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630" tabRatio="898" activeTab="0"/>
  </bookViews>
  <sheets>
    <sheet name="Premiums " sheetId="1" r:id="rId1"/>
    <sheet name="Payments" sheetId="2" r:id="rId2"/>
    <sheet name="Prem-Pay-Total" sheetId="3" r:id="rId3"/>
    <sheet name="TP-1" sheetId="4" r:id="rId4"/>
    <sheet name="TP- 2" sheetId="5" r:id="rId5"/>
    <sheet name="TechnicalResult" sheetId="6" r:id="rId6"/>
    <sheet name="TO.3" sheetId="7" state="hidden" r:id="rId7"/>
    <sheet name="Costs" sheetId="8" r:id="rId8"/>
    <sheet name="Premiums,Claims" sheetId="9" r:id="rId9"/>
    <sheet name="InwardRe" sheetId="10" r:id="rId10"/>
    <sheet name="OutwardRe" sheetId="11" r:id="rId11"/>
    <sheet name="EEA-NL" sheetId="12" r:id="rId12"/>
    <sheet name="BS" sheetId="13" r:id="rId13"/>
    <sheet name="IS" sheetId="14" r:id="rId14"/>
    <sheet name="Списък с банки" sheetId="15" state="veryHidden" r:id="rId15"/>
    <sheet name="Списък с валути" sheetId="16" state="veryHidden" r:id="rId16"/>
    <sheet name="Държави по ЕИП" sheetId="17" state="veryHidden" r:id="rId17"/>
    <sheet name="Имоти" sheetId="18" state="veryHidden" r:id="rId18"/>
    <sheet name="Видове застраховки" sheetId="19" state="veryHidden" r:id="rId19"/>
  </sheets>
  <externalReferences>
    <externalReference r:id="rId22"/>
    <externalReference r:id="rId23"/>
    <externalReference r:id="rId24"/>
  </externalReferences>
  <definedNames>
    <definedName name="_1_?????1" localSheetId="0">#REF!</definedName>
    <definedName name="_1_?????1">#REF!</definedName>
    <definedName name="_2_?????2" localSheetId="0">#REF!</definedName>
    <definedName name="_2_?????2">#REF!</definedName>
    <definedName name="_god95" localSheetId="0">'[1]база'!#REF!</definedName>
    <definedName name="_god95">'[1]база'!#REF!</definedName>
    <definedName name="_СМ661" localSheetId="0">#REF!</definedName>
    <definedName name="_СМ661">#REF!</definedName>
    <definedName name="as" localSheetId="0">#REF!</definedName>
    <definedName name="as">#REF!</definedName>
    <definedName name="asd" localSheetId="0">#REF!</definedName>
    <definedName name="asd">#REF!</definedName>
    <definedName name="banka">'Списък с банки'!$C$2:$C$30</definedName>
    <definedName name="dargava">'Държави по ЕИП'!$C$2:$C$57</definedName>
    <definedName name="dividents" localSheetId="0">#REF!</definedName>
    <definedName name="dividents">#REF!</definedName>
    <definedName name="DS0_S0" localSheetId="0">OFFSET(#REF!,1,-1,MAX(2,COUNTA(OFFSET(#REF!,1,0,16382,1))+1),1)</definedName>
    <definedName name="DS0_S0">OFFSET(#REF!,1,-1,MAX(2,COUNTA(OFFSET(#REF!,1,0,16382,1))+1),1)</definedName>
    <definedName name="DS0_S1" localSheetId="0">OFFSET(#REF!,1,0,MAX(2,COUNTA(OFFSET(#REF!,1,0,16382,1))+1),1)</definedName>
    <definedName name="DS0_S1">OFFSET(#REF!,1,0,MAX(2,COUNTA(OFFSET(#REF!,1,0,16382,1))+1),1)</definedName>
    <definedName name="fghj" localSheetId="0">#REF!</definedName>
    <definedName name="fghj">#REF!</definedName>
    <definedName name="gfhj" localSheetId="0">#REF!</definedName>
    <definedName name="gfhj">#REF!</definedName>
    <definedName name="Increase_in_premium" localSheetId="0">#REF!</definedName>
    <definedName name="Increase_in_premium">#REF!</definedName>
    <definedName name="maxRate" localSheetId="0">#REF!</definedName>
    <definedName name="maxRate">#REF!</definedName>
    <definedName name="minRate" localSheetId="0">#REF!</definedName>
    <definedName name="minRate">#REF!</definedName>
    <definedName name="other" localSheetId="0">#REF!</definedName>
    <definedName name="other">#REF!</definedName>
    <definedName name="other2" localSheetId="0">#REF!</definedName>
    <definedName name="other2">#REF!</definedName>
    <definedName name="P158_2451" localSheetId="14">'Списък с банки'!#REF!</definedName>
    <definedName name="P186_2869" localSheetId="14">'Списък с банки'!#REF!</definedName>
    <definedName name="P309_4668" localSheetId="14">'Списък с банки'!#REF!</definedName>
    <definedName name="PP" localSheetId="0">'[2]Граница-спрямо премиите 2006'!#REF!</definedName>
    <definedName name="PP">'[2]Граница-спрямо премиите 2006'!#REF!</definedName>
    <definedName name="Premium_earned_1999" localSheetId="0">#REF!</definedName>
    <definedName name="Premium_earned_1999">#REF!</definedName>
    <definedName name="Premium_earned_2000" localSheetId="0">#REF!</definedName>
    <definedName name="Premium_earned_2000">#REF!</definedName>
    <definedName name="Premium2000" localSheetId="0">#REF!</definedName>
    <definedName name="Premium2000">#REF!</definedName>
    <definedName name="Premium99" localSheetId="0">#REF!</definedName>
    <definedName name="Premium99">#REF!</definedName>
    <definedName name="PremiumIncrease" localSheetId="0">#REF!</definedName>
    <definedName name="PremiumIncrease">#REF!</definedName>
    <definedName name="_xlnm.Print_Area" localSheetId="12">'BS'!$A$1:$AA$137</definedName>
    <definedName name="_xlnm.Print_Area" localSheetId="7">'Costs'!$B$2:$K$35</definedName>
    <definedName name="_xlnm.Print_Area" localSheetId="11">'EEA-NL'!$B$2:$I$34</definedName>
    <definedName name="_xlnm.Print_Area" localSheetId="9">'InwardRe'!$B$2:$P$35</definedName>
    <definedName name="_xlnm.Print_Area" localSheetId="13">'IS'!$A$1:$AA$124</definedName>
    <definedName name="_xlnm.Print_Area" localSheetId="10">'OutwardRe'!$B$1:$Q$36</definedName>
    <definedName name="_xlnm.Print_Area" localSheetId="1">'Payments'!$A$1:$BG$36</definedName>
    <definedName name="_xlnm.Print_Area" localSheetId="0">'Premiums '!$A$1:$AZ$36</definedName>
    <definedName name="_xlnm.Print_Area" localSheetId="8">'Premiums,Claims'!$A$1:$AD$39</definedName>
    <definedName name="_xlnm.Print_Area" localSheetId="2">'Prem-Pay-Total'!$A$1:$H$37</definedName>
    <definedName name="_xlnm.Print_Area" localSheetId="6">'TO.3'!$A$1:$E$38</definedName>
    <definedName name="_xlnm.Print_Area" localSheetId="4">'TP- 2'!$A$1:$AO$39</definedName>
    <definedName name="_xlnm.Print_Area" localSheetId="3">'TP-1'!$B$1:$AC$38</definedName>
    <definedName name="_xlnm.Print_Titles" localSheetId="12">'BS'!$A:$B</definedName>
    <definedName name="_xlnm.Print_Titles" localSheetId="7">'Costs'!$B:$B</definedName>
    <definedName name="_xlnm.Print_Titles" localSheetId="11">'EEA-NL'!$B:$B</definedName>
    <definedName name="_xlnm.Print_Titles" localSheetId="9">'InwardRe'!$B:$B</definedName>
    <definedName name="_xlnm.Print_Titles" localSheetId="13">'IS'!$A:$B</definedName>
    <definedName name="_xlnm.Print_Titles" localSheetId="10">'OutwardRe'!$B:$B</definedName>
    <definedName name="_xlnm.Print_Titles" localSheetId="1">'Payments'!$A:$B</definedName>
    <definedName name="_xlnm.Print_Titles" localSheetId="0">'Premiums '!$A:$B</definedName>
    <definedName name="_xlnm.Print_Titles" localSheetId="8">'Premiums,Claims'!$B:$B</definedName>
    <definedName name="_xlnm.Print_Titles" localSheetId="2">'Prem-Pay-Total'!$A:$B</definedName>
    <definedName name="_xlnm.Print_Titles" localSheetId="5">'TechnicalResult'!$A:$A</definedName>
    <definedName name="_xlnm.Print_Titles" localSheetId="4">'TP- 2'!$B:$B</definedName>
    <definedName name="_xlnm.Print_Titles" localSheetId="3">'TP-1'!$B:$B</definedName>
    <definedName name="profit1" localSheetId="0">#REF!</definedName>
    <definedName name="profit1">#REF!</definedName>
    <definedName name="Profit2" localSheetId="0">#REF!</definedName>
    <definedName name="Profit2">#REF!</definedName>
    <definedName name="Rate31" localSheetId="0">#REF!</definedName>
    <definedName name="Rate31">#REF!</definedName>
    <definedName name="sd" localSheetId="0">#REF!</definedName>
    <definedName name="sd">#REF!</definedName>
    <definedName name="services" localSheetId="0">#REF!</definedName>
    <definedName name="services">#REF!</definedName>
    <definedName name="typeins">#REF!</definedName>
    <definedName name="valuti">'Списък с валути'!$C$2:$C$43</definedName>
    <definedName name="XS014562443">'[3]T-Securities_Trade 2001'!$F$5</definedName>
    <definedName name="АКВИЗ" localSheetId="0">#REF!</definedName>
    <definedName name="АКВИЗ">#REF!</definedName>
    <definedName name="Валути">'Списък с валути'!$C$2:$C$43</definedName>
    <definedName name="гг" localSheetId="0">'[2]Граница-спрямо премиите 2006'!#REF!</definedName>
    <definedName name="гг">'[2]Граница-спрямо премиите 2006'!#REF!</definedName>
    <definedName name="ГФ" localSheetId="0">#REF!</definedName>
    <definedName name="ГФ">#REF!</definedName>
    <definedName name="ДЗН" localSheetId="0">#REF!</definedName>
    <definedName name="ДЗН">#REF!</definedName>
    <definedName name="Държава">'Държави по ЕИП'!$C$2:$C$57</definedName>
    <definedName name="ЕИП">'Държави по ЕИП'!$F$2:$F$33</definedName>
    <definedName name="Застраховки">'Видове застраховки'!$A$2:$A$30</definedName>
    <definedName name="ИЗГ_ДОГ" localSheetId="0">#REF!</definedName>
    <definedName name="ИЗГ_ДОГ">#REF!</definedName>
    <definedName name="ИЗПЛ_АКТ_З" localSheetId="0">#REF!</definedName>
    <definedName name="ИЗПЛ_АКТ_З">#REF!</definedName>
    <definedName name="ИЗПЛ_ДИР_З" localSheetId="0">#REF!</definedName>
    <definedName name="ИЗПЛ_ДИР_З">#REF!</definedName>
    <definedName name="Имоти">'Имоти'!$C$2:$C$56</definedName>
    <definedName name="КОМ" localSheetId="0">#REF!</definedName>
    <definedName name="КОМ">#REF!</definedName>
    <definedName name="КОРП_Д" localSheetId="0">#REF!</definedName>
    <definedName name="КОРП_Д">#REF!</definedName>
    <definedName name="КОРП_ДАН" localSheetId="0">#REF!</definedName>
    <definedName name="КОРП_ДАН">#REF!</definedName>
    <definedName name="НЕТО_П" localSheetId="0">#REF!</definedName>
    <definedName name="НЕТО_П">#REF!</definedName>
    <definedName name="ОБЕЗЩ_ПРЕЗ" localSheetId="0">#REF!</definedName>
    <definedName name="ОБЕЗЩ_ПРЕЗ">#REF!</definedName>
    <definedName name="ОБР_ПРЕДЛ" localSheetId="0">#REF!</definedName>
    <definedName name="ОБР_ПРЕДЛ">#REF!</definedName>
    <definedName name="ОРГ_Р" localSheetId="0">#REF!</definedName>
    <definedName name="ОРГ_Р">#REF!</definedName>
    <definedName name="П1">'[2]Граница-спрямо премиите 2006'!$B$45</definedName>
    <definedName name="П2">'[2]Граница-спрямо премиите 2006'!$B$48</definedName>
    <definedName name="ПП">'[2]Граница-спрямо премиите 2006'!$B$2</definedName>
    <definedName name="ПП_ПР_АКПР" localSheetId="0">#REF!</definedName>
    <definedName name="ПП_ПР_АКПР">#REF!</definedName>
    <definedName name="ППкрай">'[2]Граница-спрямо премиите 2006'!$B$8</definedName>
    <definedName name="ППн" localSheetId="0">'[2]Граница-спрямо премиите 2006'!#REF!</definedName>
    <definedName name="ППн">'[2]Граница-спрямо премиите 2006'!#REF!</definedName>
    <definedName name="ППначало">'[2]Граница-спрямо премиите 2006'!$B$5</definedName>
    <definedName name="ППркрай11">'[2]Граница-спрямо премиите 2006'!$B$19</definedName>
    <definedName name="ППркрай12">'[2]Граница-спрямо премиите 2006'!$B$30</definedName>
    <definedName name="ППркрай13">'[2]Граница-спрямо премиите 2006'!$B$41</definedName>
    <definedName name="ППрначало11">'[2]Граница-спрямо премиите 2006'!$B$16</definedName>
    <definedName name="ППрначало12">'[2]Граница-спрямо премиите 2006'!$B$27</definedName>
    <definedName name="ППрначало13">'[2]Граница-спрямо премиите 2006'!$B$38</definedName>
    <definedName name="ПР_М" localSheetId="0">#REF!</definedName>
    <definedName name="ПР_М">#REF!</definedName>
    <definedName name="Пр11">'[2]Граница-спрямо премиите 2006'!$B$13</definedName>
    <definedName name="Пр12">'[2]Граница-спрямо премиите 2006'!$B$24</definedName>
    <definedName name="Пр13">'[2]Граница-спрямо премиите 2006'!$B$35</definedName>
    <definedName name="ПРЕМ_АКТ_ПР" localSheetId="0">#REF!</definedName>
    <definedName name="ПРЕМ_АКТ_ПР">#REF!</definedName>
    <definedName name="ПРЕМ_ДИР_З" localSheetId="0">#REF!</definedName>
    <definedName name="ПРЕМ_ДИР_З">#REF!</definedName>
    <definedName name="проц_необ" localSheetId="0">#REF!</definedName>
    <definedName name="проц_необ">#REF!</definedName>
    <definedName name="проц_необ_пас" localSheetId="0">#REF!</definedName>
    <definedName name="проц_необ_пас">#REF!</definedName>
    <definedName name="ПРОЦ_РЕГР" localSheetId="0">#REF!</definedName>
    <definedName name="ПРОЦ_РЕГР">#REF!</definedName>
    <definedName name="Р_ЦУ" localSheetId="0">#REF!</definedName>
    <definedName name="Р_ЦУ">#REF!</definedName>
    <definedName name="РЕКЛАМА" localSheetId="0">#REF!</definedName>
    <definedName name="РЕКЛАМА">#REF!</definedName>
    <definedName name="СМ661" localSheetId="0">#REF!</definedName>
    <definedName name="СМ661">#REF!</definedName>
    <definedName name="СМ681" localSheetId="0">#REF!</definedName>
    <definedName name="СМ681">#REF!</definedName>
    <definedName name="Ф_ЗЕМ" localSheetId="0">#REF!</definedName>
    <definedName name="Ф_ЗЕМ">#REF!</definedName>
  </definedNames>
  <calcPr fullCalcOnLoad="1"/>
</workbook>
</file>

<file path=xl/sharedStrings.xml><?xml version="1.0" encoding="utf-8"?>
<sst xmlns="http://schemas.openxmlformats.org/spreadsheetml/2006/main" count="1871" uniqueCount="898">
  <si>
    <t>1. ЗАСТРАХОВКА "ЗЛОПОЛУКА"</t>
  </si>
  <si>
    <t>2. ЗАСТРАХОВКА "ЗАБОЛЯВАНЕ"</t>
  </si>
  <si>
    <t>3. ЗАСТРАХОВКА НА СУХОПЪТНИ ПРЕВОЗНИ СРЕДСТВА, БЕЗ РЕЛСОВИ ПРЕВОЗНИ СРЕДСТВА</t>
  </si>
  <si>
    <t>4. ЗАСТРАХОВКА НА РЕЛСОВИ ПРЕВОЗНИ СРЕДСТВА</t>
  </si>
  <si>
    <t>5. ЗАСТРАХОВКА НА ЛЕТАТЕЛНИ АПАРАТИ</t>
  </si>
  <si>
    <t>6. ЗАСТРАХОВКА НА ПЛАВАТЕЛНИ СЪДОВЕ</t>
  </si>
  <si>
    <t>7. ЗАСТРАХОВКА НА ТОВАРИ ПО ВРЕМЕ НА ПРЕВОЗ</t>
  </si>
  <si>
    <t>8. ЗАСТРАХОВКА "ПОЖАР" И "ПРИРОДНИ БЕДСТВИЯ"</t>
  </si>
  <si>
    <t>9. ЗАСТРАХОВКА НА "ЩЕТИ НА ИМУЩЕСТВО"</t>
  </si>
  <si>
    <t>10. ЗАСТРАХОВКА ГО, СВЪРЗАНА С ПРИТЕЖАВАНЕТО И ИЗПОЛЗВАНЕТО НА МПС</t>
  </si>
  <si>
    <t>11. ЗАСТРАХОВКА ГО, СВЪРЗАНА С ПРИТЕЖАВАНЕТО И ИЗПОЛЗВАНЕТО НА ЛЕТАТЕЛНИ АПАРАТИ</t>
  </si>
  <si>
    <t>12. ЗАСТРАХОВКА ГО, СВЪРЗАНА С ПРИТЕЖАВАНЕТО И ИЗПОЛЗВАНЕТО НА ПЛАВАТЕЛНИ СЪДОВЕ</t>
  </si>
  <si>
    <t>13. ЗАСТРАХОВКА "ОБЩА ГРАЖДАНСКА ОТГОВОРНОСТ"</t>
  </si>
  <si>
    <t>14. ЗАСТРАХОВКА НА КРЕДИТИ</t>
  </si>
  <si>
    <t>15. ЗАСТРАХОВКА НА ГАРАНЦИИ</t>
  </si>
  <si>
    <t>16. ЗАСТРАХОВКА НА РАЗНИ ФИНАНСОВИ ЗАГУБИ</t>
  </si>
  <si>
    <t>17. ЗАСТРАХОВКА НА ПРАВНИ РАЗНОСКИ</t>
  </si>
  <si>
    <t>18. ПОМОЩ ПРИ ПЪТУВАНЕ</t>
  </si>
  <si>
    <t>ОБЩО:</t>
  </si>
  <si>
    <t>Представляващ:</t>
  </si>
  <si>
    <t>Изготвил:</t>
  </si>
  <si>
    <t xml:space="preserve">Дата: </t>
  </si>
  <si>
    <t>А.</t>
  </si>
  <si>
    <t>1.</t>
  </si>
  <si>
    <t>2.</t>
  </si>
  <si>
    <t>3.</t>
  </si>
  <si>
    <t>4.</t>
  </si>
  <si>
    <t>5.</t>
  </si>
  <si>
    <t>6.</t>
  </si>
  <si>
    <t>7.</t>
  </si>
  <si>
    <t>8.</t>
  </si>
  <si>
    <t>9.</t>
  </si>
  <si>
    <t>10.</t>
  </si>
  <si>
    <t>11.</t>
  </si>
  <si>
    <t>№</t>
  </si>
  <si>
    <t>ІІІ</t>
  </si>
  <si>
    <t>ІV.</t>
  </si>
  <si>
    <t>V.</t>
  </si>
  <si>
    <t>VІ.</t>
  </si>
  <si>
    <t>Други</t>
  </si>
  <si>
    <t>други</t>
  </si>
  <si>
    <t xml:space="preserve"> </t>
  </si>
  <si>
    <t>Пореден номер</t>
  </si>
  <si>
    <t>Име на банка</t>
  </si>
  <si>
    <t>Държава</t>
  </si>
  <si>
    <t>1. Банки, лицензирани в Република България</t>
  </si>
  <si>
    <t>УниКредит Булбанк АД</t>
  </si>
  <si>
    <t>Обединена българска банка АД</t>
  </si>
  <si>
    <t>Райфайзенбанк (България) ЕАД</t>
  </si>
  <si>
    <t>Алианц Банк България АД</t>
  </si>
  <si>
    <t>СИБАНК EАД</t>
  </si>
  <si>
    <t>Търговска Банка Д АД</t>
  </si>
  <si>
    <t>Инвестбанк АД</t>
  </si>
  <si>
    <t>Интернешънъл Асет Банк АД</t>
  </si>
  <si>
    <t>Токуда Банк АД</t>
  </si>
  <si>
    <t>Сосиете Женерал Експресбанк АД</t>
  </si>
  <si>
    <t>Банка Пиреос България АД</t>
  </si>
  <si>
    <t>Първа инвестиционна банка АД</t>
  </si>
  <si>
    <t>Централна кооперативна банка АД</t>
  </si>
  <si>
    <t>Българска банка за развитие АД</t>
  </si>
  <si>
    <t>Ти Би Ай Банк EАД</t>
  </si>
  <si>
    <t>Код на валута</t>
  </si>
  <si>
    <t>текст на валута</t>
  </si>
  <si>
    <t>AUD</t>
  </si>
  <si>
    <t>Австралийски долар</t>
  </si>
  <si>
    <t>BGN</t>
  </si>
  <si>
    <t xml:space="preserve">Български лев </t>
  </si>
  <si>
    <t>BRL</t>
  </si>
  <si>
    <t>Бразилски реал</t>
  </si>
  <si>
    <t>CAD</t>
  </si>
  <si>
    <t>Канадски долар</t>
  </si>
  <si>
    <t>CHF</t>
  </si>
  <si>
    <t>Швейцарски франк</t>
  </si>
  <si>
    <t>CNY</t>
  </si>
  <si>
    <t>Китайски ренминби юан</t>
  </si>
  <si>
    <t>CZK</t>
  </si>
  <si>
    <t xml:space="preserve">Чешка крона </t>
  </si>
  <si>
    <t>DKK</t>
  </si>
  <si>
    <t>Датска крона</t>
  </si>
  <si>
    <t>EUR</t>
  </si>
  <si>
    <t>Евро</t>
  </si>
  <si>
    <t>GBP</t>
  </si>
  <si>
    <t xml:space="preserve">Британска лира </t>
  </si>
  <si>
    <t>HUF</t>
  </si>
  <si>
    <t>Унгарски форинт</t>
  </si>
  <si>
    <t>ISK</t>
  </si>
  <si>
    <t>Исландска крона</t>
  </si>
  <si>
    <t>JPY</t>
  </si>
  <si>
    <t>Японска йена</t>
  </si>
  <si>
    <t>KRW</t>
  </si>
  <si>
    <t>Южнокорейски вон</t>
  </si>
  <si>
    <t>MXN</t>
  </si>
  <si>
    <t>Мексиканско песо</t>
  </si>
  <si>
    <t>NOK</t>
  </si>
  <si>
    <t>Норвежка крона</t>
  </si>
  <si>
    <t>PLN</t>
  </si>
  <si>
    <t>Полска злота</t>
  </si>
  <si>
    <t>RON</t>
  </si>
  <si>
    <t>SEK</t>
  </si>
  <si>
    <t>Шведска крона</t>
  </si>
  <si>
    <t>SGD</t>
  </si>
  <si>
    <t>Сингапурски долар</t>
  </si>
  <si>
    <t>TRY</t>
  </si>
  <si>
    <t>USD</t>
  </si>
  <si>
    <t>Щатски долар</t>
  </si>
  <si>
    <t>ZAR</t>
  </si>
  <si>
    <t xml:space="preserve">Южноафрикански ранд </t>
  </si>
  <si>
    <t>RUB</t>
  </si>
  <si>
    <t>Руска рубла</t>
  </si>
  <si>
    <t>HRK</t>
  </si>
  <si>
    <t xml:space="preserve">Хърватска куна </t>
  </si>
  <si>
    <t>CLP</t>
  </si>
  <si>
    <t>Чилийско песо</t>
  </si>
  <si>
    <t>ARS</t>
  </si>
  <si>
    <t>Аржентинско песо</t>
  </si>
  <si>
    <t>MAD</t>
  </si>
  <si>
    <t>Марокански дирхам</t>
  </si>
  <si>
    <t>DZD</t>
  </si>
  <si>
    <t>Алжирски динар</t>
  </si>
  <si>
    <t>NZD</t>
  </si>
  <si>
    <t xml:space="preserve">Новозеландски долар </t>
  </si>
  <si>
    <t>TND</t>
  </si>
  <si>
    <t>Тунизийски динар</t>
  </si>
  <si>
    <t>COP</t>
  </si>
  <si>
    <t>Колумбийско песо</t>
  </si>
  <si>
    <t>VEB</t>
  </si>
  <si>
    <t>Венецуелски боливар</t>
  </si>
  <si>
    <t>IDR</t>
  </si>
  <si>
    <t xml:space="preserve">Индонезийска рупия </t>
  </si>
  <si>
    <t>MYR</t>
  </si>
  <si>
    <t>Малайзийски рингит</t>
  </si>
  <si>
    <t>SKK</t>
  </si>
  <si>
    <t xml:space="preserve">Словашка крона </t>
  </si>
  <si>
    <t>THB</t>
  </si>
  <si>
    <t>Тайландски бат</t>
  </si>
  <si>
    <t xml:space="preserve"> PHP</t>
  </si>
  <si>
    <t>Филипинско песо</t>
  </si>
  <si>
    <t xml:space="preserve"> HKD</t>
  </si>
  <si>
    <t>Хонконгски долар</t>
  </si>
  <si>
    <t>OTH</t>
  </si>
  <si>
    <t>Код на държава</t>
  </si>
  <si>
    <t>Име на държава</t>
  </si>
  <si>
    <t>AU</t>
  </si>
  <si>
    <t> Австралия</t>
  </si>
  <si>
    <t>AT</t>
  </si>
  <si>
    <t> Австрия</t>
  </si>
  <si>
    <t>AL</t>
  </si>
  <si>
    <t> Албания</t>
  </si>
  <si>
    <t>AD</t>
  </si>
  <si>
    <t> Андора</t>
  </si>
  <si>
    <t>BY</t>
  </si>
  <si>
    <t> Беларус</t>
  </si>
  <si>
    <t>BE</t>
  </si>
  <si>
    <t> Белгия</t>
  </si>
  <si>
    <t>BA</t>
  </si>
  <si>
    <t> Босна и Херцеговина</t>
  </si>
  <si>
    <t>BR</t>
  </si>
  <si>
    <t> Бразилия</t>
  </si>
  <si>
    <t>BG</t>
  </si>
  <si>
    <t> България</t>
  </si>
  <si>
    <t>GB</t>
  </si>
  <si>
    <t> Великобритания</t>
  </si>
  <si>
    <t>DE</t>
  </si>
  <si>
    <t> Германия</t>
  </si>
  <si>
    <t>GR</t>
  </si>
  <si>
    <t> Гърция</t>
  </si>
  <si>
    <t>DK</t>
  </si>
  <si>
    <t> Дания</t>
  </si>
  <si>
    <t>EU</t>
  </si>
  <si>
    <t> Европейски съюз</t>
  </si>
  <si>
    <t>EE</t>
  </si>
  <si>
    <t> Естония</t>
  </si>
  <si>
    <t>IL</t>
  </si>
  <si>
    <t> Израел</t>
  </si>
  <si>
    <t>IN</t>
  </si>
  <si>
    <t> Индия</t>
  </si>
  <si>
    <t>IE</t>
  </si>
  <si>
    <t> Ирландия</t>
  </si>
  <si>
    <t>IS</t>
  </si>
  <si>
    <t> Исландия</t>
  </si>
  <si>
    <t>ES</t>
  </si>
  <si>
    <t> Испания</t>
  </si>
  <si>
    <t>IT</t>
  </si>
  <si>
    <t> Италия</t>
  </si>
  <si>
    <t>CA</t>
  </si>
  <si>
    <t> Канада</t>
  </si>
  <si>
    <t>CY</t>
  </si>
  <si>
    <t> Кипър</t>
  </si>
  <si>
    <t>CN</t>
  </si>
  <si>
    <t> Китай</t>
  </si>
  <si>
    <t>LV</t>
  </si>
  <si>
    <t> Латвия</t>
  </si>
  <si>
    <t>LB</t>
  </si>
  <si>
    <t> Ливан</t>
  </si>
  <si>
    <t>LT</t>
  </si>
  <si>
    <t> Литва</t>
  </si>
  <si>
    <t>LI</t>
  </si>
  <si>
    <t> Лихтенщайн</t>
  </si>
  <si>
    <t>LU</t>
  </si>
  <si>
    <t> Люксембург</t>
  </si>
  <si>
    <t>MT</t>
  </si>
  <si>
    <t> Малта</t>
  </si>
  <si>
    <t>MD</t>
  </si>
  <si>
    <t> Молдова</t>
  </si>
  <si>
    <t>MC</t>
  </si>
  <si>
    <t> Монако</t>
  </si>
  <si>
    <t>NL</t>
  </si>
  <si>
    <t> Нидерландия</t>
  </si>
  <si>
    <t>NO</t>
  </si>
  <si>
    <t> Норвегия</t>
  </si>
  <si>
    <t>PL</t>
  </si>
  <si>
    <t> Полша</t>
  </si>
  <si>
    <t>PT</t>
  </si>
  <si>
    <t> Португалия</t>
  </si>
  <si>
    <t>MK</t>
  </si>
  <si>
    <t> Република Македония</t>
  </si>
  <si>
    <t>RO</t>
  </si>
  <si>
    <t> Румъния</t>
  </si>
  <si>
    <t>RU</t>
  </si>
  <si>
    <t> Русия</t>
  </si>
  <si>
    <t>SM</t>
  </si>
  <si>
    <t> Сан Марино</t>
  </si>
  <si>
    <t>US</t>
  </si>
  <si>
    <t> САЩ</t>
  </si>
  <si>
    <t>SK</t>
  </si>
  <si>
    <t> Словакия</t>
  </si>
  <si>
    <t>SI</t>
  </si>
  <si>
    <t> Словения</t>
  </si>
  <si>
    <t>RS</t>
  </si>
  <si>
    <t> Сърбия</t>
  </si>
  <si>
    <t>TR</t>
  </si>
  <si>
    <t> Турция</t>
  </si>
  <si>
    <t>UA</t>
  </si>
  <si>
    <t> Украйна</t>
  </si>
  <si>
    <t>HU</t>
  </si>
  <si>
    <t> Унгария</t>
  </si>
  <si>
    <t>FI</t>
  </si>
  <si>
    <t> Финландия</t>
  </si>
  <si>
    <t>FR</t>
  </si>
  <si>
    <t> Франция</t>
  </si>
  <si>
    <t>HR</t>
  </si>
  <si>
    <t> Хърватия</t>
  </si>
  <si>
    <t>ME</t>
  </si>
  <si>
    <t> Черна гора</t>
  </si>
  <si>
    <t>CZ</t>
  </si>
  <si>
    <t> Чехия</t>
  </si>
  <si>
    <t>CH</t>
  </si>
  <si>
    <t> Швейцария</t>
  </si>
  <si>
    <t>SE</t>
  </si>
  <si>
    <t> Швеция</t>
  </si>
  <si>
    <t>JP</t>
  </si>
  <si>
    <t> Япония</t>
  </si>
  <si>
    <t>DR</t>
  </si>
  <si>
    <t xml:space="preserve"> -</t>
  </si>
  <si>
    <t>І.</t>
  </si>
  <si>
    <t>ІІ.</t>
  </si>
  <si>
    <t>ІІІ.</t>
  </si>
  <si>
    <t>VІІ.</t>
  </si>
  <si>
    <t>(а)</t>
  </si>
  <si>
    <t>I.</t>
  </si>
  <si>
    <t>(аа)</t>
  </si>
  <si>
    <t>ІII.</t>
  </si>
  <si>
    <t>12.</t>
  </si>
  <si>
    <t>13.</t>
  </si>
  <si>
    <t>14.</t>
  </si>
  <si>
    <t>15.</t>
  </si>
  <si>
    <t xml:space="preserve">    В т.ч. ПО ГО НА АВТОМОБИЛИСТИТЕ</t>
  </si>
  <si>
    <t xml:space="preserve">    В т.ч. ПО "ЗЕЛЕНА КАРТА"</t>
  </si>
  <si>
    <t xml:space="preserve">    В т.ч. ГРАНИЧНА "ГРАЖДАНСКА ОТГОВОРНОСТ"</t>
  </si>
  <si>
    <t xml:space="preserve">    В т.ч. ПО ГО НА ПРЕВОЗВАЧА</t>
  </si>
  <si>
    <t xml:space="preserve">    В т.ч. ПО ЗАДЪЛЖИТЕЛНА ЗАСТРАХОВКА "ЗЛОПОЛУКА" НА ПЪТНИЦИТЕ В СРЕДСТВАТА ЗА ОБЩEСТВЕН ТРАНСПОРТ</t>
  </si>
  <si>
    <t>В Т.Ч ИНДУСТРИАЛЕН ПОЖАР</t>
  </si>
  <si>
    <t>В Т.Ч ПОЖАР И ДРУГИ ОПАСНОСТИ</t>
  </si>
  <si>
    <t>В Т.Ч ТЕХНИЧЕСКИ ЗАСТРАХОВКИ</t>
  </si>
  <si>
    <t>В Т.Ч. ЗЕМЕДЕЛСКИ ЗАСТРАХОВКИ</t>
  </si>
  <si>
    <t>В Т.Ч. ЗАСТРАХОВКА КРАЖБА, ГРАБЕЖ, ВАНДАЛИЗЪМ</t>
  </si>
  <si>
    <t>В Т.Ч . ЗАСТРАХОВКИ НА ЖИВОТНИ</t>
  </si>
  <si>
    <t>КЛАСОВЕ ЗАСТРАХОВКИ</t>
  </si>
  <si>
    <t>застраховател:</t>
  </si>
  <si>
    <t>РЕЗЕРВ ЗА ПРЕДЯВЕНИ, НО НЕИЗПЛАТЕНИ ПРЕТЕНЦИИ КЪМ КРАЯ НА ПРЕДХОДНАТА ГОДИНА</t>
  </si>
  <si>
    <t xml:space="preserve"> ИЗПЛАТЕНИ ОБЕЗЩЕТЕНИЯ ПРЕЗ ПЕРИОДА  ПО ПРЕДЯВЕНИ ОТ ПРЕДХОДНИ ГОДИНИ ПРЕТЕНЦИИ</t>
  </si>
  <si>
    <t>РЕЗЕРВ ЗА ПРЕДЯВЕНИ, НО НЕИЗПЛАТЕНИ ПРЕТЕНЦИИ КЪМ КРАЯ НА ТЕКУЩОТО ТРИМЕСЕЧИЕ ПО  ПРЕДЯВЕНИ ОТ ПРЕДХОДНИ ГОДИНИ ПРЕТЕНЦИИ</t>
  </si>
  <si>
    <t>ДОСТАТЪЧНОСТ НА РЕЗЕРВА ЗА ПРЕДЯВЕНИ, НО НЕИЗПЛАТЕНИ ПРЕТЕНЦИИ</t>
  </si>
  <si>
    <t>СПРАВКА № TO.3: ДОСТАТЪЧНОСТ НА РЕЗЕРВА ЗА ПРЕДЯВЕНИ, НО НЕИЗПЛАТЕНИ ПРЕТЕНЦИИ КЪМ КРАЯ НА ……………………ТРИМЕСЕЧИЕ НА....................ГОДИНА</t>
  </si>
  <si>
    <t>10а.</t>
  </si>
  <si>
    <t>Банка ДСК EАД</t>
  </si>
  <si>
    <t>Юробанк България АД</t>
  </si>
  <si>
    <t>Търговска банка Виктория ЕАД</t>
  </si>
  <si>
    <t>Българо - американска кредитна банка АД</t>
  </si>
  <si>
    <t>ПроКредит Банк (България) EАД</t>
  </si>
  <si>
    <t>Общинска банка АД</t>
  </si>
  <si>
    <t>Тексим Банк АД</t>
  </si>
  <si>
    <t>ИНГ Банк Н.В. – клон София</t>
  </si>
  <si>
    <t>Ситибанк Европа АД - клон България</t>
  </si>
  <si>
    <t>БНП Париба С.А. – клон София</t>
  </si>
  <si>
    <t>Ишбанк АГ – клон София</t>
  </si>
  <si>
    <t>Те–Дже ЗИРААТ БАНКАСЪ – Клон София</t>
  </si>
  <si>
    <t>Държави страни по ЕИП</t>
  </si>
  <si>
    <t>ILS</t>
  </si>
  <si>
    <t>Израелски шекел</t>
  </si>
  <si>
    <t>INR</t>
  </si>
  <si>
    <t>Индийска рупия</t>
  </si>
  <si>
    <t>Нова румънска лея</t>
  </si>
  <si>
    <t>Нова турска лира</t>
  </si>
  <si>
    <t>Kod mestopol-imot</t>
  </si>
  <si>
    <t>Местоположение</t>
  </si>
  <si>
    <t>БЛГ</t>
  </si>
  <si>
    <t>Благоевград</t>
  </si>
  <si>
    <t>БЛО</t>
  </si>
  <si>
    <t>Благоевград - област</t>
  </si>
  <si>
    <t>БУГ</t>
  </si>
  <si>
    <t>Бургас</t>
  </si>
  <si>
    <t>БУО</t>
  </si>
  <si>
    <t>област Бургас</t>
  </si>
  <si>
    <t>ВАГ</t>
  </si>
  <si>
    <t>Варна</t>
  </si>
  <si>
    <t>ВАО</t>
  </si>
  <si>
    <t>област Варна</t>
  </si>
  <si>
    <t>ВТГ</t>
  </si>
  <si>
    <t>Велико Търново</t>
  </si>
  <si>
    <t>ВТО</t>
  </si>
  <si>
    <t>област  Велико Търново</t>
  </si>
  <si>
    <t>ВИГ</t>
  </si>
  <si>
    <t>Видин</t>
  </si>
  <si>
    <t>ВИО</t>
  </si>
  <si>
    <t>област Видин</t>
  </si>
  <si>
    <t>ВРГ</t>
  </si>
  <si>
    <t xml:space="preserve">Враца </t>
  </si>
  <si>
    <t>ВРО</t>
  </si>
  <si>
    <t>област Враца</t>
  </si>
  <si>
    <t>ГАГ</t>
  </si>
  <si>
    <t>Габрово</t>
  </si>
  <si>
    <t>ГАО</t>
  </si>
  <si>
    <t>област Габрово</t>
  </si>
  <si>
    <t>ДОГ</t>
  </si>
  <si>
    <t>Добрич</t>
  </si>
  <si>
    <t>ДОО</t>
  </si>
  <si>
    <t>област Добрич</t>
  </si>
  <si>
    <t>КЪГ</t>
  </si>
  <si>
    <t>Кърджали</t>
  </si>
  <si>
    <t>КЪО</t>
  </si>
  <si>
    <t>област Кърджали</t>
  </si>
  <si>
    <t>КЮГ</t>
  </si>
  <si>
    <t>Кюстендил</t>
  </si>
  <si>
    <t>КЮО</t>
  </si>
  <si>
    <t>област Кюстендил</t>
  </si>
  <si>
    <t>ЛОГ</t>
  </si>
  <si>
    <t>Ловеч</t>
  </si>
  <si>
    <t>ЛОО</t>
  </si>
  <si>
    <t>област Ловеч</t>
  </si>
  <si>
    <t>МОГ</t>
  </si>
  <si>
    <t>Монтана</t>
  </si>
  <si>
    <t>МОО</t>
  </si>
  <si>
    <t>област Монтана</t>
  </si>
  <si>
    <t>ПАГ</t>
  </si>
  <si>
    <t>Пазарджик</t>
  </si>
  <si>
    <t>ПАО</t>
  </si>
  <si>
    <t>област Пазарджик</t>
  </si>
  <si>
    <t>ПЛГ</t>
  </si>
  <si>
    <t>Плевен</t>
  </si>
  <si>
    <t>ПЛО</t>
  </si>
  <si>
    <t>област Плевен</t>
  </si>
  <si>
    <t>ПЕГ</t>
  </si>
  <si>
    <t>Перник</t>
  </si>
  <si>
    <t>ПЕО</t>
  </si>
  <si>
    <t>област Перник</t>
  </si>
  <si>
    <t>ПВГ</t>
  </si>
  <si>
    <t>Пловдив</t>
  </si>
  <si>
    <t>ПВО</t>
  </si>
  <si>
    <t>област Пловдив</t>
  </si>
  <si>
    <t>РАГ</t>
  </si>
  <si>
    <t>Разград</t>
  </si>
  <si>
    <t>РАО</t>
  </si>
  <si>
    <t>област Разград</t>
  </si>
  <si>
    <t>РУГ</t>
  </si>
  <si>
    <t>Русе</t>
  </si>
  <si>
    <t>РУО</t>
  </si>
  <si>
    <t>област Русе</t>
  </si>
  <si>
    <t>СИГ</t>
  </si>
  <si>
    <t>Силистра</t>
  </si>
  <si>
    <t>СИО</t>
  </si>
  <si>
    <t>област Силистра</t>
  </si>
  <si>
    <t>СЛГ</t>
  </si>
  <si>
    <t>Сливен</t>
  </si>
  <si>
    <t>СЛО</t>
  </si>
  <si>
    <t>област Сливен</t>
  </si>
  <si>
    <t>СМГ</t>
  </si>
  <si>
    <t xml:space="preserve"> Смолян</t>
  </si>
  <si>
    <t>СМО</t>
  </si>
  <si>
    <t>област Смолян</t>
  </si>
  <si>
    <t>СОГ</t>
  </si>
  <si>
    <t>София - град</t>
  </si>
  <si>
    <t>СОО</t>
  </si>
  <si>
    <t>област София</t>
  </si>
  <si>
    <t>СТГ</t>
  </si>
  <si>
    <t>Стара Загора</t>
  </si>
  <si>
    <t>СТО</t>
  </si>
  <si>
    <t>област  Стара Загора</t>
  </si>
  <si>
    <t>ТЪГ</t>
  </si>
  <si>
    <t>Търговище</t>
  </si>
  <si>
    <t>ТЪО</t>
  </si>
  <si>
    <t>област Търговище</t>
  </si>
  <si>
    <t>ХАГ</t>
  </si>
  <si>
    <t>Хасково</t>
  </si>
  <si>
    <t>ХАО</t>
  </si>
  <si>
    <t>област Хасково</t>
  </si>
  <si>
    <t>ШУГ</t>
  </si>
  <si>
    <t>Шумен</t>
  </si>
  <si>
    <t>ШУО</t>
  </si>
  <si>
    <t>област Шумен</t>
  </si>
  <si>
    <t>ЯМГ</t>
  </si>
  <si>
    <t>Ямбол</t>
  </si>
  <si>
    <t>ЯМО</t>
  </si>
  <si>
    <t>област Ямбол</t>
  </si>
  <si>
    <t>ИРБ</t>
  </si>
  <si>
    <t>Извън Р. България</t>
  </si>
  <si>
    <t>Видове застраховки</t>
  </si>
  <si>
    <t>1.1</t>
  </si>
  <si>
    <t>10.1</t>
  </si>
  <si>
    <t>10.2</t>
  </si>
  <si>
    <t>10.3</t>
  </si>
  <si>
    <t>10.4</t>
  </si>
  <si>
    <t>Злополука и заболяване</t>
  </si>
  <si>
    <t>МПС</t>
  </si>
  <si>
    <t>Релсови превозни средства</t>
  </si>
  <si>
    <t>Летателни апарати</t>
  </si>
  <si>
    <t>Плаванелни съдове</t>
  </si>
  <si>
    <t>Товари по време на превоз</t>
  </si>
  <si>
    <t>Пожар и природни бедствия и други щети на имущество</t>
  </si>
  <si>
    <t>Обща гражданска отговорност</t>
  </si>
  <si>
    <t>Кредити, гаранции, разни финансови загуби и правни разноски</t>
  </si>
  <si>
    <t>Помощ при пътуване</t>
  </si>
  <si>
    <t>8.1</t>
  </si>
  <si>
    <t>8.2</t>
  </si>
  <si>
    <t>8.3</t>
  </si>
  <si>
    <t>8.4</t>
  </si>
  <si>
    <t>9.1</t>
  </si>
  <si>
    <t>9.2</t>
  </si>
  <si>
    <t>CLASSES OF INSURANCE</t>
  </si>
  <si>
    <t>1. Accident</t>
  </si>
  <si>
    <t xml:space="preserve">   incl. Motor third party liability</t>
  </si>
  <si>
    <t xml:space="preserve">   incl. Green card insurance</t>
  </si>
  <si>
    <t xml:space="preserve">   incl. Frontier insurance</t>
  </si>
  <si>
    <t xml:space="preserve">   incl. Carrier's liability insurance</t>
  </si>
  <si>
    <t>Total:</t>
  </si>
  <si>
    <t>MARKET SHARE BASED ON GROSS PREMIUMS:</t>
  </si>
  <si>
    <r>
      <t xml:space="preserve"> 1 </t>
    </r>
    <r>
      <rPr>
        <i/>
        <sz val="10"/>
        <rFont val="Times New Roman"/>
        <family val="1"/>
      </rPr>
      <t>As per data submitted by insurers to the Financial Supervision Commission according to Ordinance No. 53 dd 23.12.2016</t>
    </r>
  </si>
  <si>
    <t>total</t>
  </si>
  <si>
    <t>TOTAL</t>
  </si>
  <si>
    <t>DallBogg: Zhivot I zdrave</t>
  </si>
  <si>
    <t>Asset Insurance</t>
  </si>
  <si>
    <t>OZOF DOVERIE</t>
  </si>
  <si>
    <t>Medico - 21</t>
  </si>
  <si>
    <t>Nova Ins</t>
  </si>
  <si>
    <t>FI Health Insurance</t>
  </si>
  <si>
    <t>EIG Re</t>
  </si>
  <si>
    <t>Saglasie</t>
  </si>
  <si>
    <t>OZOK INS</t>
  </si>
  <si>
    <t>BULSTRAD Vienna Insurance Group</t>
  </si>
  <si>
    <t>LEV INS</t>
  </si>
  <si>
    <t>DZI - General insurance</t>
  </si>
  <si>
    <t xml:space="preserve">ARMEEC </t>
  </si>
  <si>
    <t xml:space="preserve">Allianz Bulgaria </t>
  </si>
  <si>
    <t>Euroins</t>
  </si>
  <si>
    <t xml:space="preserve">Generali Insurance </t>
  </si>
  <si>
    <t>BUL INS</t>
  </si>
  <si>
    <t>OZK Insurance</t>
  </si>
  <si>
    <t>Energia</t>
  </si>
  <si>
    <t xml:space="preserve">UNIQA Insurance </t>
  </si>
  <si>
    <t>Groupama Insurance</t>
  </si>
  <si>
    <t>Bulgarian Export Insurance Agency</t>
  </si>
  <si>
    <t>Accident and sickness</t>
  </si>
  <si>
    <t>Motor Insurance</t>
  </si>
  <si>
    <t xml:space="preserve">Railway rolling stock </t>
  </si>
  <si>
    <t>Aircraft insurance</t>
  </si>
  <si>
    <t>Marine Insurance</t>
  </si>
  <si>
    <t xml:space="preserve">Goods in transit </t>
  </si>
  <si>
    <t>Fire and natural forces and property</t>
  </si>
  <si>
    <t>General liability</t>
  </si>
  <si>
    <t>Credit, suretyship, miscellaneous financial loss and legal expenses</t>
  </si>
  <si>
    <t>Travel assistance</t>
  </si>
  <si>
    <t>Sickness</t>
  </si>
  <si>
    <t>Land vehicles (other than railway rolling stock)</t>
  </si>
  <si>
    <t xml:space="preserve">Aircraft </t>
  </si>
  <si>
    <t xml:space="preserve">Ships </t>
  </si>
  <si>
    <t>Fire and natural forces</t>
  </si>
  <si>
    <t xml:space="preserve">Other damage to property </t>
  </si>
  <si>
    <t xml:space="preserve">Motor vehicle liability </t>
  </si>
  <si>
    <t xml:space="preserve">Aircraft liability </t>
  </si>
  <si>
    <t xml:space="preserve">Liability for ships </t>
  </si>
  <si>
    <t xml:space="preserve">Credit </t>
  </si>
  <si>
    <t>Suretyship</t>
  </si>
  <si>
    <t>Miscellaneous financial loss</t>
  </si>
  <si>
    <t>Legal expenses</t>
  </si>
  <si>
    <t>ZAD Bulgaria</t>
  </si>
  <si>
    <t>Relative share :</t>
  </si>
  <si>
    <t>inward reinsurance</t>
  </si>
  <si>
    <r>
      <rPr>
        <b/>
        <vertAlign val="superscript"/>
        <sz val="10"/>
        <rFont val="Times New Roman"/>
        <family val="1"/>
      </rPr>
      <t xml:space="preserve">1 </t>
    </r>
    <r>
      <rPr>
        <b/>
        <sz val="10"/>
        <rFont val="Times New Roman"/>
        <family val="1"/>
      </rPr>
      <t>As per data submitted by insurers to the Financial Supervision Commission according to Ordinance No. 53 dd 23.12.2016</t>
    </r>
  </si>
  <si>
    <t>* Insurers with mixed activity carried out life, accident and sickness insurance activities.</t>
  </si>
  <si>
    <t>Accident</t>
  </si>
  <si>
    <t>GROSS WRITTEN PREMIUMS OF NON LIFE INSURERS</t>
  </si>
  <si>
    <t>GROSS WRITTEN PREMIUMS OF MIXED ACTIVITY INSURERS *</t>
  </si>
  <si>
    <t>GROSS WRITTEN PREMIUMS - TOTAL</t>
  </si>
  <si>
    <t>GROSS CLAIMS PAID BY NON LIFE INSURERS</t>
  </si>
  <si>
    <t>GROSS CLAIMS PAID BY MIXED ACTIVITY INSURERS*</t>
  </si>
  <si>
    <t>GROSS CLAIMS PAID</t>
  </si>
  <si>
    <r>
      <t xml:space="preserve">   incl. C</t>
    </r>
    <r>
      <rPr>
        <sz val="11"/>
        <rFont val="Times New Roman"/>
        <family val="1"/>
      </rPr>
      <t>ompulsory accident insurance of passengers in public transport vehicles</t>
    </r>
  </si>
  <si>
    <t xml:space="preserve">   incl. Industrial fire</t>
  </si>
  <si>
    <t xml:space="preserve">   incl. Fire and other hazards</t>
  </si>
  <si>
    <t xml:space="preserve">   incl. Technical insurances</t>
  </si>
  <si>
    <t xml:space="preserve">   incl. Agricultural insurances</t>
  </si>
  <si>
    <t xml:space="preserve">   incl. Theft, robbery, vandalism insurance </t>
  </si>
  <si>
    <t xml:space="preserve">   incl. Animal insurances</t>
  </si>
  <si>
    <t xml:space="preserve">   incl. Compulsory accident insurance of passengers in public transport vehicles</t>
  </si>
  <si>
    <t>2. Sickness</t>
  </si>
  <si>
    <t>3. Land vehicles (other than railway rolling stock)</t>
  </si>
  <si>
    <t xml:space="preserve">4. Railway rolling stock </t>
  </si>
  <si>
    <t xml:space="preserve">5. Aircraft </t>
  </si>
  <si>
    <t xml:space="preserve">6. Ships </t>
  </si>
  <si>
    <t xml:space="preserve">7. Goods in transit </t>
  </si>
  <si>
    <t>8. Fire and natural forces</t>
  </si>
  <si>
    <t xml:space="preserve">9. Other damage to property </t>
  </si>
  <si>
    <t xml:space="preserve">10. Motor vehicle liability </t>
  </si>
  <si>
    <t xml:space="preserve">11. Aircraft liability </t>
  </si>
  <si>
    <t xml:space="preserve">12. Liability for ships </t>
  </si>
  <si>
    <t>13. General liability</t>
  </si>
  <si>
    <t xml:space="preserve">14. Credit </t>
  </si>
  <si>
    <t>15. Suretyship</t>
  </si>
  <si>
    <t>16. Miscellaneous financial loss</t>
  </si>
  <si>
    <t>17. Legal expenses</t>
  </si>
  <si>
    <t>18. Travel assistance</t>
  </si>
  <si>
    <t>TOTAL:</t>
  </si>
  <si>
    <t>UNEARNED PREMIUM PROVISION</t>
  </si>
  <si>
    <t>GROSS AMOUNT</t>
  </si>
  <si>
    <t xml:space="preserve">
Including 
REINSURERS’ SHARE
</t>
  </si>
  <si>
    <t>AMOUNT OF THE DEFERRED ACQUISITION COSTS WHERE THESE COSTS ARE REPORTED IN ACCORDANCE WITH ARTICLE 81, PARAGRAPH 1, SUB-PARAGRAPH 2</t>
  </si>
  <si>
    <t>REINSURERS’ SHARE IN DEFERRED ACQUISITION COSTS</t>
  </si>
  <si>
    <t>AMOUNT OF THE ACQUISITION COSTS DEDUCTED IN THE CALCULATION OF THE UNEARNED PREMIUM PROVISION WHERE THESE COSTS ARE REPORTED IN ACCORDANCE WITH ARTICLE 81,  PARAGRAPH 1, SUB-PARAGRAPH 1</t>
  </si>
  <si>
    <t>UNEXPIRED RISKS PROVISION</t>
  </si>
  <si>
    <t>OUTSTANDING CLAIMS PROVISION</t>
  </si>
  <si>
    <t xml:space="preserve">
GROSS AMOUNT
</t>
  </si>
  <si>
    <t xml:space="preserve">
Including REINSURER’S SHARE
</t>
  </si>
  <si>
    <t>Including AMOUNT OF THE PROVISION (INCL.  IBNR) FOR EVENTS FROM PREVIOUS YEARS</t>
  </si>
  <si>
    <t>Reserve fund</t>
  </si>
  <si>
    <t>BONUSES AND REBATES PROVISION</t>
  </si>
  <si>
    <t xml:space="preserve">
OTHER PROVISIONS APPROVED BY THE FSC
</t>
  </si>
  <si>
    <t xml:space="preserve">
GROSS AMOUNT</t>
  </si>
  <si>
    <t>Including REINSURER’S SHARE</t>
  </si>
  <si>
    <t>Including PROVISION FOR ……..............</t>
  </si>
  <si>
    <t>TOTAL AMOUNT</t>
  </si>
  <si>
    <t xml:space="preserve">
TOTAL PROVISIONS
</t>
  </si>
  <si>
    <t xml:space="preserve">IMPAIRMENT OF OVERDUE RECEIVABLES UNDER INSURANCE CONTRACTS </t>
  </si>
  <si>
    <t>Including OVERDUE RECEIVABLES DELAYED FOR A PERIOD FROM 90 TO 180 DAYS</t>
  </si>
  <si>
    <t>Including OVERDUE RECEIVABLES DELAYED FOR A PERIOD FROM 181 TO 360 DAYS</t>
  </si>
  <si>
    <t>Including OVERDUE RECEIVABLES DELAYED FOR MORE THAN 360 DAYS</t>
  </si>
  <si>
    <t>Including OVERDUE RECEIVABLES UNDER CONTRACTS WHICH HAVE EXPIRED</t>
  </si>
  <si>
    <t xml:space="preserve">IMPAIRMENT OF OVERDUE RECEIVABLES  FROM INTERMEDIARIES </t>
  </si>
  <si>
    <t>Including OVERDUE RECEIVABLES DELAYED FOR A PERIOD FROM  31 TO 60 DAYS</t>
  </si>
  <si>
    <t xml:space="preserve">Including OVERDUE RECEIVABLES DELAYED FOR A PERIOD FROM 61 TO 90 DAYS </t>
  </si>
  <si>
    <t>Including OVERDUE RECEIVABLES DELAYED FOR MORE THAN 90 DAYS</t>
  </si>
  <si>
    <r>
      <t xml:space="preserve">1 </t>
    </r>
    <r>
      <rPr>
        <b/>
        <i/>
        <sz val="12"/>
        <rFont val="Times New Roman"/>
        <family val="1"/>
      </rPr>
      <t>As per data submitted by insurers to the Financial Supervision Commission according to Ordinance No. 53 dd 23.12.2016</t>
    </r>
  </si>
  <si>
    <t>TOTAL AMOUNT OF THE PROVISION</t>
  </si>
  <si>
    <t>REPORTED BUT NOT SETTLED CLAIMS PROVISION</t>
  </si>
  <si>
    <t>YEAR N (THE CURRENT YEAR)</t>
  </si>
  <si>
    <t>AMOUNT  (BGN)</t>
  </si>
  <si>
    <t>NUMBER OF CLAIMS</t>
  </si>
  <si>
    <t>YEAR N-1</t>
  </si>
  <si>
    <t>YEAR N-2</t>
  </si>
  <si>
    <t>YEAR N-3</t>
  </si>
  <si>
    <t>YEAR N-4</t>
  </si>
  <si>
    <t>YEAR N-5</t>
  </si>
  <si>
    <t>YEAR N-6</t>
  </si>
  <si>
    <t>YEAR N-I (I&gt;6)</t>
  </si>
  <si>
    <t>BY EVENTS DURING:</t>
  </si>
  <si>
    <t>YEAR N-I (I&gt;3)</t>
  </si>
  <si>
    <t>YEAR N-I (I&gt;5)</t>
  </si>
  <si>
    <t>UNDER CLAIMS REPORTED DURING:</t>
  </si>
  <si>
    <t>INCURRED BUT NOT REPORTED CLAIMS PROVISION IN CONNECTION WITH EVENTS DURING:</t>
  </si>
  <si>
    <t>PROVISION FOR COVERING THE COSTS RELATED TO THE SETTLEMENT OF CLAIMS</t>
  </si>
  <si>
    <t>REINSURERS’ SHARE IN THE OUTSTANDING CLAIMS PROVISION</t>
  </si>
  <si>
    <t>PREMIUMS</t>
  </si>
  <si>
    <t>incl. Reinsurers' share</t>
  </si>
  <si>
    <t>Gross technical result</t>
  </si>
  <si>
    <t>Net technical result</t>
  </si>
  <si>
    <t>UNEXPIRED RISKS PROVISION end</t>
  </si>
  <si>
    <t>Claims paid</t>
  </si>
  <si>
    <t>OUTSTANDING CLAIMS PROVISION end</t>
  </si>
  <si>
    <t xml:space="preserve">TOTAL COSTS, WITHOUT COSTS RELATED TO THE SETTLEMENT OF CLAIMS
</t>
  </si>
  <si>
    <t>BONUSES AND REBATES PROVISION beginning</t>
  </si>
  <si>
    <t>UNEXPIRED RISKS PROVISION beginning</t>
  </si>
  <si>
    <t>OUTSTANDING CLAIMS PROVISION beginning</t>
  </si>
  <si>
    <t>BONUSES AND REBATES PROVISION end</t>
  </si>
  <si>
    <t>OTHER PROVISIONS - total, beginning</t>
  </si>
  <si>
    <t>OTHER PROVISIONS - total, end</t>
  </si>
  <si>
    <t xml:space="preserve">INCOME FROM COMMISSIONS UNDER CONTRACTS PLACED WITH THE REINSURER </t>
  </si>
  <si>
    <t>INCOME FROM PARTICIPATION IN THE REINSURANCE RESULT</t>
  </si>
  <si>
    <t xml:space="preserve">
COSTS RELATED TO THE SETTLEMENT OF CLAIMS
</t>
  </si>
  <si>
    <t>DIRECT ACQUISITION COSTS</t>
  </si>
  <si>
    <t>INDIRECT ACQUISITION COSTS</t>
  </si>
  <si>
    <t>ACQUISITION COMMISSIONS</t>
  </si>
  <si>
    <t xml:space="preserve">OTHER DIRECT ACQUISITION
COSTS
</t>
  </si>
  <si>
    <t>FOR ADVERTISING</t>
  </si>
  <si>
    <t>OTHER INDIRECT ACQUISITION COSTS</t>
  </si>
  <si>
    <t>COMMISSIONS IN CASH</t>
  </si>
  <si>
    <t>OTHER ADMINISTRATIVE EXPENSES</t>
  </si>
  <si>
    <t xml:space="preserve"> COSTS ON FEES, CHARGES FOR FUNDS, ETC.</t>
  </si>
  <si>
    <t>TOTAL COSTS</t>
  </si>
  <si>
    <t>ADMINISTRATIVE EXPENSES RELATED TO INSURANCE OPERATIONS</t>
  </si>
  <si>
    <t>NUMBER OF INSURANCE CONTRACTS</t>
  </si>
  <si>
    <t>CONTRACTS EFFECTIVE AS AT  31 DECEMBER OF THE REPORTING YEAR</t>
  </si>
  <si>
    <t xml:space="preserve"> Including EXECUTED FROM 1 JANUARY UNTIL THE END OF THE QUARTER</t>
  </si>
  <si>
    <t>EXECUTED FROM 1 JANUARY  UNTIL THE END OF THE QUARTER</t>
  </si>
  <si>
    <t xml:space="preserve">
NUMBER OF INSURED INDIVIDUALS AND VEHICLES
</t>
  </si>
  <si>
    <t>UNDER CONTRACTS EFFECTIVE AS AT THE END OF THE QUARTER</t>
  </si>
  <si>
    <t>Including EXECUTED FROM 1 JANUARY UNTIL THE END OF THE QUARTER</t>
  </si>
  <si>
    <t xml:space="preserve">
EXECUTED FROM 1 JANUARY  UNTIL THE END OF THE QUARTER
</t>
  </si>
  <si>
    <t>GROSS PREMIUM INCOME</t>
  </si>
  <si>
    <t xml:space="preserve">
UNDER CONTRACTS WITH TERMS OF OVER ONE YEAR
</t>
  </si>
  <si>
    <t>AMOUNT OF THE CANCELLED PREMIUMS IN THE GROSS PREMIUM INCOME</t>
  </si>
  <si>
    <t xml:space="preserve">TOTAL
(according to item І.1,"а" of the Income statement) </t>
  </si>
  <si>
    <t>CONCLUDED IN PREVIOUS REPORTING PERIODS (according to item І.8 of the Income statement)</t>
  </si>
  <si>
    <t>CONCLUDED IN THE CURRENT PERIOD (deducted from the premium income)</t>
  </si>
  <si>
    <t>PREMIUMS RECEIVED</t>
  </si>
  <si>
    <t>Accrued tax under the Tax on Insurance Premiums Act</t>
  </si>
  <si>
    <t>CLAIMS REPORTED DURING THE PERIOD</t>
  </si>
  <si>
    <t>NUMBER</t>
  </si>
  <si>
    <t>AMOUNT CLAIMED</t>
  </si>
  <si>
    <t>TOTAL NUMBER</t>
  </si>
  <si>
    <t>IN CONNECTION WITH EVENTS FROM PREVIOUS YEARS</t>
  </si>
  <si>
    <t xml:space="preserve"> IN CONNECTION WITH EVENTS FROM PREVIOUS YEARS</t>
  </si>
  <si>
    <r>
      <t xml:space="preserve">CLAIMS PAID DURING THE PERIOD
</t>
    </r>
    <r>
      <rPr>
        <b/>
        <i/>
        <u val="single"/>
        <sz val="12"/>
        <rFont val="Times New Roman"/>
        <family val="1"/>
      </rPr>
      <t>(WITHOUT COSTS RELATED TO THE SETTLEMENT OF CLAIMS</t>
    </r>
    <r>
      <rPr>
        <b/>
        <sz val="12"/>
        <rFont val="Times New Roman"/>
        <family val="1"/>
      </rPr>
      <t>)</t>
    </r>
  </si>
  <si>
    <t>AMOUNT</t>
  </si>
  <si>
    <t xml:space="preserve">
IN CONNECTION WITH EVENTS FROM PREVIOUS YEAR
</t>
  </si>
  <si>
    <t>UNDER CLAIMS REPORTED IN PREVIOUS YEARS</t>
  </si>
  <si>
    <t>AMOUNTS RECEIVED AND RECEIVABLES ACCRUED IN CONNECTION WITH COUNTER CLAIMS AND CLAIMS ABANDONED /DEDUCTED FROM THE CLAIMS PAID/</t>
  </si>
  <si>
    <t>REFUSED CLAIMS</t>
  </si>
  <si>
    <t>AMIUNT</t>
  </si>
  <si>
    <t xml:space="preserve">BONUSES PAID, DISCOUNTS AND PARTICIPATION IN POSITIVE FINANCIAL RESULT, incl. premium reduction or partial reimbursement of premiums </t>
  </si>
  <si>
    <t xml:space="preserve">Including UNDER NEWLY-SIGNED CONTRACTS  
</t>
  </si>
  <si>
    <t>NUMBER OF NEWLY-SIGNED CONTRACTS</t>
  </si>
  <si>
    <t>OTHER PROVISIONS</t>
  </si>
  <si>
    <t xml:space="preserve">PREMIUMS CEDED UNDER CONTRACTS PLACED WITH THE REINSURER </t>
  </si>
  <si>
    <t>CANCELLED PREMIUMS IN THE PREMIUM INCOME CEDED</t>
  </si>
  <si>
    <t>REINSURER’S SHARE IN THE UNEARNED PREMIUM PROVISION</t>
  </si>
  <si>
    <t>DEPOSITS RETAINED IN CONNECTION WITH THE UNEARNED PREMIUM PROVISION</t>
  </si>
  <si>
    <t>REINSURER’S SHARE IN CLAIMS PAID</t>
  </si>
  <si>
    <t>REINSURER’S SHARE IN OUTSTANDING CLAIMS PROVISION</t>
  </si>
  <si>
    <t>DEPOSITS RETAINED IN CONNECTION WITH THE OUTSTANDING CLAIMS PROVISION</t>
  </si>
  <si>
    <t>DEPOSITS RETAINED IN CONNECTION WITH OTHER PROVISIONS</t>
  </si>
  <si>
    <t>INCL. IN BONUSES AND REBATES PROVISION</t>
  </si>
  <si>
    <t>OTHER  REINSURANCE RECEIVABLES (DIFFERENT FROM SHARES IN THE TECHNICAL PROVISIONS)</t>
  </si>
  <si>
    <t>OTHER PAYABLES TO THE REINSURER (DIFFERENT FROM DEPOSITS RETAINED)</t>
  </si>
  <si>
    <t>REINSURER’S SHARE IN OTHER TECHNICAL PROVISIONS</t>
  </si>
  <si>
    <t>OTHER PROVISIONS RELATED TO OUTWARD REINSURANCE</t>
  </si>
  <si>
    <t>OTHER RECEIVABLES FROM THE CEDENT</t>
  </si>
  <si>
    <t>OTHER PAYABLES TO THE CEDENT</t>
  </si>
  <si>
    <t xml:space="preserve">
DEPOSITS RETAINED BY THE CEDENT IN CONNECTION WITH OTHER PROVISIONS
</t>
  </si>
  <si>
    <t>DEPOSITS RETAINED BY THE CEDENT IN CONNECTION WITH THE OUTSTANDING CLAIMS PROVISION</t>
  </si>
  <si>
    <t>DEPOSITS RETAINED BY THE CEDENT IN CONNECTION WITH THE UNEARNED PREMIUM PROVISION</t>
  </si>
  <si>
    <t>PAID AMOUNTS AND INDEMNITIES OF THE CEDENT</t>
  </si>
  <si>
    <t>NUMBER OF CLAIMS BY THE CEDENT</t>
  </si>
  <si>
    <t xml:space="preserve">
COSTS ON PARTICIPATION IN THE REINSURANCE RESULT
</t>
  </si>
  <si>
    <t>COMMISSIONS PAID TO THE CEDENT</t>
  </si>
  <si>
    <t xml:space="preserve">GROSS AMOUNT OF THE INSURANCE PREMIUMS RECEIVED BY THE CEDENT </t>
  </si>
  <si>
    <t>INSURANCE AMOUNT ACCEPTED BY THE CEDENTS</t>
  </si>
  <si>
    <t>NUMBER OF INSURANCE CONTRACTS ACCEPTED BY THE  CEDENTS</t>
  </si>
  <si>
    <t>THOUSAND BGN</t>
  </si>
  <si>
    <t>Technical account - non-life insurance</t>
  </si>
  <si>
    <t>Earned premiums, net of reinsurance</t>
  </si>
  <si>
    <t xml:space="preserve">gross premiums written </t>
  </si>
  <si>
    <t>incl. return premiums and written-off receivables on early terminated contracts concluded during the reporting period (deducted from the gross premiums written)</t>
  </si>
  <si>
    <t>ceded premiums to reinsurers</t>
  </si>
  <si>
    <t>change in the gross amount of unearned premium reserve (+/-)</t>
  </si>
  <si>
    <t>incl. additional amount for unexpired risks</t>
  </si>
  <si>
    <t>change in the reinsurers`share in unearned premium reserve  (+/-)</t>
  </si>
  <si>
    <t>(b)</t>
  </si>
  <si>
    <t>(c)</t>
  </si>
  <si>
    <t>(d)</t>
  </si>
  <si>
    <t>Total for 1</t>
  </si>
  <si>
    <r>
      <t xml:space="preserve">Allocated investment return transferred from the non-technical account (item </t>
    </r>
    <r>
      <rPr>
        <b/>
        <sz val="12"/>
        <rFont val="Times New Roman"/>
        <family val="1"/>
      </rPr>
      <t>ІІІ 6</t>
    </r>
    <r>
      <rPr>
        <sz val="12"/>
        <rFont val="Times New Roman"/>
        <family val="1"/>
      </rPr>
      <t>)</t>
    </r>
  </si>
  <si>
    <t>Other technical income, net of reinsurance</t>
  </si>
  <si>
    <t>Claims incurred, net of reinsurance</t>
  </si>
  <si>
    <t>paid claims, net of reinsurance</t>
  </si>
  <si>
    <t>gross amount</t>
  </si>
  <si>
    <t>reinsurers` share</t>
  </si>
  <si>
    <t>(аb)</t>
  </si>
  <si>
    <t>Total for "а"</t>
  </si>
  <si>
    <t>change in the gross amount of outstanding loss reserve</t>
  </si>
  <si>
    <t>change in the reinsurers` share in outstanding loss reserve</t>
  </si>
  <si>
    <t xml:space="preserve">Total for 4 </t>
  </si>
  <si>
    <t>Change in other insurance reserves, net of reinsurance, not shown under other headings(+/-)</t>
  </si>
  <si>
    <t>change in the gross amount of other insurance reserves (+/-)</t>
  </si>
  <si>
    <t>change in the reinsurers`share in other insurance reserves (+/-)</t>
  </si>
  <si>
    <t xml:space="preserve">Total for 5 </t>
  </si>
  <si>
    <t xml:space="preserve">Total for 7 </t>
  </si>
  <si>
    <t xml:space="preserve">Total for 1 </t>
  </si>
  <si>
    <t xml:space="preserve">Total for 2 </t>
  </si>
  <si>
    <t xml:space="preserve">Total for "а" </t>
  </si>
  <si>
    <t>Total for "b"</t>
  </si>
  <si>
    <t>Total for 5</t>
  </si>
  <si>
    <t>Total for 8</t>
  </si>
  <si>
    <t xml:space="preserve">Total for "b" </t>
  </si>
  <si>
    <t xml:space="preserve">Total for 3 </t>
  </si>
  <si>
    <t>Bonuses and rebates, net of reinsurance</t>
  </si>
  <si>
    <t>Net operating expenses</t>
  </si>
  <si>
    <t>acquisition costs</t>
  </si>
  <si>
    <t>change in deferred acquisition expenses (+/-)</t>
  </si>
  <si>
    <t>administrative expenses</t>
  </si>
  <si>
    <t>reinsurance commissions and profit commissions</t>
  </si>
  <si>
    <t>Other technical expenses, net of reinsurance</t>
  </si>
  <si>
    <t>incl. return premiums and written-off receivables on early terminated contracts concluded in previous reporting periods</t>
  </si>
  <si>
    <t>Change in equalization reserve (+/-)</t>
  </si>
  <si>
    <t>Sub-total sum - balance of the technical account for non-life insurance</t>
  </si>
  <si>
    <t>NON-TECHNICAL ACCOUNT</t>
  </si>
  <si>
    <r>
      <t xml:space="preserve">Balance on the technical account - non-life insurance (item </t>
    </r>
    <r>
      <rPr>
        <b/>
        <sz val="12"/>
        <rFont val="Times New Roman"/>
        <family val="1"/>
      </rPr>
      <t>І 10</t>
    </r>
    <r>
      <rPr>
        <sz val="12"/>
        <rFont val="Times New Roman"/>
        <family val="1"/>
      </rPr>
      <t>)</t>
    </r>
  </si>
  <si>
    <r>
      <t>Balance on the technical account -life insurance (item</t>
    </r>
    <r>
      <rPr>
        <b/>
        <sz val="12"/>
        <rFont val="Times New Roman"/>
        <family val="1"/>
      </rPr>
      <t xml:space="preserve"> ІІ 11</t>
    </r>
    <r>
      <rPr>
        <sz val="12"/>
        <rFont val="Times New Roman"/>
        <family val="1"/>
      </rPr>
      <t>)</t>
    </r>
  </si>
  <si>
    <t>Investment income</t>
  </si>
  <si>
    <t>income from participating interests</t>
  </si>
  <si>
    <t>incl. income, received by affiliated undertakings</t>
  </si>
  <si>
    <t>income from other investments,</t>
  </si>
  <si>
    <t>(bа)</t>
  </si>
  <si>
    <t>income from land and buildings</t>
  </si>
  <si>
    <t>(bb)</t>
  </si>
  <si>
    <t>income from other investments</t>
  </si>
  <si>
    <t>value re-adjustments on investments</t>
  </si>
  <si>
    <t>gains on the realization of investments</t>
  </si>
  <si>
    <r>
      <t>Allocated investments return transferred from life insurance technical account (item</t>
    </r>
    <r>
      <rPr>
        <b/>
        <sz val="12"/>
        <rFont val="Times New Roman"/>
        <family val="1"/>
      </rPr>
      <t xml:space="preserve"> ІІ 10</t>
    </r>
    <r>
      <rPr>
        <sz val="12"/>
        <rFont val="Times New Roman"/>
        <family val="1"/>
      </rPr>
      <t>)</t>
    </r>
  </si>
  <si>
    <t>Investment charges</t>
  </si>
  <si>
    <t>investment management charges, including interest</t>
  </si>
  <si>
    <t>value adjustments on investments</t>
  </si>
  <si>
    <t>losses on the realization of investments</t>
  </si>
  <si>
    <r>
      <t>Allocated investment return transferred to the non-life technical account  (item</t>
    </r>
    <r>
      <rPr>
        <b/>
        <sz val="12"/>
        <rFont val="Times New Roman"/>
        <family val="1"/>
      </rPr>
      <t xml:space="preserve"> І 2</t>
    </r>
    <r>
      <rPr>
        <sz val="12"/>
        <rFont val="Times New Roman"/>
        <family val="1"/>
      </rPr>
      <t>)</t>
    </r>
  </si>
  <si>
    <t>Other income</t>
  </si>
  <si>
    <t>Other charges including value adjustments</t>
  </si>
  <si>
    <t>Profit ot loss on ordinary activities</t>
  </si>
  <si>
    <t>Extraordinary incomes</t>
  </si>
  <si>
    <t>Extraordinary charges</t>
  </si>
  <si>
    <t>Extraordinary profit or loss</t>
  </si>
  <si>
    <t>Corporate tax</t>
  </si>
  <si>
    <t>Other taxes</t>
  </si>
  <si>
    <t>Profit or loss for the period</t>
  </si>
  <si>
    <t>Technical account - life insurance</t>
  </si>
  <si>
    <t>change in the amount of unearned premium reserve, net of reinsurance (+/-)</t>
  </si>
  <si>
    <t>Investments income</t>
  </si>
  <si>
    <t>claims paid, net of reinsurance</t>
  </si>
  <si>
    <t>change in the amount of outstanding loss reserve</t>
  </si>
  <si>
    <t>Change in other insurance reserves, net of reinsurance, not shown under other headings</t>
  </si>
  <si>
    <t>mathematical reserve, net of reinsurance</t>
  </si>
  <si>
    <t>other insurance reserves, net of reinsurance</t>
  </si>
  <si>
    <t>acquisition expenses</t>
  </si>
  <si>
    <t>reinsurace commissions and profit commissions</t>
  </si>
  <si>
    <t>Investments charges</t>
  </si>
  <si>
    <t>investments management charges, including interest</t>
  </si>
  <si>
    <t>Other technical charges, net of reinsurance</t>
  </si>
  <si>
    <r>
      <t>Allocated investment return transferred to the non-technical acount (item</t>
    </r>
    <r>
      <rPr>
        <b/>
        <sz val="12"/>
        <rFont val="Times New Roman"/>
        <family val="1"/>
      </rPr>
      <t xml:space="preserve"> ІІІ 4</t>
    </r>
    <r>
      <rPr>
        <sz val="12"/>
        <rFont val="Times New Roman"/>
        <family val="1"/>
      </rPr>
      <t>)</t>
    </r>
  </si>
  <si>
    <t>Transfer to or from the Fund for future distribution</t>
  </si>
  <si>
    <t>Sub-total sum - balance on the technical acount for life insurance</t>
  </si>
  <si>
    <t>ASSETS</t>
  </si>
  <si>
    <t>INTANGIBLE ASSETS</t>
  </si>
  <si>
    <t>Software</t>
  </si>
  <si>
    <t>Goodwill</t>
  </si>
  <si>
    <t>Other</t>
  </si>
  <si>
    <t>Land and buildings</t>
  </si>
  <si>
    <t>B.</t>
  </si>
  <si>
    <t>INVESTMENTS</t>
  </si>
  <si>
    <t>incl. Land and buildings used for the needs of the entity</t>
  </si>
  <si>
    <t>Investments in subsidiary, joint and associated undertakings and other undertakings in which the insurer has a stake</t>
  </si>
  <si>
    <t>Shares and stakes in subsidiary, joint and associated undertakings</t>
  </si>
  <si>
    <t>Debt securities issued by subsidiary, joint and associated undertakings, as well as loans extended to such undertakings</t>
  </si>
  <si>
    <t>Other stakes</t>
  </si>
  <si>
    <t>Debt securities issued by other companies in which the insurer has a stake, as well as loans extended to such companies</t>
  </si>
  <si>
    <t>Other financial investments</t>
  </si>
  <si>
    <t>Shares and other variable-income securities and stakes in investment funds</t>
  </si>
  <si>
    <t>Debt securities and other fixed-income securities,</t>
  </si>
  <si>
    <t>including securities issued and guaranteed by the government</t>
  </si>
  <si>
    <t>Participation in investment pools</t>
  </si>
  <si>
    <t>Mortgage-secured loans</t>
  </si>
  <si>
    <t>Other loans</t>
  </si>
  <si>
    <t>Bank deposits</t>
  </si>
  <si>
    <t>Deposits with ceding undertakings</t>
  </si>
  <si>
    <t>Total Section B</t>
  </si>
  <si>
    <t>D.</t>
  </si>
  <si>
    <t>RECEIVABLES</t>
  </si>
  <si>
    <t>Receivables from direct insurance operations:</t>
  </si>
  <si>
    <t>Receivables from insured / insuring persons, including:</t>
  </si>
  <si>
    <t>receivables from subsidiary, joint and associated undertakings</t>
  </si>
  <si>
    <t>receivables from undertakings in which the insurer has a stake</t>
  </si>
  <si>
    <t>Receivables from intermediaries, including:</t>
  </si>
  <si>
    <t>Total Group I</t>
  </si>
  <si>
    <t>C.</t>
  </si>
  <si>
    <t>INVESTMENTS IN FAVOUR OF UNIT-LINKED LIFE INSURANCE</t>
  </si>
  <si>
    <t>Receivables under reinsurance operations, including:</t>
  </si>
  <si>
    <t>Other receivables, including:</t>
  </si>
  <si>
    <t>D.а</t>
  </si>
  <si>
    <t>REINSURERS' SHARE IN TECHNICAL PROVISIONS</t>
  </si>
  <si>
    <t>Reinsurers' share in unexpired risks provision</t>
  </si>
  <si>
    <t>Reinsurers' share in unearned premium provision</t>
  </si>
  <si>
    <t>Reinsurers' share in mathematical provision</t>
  </si>
  <si>
    <t>Reinsurers' share in capitalised value of pensions</t>
  </si>
  <si>
    <t>Reinsurers' share in bonuses and rebates provision</t>
  </si>
  <si>
    <t>Reinsurers' share in outstanding claims provision:</t>
  </si>
  <si>
    <t>Reinsurers' share in technical provisions for life insurance where the investment risk is borne by policyholders</t>
  </si>
  <si>
    <t>Reinsurers' share in other technical provisions</t>
  </si>
  <si>
    <t>Total Section D.a</t>
  </si>
  <si>
    <t>E.</t>
  </si>
  <si>
    <t>OTHER ASSETS</t>
  </si>
  <si>
    <t>Other tangible assets</t>
  </si>
  <si>
    <t>Plant, machinery and equipment</t>
  </si>
  <si>
    <t>Cash and cash equivalents</t>
  </si>
  <si>
    <t>Cash in bank accounts</t>
  </si>
  <si>
    <t>Cash in hand</t>
  </si>
  <si>
    <t>Cash equivalents</t>
  </si>
  <si>
    <t>Total Group ІІ</t>
  </si>
  <si>
    <t>Total Section E</t>
  </si>
  <si>
    <t>F.</t>
  </si>
  <si>
    <t>DEFERRED EXPENDITURE AND ACCUMULATED INCOME</t>
  </si>
  <si>
    <t>Accumulated interest and rent</t>
  </si>
  <si>
    <t>Deferred acquisition costs</t>
  </si>
  <si>
    <t>Other deferred expenditure and accumulated income</t>
  </si>
  <si>
    <t>Total Section F</t>
  </si>
  <si>
    <t>TOTAL ASSETS</t>
  </si>
  <si>
    <t>G.</t>
  </si>
  <si>
    <t>PROVISIONAL ASSETS</t>
  </si>
  <si>
    <t>LIABILITIES</t>
  </si>
  <si>
    <t>A.</t>
  </si>
  <si>
    <t>CAPITAL AND RESERVES</t>
  </si>
  <si>
    <t>Shareholders capital subscribed or equivalent funds, including</t>
  </si>
  <si>
    <t>capital subscribed but not paid in (-)</t>
  </si>
  <si>
    <t>own shares, bought back (-)</t>
  </si>
  <si>
    <t>Issue premiums</t>
  </si>
  <si>
    <t>Revaluation reserve</t>
  </si>
  <si>
    <t>Provisions</t>
  </si>
  <si>
    <t>Undistributed profit</t>
  </si>
  <si>
    <t>Uncovered loss (-)</t>
  </si>
  <si>
    <t>Profit or loss for the financial year (+/-)</t>
  </si>
  <si>
    <t>Total Section A</t>
  </si>
  <si>
    <t>SUBORDINATED LIABILITIES</t>
  </si>
  <si>
    <t>B.а.</t>
  </si>
  <si>
    <t>FUND FOR FUTURE DISTRIBUTION</t>
  </si>
  <si>
    <t>TECHNICAL PROVISIONS</t>
  </si>
  <si>
    <t>Total Section C</t>
  </si>
  <si>
    <t>UNIT-LINKED LIFE INSURANCE PROVISION</t>
  </si>
  <si>
    <t>Unexpired risks provision</t>
  </si>
  <si>
    <t>Capitalised value of pensions</t>
  </si>
  <si>
    <t>Provision for future participation in income</t>
  </si>
  <si>
    <t>Bonuses and rebates provision</t>
  </si>
  <si>
    <t>Other technical provisions</t>
  </si>
  <si>
    <t>Unearned premium provision</t>
  </si>
  <si>
    <t>Mathematical provision</t>
  </si>
  <si>
    <t>Outstanding claims provision</t>
  </si>
  <si>
    <t>D1.</t>
  </si>
  <si>
    <t>Provisions for pensions and similar liabilities</t>
  </si>
  <si>
    <t>Provisions for taxes</t>
  </si>
  <si>
    <t>Other provisions</t>
  </si>
  <si>
    <t>DEPOSITS RECEIVED FROM REINSURERS</t>
  </si>
  <si>
    <t>PAYABLES</t>
  </si>
  <si>
    <t>Payables under direct insurance transactions, including:</t>
  </si>
  <si>
    <t>payables to subsidiary, joint and associated undertakings</t>
  </si>
  <si>
    <t>payables to undertakings in which the insurer has a stake</t>
  </si>
  <si>
    <t>Payables under reinsurance operations, including:</t>
  </si>
  <si>
    <t>Contractual loans</t>
  </si>
  <si>
    <t>Convertible loans, including:</t>
  </si>
  <si>
    <t>Other contractual loans, including:</t>
  </si>
  <si>
    <t>Payables to banks, including:</t>
  </si>
  <si>
    <t>Other payables, including:</t>
  </si>
  <si>
    <t>payables to personnel</t>
  </si>
  <si>
    <t>payables to the budget</t>
  </si>
  <si>
    <t>payables to the social security funds</t>
  </si>
  <si>
    <t>ACCRUALS AND DEFERRED INCOME</t>
  </si>
  <si>
    <t>Reinsurers' share in deferred acquisition expenses</t>
  </si>
  <si>
    <t>Other accruals and deferred income</t>
  </si>
  <si>
    <t>Total Section G</t>
  </si>
  <si>
    <t>TOTAL LIABILITIES</t>
  </si>
  <si>
    <t>H.</t>
  </si>
  <si>
    <t>PROVISIONAL LIABILITIES</t>
  </si>
  <si>
    <t>Including IBNR</t>
  </si>
  <si>
    <t>Including PROVISION FOR COSTS RELATED TO THE SETTLEMENT OF CLAIMS</t>
  </si>
  <si>
    <t>ZAD European Insurance Company</t>
  </si>
  <si>
    <t>PREMIUM INCOME in BGN</t>
  </si>
  <si>
    <t>CLAIMS PAID in BGN</t>
  </si>
  <si>
    <t>COMMISSIONS PAID in BGN</t>
  </si>
  <si>
    <t>OUTSTANDING CLAIMS PROVISION in BGN</t>
  </si>
  <si>
    <t>UNEARNED PREMIUM PROVISION in BGN</t>
  </si>
  <si>
    <t>OTHER PROVISIONS in BGN</t>
  </si>
  <si>
    <t>ZAD BULGARIA  INSURANCE</t>
  </si>
  <si>
    <r>
      <t xml:space="preserve">GROSS WRITTEN PREMIUMS AS AT THE END OF THE SECOND QUARTER OF 2020 NON-LIFE INSURANCE </t>
    </r>
    <r>
      <rPr>
        <b/>
        <vertAlign val="superscript"/>
        <sz val="14"/>
        <rFont val="Times New Roman"/>
        <family val="1"/>
      </rPr>
      <t>1</t>
    </r>
    <r>
      <rPr>
        <b/>
        <sz val="14"/>
        <rFont val="Times New Roman"/>
        <family val="1"/>
      </rPr>
      <t xml:space="preserve"> </t>
    </r>
  </si>
  <si>
    <r>
      <t>GROSS CLAIMS PAID AAS AT THE END OF THE SECOND QUARTER OF 2020</t>
    </r>
    <r>
      <rPr>
        <b/>
        <vertAlign val="superscript"/>
        <sz val="12"/>
        <rFont val="Times New Roman"/>
        <family val="1"/>
      </rPr>
      <t>1</t>
    </r>
    <r>
      <rPr>
        <b/>
        <sz val="12"/>
        <rFont val="Times New Roman"/>
        <family val="1"/>
      </rPr>
      <t xml:space="preserve"> </t>
    </r>
  </si>
  <si>
    <r>
      <t>TECHNICAL PROVISIONS AS AT THE END OF THE SECOND QUARTER OF 2020</t>
    </r>
    <r>
      <rPr>
        <b/>
        <vertAlign val="superscript"/>
        <sz val="14"/>
        <rFont val="Times New Roman"/>
        <family val="1"/>
      </rPr>
      <t>1</t>
    </r>
  </si>
  <si>
    <r>
      <t xml:space="preserve">OUTSTANDING CLAIMS PROVISION AS AT THE END OF THE SECOND QUARTER OF 2020 </t>
    </r>
    <r>
      <rPr>
        <b/>
        <vertAlign val="superscript"/>
        <sz val="12"/>
        <rFont val="Times New Roman"/>
        <family val="1"/>
      </rPr>
      <t>1</t>
    </r>
  </si>
  <si>
    <r>
      <t xml:space="preserve">TECHNICAL RESULT BY CLASSES OF INSURANCESAS AT THE END OF THE SECOND QUARTER OF 2020 </t>
    </r>
    <r>
      <rPr>
        <b/>
        <vertAlign val="superscript"/>
        <sz val="12"/>
        <rFont val="Times New Roman"/>
        <family val="1"/>
      </rPr>
      <t>1</t>
    </r>
  </si>
  <si>
    <r>
      <t xml:space="preserve">EXPENSES RELATED TO INSURANCE OPERATIONS AS AT THE END OF THE SECOND QUARTER OF 2020 </t>
    </r>
    <r>
      <rPr>
        <b/>
        <vertAlign val="superscript"/>
        <sz val="12"/>
        <rFont val="Times New Roman"/>
        <family val="1"/>
      </rPr>
      <t>1</t>
    </r>
  </si>
  <si>
    <r>
      <t xml:space="preserve">GENERAL INFORMATION ABOUT THE INSURANCE PORTFOLIO  AS AT THE END OF THE SECOND QUARTER OF 2020 </t>
    </r>
    <r>
      <rPr>
        <b/>
        <vertAlign val="superscript"/>
        <sz val="16"/>
        <rFont val="Times New Roman"/>
        <family val="1"/>
      </rPr>
      <t>1</t>
    </r>
  </si>
  <si>
    <r>
      <t>INWARD REINSURANCE AS AT THE END OF THE SECOND QUARTER OF 2020</t>
    </r>
    <r>
      <rPr>
        <b/>
        <vertAlign val="superscript"/>
        <sz val="14"/>
        <rFont val="Times New Roman"/>
        <family val="1"/>
      </rPr>
      <t>1</t>
    </r>
    <r>
      <rPr>
        <b/>
        <sz val="14"/>
        <rFont val="Times New Roman"/>
        <family val="1"/>
      </rPr>
      <t xml:space="preserve"> </t>
    </r>
  </si>
  <si>
    <r>
      <t>OUTWARD REINSURANCE AS AT THE END OF THE SECOND QUARTER OF 2020</t>
    </r>
    <r>
      <rPr>
        <b/>
        <vertAlign val="superscript"/>
        <sz val="14"/>
        <rFont val="Times New Roman"/>
        <family val="1"/>
      </rPr>
      <t>1</t>
    </r>
  </si>
  <si>
    <r>
      <t>Transactions concluded under the right of establishment or the freedom to provide services within the EEA AS AT THE END OF THE SECOND QUARTER OF 2020</t>
    </r>
    <r>
      <rPr>
        <b/>
        <vertAlign val="superscript"/>
        <sz val="14"/>
        <rFont val="Times New Roman"/>
        <family val="1"/>
      </rPr>
      <t>1</t>
    </r>
  </si>
  <si>
    <r>
      <t>STATEMENT OF FINANCIAL POSITION AS AT THE END OF THE SECOND QUARTER OF 2020</t>
    </r>
    <r>
      <rPr>
        <b/>
        <vertAlign val="superscript"/>
        <sz val="12"/>
        <rFont val="Times New Roman"/>
        <family val="1"/>
      </rPr>
      <t>1</t>
    </r>
  </si>
  <si>
    <r>
      <t>STATEMENTS OF PROFIT OR LOSS AND OTHER COMPREHENSIVE INCOME AS AT THE END OF THE SECOND QUARTER OF 2020</t>
    </r>
    <r>
      <rPr>
        <b/>
        <vertAlign val="superscript"/>
        <sz val="12"/>
        <rFont val="Times New Roman"/>
        <family val="1"/>
      </rPr>
      <t>1</t>
    </r>
  </si>
  <si>
    <r>
      <t xml:space="preserve">GROSS WRITTEN PREMIUMS AND GROSS CLAIMS PAID AS AT THE END OF THE SECOND QUARTER OF 2020 - NON-LIFE INSURANCE </t>
    </r>
    <r>
      <rPr>
        <b/>
        <vertAlign val="superscript"/>
        <sz val="12"/>
        <rFont val="Times New Roman"/>
        <family val="1"/>
      </rPr>
      <t>1</t>
    </r>
    <r>
      <rPr>
        <b/>
        <sz val="12"/>
        <rFont val="Times New Roman"/>
        <family val="1"/>
      </rPr>
      <t xml:space="preserve"> </t>
    </r>
  </si>
</sst>
</file>

<file path=xl/styles.xml><?xml version="1.0" encoding="utf-8"?>
<styleSheet xmlns="http://schemas.openxmlformats.org/spreadsheetml/2006/main">
  <numFmts count="45">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_-;\-* #,##0_-;_-* &quot;-&quot;_-;_-@_-"/>
    <numFmt numFmtId="44" formatCode="_-* #,##0.00\ &quot;лв.&quot;_-;\-* #,##0.00\ &quot;лв.&quot;_-;_-* &quot;-&quot;??\ &quot;лв.&quot;_-;_-@_-"/>
    <numFmt numFmtId="43" formatCode="_-* #,##0.00_-;\-* #,##0.00_-;_-* &quot;-&quot;??_-;_-@_-"/>
    <numFmt numFmtId="164" formatCode="_-* #,##0\ _л_в_._-;\-* #,##0\ _л_в_._-;_-* &quot;-&quot;\ _л_в_._-;_-@_-"/>
    <numFmt numFmtId="165" formatCode="_-* #,##0.00\ _л_в_._-;\-* #,##0.00\ _л_в_._-;_-* &quot;-&quot;??\ _л_в_._-;_-@_-"/>
    <numFmt numFmtId="166" formatCode="#,##0\ &quot;лв&quot;;\-#,##0\ &quot;лв&quot;"/>
    <numFmt numFmtId="167" formatCode="#,##0\ &quot;лв&quot;;[Red]\-#,##0\ &quot;лв&quot;"/>
    <numFmt numFmtId="168" formatCode="#,##0.00\ &quot;лв&quot;;\-#,##0.00\ &quot;лв&quot;"/>
    <numFmt numFmtId="169" formatCode="#,##0.00\ &quot;лв&quot;;[Red]\-#,##0.00\ &quot;лв&quot;"/>
    <numFmt numFmtId="170" formatCode="_-* #,##0\ &quot;лв&quot;_-;\-* #,##0\ &quot;лв&quot;_-;_-* &quot;-&quot;\ &quot;лв&quot;_-;_-@_-"/>
    <numFmt numFmtId="171" formatCode="_-* #,##0\ _л_в_-;\-* #,##0\ _л_в_-;_-* &quot;-&quot;\ _л_в_-;_-@_-"/>
    <numFmt numFmtId="172" formatCode="_-* #,##0.00\ &quot;лв&quot;_-;\-* #,##0.00\ &quot;лв&quot;_-;_-* &quot;-&quot;??\ &quot;лв&quot;_-;_-@_-"/>
    <numFmt numFmtId="173" formatCode="_-* #,##0.00\ _л_в_-;\-* #,##0.00\ _л_в_-;_-* &quot;-&quot;??\ _л_в_-;_-@_-"/>
    <numFmt numFmtId="174" formatCode="#,##0.0"/>
    <numFmt numFmtId="175" formatCode="#,##0.000"/>
    <numFmt numFmtId="176" formatCode="_-* #,##0\ _л_в_-;\-* #,##0\ _л_в_-;_-* &quot;-&quot;??\ _л_в_-;_-@_-"/>
    <numFmt numFmtId="177" formatCode="0000000"/>
    <numFmt numFmtId="178" formatCode="_-* #,##0.00&quot;лв&quot;_-;\-* #,##0.00&quot;лв&quot;_-;_-* &quot;-&quot;??&quot;лв&quot;_-;_-@_-"/>
    <numFmt numFmtId="179" formatCode="_-* #,##0.00\ [$€-1]_-;\-* #,##0.00\ [$€-1]_-;_-* &quot;-&quot;??\ [$€-1]_-"/>
    <numFmt numFmtId="180" formatCode="0.000000"/>
    <numFmt numFmtId="181" formatCode="0.0;\(0.0\)"/>
    <numFmt numFmtId="182" formatCode="_-* #,##0\ _L_e_i_-;\-* #,##0\ _L_e_i_-;_-* &quot;-&quot;\ _L_e_i_-;_-@_-"/>
    <numFmt numFmtId="183" formatCode="_-* #,##0.00\ _L_e_i_-;\-* #,##0.00\ _L_e_i_-;_-* &quot;-&quot;??\ _L_e_i_-;_-@_-"/>
    <numFmt numFmtId="184" formatCode="_-* #,##0\ &quot;Lei&quot;_-;\-* #,##0\ &quot;Lei&quot;_-;_-* &quot;-&quot;\ &quot;Lei&quot;_-;_-@_-"/>
    <numFmt numFmtId="185" formatCode="_-* #,##0.00\ &quot;Lei&quot;_-;\-* #,##0.00\ &quot;Lei&quot;_-;_-* &quot;-&quot;??\ &quot;Lei&quot;_-;_-@_-"/>
    <numFmt numFmtId="186" formatCode="#,##0;\(#,##0\)"/>
    <numFmt numFmtId="187" formatCode="[$-F800]dddd\,\ mmmm\ dd\,\ yyyy"/>
    <numFmt numFmtId="188" formatCode="[$-402]dd\ mmmm\ yyyy\ &quot;г.&quot;"/>
    <numFmt numFmtId="189" formatCode="0.0"/>
    <numFmt numFmtId="190" formatCode="0.0%"/>
    <numFmt numFmtId="191" formatCode="#,##0_ ;\-#,##0\ "/>
    <numFmt numFmtId="192" formatCode="0.0000"/>
    <numFmt numFmtId="193" formatCode="0.000"/>
    <numFmt numFmtId="194" formatCode="_-* #,##0.000\ _л_в_-;\-* #,##0.000\ _л_в_-;_-* &quot;-&quot;??\ _л_в_-;_-@_-"/>
    <numFmt numFmtId="195" formatCode="_-* #,##0.0000\ _л_в_-;\-* #,##0.0000\ _л_в_-;_-* &quot;-&quot;??\ _л_в_-;_-@_-"/>
    <numFmt numFmtId="196" formatCode="_-* #,##0.0\ _л_в_-;\-* #,##0.0\ _л_в_-;_-* &quot;-&quot;??\ _л_в_-;_-@_-"/>
    <numFmt numFmtId="197" formatCode="&quot;Yes&quot;;&quot;Yes&quot;;&quot;No&quot;"/>
    <numFmt numFmtId="198" formatCode="&quot;True&quot;;&quot;True&quot;;&quot;False&quot;"/>
    <numFmt numFmtId="199" formatCode="&quot;On&quot;;&quot;On&quot;;&quot;Off&quot;"/>
    <numFmt numFmtId="200" formatCode="[$€-2]\ #,##0.00_);[Red]\([$€-2]\ #,##0.00\)"/>
  </numFmts>
  <fonts count="88">
    <font>
      <sz val="10"/>
      <name val="Arial"/>
      <family val="0"/>
    </font>
    <font>
      <sz val="11"/>
      <color indexed="8"/>
      <name val="Calibri"/>
      <family val="2"/>
    </font>
    <font>
      <sz val="10"/>
      <name val="Arial CYR"/>
      <family val="0"/>
    </font>
    <font>
      <u val="single"/>
      <sz val="10"/>
      <color indexed="12"/>
      <name val="Arial"/>
      <family val="2"/>
    </font>
    <font>
      <b/>
      <sz val="10"/>
      <name val="Arial Narrow"/>
      <family val="2"/>
    </font>
    <font>
      <b/>
      <sz val="12"/>
      <name val="Times New Roman"/>
      <family val="1"/>
    </font>
    <font>
      <sz val="12"/>
      <name val="Times New Roman"/>
      <family val="1"/>
    </font>
    <font>
      <sz val="10"/>
      <name val="Times New Roman"/>
      <family val="1"/>
    </font>
    <font>
      <b/>
      <sz val="10"/>
      <name val="Times New Roman"/>
      <family val="1"/>
    </font>
    <font>
      <sz val="8"/>
      <name val="Times New Roman"/>
      <family val="1"/>
    </font>
    <font>
      <sz val="12"/>
      <name val="Arial"/>
      <family val="2"/>
    </font>
    <font>
      <sz val="11"/>
      <name val="Times New Roman"/>
      <family val="1"/>
    </font>
    <font>
      <sz val="8"/>
      <name val="Arial"/>
      <family val="2"/>
    </font>
    <font>
      <b/>
      <sz val="8"/>
      <name val="Times New Roman"/>
      <family val="1"/>
    </font>
    <font>
      <b/>
      <sz val="10"/>
      <name val="Arial"/>
      <family val="2"/>
    </font>
    <font>
      <sz val="11"/>
      <color indexed="9"/>
      <name val="Calibri"/>
      <family val="2"/>
    </font>
    <font>
      <sz val="11"/>
      <color indexed="20"/>
      <name val="Calibri"/>
      <family val="2"/>
    </font>
    <font>
      <sz val="10"/>
      <name val="HebarDbCond"/>
      <family val="2"/>
    </font>
    <font>
      <sz val="10"/>
      <name val="Arial Cyr"/>
      <family val="2"/>
    </font>
    <font>
      <sz val="10"/>
      <name val="SP_Optimal"/>
      <family val="2"/>
    </font>
    <font>
      <b/>
      <sz val="11"/>
      <color indexed="52"/>
      <name val="Calibri"/>
      <family val="2"/>
    </font>
    <font>
      <b/>
      <sz val="11"/>
      <color indexed="9"/>
      <name val="Calibri"/>
      <family val="2"/>
    </font>
    <font>
      <sz val="10"/>
      <name val="Book Antiqua"/>
      <family val="1"/>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name val="Hebar"/>
      <family val="5"/>
    </font>
    <font>
      <b/>
      <sz val="10"/>
      <name val="Hebar"/>
      <family val="5"/>
    </font>
    <font>
      <sz val="14"/>
      <name val="HebarExtraBlack"/>
      <family val="2"/>
    </font>
    <font>
      <b/>
      <i/>
      <sz val="10"/>
      <name val="HebarCond"/>
      <family val="5"/>
    </font>
    <font>
      <sz val="11"/>
      <color indexed="62"/>
      <name val="Calibri"/>
      <family val="2"/>
    </font>
    <font>
      <sz val="11"/>
      <color indexed="52"/>
      <name val="Calibri"/>
      <family val="2"/>
    </font>
    <font>
      <sz val="12"/>
      <name val="HebarDbCond"/>
      <family val="2"/>
    </font>
    <font>
      <sz val="11"/>
      <color indexed="60"/>
      <name val="Calibri"/>
      <family val="2"/>
    </font>
    <font>
      <sz val="8"/>
      <name val="Arial Cyr"/>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0"/>
      <name val="Arial"/>
      <family val="2"/>
    </font>
    <font>
      <sz val="12"/>
      <color indexed="8"/>
      <name val="Times New Roman"/>
      <family val="1"/>
    </font>
    <font>
      <sz val="14"/>
      <name val="Times New Roman"/>
      <family val="1"/>
    </font>
    <font>
      <b/>
      <sz val="16"/>
      <name val="Times New Roman"/>
      <family val="1"/>
    </font>
    <font>
      <b/>
      <i/>
      <u val="single"/>
      <sz val="12"/>
      <name val="Times New Roman"/>
      <family val="1"/>
    </font>
    <font>
      <b/>
      <sz val="12"/>
      <name val="Arial"/>
      <family val="2"/>
    </font>
    <font>
      <sz val="16"/>
      <name val="Times New Roman"/>
      <family val="1"/>
    </font>
    <font>
      <sz val="16"/>
      <name val="Arial"/>
      <family val="2"/>
    </font>
    <font>
      <sz val="26"/>
      <name val="Times New Roman"/>
      <family val="1"/>
    </font>
    <font>
      <b/>
      <sz val="20"/>
      <name val="Times New Roman"/>
      <family val="1"/>
    </font>
    <font>
      <b/>
      <sz val="12"/>
      <name val="Times New Roman Cyr"/>
      <family val="1"/>
    </font>
    <font>
      <i/>
      <vertAlign val="superscript"/>
      <sz val="10"/>
      <name val="Times New Roman"/>
      <family val="1"/>
    </font>
    <font>
      <i/>
      <sz val="10"/>
      <name val="Times New Roman"/>
      <family val="1"/>
    </font>
    <font>
      <b/>
      <vertAlign val="superscript"/>
      <sz val="12"/>
      <name val="Times New Roman"/>
      <family val="1"/>
    </font>
    <font>
      <b/>
      <vertAlign val="superscript"/>
      <sz val="10"/>
      <name val="Times New Roman"/>
      <family val="1"/>
    </font>
    <font>
      <b/>
      <i/>
      <sz val="12"/>
      <name val="Times New Roman"/>
      <family val="1"/>
    </font>
    <font>
      <b/>
      <sz val="11"/>
      <name val="Times New Roman"/>
      <family val="1"/>
    </font>
    <font>
      <b/>
      <i/>
      <vertAlign val="superscript"/>
      <sz val="12"/>
      <name val="Times New Roman"/>
      <family val="1"/>
    </font>
    <font>
      <b/>
      <sz val="14"/>
      <name val="Times New Roman"/>
      <family val="1"/>
    </font>
    <font>
      <b/>
      <vertAlign val="superscript"/>
      <sz val="14"/>
      <name val="Times New Roman"/>
      <family val="1"/>
    </font>
    <font>
      <vertAlign val="superscript"/>
      <sz val="14"/>
      <name val="Times New Roman"/>
      <family val="1"/>
    </font>
    <font>
      <b/>
      <vertAlign val="superscript"/>
      <sz val="16"/>
      <name val="Times New Roman"/>
      <family val="1"/>
    </font>
    <font>
      <sz val="11.5"/>
      <name val="Times New Roman"/>
      <family val="1"/>
    </font>
    <font>
      <sz val="11.5"/>
      <name val="Times New Roman CYR"/>
      <family val="1"/>
    </font>
    <font>
      <b/>
      <sz val="9"/>
      <name val="Times New Roman"/>
      <family val="1"/>
    </font>
    <font>
      <u val="single"/>
      <sz val="10"/>
      <color indexed="20"/>
      <name val="Arial"/>
      <family val="2"/>
    </font>
    <font>
      <b/>
      <sz val="12"/>
      <color indexed="8"/>
      <name val="Times New Roman"/>
      <family val="1"/>
    </font>
    <font>
      <sz val="8"/>
      <color indexed="10"/>
      <name val="Times New Roman"/>
      <family val="1"/>
    </font>
    <font>
      <sz val="12"/>
      <color indexed="10"/>
      <name val="Times New Roman"/>
      <family val="1"/>
    </font>
    <font>
      <sz val="12"/>
      <color indexed="9"/>
      <name val="Times New Roman"/>
      <family val="1"/>
    </font>
    <font>
      <sz val="10"/>
      <color indexed="9"/>
      <name val="Arial"/>
      <family val="2"/>
    </font>
    <font>
      <sz val="10"/>
      <color indexed="55"/>
      <name val="Arial"/>
      <family val="2"/>
    </font>
    <font>
      <sz val="10"/>
      <color indexed="55"/>
      <name val="Times New Roman"/>
      <family val="1"/>
    </font>
    <font>
      <sz val="12"/>
      <color indexed="55"/>
      <name val="Times New Roman"/>
      <family val="1"/>
    </font>
    <font>
      <sz val="11"/>
      <color indexed="8"/>
      <name val="Times New Roman"/>
      <family val="0"/>
    </font>
    <font>
      <sz val="10"/>
      <color indexed="8"/>
      <name val="Times New Roman"/>
      <family val="0"/>
    </font>
    <font>
      <b/>
      <sz val="11"/>
      <color indexed="8"/>
      <name val="Times New Roman"/>
      <family val="0"/>
    </font>
    <font>
      <u val="single"/>
      <sz val="10"/>
      <color theme="11"/>
      <name val="Arial"/>
      <family val="2"/>
    </font>
    <font>
      <sz val="11"/>
      <color theme="1"/>
      <name val="Calibri"/>
      <family val="2"/>
    </font>
    <font>
      <b/>
      <sz val="12"/>
      <color theme="1"/>
      <name val="Times New Roman"/>
      <family val="1"/>
    </font>
    <font>
      <sz val="8"/>
      <color rgb="FFFF0000"/>
      <name val="Times New Roman"/>
      <family val="1"/>
    </font>
    <font>
      <sz val="12"/>
      <color rgb="FFFF0000"/>
      <name val="Times New Roman"/>
      <family val="1"/>
    </font>
    <font>
      <sz val="12"/>
      <color theme="0"/>
      <name val="Times New Roman"/>
      <family val="1"/>
    </font>
    <font>
      <sz val="10"/>
      <color theme="0"/>
      <name val="Arial"/>
      <family val="2"/>
    </font>
    <font>
      <sz val="10"/>
      <color theme="0" tint="-0.3499799966812134"/>
      <name val="Arial"/>
      <family val="2"/>
    </font>
    <font>
      <sz val="10"/>
      <color theme="0" tint="-0.3499799966812134"/>
      <name val="Times New Roman"/>
      <family val="1"/>
    </font>
    <font>
      <sz val="12"/>
      <color theme="0" tint="-0.3499799966812134"/>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FFFF00"/>
        <bgColor indexed="64"/>
      </patternFill>
    </fill>
    <fill>
      <patternFill patternType="solid">
        <fgColor theme="0"/>
        <bgColor indexed="64"/>
      </patternFill>
    </fill>
    <fill>
      <patternFill patternType="solid">
        <fgColor theme="4" tint="0.5999900102615356"/>
        <bgColor indexed="64"/>
      </patternFill>
    </fill>
    <fill>
      <patternFill patternType="solid">
        <fgColor indexed="65"/>
        <bgColor indexed="64"/>
      </patternFill>
    </fill>
    <fill>
      <patternFill patternType="solid">
        <fgColor theme="0" tint="-0.1499900072813034"/>
        <bgColor indexed="64"/>
      </patternFill>
    </fill>
    <fill>
      <patternFill patternType="solid">
        <fgColor theme="0" tint="-0.04997999966144562"/>
        <bgColor indexed="64"/>
      </patternFill>
    </fill>
  </fills>
  <borders count="44">
    <border>
      <left/>
      <right/>
      <top/>
      <bottom/>
      <diagonal/>
    </border>
    <border>
      <left/>
      <right/>
      <top/>
      <bottom style="medium"/>
    </border>
    <border>
      <left style="medium"/>
      <right style="medium"/>
      <top/>
      <bottom style="thin"/>
    </border>
    <border>
      <left style="medium"/>
      <right style="medium"/>
      <top/>
      <bottom/>
    </border>
    <border>
      <left/>
      <right/>
      <top style="medium"/>
      <bottom/>
    </border>
    <border>
      <left/>
      <right style="thin"/>
      <top style="thin"/>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medium"/>
      <right style="medium"/>
      <top style="medium"/>
      <bottom style="medium"/>
    </border>
    <border>
      <left style="thin"/>
      <right style="thin"/>
      <top style="thin"/>
      <bottom/>
    </border>
    <border>
      <left/>
      <right/>
      <top/>
      <bottom style="thick">
        <color indexed="62"/>
      </bottom>
    </border>
    <border>
      <left/>
      <right/>
      <top/>
      <bottom style="thick">
        <color indexed="22"/>
      </bottom>
    </border>
    <border>
      <left/>
      <right/>
      <top/>
      <bottom style="medium">
        <color indexed="30"/>
      </bottom>
    </border>
    <border>
      <left style="thin"/>
      <right style="thin"/>
      <top style="thin"/>
      <bottom style="thin"/>
    </border>
    <border>
      <left style="medium"/>
      <right/>
      <top/>
      <bottom style="medium"/>
    </border>
    <border>
      <left/>
      <right/>
      <top/>
      <bottom style="double">
        <color indexed="52"/>
      </bottom>
    </border>
    <border>
      <left style="medium"/>
      <right style="medium"/>
      <top/>
      <bottom style="medium"/>
    </border>
    <border>
      <left style="medium"/>
      <right style="medium"/>
      <top style="thin"/>
      <bottom style="thin"/>
    </border>
    <border>
      <left style="medium"/>
      <right/>
      <top style="medium"/>
      <bottom/>
    </border>
    <border>
      <left style="medium"/>
      <right style="medium"/>
      <top style="medium"/>
      <bottom/>
    </border>
    <border>
      <left style="medium">
        <color indexed="10"/>
      </left>
      <right style="medium">
        <color indexed="10"/>
      </right>
      <top style="medium">
        <color indexed="10"/>
      </top>
      <bottom style="medium">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medium"/>
      <top/>
      <bottom style="medium"/>
    </border>
    <border>
      <left/>
      <right style="medium"/>
      <top style="medium"/>
      <bottom/>
    </border>
    <border>
      <left style="medium"/>
      <right style="thin"/>
      <top style="thin"/>
      <bottom style="thin"/>
    </border>
    <border>
      <left style="thin"/>
      <right/>
      <top style="thin"/>
      <bottom style="thin"/>
    </border>
    <border>
      <left style="thin"/>
      <right style="thin"/>
      <top style="thin"/>
      <bottom style="thin">
        <color indexed="8"/>
      </bottom>
    </border>
    <border>
      <left style="medium"/>
      <right/>
      <top style="medium"/>
      <bottom style="medium"/>
    </border>
    <border>
      <left/>
      <right style="medium"/>
      <top style="medium"/>
      <bottom style="medium"/>
    </border>
    <border>
      <left/>
      <right/>
      <top style="thin">
        <color indexed="62"/>
      </top>
      <bottom style="double">
        <color indexed="62"/>
      </bottom>
    </border>
    <border>
      <left/>
      <right/>
      <top style="medium"/>
      <bottom style="medium"/>
    </border>
    <border>
      <left style="medium"/>
      <right style="thin"/>
      <top/>
      <bottom/>
    </border>
    <border>
      <left>
        <color indexed="63"/>
      </left>
      <right>
        <color indexed="63"/>
      </right>
      <top style="thin"/>
      <bottom>
        <color indexed="63"/>
      </bottom>
    </border>
    <border>
      <left/>
      <right style="thin"/>
      <top style="thin"/>
      <bottom style="thin"/>
    </border>
    <border>
      <left/>
      <right/>
      <top/>
      <bottom style="thin"/>
    </border>
    <border>
      <left style="thin"/>
      <right style="thin"/>
      <top/>
      <bottom style="thin"/>
    </border>
    <border>
      <left/>
      <right/>
      <top style="thin"/>
      <bottom style="thin"/>
    </border>
    <border>
      <left style="thin"/>
      <right style="thin"/>
      <top/>
      <bottom/>
    </border>
    <border>
      <left style="thin"/>
      <right/>
      <top/>
      <bottom style="thin"/>
    </border>
    <border>
      <left/>
      <right style="thin"/>
      <top/>
      <bottom style="thin"/>
    </border>
    <border>
      <left>
        <color indexed="63"/>
      </left>
      <right style="thin"/>
      <top>
        <color indexed="63"/>
      </top>
      <bottom>
        <color indexed="63"/>
      </bottom>
    </border>
    <border>
      <left style="thin"/>
      <right/>
      <top style="thin"/>
      <bottom/>
    </border>
    <border>
      <left style="thin"/>
      <right>
        <color indexed="63"/>
      </right>
      <top>
        <color indexed="63"/>
      </top>
      <bottom>
        <color indexed="63"/>
      </bottom>
    </border>
  </borders>
  <cellStyleXfs count="21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2" fillId="0" borderId="1">
      <alignment horizontal="center"/>
      <protection/>
    </xf>
    <xf numFmtId="0" fontId="12" fillId="0" borderId="1">
      <alignment horizontal="center"/>
      <protection/>
    </xf>
    <xf numFmtId="177" fontId="12" fillId="0" borderId="2">
      <alignment horizontal="right"/>
      <protection/>
    </xf>
    <xf numFmtId="177" fontId="12" fillId="0" borderId="2">
      <alignment horizontal="right"/>
      <protection/>
    </xf>
    <xf numFmtId="40" fontId="17" fillId="0" borderId="0" applyNumberFormat="0" applyFont="0" applyFill="0" applyAlignment="0" applyProtection="0"/>
    <xf numFmtId="0" fontId="18" fillId="0" borderId="3" applyAlignment="0">
      <protection/>
    </xf>
    <xf numFmtId="3" fontId="10" fillId="0" borderId="0" applyFill="0" applyBorder="0" applyProtection="0">
      <alignment horizontal="center" vertical="center"/>
    </xf>
    <xf numFmtId="3" fontId="10" fillId="0" borderId="0" applyFill="0" applyProtection="0">
      <alignment horizontal="right" vertical="center"/>
    </xf>
    <xf numFmtId="3" fontId="10" fillId="0" borderId="0" applyFill="0" applyProtection="0">
      <alignment horizontal="right" vertical="center"/>
    </xf>
    <xf numFmtId="3" fontId="19" fillId="0" borderId="4" applyNumberFormat="0" applyFill="0" applyBorder="0" applyProtection="0">
      <alignment horizontal="center" vertical="center" wrapText="1"/>
    </xf>
    <xf numFmtId="21" fontId="17" fillId="0" borderId="0" applyFont="0" applyFill="0" applyBorder="0" applyProtection="0">
      <alignment horizontal="right"/>
    </xf>
    <xf numFmtId="0" fontId="12" fillId="0" borderId="4">
      <alignment/>
      <protection/>
    </xf>
    <xf numFmtId="0" fontId="12" fillId="0" borderId="4">
      <alignment/>
      <protection/>
    </xf>
    <xf numFmtId="40" fontId="17" fillId="0" borderId="5" applyNumberFormat="0" applyFont="0" applyFill="0" applyAlignment="0" applyProtection="0"/>
    <xf numFmtId="0" fontId="20" fillId="20" borderId="6" applyNumberFormat="0" applyAlignment="0" applyProtection="0"/>
    <xf numFmtId="0" fontId="12" fillId="0" borderId="2">
      <alignment horizontal="center"/>
      <protection/>
    </xf>
    <xf numFmtId="0" fontId="12" fillId="0" borderId="2">
      <alignment horizontal="center"/>
      <protection/>
    </xf>
    <xf numFmtId="0" fontId="12" fillId="0" borderId="0">
      <alignment horizontal="centerContinuous"/>
      <protection/>
    </xf>
    <xf numFmtId="0" fontId="12" fillId="0" borderId="0">
      <alignment horizontal="centerContinuous"/>
      <protection/>
    </xf>
    <xf numFmtId="0" fontId="12" fillId="0" borderId="0">
      <alignment horizontal="center"/>
      <protection/>
    </xf>
    <xf numFmtId="0" fontId="12" fillId="0" borderId="0">
      <alignment horizontal="center"/>
      <protection/>
    </xf>
    <xf numFmtId="0" fontId="21" fillId="21" borderId="7" applyNumberFormat="0" applyAlignment="0" applyProtection="0"/>
    <xf numFmtId="0" fontId="17" fillId="20" borderId="0" applyNumberFormat="0" applyFont="0" applyBorder="0" applyAlignment="0" applyProtection="0"/>
    <xf numFmtId="0" fontId="12" fillId="0" borderId="8">
      <alignment horizontal="center" vertical="center" wrapText="1"/>
      <protection/>
    </xf>
    <xf numFmtId="0" fontId="12" fillId="0" borderId="8">
      <alignment horizontal="center" vertical="center" wrapText="1"/>
      <protection/>
    </xf>
    <xf numFmtId="173" fontId="0" fillId="0" borderId="0" applyFont="0" applyFill="0" applyBorder="0" applyAlignment="0" applyProtection="0"/>
    <xf numFmtId="171"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165" fontId="2" fillId="0" borderId="0" applyFont="0" applyFill="0" applyBorder="0" applyAlignment="0" applyProtection="0"/>
    <xf numFmtId="2" fontId="17" fillId="0" borderId="0" applyFont="0" applyFill="0" applyBorder="0" applyProtection="0">
      <alignment horizontal="right" vertical="top"/>
    </xf>
    <xf numFmtId="172" fontId="0" fillId="0" borderId="0" applyFont="0" applyFill="0" applyBorder="0" applyAlignment="0" applyProtection="0"/>
    <xf numFmtId="170" fontId="0" fillId="0" borderId="0" applyFont="0" applyFill="0" applyBorder="0" applyAlignment="0" applyProtection="0"/>
    <xf numFmtId="178" fontId="10" fillId="0" borderId="0">
      <alignment horizontal="right" vertical="center"/>
      <protection/>
    </xf>
    <xf numFmtId="14" fontId="12" fillId="0" borderId="0" applyFill="0" applyBorder="0" applyProtection="0">
      <alignment horizontal="center" vertical="center"/>
    </xf>
    <xf numFmtId="14" fontId="12" fillId="0" borderId="0" applyFill="0" applyBorder="0" applyProtection="0">
      <alignment horizontal="center" vertical="center"/>
    </xf>
    <xf numFmtId="14" fontId="12" fillId="0" borderId="0">
      <alignment horizontal="left"/>
      <protection/>
    </xf>
    <xf numFmtId="14" fontId="12" fillId="0" borderId="0">
      <alignment horizontal="left"/>
      <protection/>
    </xf>
    <xf numFmtId="4" fontId="12" fillId="0" borderId="0" applyFill="0" applyBorder="0" applyProtection="0">
      <alignment horizontal="right" vertical="center"/>
    </xf>
    <xf numFmtId="0" fontId="12" fillId="0" borderId="1">
      <alignment/>
      <protection/>
    </xf>
    <xf numFmtId="0" fontId="12" fillId="0" borderId="1">
      <alignment/>
      <protection/>
    </xf>
    <xf numFmtId="179" fontId="22" fillId="0" borderId="0" applyFont="0" applyFill="0" applyBorder="0" applyAlignment="0" applyProtection="0"/>
    <xf numFmtId="180" fontId="7" fillId="0" borderId="9" applyFill="0" applyBorder="0">
      <alignment horizontal="center" vertical="center"/>
      <protection/>
    </xf>
    <xf numFmtId="0" fontId="23" fillId="0" borderId="0" applyNumberFormat="0" applyFill="0" applyBorder="0" applyAlignment="0" applyProtection="0"/>
    <xf numFmtId="0" fontId="78" fillId="0" borderId="0" applyNumberFormat="0" applyFill="0" applyBorder="0" applyAlignment="0" applyProtection="0"/>
    <xf numFmtId="0" fontId="24" fillId="4" borderId="0" applyNumberFormat="0" applyBorder="0" applyAlignment="0" applyProtection="0"/>
    <xf numFmtId="0" fontId="0" fillId="20" borderId="0">
      <alignment/>
      <protection/>
    </xf>
    <xf numFmtId="0" fontId="0" fillId="20" borderId="0">
      <alignment/>
      <protection/>
    </xf>
    <xf numFmtId="0" fontId="25" fillId="0" borderId="10" applyNumberFormat="0" applyFill="0" applyAlignment="0" applyProtection="0"/>
    <xf numFmtId="0" fontId="26" fillId="0" borderId="11" applyNumberFormat="0" applyFill="0" applyAlignment="0" applyProtection="0"/>
    <xf numFmtId="0" fontId="27" fillId="0" borderId="12" applyNumberFormat="0" applyFill="0" applyAlignment="0" applyProtection="0"/>
    <xf numFmtId="0" fontId="27" fillId="0" borderId="0" applyNumberFormat="0" applyFill="0" applyBorder="0" applyAlignment="0" applyProtection="0"/>
    <xf numFmtId="0" fontId="17" fillId="22" borderId="13" applyProtection="0">
      <alignment horizontal="center" vertical="center" wrapText="1"/>
    </xf>
    <xf numFmtId="1" fontId="28" fillId="0" borderId="0" applyNumberFormat="0" applyFill="0" applyBorder="0" applyAlignment="0" applyProtection="0"/>
    <xf numFmtId="0" fontId="17" fillId="0" borderId="0" applyNumberFormat="0" applyFill="0" applyBorder="0" applyProtection="0">
      <alignment horizontal="left" vertical="top" wrapText="1"/>
    </xf>
    <xf numFmtId="1" fontId="29" fillId="0" borderId="0" applyNumberFormat="0" applyFill="0" applyBorder="0" applyAlignment="0" applyProtection="0"/>
    <xf numFmtId="1" fontId="30" fillId="20" borderId="0" applyNumberFormat="0" applyFont="0" applyBorder="0" applyAlignment="0" applyProtection="0"/>
    <xf numFmtId="1" fontId="31" fillId="0" borderId="0" applyNumberFormat="0" applyFill="0" applyBorder="0" applyAlignment="0" applyProtection="0"/>
    <xf numFmtId="0" fontId="3" fillId="0" borderId="0" applyNumberFormat="0" applyFill="0" applyBorder="0" applyAlignment="0" applyProtection="0"/>
    <xf numFmtId="4" fontId="0" fillId="0" borderId="0" applyFont="0" applyFill="0" applyBorder="0" applyAlignment="0" applyProtection="0"/>
    <xf numFmtId="4" fontId="0" fillId="0" borderId="0" applyFont="0" applyFill="0" applyBorder="0" applyAlignment="0" applyProtection="0"/>
    <xf numFmtId="14" fontId="12" fillId="0" borderId="2">
      <alignment horizontal="center"/>
      <protection/>
    </xf>
    <xf numFmtId="14" fontId="12" fillId="0" borderId="2">
      <alignment horizontal="center"/>
      <protection/>
    </xf>
    <xf numFmtId="181" fontId="11" fillId="0" borderId="0" applyFill="0" applyBorder="0">
      <alignment horizontal="center" vertical="center"/>
      <protection/>
    </xf>
    <xf numFmtId="0" fontId="32" fillId="7" borderId="6" applyNumberFormat="0" applyAlignment="0" applyProtection="0"/>
    <xf numFmtId="1" fontId="17" fillId="0" borderId="0" applyFont="0" applyFill="0" applyBorder="0" applyProtection="0">
      <alignment horizontal="left" wrapText="1"/>
    </xf>
    <xf numFmtId="0" fontId="12" fillId="0" borderId="14">
      <alignment/>
      <protection/>
    </xf>
    <xf numFmtId="0" fontId="12" fillId="0" borderId="14">
      <alignment/>
      <protection/>
    </xf>
    <xf numFmtId="0" fontId="33" fillId="0" borderId="15" applyNumberFormat="0" applyFill="0" applyAlignment="0" applyProtection="0"/>
    <xf numFmtId="0" fontId="12" fillId="0" borderId="3">
      <alignment/>
      <protection/>
    </xf>
    <xf numFmtId="0" fontId="12" fillId="0" borderId="3">
      <alignment/>
      <protection/>
    </xf>
    <xf numFmtId="0" fontId="12" fillId="0" borderId="16">
      <alignment horizontal="center"/>
      <protection/>
    </xf>
    <xf numFmtId="0" fontId="12" fillId="0" borderId="16">
      <alignment horizontal="center"/>
      <protection/>
    </xf>
    <xf numFmtId="0" fontId="12" fillId="0" borderId="8">
      <alignment horizontal="center" wrapText="1"/>
      <protection/>
    </xf>
    <xf numFmtId="0" fontId="12" fillId="0" borderId="8">
      <alignment horizontal="center" wrapText="1"/>
      <protection/>
    </xf>
    <xf numFmtId="0" fontId="18" fillId="0" borderId="17">
      <alignment horizontal="left" vertical="top" wrapText="1"/>
      <protection/>
    </xf>
    <xf numFmtId="0" fontId="12" fillId="0" borderId="18">
      <alignment horizontal="center"/>
      <protection/>
    </xf>
    <xf numFmtId="0" fontId="12" fillId="0" borderId="18">
      <alignment horizontal="center"/>
      <protection/>
    </xf>
    <xf numFmtId="0" fontId="12" fillId="0" borderId="19">
      <alignment horizontal="center"/>
      <protection/>
    </xf>
    <xf numFmtId="0" fontId="12" fillId="0" borderId="19">
      <alignment horizontal="center"/>
      <protection/>
    </xf>
    <xf numFmtId="182"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5" fontId="0" fillId="0" borderId="0" applyFont="0" applyFill="0" applyBorder="0" applyAlignment="0" applyProtection="0"/>
    <xf numFmtId="0" fontId="34" fillId="2" borderId="20" applyNumberFormat="0">
      <alignment horizontal="right" vertical="center"/>
      <protection locked="0"/>
    </xf>
    <xf numFmtId="0" fontId="35" fillId="23" borderId="0" applyNumberFormat="0" applyBorder="0" applyAlignment="0" applyProtection="0"/>
    <xf numFmtId="0" fontId="18" fillId="0" borderId="19">
      <alignment horizontal="left" wrapText="1"/>
      <protection/>
    </xf>
    <xf numFmtId="0" fontId="0" fillId="0" borderId="16">
      <alignment horizontal="left" vertical="center"/>
      <protection/>
    </xf>
    <xf numFmtId="0" fontId="0" fillId="0" borderId="16">
      <alignment horizontal="left" vertical="center"/>
      <protection/>
    </xf>
    <xf numFmtId="0" fontId="36" fillId="0" borderId="4" applyNumberFormat="0" applyFont="0">
      <alignment horizontal="left" vertical="top" wrapText="1"/>
      <protection/>
    </xf>
    <xf numFmtId="0" fontId="0" fillId="0" borderId="0">
      <alignment/>
      <protection/>
    </xf>
    <xf numFmtId="3" fontId="2" fillId="0" borderId="0">
      <alignment horizontal="righ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9" fillId="0" borderId="0">
      <alignment/>
      <protection/>
    </xf>
    <xf numFmtId="0" fontId="0" fillId="0" borderId="0">
      <alignment/>
      <protection/>
    </xf>
    <xf numFmtId="0" fontId="0" fillId="0" borderId="0">
      <alignment/>
      <protection/>
    </xf>
    <xf numFmtId="0" fontId="2" fillId="0" borderId="0">
      <alignment/>
      <protection/>
    </xf>
    <xf numFmtId="3" fontId="2" fillId="0" borderId="0">
      <alignment horizontal="right" vertical="center"/>
      <protection/>
    </xf>
    <xf numFmtId="3" fontId="2" fillId="0" borderId="0">
      <alignment horizontal="right" vertical="center"/>
      <protection/>
    </xf>
    <xf numFmtId="0" fontId="2" fillId="0" borderId="0">
      <alignment horizontal="center" vertical="center" wrapText="1"/>
      <protection/>
    </xf>
    <xf numFmtId="0" fontId="2" fillId="0" borderId="0">
      <alignment horizontal="center" vertical="center" wrapText="1"/>
      <protection/>
    </xf>
    <xf numFmtId="0" fontId="2" fillId="0" borderId="0" applyFill="0">
      <alignment horizontal="center" vertical="center" wrapText="1"/>
      <protection/>
    </xf>
    <xf numFmtId="0" fontId="0" fillId="0" borderId="0">
      <alignment/>
      <protection/>
    </xf>
    <xf numFmtId="0" fontId="0" fillId="24" borderId="21" applyNumberFormat="0" applyFont="0" applyAlignment="0" applyProtection="0"/>
    <xf numFmtId="4" fontId="12" fillId="0" borderId="2">
      <alignment horizontal="right"/>
      <protection/>
    </xf>
    <xf numFmtId="4" fontId="12" fillId="0" borderId="2">
      <alignment horizontal="right"/>
      <protection/>
    </xf>
    <xf numFmtId="4" fontId="12" fillId="0" borderId="0">
      <alignment horizontal="right"/>
      <protection/>
    </xf>
    <xf numFmtId="4" fontId="12" fillId="0" borderId="0">
      <alignment horizontal="right"/>
      <protection/>
    </xf>
    <xf numFmtId="0" fontId="37" fillId="20" borderId="22"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79" fillId="0" borderId="0" applyFont="0" applyFill="0" applyBorder="0" applyAlignment="0" applyProtection="0"/>
    <xf numFmtId="10" fontId="10" fillId="0" borderId="0" applyFill="0" applyBorder="0" applyProtection="0">
      <alignment horizontal="right" vertical="center"/>
    </xf>
    <xf numFmtId="174" fontId="10" fillId="0" borderId="0" applyFont="0" applyFill="0" applyBorder="0" applyProtection="0">
      <alignment horizontal="center" vertical="center"/>
    </xf>
    <xf numFmtId="174" fontId="10" fillId="0" borderId="0" applyFont="0" applyFill="0" applyBorder="0" applyProtection="0">
      <alignment horizontal="center" vertical="center"/>
    </xf>
    <xf numFmtId="4" fontId="10" fillId="0" borderId="0" applyFill="0" applyBorder="0" applyProtection="0">
      <alignment horizontal="center" vertical="center"/>
    </xf>
    <xf numFmtId="4" fontId="10" fillId="0" borderId="0">
      <alignment horizontal="right" vertical="center"/>
      <protection/>
    </xf>
    <xf numFmtId="175" fontId="10" fillId="0" borderId="0" applyFill="0" applyBorder="0" applyProtection="0">
      <alignment horizontal="center" vertical="center"/>
    </xf>
    <xf numFmtId="175" fontId="10" fillId="0" borderId="0">
      <alignment horizontal="right" vertical="center"/>
      <protection/>
    </xf>
    <xf numFmtId="180" fontId="17" fillId="0" borderId="0" applyFont="0" applyFill="0" applyBorder="0" applyProtection="0">
      <alignment horizontal="right" vertical="top" wrapText="1"/>
    </xf>
    <xf numFmtId="1" fontId="28" fillId="0" borderId="0" applyFont="0" applyFill="0" applyBorder="0" applyProtection="0">
      <alignment horizontal="right" wrapText="1"/>
    </xf>
    <xf numFmtId="0" fontId="12" fillId="0" borderId="23">
      <alignment/>
      <protection/>
    </xf>
    <xf numFmtId="0" fontId="12" fillId="0" borderId="23">
      <alignment/>
      <protection/>
    </xf>
    <xf numFmtId="1" fontId="17" fillId="0" borderId="0" applyFont="0" applyFill="0" applyBorder="0" applyProtection="0">
      <alignment horizontal="right" vertical="center"/>
    </xf>
    <xf numFmtId="0" fontId="12" fillId="0" borderId="24">
      <alignment/>
      <protection/>
    </xf>
    <xf numFmtId="0" fontId="12" fillId="0" borderId="24">
      <alignment/>
      <protection/>
    </xf>
    <xf numFmtId="1" fontId="12" fillId="0" borderId="0" applyFill="0" applyBorder="0" applyProtection="0">
      <alignment horizontal="center" vertical="center"/>
    </xf>
    <xf numFmtId="1" fontId="4" fillId="0" borderId="25">
      <alignment horizontal="right"/>
      <protection/>
    </xf>
    <xf numFmtId="0" fontId="0" fillId="0" borderId="26">
      <alignment vertical="center"/>
      <protection/>
    </xf>
    <xf numFmtId="0" fontId="0" fillId="0" borderId="26">
      <alignment vertical="center"/>
      <protection/>
    </xf>
    <xf numFmtId="186" fontId="10" fillId="0" borderId="0" applyFill="0" applyBorder="0">
      <alignment horizontal="right"/>
      <protection/>
    </xf>
    <xf numFmtId="0" fontId="17" fillId="0" borderId="27" applyNumberFormat="0" applyFont="0" applyFill="0" applyAlignment="0" applyProtection="0"/>
    <xf numFmtId="0" fontId="12" fillId="0" borderId="28">
      <alignment/>
      <protection/>
    </xf>
    <xf numFmtId="0" fontId="12" fillId="0" borderId="28">
      <alignment/>
      <protection/>
    </xf>
    <xf numFmtId="4" fontId="12" fillId="0" borderId="29">
      <alignment/>
      <protection/>
    </xf>
    <xf numFmtId="4" fontId="12" fillId="0" borderId="29">
      <alignment/>
      <protection/>
    </xf>
    <xf numFmtId="49" fontId="12" fillId="0" borderId="0" applyFill="0" applyBorder="0" applyProtection="0">
      <alignment/>
    </xf>
    <xf numFmtId="49" fontId="12" fillId="0" borderId="0" applyFill="0" applyBorder="0" applyProtection="0">
      <alignment/>
    </xf>
    <xf numFmtId="0" fontId="12" fillId="0" borderId="2">
      <alignment horizontal="right"/>
      <protection/>
    </xf>
    <xf numFmtId="0" fontId="12" fillId="0" borderId="2">
      <alignment horizontal="right"/>
      <protection/>
    </xf>
    <xf numFmtId="0" fontId="38" fillId="0" borderId="0" applyNumberFormat="0" applyFill="0" applyBorder="0" applyAlignment="0" applyProtection="0"/>
    <xf numFmtId="0" fontId="39" fillId="0" borderId="30" applyNumberFormat="0" applyFill="0" applyAlignment="0" applyProtection="0"/>
    <xf numFmtId="4" fontId="12" fillId="0" borderId="31">
      <alignment/>
      <protection/>
    </xf>
    <xf numFmtId="4" fontId="12" fillId="0" borderId="31">
      <alignment/>
      <protection/>
    </xf>
    <xf numFmtId="0" fontId="12" fillId="0" borderId="0">
      <alignment horizontal="left" vertical="center" wrapText="1"/>
      <protection/>
    </xf>
    <xf numFmtId="0" fontId="12" fillId="0" borderId="0">
      <alignment horizontal="left" vertical="center" wrapText="1"/>
      <protection/>
    </xf>
    <xf numFmtId="40" fontId="17" fillId="0" borderId="0" applyFont="0" applyFill="0" applyBorder="0" applyProtection="0">
      <alignment horizontal="right" vertical="center"/>
    </xf>
    <xf numFmtId="16" fontId="17" fillId="0" borderId="0" applyFont="0" applyFill="0" applyBorder="0" applyProtection="0">
      <alignment horizontal="right" vertical="center"/>
    </xf>
    <xf numFmtId="0" fontId="10" fillId="0" borderId="32" applyFill="0" applyBorder="0" applyProtection="0">
      <alignment horizontal="center" vertical="distributed" textRotation="90" wrapText="1"/>
    </xf>
    <xf numFmtId="1" fontId="17" fillId="0" borderId="0" applyNumberFormat="0" applyFont="0" applyFill="0" applyBorder="0" applyProtection="0">
      <alignment vertical="center"/>
    </xf>
    <xf numFmtId="1" fontId="28" fillId="0" borderId="0" applyFont="0" applyFill="0" applyBorder="0" applyProtection="0">
      <alignment horizontal="right" vertical="center"/>
    </xf>
    <xf numFmtId="0" fontId="40" fillId="0" borderId="0" applyNumberFormat="0" applyFill="0" applyBorder="0" applyAlignment="0" applyProtection="0"/>
    <xf numFmtId="0" fontId="0" fillId="0" borderId="0">
      <alignment wrapText="1"/>
      <protection/>
    </xf>
    <xf numFmtId="0" fontId="0" fillId="0" borderId="0">
      <alignment wrapText="1"/>
      <protection/>
    </xf>
    <xf numFmtId="49" fontId="14" fillId="0" borderId="0">
      <alignment horizontal="centerContinuous"/>
      <protection/>
    </xf>
    <xf numFmtId="0" fontId="18" fillId="0" borderId="8">
      <alignment horizontal="left" vertical="center" wrapText="1"/>
      <protection/>
    </xf>
  </cellStyleXfs>
  <cellXfs count="402">
    <xf numFmtId="0" fontId="0" fillId="0" borderId="0" xfId="0" applyAlignment="1">
      <alignment/>
    </xf>
    <xf numFmtId="0" fontId="6" fillId="0" borderId="0" xfId="157" applyFont="1" applyFill="1" applyBorder="1" applyAlignment="1" applyProtection="1">
      <alignment/>
      <protection/>
    </xf>
    <xf numFmtId="0" fontId="6" fillId="0" borderId="0" xfId="157" applyFont="1" applyFill="1" applyBorder="1" applyAlignment="1" applyProtection="1">
      <alignment wrapText="1"/>
      <protection/>
    </xf>
    <xf numFmtId="0" fontId="7" fillId="0" borderId="0" xfId="157" applyFont="1" applyFill="1" applyBorder="1" applyAlignment="1" applyProtection="1">
      <alignment/>
      <protection/>
    </xf>
    <xf numFmtId="0" fontId="5" fillId="0" borderId="0" xfId="157" applyFont="1" applyFill="1" applyBorder="1" applyAlignment="1" applyProtection="1">
      <alignment horizontal="center" vertical="center" wrapText="1"/>
      <protection/>
    </xf>
    <xf numFmtId="0" fontId="8" fillId="0" borderId="0" xfId="157" applyFont="1" applyFill="1" applyBorder="1" applyAlignment="1" applyProtection="1">
      <alignment horizontal="center" vertical="center" wrapText="1"/>
      <protection/>
    </xf>
    <xf numFmtId="0" fontId="8" fillId="0" borderId="0" xfId="157" applyFont="1" applyFill="1" applyBorder="1" applyAlignment="1" applyProtection="1">
      <alignment/>
      <protection/>
    </xf>
    <xf numFmtId="0" fontId="5" fillId="0" borderId="0" xfId="151" applyFont="1" applyFill="1" applyBorder="1" applyProtection="1">
      <alignment/>
      <protection/>
    </xf>
    <xf numFmtId="0" fontId="5" fillId="0" borderId="0" xfId="151" applyFont="1" applyFill="1" applyBorder="1" applyAlignment="1" applyProtection="1">
      <alignment vertical="top"/>
      <protection/>
    </xf>
    <xf numFmtId="0" fontId="5" fillId="0" borderId="0" xfId="155" applyFont="1" applyBorder="1" applyAlignment="1" applyProtection="1">
      <alignment horizontal="center" vertical="center" wrapText="1"/>
      <protection/>
    </xf>
    <xf numFmtId="0" fontId="6" fillId="0" borderId="0" xfId="155" applyFont="1" applyBorder="1" applyProtection="1">
      <alignment horizontal="center" vertical="center" wrapText="1"/>
      <protection/>
    </xf>
    <xf numFmtId="0" fontId="5" fillId="0" borderId="0" xfId="155" applyFont="1" applyBorder="1" applyProtection="1">
      <alignment horizontal="center" vertical="center" wrapText="1"/>
      <protection/>
    </xf>
    <xf numFmtId="0" fontId="6" fillId="0" borderId="0" xfId="152" applyFont="1" applyBorder="1" applyProtection="1">
      <alignment/>
      <protection/>
    </xf>
    <xf numFmtId="0" fontId="5" fillId="0" borderId="0" xfId="151" applyFont="1" applyFill="1" applyBorder="1" applyProtection="1">
      <alignment/>
      <protection locked="0"/>
    </xf>
    <xf numFmtId="3" fontId="9" fillId="0" borderId="0" xfId="156" applyNumberFormat="1" applyFont="1" applyFill="1" applyProtection="1">
      <alignment horizontal="center" vertical="center" wrapText="1"/>
      <protection/>
    </xf>
    <xf numFmtId="3" fontId="9" fillId="0" borderId="0" xfId="156" applyNumberFormat="1" applyFont="1" applyProtection="1">
      <alignment horizontal="center" vertical="center" wrapText="1"/>
      <protection/>
    </xf>
    <xf numFmtId="3" fontId="13" fillId="0" borderId="0" xfId="156" applyNumberFormat="1" applyFont="1" applyProtection="1">
      <alignment horizontal="center" vertical="center" wrapText="1"/>
      <protection/>
    </xf>
    <xf numFmtId="3" fontId="13" fillId="0" borderId="0" xfId="156" applyNumberFormat="1" applyFont="1" applyFill="1" applyProtection="1">
      <alignment horizontal="center" vertical="center" wrapText="1"/>
      <protection/>
    </xf>
    <xf numFmtId="3" fontId="9" fillId="0" borderId="0" xfId="156" applyNumberFormat="1" applyFont="1" applyBorder="1" applyProtection="1">
      <alignment horizontal="center" vertical="center" wrapText="1"/>
      <protection/>
    </xf>
    <xf numFmtId="0" fontId="9" fillId="0" borderId="0" xfId="156" applyNumberFormat="1" applyFont="1" applyFill="1" applyProtection="1">
      <alignment horizontal="center" vertical="center" wrapText="1"/>
      <protection/>
    </xf>
    <xf numFmtId="3" fontId="7" fillId="0" borderId="0" xfId="157" applyNumberFormat="1" applyFont="1" applyFill="1" applyBorder="1" applyAlignment="1" applyProtection="1">
      <alignment horizontal="right" vertical="center" wrapText="1"/>
      <protection locked="0"/>
    </xf>
    <xf numFmtId="3" fontId="7" fillId="0" borderId="0" xfId="157" applyNumberFormat="1" applyFont="1" applyFill="1" applyBorder="1" applyAlignment="1" applyProtection="1">
      <alignment horizontal="right" vertical="center" wrapText="1"/>
      <protection/>
    </xf>
    <xf numFmtId="0" fontId="6" fillId="0" borderId="0" xfId="157" applyFont="1" applyFill="1" applyBorder="1" applyAlignment="1" applyProtection="1">
      <alignment/>
      <protection locked="0"/>
    </xf>
    <xf numFmtId="0" fontId="6" fillId="0" borderId="0" xfId="157" applyFont="1" applyFill="1" applyBorder="1" applyAlignment="1" applyProtection="1">
      <alignment wrapText="1"/>
      <protection locked="0"/>
    </xf>
    <xf numFmtId="0" fontId="7" fillId="0" borderId="0" xfId="157" applyFont="1" applyFill="1" applyBorder="1" applyAlignment="1" applyProtection="1">
      <alignment/>
      <protection locked="0"/>
    </xf>
    <xf numFmtId="0" fontId="5" fillId="0" borderId="0" xfId="152" applyFont="1" applyFill="1" applyBorder="1" applyAlignment="1" applyProtection="1">
      <alignment horizontal="left" vertical="center"/>
      <protection locked="0"/>
    </xf>
    <xf numFmtId="0" fontId="5" fillId="0" borderId="0" xfId="155" applyFont="1" applyBorder="1" applyAlignment="1" applyProtection="1">
      <alignment horizontal="center" vertical="center" wrapText="1"/>
      <protection locked="0"/>
    </xf>
    <xf numFmtId="0" fontId="5" fillId="0" borderId="0" xfId="155" applyFont="1" applyBorder="1" applyAlignment="1" applyProtection="1">
      <alignment horizontal="center" vertical="center"/>
      <protection locked="0"/>
    </xf>
    <xf numFmtId="0" fontId="5" fillId="0" borderId="0" xfId="155" applyFont="1" applyBorder="1" applyAlignment="1" applyProtection="1">
      <alignment horizontal="right" vertical="center"/>
      <protection locked="0"/>
    </xf>
    <xf numFmtId="0" fontId="5" fillId="0" borderId="0" xfId="151" applyFont="1" applyFill="1" applyBorder="1" applyAlignment="1" applyProtection="1">
      <alignment vertical="top"/>
      <protection locked="0"/>
    </xf>
    <xf numFmtId="0" fontId="0" fillId="0" borderId="13" xfId="0" applyBorder="1" applyAlignment="1">
      <alignment/>
    </xf>
    <xf numFmtId="0" fontId="6" fillId="0" borderId="13" xfId="0" applyFont="1" applyBorder="1" applyAlignment="1">
      <alignment horizontal="left" vertical="center" wrapText="1"/>
    </xf>
    <xf numFmtId="0" fontId="5" fillId="0" borderId="13" xfId="0" applyFont="1" applyBorder="1" applyAlignment="1">
      <alignment horizontal="left" vertical="center" wrapText="1"/>
    </xf>
    <xf numFmtId="0" fontId="6" fillId="0" borderId="13" xfId="0" applyFont="1" applyBorder="1" applyAlignment="1">
      <alignment/>
    </xf>
    <xf numFmtId="0" fontId="0" fillId="25" borderId="13" xfId="0" applyFill="1" applyBorder="1" applyAlignment="1">
      <alignment/>
    </xf>
    <xf numFmtId="0" fontId="6" fillId="25" borderId="13" xfId="0" applyFont="1" applyFill="1" applyBorder="1" applyAlignment="1">
      <alignment/>
    </xf>
    <xf numFmtId="3" fontId="8" fillId="0" borderId="0" xfId="157" applyNumberFormat="1" applyFont="1" applyFill="1" applyBorder="1" applyAlignment="1" applyProtection="1">
      <alignment/>
      <protection/>
    </xf>
    <xf numFmtId="0" fontId="7" fillId="0" borderId="0" xfId="157" applyFont="1" applyFill="1" applyBorder="1" applyAlignment="1" applyProtection="1">
      <alignment/>
      <protection hidden="1"/>
    </xf>
    <xf numFmtId="0" fontId="0" fillId="0" borderId="0" xfId="0" applyFont="1" applyAlignment="1">
      <alignment/>
    </xf>
    <xf numFmtId="0" fontId="5" fillId="0" borderId="13" xfId="157" applyFont="1" applyFill="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0" xfId="157" applyFont="1" applyFill="1" applyBorder="1" applyAlignment="1" applyProtection="1">
      <alignment vertical="center"/>
      <protection locked="0"/>
    </xf>
    <xf numFmtId="0" fontId="6" fillId="0" borderId="13" xfId="157" applyFont="1" applyFill="1" applyBorder="1" applyAlignment="1" applyProtection="1">
      <alignment vertical="center" wrapText="1"/>
      <protection/>
    </xf>
    <xf numFmtId="3" fontId="6" fillId="0" borderId="13" xfId="157" applyNumberFormat="1" applyFont="1" applyFill="1" applyBorder="1" applyAlignment="1" applyProtection="1">
      <alignment horizontal="right" vertical="center" wrapText="1"/>
      <protection/>
    </xf>
    <xf numFmtId="0" fontId="6" fillId="0" borderId="0" xfId="143" applyFont="1">
      <alignment/>
      <protection/>
    </xf>
    <xf numFmtId="0" fontId="10" fillId="0" borderId="0" xfId="0" applyFont="1" applyAlignment="1">
      <alignment/>
    </xf>
    <xf numFmtId="0" fontId="6" fillId="0" borderId="13" xfId="143" applyFont="1" applyBorder="1" applyAlignment="1">
      <alignment vertical="center" wrapText="1"/>
      <protection/>
    </xf>
    <xf numFmtId="0" fontId="6" fillId="0" borderId="13" xfId="143" applyFont="1" applyFill="1" applyBorder="1" applyAlignment="1">
      <alignment vertical="center" wrapText="1"/>
      <protection/>
    </xf>
    <xf numFmtId="0" fontId="6" fillId="0" borderId="0" xfId="143" applyFont="1" applyFill="1">
      <alignment/>
      <protection/>
    </xf>
    <xf numFmtId="3" fontId="6" fillId="0" borderId="0" xfId="143" applyNumberFormat="1" applyFont="1">
      <alignment/>
      <protection/>
    </xf>
    <xf numFmtId="0" fontId="5" fillId="0" borderId="0" xfId="143" applyFont="1" applyBorder="1" applyAlignment="1">
      <alignment wrapText="1"/>
      <protection/>
    </xf>
    <xf numFmtId="0" fontId="5" fillId="0" borderId="13" xfId="151" applyFont="1" applyFill="1" applyBorder="1" applyAlignment="1" applyProtection="1">
      <alignment horizontal="center" vertical="center" wrapText="1"/>
      <protection/>
    </xf>
    <xf numFmtId="0" fontId="5" fillId="0" borderId="26" xfId="155" applyFont="1" applyBorder="1" applyAlignment="1" applyProtection="1">
      <alignment horizontal="center" vertical="center" wrapText="1"/>
      <protection/>
    </xf>
    <xf numFmtId="3" fontId="6" fillId="0" borderId="0" xfId="155" applyNumberFormat="1" applyFont="1" applyBorder="1" applyProtection="1">
      <alignment horizontal="center" vertical="center" wrapText="1"/>
      <protection/>
    </xf>
    <xf numFmtId="3" fontId="6" fillId="0" borderId="0" xfId="157" applyNumberFormat="1" applyFont="1" applyFill="1" applyBorder="1" applyAlignment="1" applyProtection="1">
      <alignment horizontal="right" vertical="center" wrapText="1"/>
      <protection locked="0"/>
    </xf>
    <xf numFmtId="3" fontId="6" fillId="0" borderId="0" xfId="157" applyNumberFormat="1" applyFont="1" applyFill="1" applyBorder="1" applyAlignment="1" applyProtection="1">
      <alignment horizontal="right" vertical="center" wrapText="1"/>
      <protection/>
    </xf>
    <xf numFmtId="3" fontId="5" fillId="0" borderId="0" xfId="157" applyNumberFormat="1" applyFont="1" applyFill="1" applyBorder="1" applyAlignment="1" applyProtection="1">
      <alignment/>
      <protection/>
    </xf>
    <xf numFmtId="0" fontId="5" fillId="0" borderId="0" xfId="157" applyFont="1" applyFill="1" applyBorder="1" applyAlignment="1" applyProtection="1">
      <alignment/>
      <protection/>
    </xf>
    <xf numFmtId="3" fontId="5" fillId="0" borderId="0" xfId="157" applyNumberFormat="1" applyFont="1" applyFill="1" applyBorder="1" applyAlignment="1" applyProtection="1">
      <alignment horizontal="right" vertical="center" wrapText="1"/>
      <protection/>
    </xf>
    <xf numFmtId="0" fontId="5" fillId="0" borderId="13" xfId="157" applyFont="1" applyBorder="1" applyAlignment="1" applyProtection="1">
      <alignment horizontal="center" vertical="center" wrapText="1"/>
      <protection/>
    </xf>
    <xf numFmtId="3" fontId="5" fillId="0" borderId="0" xfId="151" applyNumberFormat="1" applyFont="1" applyFill="1" applyBorder="1" applyProtection="1">
      <alignment/>
      <protection locked="0"/>
    </xf>
    <xf numFmtId="0" fontId="5" fillId="0" borderId="0" xfId="157" applyFont="1" applyFill="1" applyBorder="1" applyAlignment="1" applyProtection="1">
      <alignment/>
      <protection locked="0"/>
    </xf>
    <xf numFmtId="3" fontId="5" fillId="0" borderId="13" xfId="82" applyNumberFormat="1" applyFont="1" applyFill="1" applyBorder="1" applyAlignment="1" applyProtection="1">
      <alignment horizontal="center" vertical="center" wrapText="1"/>
      <protection/>
    </xf>
    <xf numFmtId="3" fontId="6" fillId="0" borderId="0" xfId="154" applyFont="1" applyBorder="1" applyProtection="1">
      <alignment horizontal="right" vertical="center"/>
      <protection/>
    </xf>
    <xf numFmtId="3" fontId="6" fillId="0" borderId="0" xfId="154" applyFont="1" applyBorder="1" applyProtection="1">
      <alignment horizontal="right" vertical="center"/>
      <protection locked="0"/>
    </xf>
    <xf numFmtId="3" fontId="5" fillId="0" borderId="0" xfId="157" applyNumberFormat="1" applyFont="1" applyFill="1" applyBorder="1" applyAlignment="1" applyProtection="1">
      <alignment/>
      <protection locked="0"/>
    </xf>
    <xf numFmtId="0" fontId="6" fillId="0" borderId="0" xfId="0" applyFont="1" applyAlignment="1" applyProtection="1">
      <alignment/>
      <protection locked="0"/>
    </xf>
    <xf numFmtId="0" fontId="5" fillId="0" borderId="0" xfId="0" applyFont="1" applyBorder="1" applyAlignment="1" applyProtection="1">
      <alignment wrapText="1"/>
      <protection locked="0"/>
    </xf>
    <xf numFmtId="3" fontId="47" fillId="0" borderId="0" xfId="156" applyNumberFormat="1" applyFont="1" applyFill="1" applyBorder="1" applyProtection="1">
      <alignment horizontal="center" vertical="center" wrapText="1"/>
      <protection/>
    </xf>
    <xf numFmtId="0" fontId="48" fillId="0" borderId="0" xfId="0" applyFont="1" applyAlignment="1">
      <alignment/>
    </xf>
    <xf numFmtId="3" fontId="47" fillId="0" borderId="0" xfId="156" applyNumberFormat="1" applyFont="1" applyFill="1" applyBorder="1" applyAlignment="1" applyProtection="1">
      <alignment horizontal="left"/>
      <protection/>
    </xf>
    <xf numFmtId="0" fontId="5" fillId="0" borderId="13" xfId="146" applyFont="1" applyBorder="1" applyAlignment="1">
      <alignment horizontal="center" vertical="center" wrapText="1"/>
      <protection/>
    </xf>
    <xf numFmtId="0" fontId="6" fillId="0" borderId="13" xfId="146" applyFont="1" applyBorder="1" applyAlignment="1">
      <alignment horizontal="left" vertical="center" wrapText="1"/>
      <protection/>
    </xf>
    <xf numFmtId="0" fontId="41" fillId="20" borderId="13" xfId="146" applyFont="1" applyFill="1" applyBorder="1">
      <alignment/>
      <protection/>
    </xf>
    <xf numFmtId="0" fontId="42" fillId="0" borderId="13" xfId="146" applyFont="1" applyBorder="1" applyAlignment="1">
      <alignment horizontal="center"/>
      <protection/>
    </xf>
    <xf numFmtId="0" fontId="6" fillId="0" borderId="13" xfId="146" applyFont="1" applyFill="1" applyBorder="1" applyAlignment="1">
      <alignment horizontal="left" vertical="center" wrapText="1"/>
      <protection/>
    </xf>
    <xf numFmtId="0" fontId="5" fillId="0" borderId="13" xfId="146" applyFont="1" applyBorder="1" applyAlignment="1">
      <alignment horizontal="left" vertical="center" wrapText="1"/>
      <protection/>
    </xf>
    <xf numFmtId="0" fontId="5" fillId="0" borderId="13" xfId="146" applyFont="1" applyBorder="1">
      <alignment/>
      <protection/>
    </xf>
    <xf numFmtId="0" fontId="0" fillId="25" borderId="13" xfId="146" applyFont="1" applyFill="1" applyBorder="1">
      <alignment/>
      <protection/>
    </xf>
    <xf numFmtId="49" fontId="6" fillId="25" borderId="13" xfId="146" applyNumberFormat="1" applyFont="1" applyFill="1" applyBorder="1" applyAlignment="1">
      <alignment horizontal="left" vertical="center" wrapText="1"/>
      <protection/>
    </xf>
    <xf numFmtId="0" fontId="43" fillId="25" borderId="13" xfId="146" applyFont="1" applyFill="1" applyBorder="1" applyAlignment="1">
      <alignment horizontal="left" vertical="center" wrapText="1"/>
      <protection/>
    </xf>
    <xf numFmtId="0" fontId="6" fillId="25" borderId="13" xfId="146" applyFont="1" applyFill="1" applyBorder="1">
      <alignment/>
      <protection/>
    </xf>
    <xf numFmtId="0" fontId="43" fillId="26" borderId="13" xfId="146" applyFont="1" applyFill="1" applyBorder="1" applyAlignment="1">
      <alignment horizontal="left" vertical="center" wrapText="1"/>
      <protection/>
    </xf>
    <xf numFmtId="0" fontId="6" fillId="0" borderId="13" xfId="111" applyFont="1" applyFill="1" applyBorder="1" applyAlignment="1" applyProtection="1">
      <alignment horizontal="left" vertical="center" wrapText="1"/>
      <protection/>
    </xf>
    <xf numFmtId="0" fontId="43" fillId="26" borderId="13" xfId="111" applyFont="1" applyFill="1" applyBorder="1" applyAlignment="1" applyProtection="1">
      <alignment horizontal="left" vertical="center" wrapText="1"/>
      <protection/>
    </xf>
    <xf numFmtId="0" fontId="42" fillId="0" borderId="13" xfId="146" applyFont="1" applyFill="1" applyBorder="1" applyAlignment="1">
      <alignment horizontal="center"/>
      <protection/>
    </xf>
    <xf numFmtId="0" fontId="6" fillId="0" borderId="13" xfId="146" applyFont="1" applyBorder="1" applyAlignment="1">
      <alignment horizontal="center"/>
      <protection/>
    </xf>
    <xf numFmtId="0" fontId="6" fillId="25" borderId="13" xfId="146" applyFont="1" applyFill="1" applyBorder="1" applyAlignment="1">
      <alignment horizontal="center"/>
      <protection/>
    </xf>
    <xf numFmtId="0" fontId="6" fillId="0" borderId="13" xfId="146" applyFont="1" applyFill="1" applyBorder="1">
      <alignment/>
      <protection/>
    </xf>
    <xf numFmtId="0" fontId="43" fillId="25" borderId="13" xfId="146" applyFont="1" applyFill="1" applyBorder="1">
      <alignment/>
      <protection/>
    </xf>
    <xf numFmtId="0" fontId="46" fillId="0" borderId="13" xfId="146" applyFont="1" applyBorder="1" applyAlignment="1">
      <alignment horizontal="center"/>
      <protection/>
    </xf>
    <xf numFmtId="0" fontId="42" fillId="0" borderId="9" xfId="146" applyFont="1" applyBorder="1" applyAlignment="1">
      <alignment horizontal="center"/>
      <protection/>
    </xf>
    <xf numFmtId="0" fontId="6" fillId="0" borderId="9" xfId="146" applyFont="1" applyFill="1" applyBorder="1" applyAlignment="1">
      <alignment horizontal="center"/>
      <protection/>
    </xf>
    <xf numFmtId="0" fontId="49" fillId="27" borderId="9" xfId="146" applyFont="1" applyFill="1" applyBorder="1" applyAlignment="1">
      <alignment horizontal="left"/>
      <protection/>
    </xf>
    <xf numFmtId="0" fontId="6" fillId="0" borderId="13" xfId="146" applyFont="1" applyFill="1" applyBorder="1" applyAlignment="1">
      <alignment horizontal="center"/>
      <protection/>
    </xf>
    <xf numFmtId="0" fontId="49" fillId="27" borderId="13" xfId="146" applyFont="1" applyFill="1" applyBorder="1" applyAlignment="1">
      <alignment horizontal="left"/>
      <protection/>
    </xf>
    <xf numFmtId="0" fontId="49" fillId="0" borderId="13" xfId="146" applyFont="1" applyFill="1" applyBorder="1" applyAlignment="1">
      <alignment horizontal="left"/>
      <protection/>
    </xf>
    <xf numFmtId="0" fontId="49" fillId="0" borderId="13" xfId="146" applyFont="1" applyBorder="1">
      <alignment/>
      <protection/>
    </xf>
    <xf numFmtId="0" fontId="5" fillId="0" borderId="13" xfId="146" applyFont="1" applyBorder="1" applyAlignment="1">
      <alignment horizontal="center" wrapText="1"/>
      <protection/>
    </xf>
    <xf numFmtId="0" fontId="6" fillId="0" borderId="13" xfId="146" applyFont="1" applyBorder="1" applyAlignment="1">
      <alignment horizontal="center" vertical="center"/>
      <protection/>
    </xf>
    <xf numFmtId="3" fontId="47" fillId="6" borderId="13" xfId="157" applyNumberFormat="1" applyFont="1" applyFill="1" applyBorder="1" applyAlignment="1" applyProtection="1">
      <alignment horizontal="right" vertical="center" wrapText="1"/>
      <protection locked="0"/>
    </xf>
    <xf numFmtId="2" fontId="5" fillId="28" borderId="0" xfId="157" applyNumberFormat="1" applyFont="1" applyFill="1" applyBorder="1" applyAlignment="1" applyProtection="1">
      <alignment horizontal="left" vertical="center"/>
      <protection locked="0"/>
    </xf>
    <xf numFmtId="2" fontId="6" fillId="28" borderId="0" xfId="158" applyNumberFormat="1" applyFont="1" applyFill="1" applyAlignment="1" applyProtection="1">
      <alignment horizontal="left"/>
      <protection locked="0"/>
    </xf>
    <xf numFmtId="2" fontId="6" fillId="0" borderId="0" xfId="157" applyNumberFormat="1" applyFont="1" applyFill="1" applyBorder="1" applyAlignment="1" applyProtection="1">
      <alignment/>
      <protection locked="0"/>
    </xf>
    <xf numFmtId="2" fontId="6" fillId="28" borderId="0" xfId="157" applyNumberFormat="1" applyFont="1" applyFill="1" applyBorder="1" applyAlignment="1" applyProtection="1">
      <alignment/>
      <protection locked="0"/>
    </xf>
    <xf numFmtId="0" fontId="5" fillId="0" borderId="13" xfId="0" applyFont="1" applyFill="1" applyBorder="1" applyAlignment="1" applyProtection="1">
      <alignment horizontal="right" wrapText="1"/>
      <protection/>
    </xf>
    <xf numFmtId="3" fontId="6" fillId="27" borderId="13" xfId="157" applyNumberFormat="1" applyFont="1" applyFill="1" applyBorder="1" applyAlignment="1" applyProtection="1">
      <alignment horizontal="right" vertical="center" wrapText="1"/>
      <protection/>
    </xf>
    <xf numFmtId="0" fontId="0" fillId="0" borderId="0" xfId="0" applyFont="1" applyFill="1" applyAlignment="1">
      <alignment/>
    </xf>
    <xf numFmtId="0" fontId="5" fillId="27" borderId="0" xfId="151" applyFont="1" applyFill="1" applyBorder="1" applyProtection="1">
      <alignment/>
      <protection locked="0"/>
    </xf>
    <xf numFmtId="0" fontId="5" fillId="27" borderId="13" xfId="157" applyFont="1" applyFill="1" applyBorder="1" applyAlignment="1" applyProtection="1">
      <alignment horizontal="center" vertical="center" wrapText="1"/>
      <protection/>
    </xf>
    <xf numFmtId="3" fontId="5" fillId="0" borderId="13" xfId="157" applyNumberFormat="1" applyFont="1" applyFill="1" applyBorder="1" applyAlignment="1" applyProtection="1">
      <alignment horizontal="center" vertical="center" wrapText="1"/>
      <protection/>
    </xf>
    <xf numFmtId="3" fontId="5" fillId="0" borderId="0" xfId="157" applyNumberFormat="1" applyFont="1" applyFill="1" applyBorder="1" applyAlignment="1" applyProtection="1">
      <alignment horizontal="center" vertical="center" wrapText="1"/>
      <protection/>
    </xf>
    <xf numFmtId="3" fontId="47" fillId="0" borderId="0" xfId="157" applyNumberFormat="1" applyFont="1" applyFill="1" applyBorder="1" applyAlignment="1" applyProtection="1">
      <alignment/>
      <protection/>
    </xf>
    <xf numFmtId="0" fontId="10" fillId="0" borderId="0" xfId="0" applyFont="1" applyFill="1" applyAlignment="1">
      <alignment/>
    </xf>
    <xf numFmtId="0" fontId="80" fillId="0" borderId="13" xfId="0" applyFont="1" applyBorder="1" applyAlignment="1" applyProtection="1">
      <alignment horizontal="center" vertical="center"/>
      <protection/>
    </xf>
    <xf numFmtId="0" fontId="80" fillId="0" borderId="13" xfId="0" applyFont="1" applyBorder="1" applyAlignment="1" applyProtection="1">
      <alignment horizontal="center" vertical="center" wrapText="1"/>
      <protection/>
    </xf>
    <xf numFmtId="0" fontId="6" fillId="0" borderId="13" xfId="143" applyFont="1" applyBorder="1" applyAlignment="1" applyProtection="1">
      <alignment vertical="center" wrapText="1"/>
      <protection/>
    </xf>
    <xf numFmtId="0" fontId="6" fillId="0" borderId="13" xfId="143" applyFont="1" applyBorder="1" applyAlignment="1" applyProtection="1">
      <alignment horizontal="right" vertical="center" wrapText="1"/>
      <protection/>
    </xf>
    <xf numFmtId="0" fontId="6" fillId="0" borderId="13" xfId="143" applyFont="1" applyFill="1" applyBorder="1" applyAlignment="1" applyProtection="1">
      <alignment vertical="center" wrapText="1"/>
      <protection/>
    </xf>
    <xf numFmtId="0" fontId="6" fillId="27" borderId="13" xfId="143" applyFont="1" applyFill="1" applyBorder="1" applyAlignment="1" applyProtection="1">
      <alignment vertical="center" wrapText="1"/>
      <protection/>
    </xf>
    <xf numFmtId="0" fontId="5" fillId="0" borderId="13" xfId="143" applyFont="1" applyFill="1" applyBorder="1" applyAlignment="1" applyProtection="1">
      <alignment vertical="center" wrapText="1"/>
      <protection/>
    </xf>
    <xf numFmtId="3" fontId="6" fillId="0" borderId="13" xfId="157" applyNumberFormat="1" applyFont="1" applyFill="1" applyBorder="1" applyAlignment="1" applyProtection="1">
      <alignment horizontal="right" vertical="center" wrapText="1"/>
      <protection locked="0"/>
    </xf>
    <xf numFmtId="3" fontId="0" fillId="0" borderId="0" xfId="0" applyNumberFormat="1" applyFont="1" applyAlignment="1">
      <alignment/>
    </xf>
    <xf numFmtId="3" fontId="6" fillId="0" borderId="0" xfId="143" applyNumberFormat="1" applyFont="1" applyFill="1" applyBorder="1">
      <alignment/>
      <protection/>
    </xf>
    <xf numFmtId="3" fontId="6" fillId="0" borderId="0" xfId="143" applyNumberFormat="1" applyFont="1" applyFill="1">
      <alignment/>
      <protection/>
    </xf>
    <xf numFmtId="0" fontId="47" fillId="0" borderId="0" xfId="156" applyNumberFormat="1" applyFont="1" applyFill="1" applyBorder="1" applyAlignment="1" applyProtection="1">
      <alignment horizontal="left" vertical="center" wrapText="1"/>
      <protection locked="0"/>
    </xf>
    <xf numFmtId="0" fontId="47" fillId="0" borderId="0" xfId="156" applyNumberFormat="1" applyFont="1" applyFill="1" applyBorder="1" applyAlignment="1" applyProtection="1">
      <alignment horizontal="center" vertical="center" wrapText="1"/>
      <protection locked="0"/>
    </xf>
    <xf numFmtId="0" fontId="48" fillId="0" borderId="0" xfId="0" applyFont="1" applyFill="1" applyAlignment="1">
      <alignment/>
    </xf>
    <xf numFmtId="0" fontId="52" fillId="29" borderId="33" xfId="0" applyFont="1" applyFill="1" applyBorder="1" applyAlignment="1">
      <alignment/>
    </xf>
    <xf numFmtId="0" fontId="0" fillId="29" borderId="0" xfId="0" applyFont="1" applyFill="1" applyAlignment="1">
      <alignment/>
    </xf>
    <xf numFmtId="0" fontId="6" fillId="29" borderId="0" xfId="146" applyFont="1" applyFill="1">
      <alignment/>
      <protection/>
    </xf>
    <xf numFmtId="0" fontId="5" fillId="29" borderId="13" xfId="146" applyFont="1" applyFill="1" applyBorder="1" applyAlignment="1">
      <alignment horizontal="center" vertical="center" wrapText="1"/>
      <protection/>
    </xf>
    <xf numFmtId="0" fontId="6" fillId="30" borderId="0" xfId="146" applyFont="1" applyFill="1">
      <alignment/>
      <protection/>
    </xf>
    <xf numFmtId="3" fontId="6" fillId="29" borderId="0" xfId="146" applyNumberFormat="1" applyFont="1" applyFill="1">
      <alignment/>
      <protection/>
    </xf>
    <xf numFmtId="0" fontId="8" fillId="29" borderId="0" xfId="151" applyNumberFormat="1" applyFont="1" applyFill="1" applyBorder="1" applyAlignment="1" applyProtection="1">
      <alignment horizontal="left" wrapText="1"/>
      <protection/>
    </xf>
    <xf numFmtId="0" fontId="6" fillId="29" borderId="13" xfId="147" applyFont="1" applyFill="1" applyBorder="1" applyAlignment="1">
      <alignment horizontal="center" vertical="center"/>
      <protection/>
    </xf>
    <xf numFmtId="49" fontId="6" fillId="29" borderId="13" xfId="147" applyNumberFormat="1" applyFont="1" applyFill="1" applyBorder="1" applyAlignment="1">
      <alignment horizontal="center" vertical="center"/>
      <protection/>
    </xf>
    <xf numFmtId="0" fontId="6" fillId="29" borderId="13" xfId="0" applyFont="1" applyFill="1" applyBorder="1" applyAlignment="1">
      <alignment horizontal="center" vertical="center"/>
    </xf>
    <xf numFmtId="0" fontId="6" fillId="29" borderId="13" xfId="157" applyFont="1" applyFill="1" applyBorder="1" applyAlignment="1" applyProtection="1">
      <alignment vertical="center" wrapText="1"/>
      <protection/>
    </xf>
    <xf numFmtId="3" fontId="6" fillId="29" borderId="13" xfId="157" applyNumberFormat="1" applyFont="1" applyFill="1" applyBorder="1" applyAlignment="1" applyProtection="1">
      <alignment horizontal="right" vertical="center" wrapText="1"/>
      <protection/>
    </xf>
    <xf numFmtId="49" fontId="6" fillId="29" borderId="13" xfId="0" applyNumberFormat="1" applyFont="1" applyFill="1" applyBorder="1" applyAlignment="1">
      <alignment horizontal="center" vertical="center"/>
    </xf>
    <xf numFmtId="3" fontId="6" fillId="0" borderId="0" xfId="157" applyNumberFormat="1" applyFont="1" applyFill="1" applyBorder="1" applyAlignment="1" applyProtection="1">
      <alignment/>
      <protection locked="0"/>
    </xf>
    <xf numFmtId="3" fontId="6" fillId="0" borderId="0" xfId="157" applyNumberFormat="1" applyFont="1" applyFill="1" applyBorder="1" applyAlignment="1" applyProtection="1">
      <alignment/>
      <protection/>
    </xf>
    <xf numFmtId="191" fontId="6" fillId="0" borderId="13" xfId="81" applyNumberFormat="1" applyFont="1" applyFill="1" applyBorder="1" applyAlignment="1" applyProtection="1">
      <alignment vertical="center" wrapText="1"/>
      <protection/>
    </xf>
    <xf numFmtId="0" fontId="6" fillId="0" borderId="13" xfId="0" applyFont="1" applyBorder="1" applyAlignment="1">
      <alignment horizontal="center" wrapText="1"/>
    </xf>
    <xf numFmtId="0" fontId="5" fillId="0" borderId="13" xfId="0" applyFont="1" applyBorder="1" applyAlignment="1">
      <alignment horizontal="center" wrapText="1"/>
    </xf>
    <xf numFmtId="0" fontId="6" fillId="0" borderId="13" xfId="0" applyFont="1" applyBorder="1" applyAlignment="1">
      <alignment wrapText="1"/>
    </xf>
    <xf numFmtId="0" fontId="5" fillId="0" borderId="13" xfId="0" applyFont="1" applyBorder="1" applyAlignment="1">
      <alignment wrapText="1"/>
    </xf>
    <xf numFmtId="0" fontId="5" fillId="0" borderId="13" xfId="0" applyFont="1" applyFill="1" applyBorder="1" applyAlignment="1">
      <alignment horizontal="center" wrapText="1"/>
    </xf>
    <xf numFmtId="0" fontId="6" fillId="0" borderId="13" xfId="0" applyFont="1" applyFill="1" applyBorder="1" applyAlignment="1">
      <alignment wrapText="1"/>
    </xf>
    <xf numFmtId="0" fontId="5" fillId="0" borderId="13" xfId="0" applyFont="1" applyFill="1" applyBorder="1" applyAlignment="1">
      <alignment wrapText="1"/>
    </xf>
    <xf numFmtId="0" fontId="6" fillId="0" borderId="13" xfId="0" applyFont="1" applyFill="1" applyBorder="1" applyAlignment="1">
      <alignment horizontal="center" wrapText="1"/>
    </xf>
    <xf numFmtId="3" fontId="6" fillId="0" borderId="13" xfId="156" applyNumberFormat="1" applyFont="1" applyFill="1" applyBorder="1" applyAlignment="1" applyProtection="1">
      <alignment horizontal="center" vertical="center" wrapText="1"/>
      <protection/>
    </xf>
    <xf numFmtId="3" fontId="5" fillId="0" borderId="13" xfId="156" applyNumberFormat="1" applyFont="1" applyFill="1" applyBorder="1" applyAlignment="1" applyProtection="1">
      <alignment horizontal="center"/>
      <protection/>
    </xf>
    <xf numFmtId="3" fontId="5" fillId="0" borderId="13" xfId="156" applyNumberFormat="1" applyFont="1" applyFill="1" applyBorder="1" applyAlignment="1" applyProtection="1">
      <alignment horizontal="left" vertical="center" wrapText="1"/>
      <protection/>
    </xf>
    <xf numFmtId="3" fontId="6" fillId="0" borderId="13" xfId="156" applyNumberFormat="1" applyFont="1" applyFill="1" applyBorder="1" applyAlignment="1" applyProtection="1">
      <alignment horizontal="center" vertical="center"/>
      <protection/>
    </xf>
    <xf numFmtId="3" fontId="6" fillId="0" borderId="13" xfId="156" applyNumberFormat="1" applyFont="1" applyFill="1" applyBorder="1" applyAlignment="1" applyProtection="1">
      <alignment horizontal="left" vertical="center" wrapText="1"/>
      <protection/>
    </xf>
    <xf numFmtId="3" fontId="6" fillId="0" borderId="13" xfId="156" applyNumberFormat="1" applyFont="1" applyFill="1" applyBorder="1" applyAlignment="1" applyProtection="1">
      <alignment horizontal="right" vertical="center" wrapText="1"/>
      <protection/>
    </xf>
    <xf numFmtId="3" fontId="6" fillId="0" borderId="13" xfId="156" applyNumberFormat="1" applyFont="1" applyFill="1" applyBorder="1" applyAlignment="1" applyProtection="1">
      <alignment horizontal="right" vertical="center"/>
      <protection/>
    </xf>
    <xf numFmtId="3" fontId="5" fillId="0" borderId="13" xfId="156" applyNumberFormat="1" applyFont="1" applyFill="1" applyBorder="1" applyAlignment="1" applyProtection="1">
      <alignment horizontal="right" vertical="center" wrapText="1"/>
      <protection/>
    </xf>
    <xf numFmtId="3" fontId="5" fillId="0" borderId="13" xfId="153" applyNumberFormat="1" applyFont="1" applyFill="1" applyBorder="1" applyProtection="1">
      <alignment horizontal="right" vertical="center"/>
      <protection/>
    </xf>
    <xf numFmtId="3" fontId="6" fillId="0" borderId="13" xfId="156" applyNumberFormat="1" applyFont="1" applyFill="1" applyBorder="1" applyProtection="1">
      <alignment horizontal="center" vertical="center" wrapText="1"/>
      <protection/>
    </xf>
    <xf numFmtId="3" fontId="5" fillId="0" borderId="13" xfId="156" applyNumberFormat="1" applyFont="1" applyFill="1" applyBorder="1" applyAlignment="1" applyProtection="1">
      <alignment horizontal="center" vertical="center"/>
      <protection/>
    </xf>
    <xf numFmtId="3" fontId="6" fillId="0" borderId="13" xfId="156" applyNumberFormat="1" applyFont="1" applyFill="1" applyBorder="1" applyAlignment="1" applyProtection="1">
      <alignment horizontal="right"/>
      <protection/>
    </xf>
    <xf numFmtId="3" fontId="6" fillId="0" borderId="13" xfId="156" applyNumberFormat="1" applyFont="1" applyFill="1" applyBorder="1" applyAlignment="1" applyProtection="1">
      <alignment horizontal="left"/>
      <protection/>
    </xf>
    <xf numFmtId="3" fontId="5" fillId="0" borderId="13" xfId="156" applyNumberFormat="1" applyFont="1" applyFill="1" applyBorder="1" applyAlignment="1" applyProtection="1">
      <alignment horizontal="right"/>
      <protection/>
    </xf>
    <xf numFmtId="3" fontId="5" fillId="0" borderId="13" xfId="153" applyNumberFormat="1" applyFont="1" applyFill="1" applyBorder="1" applyProtection="1">
      <alignment horizontal="right" vertical="center"/>
      <protection locked="0"/>
    </xf>
    <xf numFmtId="3" fontId="6" fillId="0" borderId="13" xfId="0" applyNumberFormat="1" applyFont="1" applyFill="1" applyBorder="1" applyAlignment="1">
      <alignment horizontal="right"/>
    </xf>
    <xf numFmtId="3" fontId="6" fillId="0" borderId="34" xfId="157" applyNumberFormat="1" applyFont="1" applyFill="1" applyBorder="1" applyAlignment="1" applyProtection="1">
      <alignment vertical="center" wrapText="1"/>
      <protection/>
    </xf>
    <xf numFmtId="0" fontId="6" fillId="0" borderId="0" xfId="155" applyFont="1" applyFill="1" applyBorder="1" applyProtection="1">
      <alignment horizontal="center" vertical="center" wrapText="1"/>
      <protection/>
    </xf>
    <xf numFmtId="3" fontId="5" fillId="0" borderId="13" xfId="146" applyNumberFormat="1" applyFont="1" applyFill="1" applyBorder="1" applyAlignment="1">
      <alignment horizontal="center" vertical="center" wrapText="1"/>
      <protection/>
    </xf>
    <xf numFmtId="3" fontId="5" fillId="29" borderId="13" xfId="146" applyNumberFormat="1" applyFont="1" applyFill="1" applyBorder="1" applyAlignment="1" applyProtection="1">
      <alignment horizontal="right" vertical="center" wrapText="1"/>
      <protection/>
    </xf>
    <xf numFmtId="3" fontId="6" fillId="29" borderId="13" xfId="146" applyNumberFormat="1" applyFont="1" applyFill="1" applyBorder="1" applyAlignment="1" applyProtection="1">
      <alignment horizontal="right" vertical="center" wrapText="1"/>
      <protection/>
    </xf>
    <xf numFmtId="3" fontId="5" fillId="29" borderId="13" xfId="157" applyNumberFormat="1" applyFont="1" applyFill="1" applyBorder="1" applyAlignment="1" applyProtection="1">
      <alignment horizontal="right" vertical="center" wrapText="1"/>
      <protection/>
    </xf>
    <xf numFmtId="190" fontId="5" fillId="29" borderId="13" xfId="146" applyNumberFormat="1" applyFont="1" applyFill="1" applyBorder="1" applyAlignment="1" applyProtection="1">
      <alignment horizontal="center" vertical="center" wrapText="1"/>
      <protection/>
    </xf>
    <xf numFmtId="190" fontId="5" fillId="29" borderId="13" xfId="165" applyNumberFormat="1" applyFont="1" applyFill="1" applyBorder="1" applyAlignment="1" applyProtection="1">
      <alignment horizontal="center" vertical="center" wrapText="1"/>
      <protection/>
    </xf>
    <xf numFmtId="3" fontId="44" fillId="0" borderId="0" xfId="157" applyNumberFormat="1" applyFont="1" applyFill="1" applyBorder="1" applyAlignment="1" applyProtection="1">
      <alignment/>
      <protection/>
    </xf>
    <xf numFmtId="3" fontId="5" fillId="27" borderId="13" xfId="157" applyNumberFormat="1" applyFont="1" applyFill="1" applyBorder="1" applyAlignment="1" applyProtection="1">
      <alignment horizontal="right" vertical="center" wrapText="1"/>
      <protection/>
    </xf>
    <xf numFmtId="0" fontId="5" fillId="0" borderId="0" xfId="0" applyFont="1" applyAlignment="1" applyProtection="1">
      <alignment/>
      <protection locked="0"/>
    </xf>
    <xf numFmtId="0" fontId="6" fillId="29" borderId="0" xfId="146" applyFont="1" applyFill="1" applyBorder="1">
      <alignment/>
      <protection/>
    </xf>
    <xf numFmtId="0" fontId="6" fillId="0" borderId="13" xfId="0" applyFont="1" applyFill="1" applyBorder="1" applyAlignment="1">
      <alignment horizontal="center" vertical="center"/>
    </xf>
    <xf numFmtId="3" fontId="5" fillId="0" borderId="0" xfId="153" applyNumberFormat="1" applyFont="1" applyFill="1" applyBorder="1" applyAlignment="1" applyProtection="1">
      <alignment horizontal="right"/>
      <protection locked="0"/>
    </xf>
    <xf numFmtId="3" fontId="48" fillId="0" borderId="0" xfId="0" applyNumberFormat="1" applyFont="1" applyAlignment="1">
      <alignment/>
    </xf>
    <xf numFmtId="3" fontId="0" fillId="29" borderId="0" xfId="0" applyNumberFormat="1" applyFont="1" applyFill="1" applyAlignment="1">
      <alignment/>
    </xf>
    <xf numFmtId="0" fontId="6" fillId="27" borderId="0" xfId="143" applyFont="1" applyFill="1">
      <alignment/>
      <protection/>
    </xf>
    <xf numFmtId="0" fontId="0" fillId="27" borderId="0" xfId="0" applyFont="1" applyFill="1" applyAlignment="1">
      <alignment/>
    </xf>
    <xf numFmtId="0" fontId="0" fillId="30" borderId="0" xfId="0" applyFont="1" applyFill="1" applyAlignment="1">
      <alignment/>
    </xf>
    <xf numFmtId="3" fontId="81" fillId="0" borderId="0" xfId="156" applyNumberFormat="1" applyFont="1" applyFill="1" applyProtection="1">
      <alignment horizontal="center" vertical="center" wrapText="1"/>
      <protection/>
    </xf>
    <xf numFmtId="3" fontId="6" fillId="0" borderId="13" xfId="153" applyNumberFormat="1" applyFont="1" applyFill="1" applyBorder="1" applyProtection="1">
      <alignment horizontal="right" vertical="center"/>
      <protection locked="0"/>
    </xf>
    <xf numFmtId="191" fontId="6" fillId="0" borderId="0" xfId="143" applyNumberFormat="1" applyFont="1">
      <alignment/>
      <protection/>
    </xf>
    <xf numFmtId="173" fontId="6" fillId="29" borderId="0" xfId="77" applyFont="1" applyFill="1" applyAlignment="1">
      <alignment/>
    </xf>
    <xf numFmtId="3" fontId="6" fillId="29" borderId="0" xfId="146" applyNumberFormat="1" applyFont="1" applyFill="1" applyBorder="1">
      <alignment/>
      <protection/>
    </xf>
    <xf numFmtId="0" fontId="5" fillId="0" borderId="0" xfId="0" applyFont="1" applyFill="1" applyBorder="1" applyAlignment="1" applyProtection="1">
      <alignment horizontal="left"/>
      <protection locked="0"/>
    </xf>
    <xf numFmtId="0" fontId="5" fillId="0" borderId="9" xfId="0" applyFont="1" applyBorder="1" applyAlignment="1" applyProtection="1">
      <alignment horizontal="center" vertical="center" wrapText="1"/>
      <protection/>
    </xf>
    <xf numFmtId="3" fontId="6" fillId="26" borderId="0" xfId="146" applyNumberFormat="1" applyFont="1" applyFill="1" applyBorder="1">
      <alignment/>
      <protection/>
    </xf>
    <xf numFmtId="0" fontId="82" fillId="26" borderId="0" xfId="146" applyFont="1" applyFill="1" applyBorder="1">
      <alignment/>
      <protection/>
    </xf>
    <xf numFmtId="3" fontId="6" fillId="29" borderId="13" xfId="146" applyNumberFormat="1" applyFont="1" applyFill="1" applyBorder="1">
      <alignment/>
      <protection/>
    </xf>
    <xf numFmtId="0" fontId="6" fillId="29" borderId="0" xfId="146" applyFont="1" applyFill="1" applyBorder="1" applyAlignment="1">
      <alignment horizontal="center" vertical="center" wrapText="1"/>
      <protection/>
    </xf>
    <xf numFmtId="3" fontId="48" fillId="0" borderId="0" xfId="0" applyNumberFormat="1" applyFont="1" applyFill="1" applyAlignment="1">
      <alignment/>
    </xf>
    <xf numFmtId="3" fontId="5" fillId="0" borderId="13" xfId="0" applyNumberFormat="1" applyFont="1" applyFill="1" applyBorder="1" applyAlignment="1" applyProtection="1">
      <alignment horizontal="right" wrapText="1"/>
      <protection locked="0"/>
    </xf>
    <xf numFmtId="3" fontId="0" fillId="0" borderId="0" xfId="0" applyNumberFormat="1" applyFont="1" applyFill="1" applyAlignment="1">
      <alignment/>
    </xf>
    <xf numFmtId="0" fontId="58" fillId="0" borderId="0" xfId="0" applyFont="1" applyFill="1" applyBorder="1" applyAlignment="1">
      <alignment horizontal="left"/>
    </xf>
    <xf numFmtId="3" fontId="5" fillId="0" borderId="0" xfId="156" applyNumberFormat="1" applyFont="1" applyFill="1" applyAlignment="1" applyProtection="1">
      <alignment vertical="center" wrapText="1"/>
      <protection/>
    </xf>
    <xf numFmtId="0" fontId="5" fillId="0" borderId="0" xfId="0" applyFont="1" applyFill="1" applyBorder="1" applyAlignment="1" applyProtection="1">
      <alignment horizontal="right"/>
      <protection locked="0"/>
    </xf>
    <xf numFmtId="0" fontId="5" fillId="0" borderId="0" xfId="151" applyFont="1" applyFill="1" applyBorder="1" applyAlignment="1" applyProtection="1">
      <alignment vertical="center"/>
      <protection locked="0"/>
    </xf>
    <xf numFmtId="3" fontId="61" fillId="0" borderId="13" xfId="82" applyNumberFormat="1" applyFont="1" applyFill="1" applyBorder="1" applyAlignment="1" applyProtection="1">
      <alignment horizontal="right" vertical="center"/>
      <protection locked="0"/>
    </xf>
    <xf numFmtId="0" fontId="5" fillId="0" borderId="0" xfId="151" applyFont="1" applyFill="1" applyBorder="1" applyAlignment="1" applyProtection="1">
      <alignment horizontal="right" vertical="center"/>
      <protection locked="0"/>
    </xf>
    <xf numFmtId="0" fontId="50" fillId="0" borderId="0" xfId="157" applyFont="1" applyFill="1" applyBorder="1" applyAlignment="1" applyProtection="1">
      <alignment vertical="center"/>
      <protection locked="0"/>
    </xf>
    <xf numFmtId="0" fontId="50" fillId="0" borderId="35" xfId="157" applyFont="1" applyFill="1" applyBorder="1" applyAlignment="1" applyProtection="1">
      <alignment vertical="center"/>
      <protection locked="0"/>
    </xf>
    <xf numFmtId="0" fontId="6" fillId="0" borderId="0" xfId="155" applyFont="1" applyBorder="1" applyAlignment="1" applyProtection="1">
      <alignment horizontal="right" vertical="center" wrapText="1"/>
      <protection locked="0"/>
    </xf>
    <xf numFmtId="0" fontId="5" fillId="0" borderId="35" xfId="157" applyFont="1" applyFill="1" applyBorder="1" applyAlignment="1" applyProtection="1">
      <alignment vertical="center"/>
      <protection locked="0"/>
    </xf>
    <xf numFmtId="0" fontId="5" fillId="0" borderId="0" xfId="157" applyFont="1" applyFill="1" applyBorder="1" applyAlignment="1" applyProtection="1">
      <alignment horizontal="right" vertical="center"/>
      <protection locked="0"/>
    </xf>
    <xf numFmtId="0" fontId="5" fillId="0" borderId="35" xfId="157" applyFont="1" applyFill="1" applyBorder="1" applyAlignment="1" applyProtection="1">
      <alignment horizontal="right" vertical="center"/>
      <protection locked="0"/>
    </xf>
    <xf numFmtId="3" fontId="6" fillId="0" borderId="0" xfId="157" applyNumberFormat="1" applyFont="1" applyFill="1" applyBorder="1" applyAlignment="1" applyProtection="1">
      <alignment wrapText="1"/>
      <protection/>
    </xf>
    <xf numFmtId="0" fontId="5" fillId="0" borderId="0" xfId="157" applyFont="1" applyFill="1" applyBorder="1" applyAlignment="1" applyProtection="1">
      <alignment vertical="center" wrapText="1"/>
      <protection locked="0"/>
    </xf>
    <xf numFmtId="0" fontId="5" fillId="0" borderId="35" xfId="157" applyFont="1" applyFill="1" applyBorder="1" applyAlignment="1" applyProtection="1">
      <alignment vertical="center" wrapText="1"/>
      <protection locked="0"/>
    </xf>
    <xf numFmtId="0" fontId="5" fillId="0" borderId="0" xfId="157" applyFont="1" applyFill="1" applyBorder="1" applyAlignment="1" applyProtection="1">
      <alignment horizontal="right" vertical="center" wrapText="1"/>
      <protection locked="0"/>
    </xf>
    <xf numFmtId="0" fontId="5" fillId="29" borderId="0" xfId="146" applyFont="1" applyFill="1" applyBorder="1" applyAlignment="1">
      <alignment horizontal="center"/>
      <protection/>
    </xf>
    <xf numFmtId="3" fontId="6" fillId="0" borderId="13" xfId="146" applyNumberFormat="1" applyFont="1" applyFill="1" applyBorder="1">
      <alignment/>
      <protection/>
    </xf>
    <xf numFmtId="3" fontId="6" fillId="0" borderId="13" xfId="146" applyNumberFormat="1" applyFont="1" applyFill="1" applyBorder="1" applyAlignment="1" applyProtection="1">
      <alignment horizontal="right" vertical="center" wrapText="1"/>
      <protection/>
    </xf>
    <xf numFmtId="0" fontId="56" fillId="0" borderId="0" xfId="0" applyFont="1" applyFill="1" applyAlignment="1">
      <alignment/>
    </xf>
    <xf numFmtId="0" fontId="5" fillId="0" borderId="9" xfId="0" applyFont="1" applyFill="1" applyBorder="1" applyAlignment="1">
      <alignment horizontal="center" vertical="center" wrapText="1"/>
    </xf>
    <xf numFmtId="0" fontId="5" fillId="27" borderId="13" xfId="157" applyFont="1" applyFill="1" applyBorder="1" applyAlignment="1" applyProtection="1">
      <alignment horizontal="center" vertical="center" wrapText="1"/>
      <protection/>
    </xf>
    <xf numFmtId="0" fontId="63" fillId="0" borderId="13" xfId="157" applyFont="1" applyFill="1" applyBorder="1" applyAlignment="1" applyProtection="1">
      <alignment vertical="center" wrapText="1"/>
      <protection/>
    </xf>
    <xf numFmtId="0" fontId="63" fillId="0" borderId="13" xfId="157" applyFont="1" applyFill="1" applyBorder="1" applyAlignment="1">
      <alignment vertical="center" wrapText="1"/>
      <protection/>
    </xf>
    <xf numFmtId="0" fontId="64" fillId="0" borderId="13" xfId="0" applyFont="1" applyBorder="1" applyAlignment="1">
      <alignment vertical="center" wrapText="1"/>
    </xf>
    <xf numFmtId="0" fontId="64" fillId="0" borderId="13" xfId="0" applyFont="1" applyFill="1" applyBorder="1" applyAlignment="1">
      <alignment vertical="center" wrapText="1"/>
    </xf>
    <xf numFmtId="0" fontId="7" fillId="31" borderId="13" xfId="145" applyFont="1" applyFill="1" applyBorder="1" applyAlignment="1">
      <alignment horizontal="center" vertical="center"/>
      <protection/>
    </xf>
    <xf numFmtId="0" fontId="7" fillId="31" borderId="13" xfId="145" applyFont="1" applyFill="1" applyBorder="1" applyAlignment="1">
      <alignment horizontal="center" vertical="center" wrapText="1"/>
      <protection/>
    </xf>
    <xf numFmtId="0" fontId="83" fillId="29" borderId="0" xfId="146" applyFont="1" applyFill="1">
      <alignment/>
      <protection/>
    </xf>
    <xf numFmtId="0" fontId="63" fillId="0" borderId="9" xfId="157" applyFont="1" applyFill="1" applyBorder="1" applyAlignment="1">
      <alignment vertical="center" wrapText="1"/>
      <protection/>
    </xf>
    <xf numFmtId="0" fontId="6" fillId="0" borderId="13" xfId="155" applyFont="1" applyBorder="1" applyProtection="1">
      <alignment horizontal="center" vertical="center" wrapText="1"/>
      <protection/>
    </xf>
    <xf numFmtId="0" fontId="59" fillId="0" borderId="35" xfId="157" applyFont="1" applyFill="1" applyBorder="1" applyAlignment="1" applyProtection="1">
      <alignment horizontal="right" vertical="center"/>
      <protection locked="0"/>
    </xf>
    <xf numFmtId="0" fontId="6" fillId="0" borderId="13" xfId="0" applyFont="1" applyBorder="1" applyAlignment="1" applyProtection="1">
      <alignment/>
      <protection locked="0"/>
    </xf>
    <xf numFmtId="3" fontId="57" fillId="0" borderId="13" xfId="156" applyNumberFormat="1" applyFont="1" applyFill="1" applyBorder="1" applyAlignment="1" applyProtection="1">
      <alignment horizontal="left" vertical="center" wrapText="1"/>
      <protection/>
    </xf>
    <xf numFmtId="3" fontId="6" fillId="0" borderId="25" xfId="156" applyNumberFormat="1" applyFont="1" applyFill="1" applyBorder="1" applyAlignment="1" applyProtection="1">
      <alignment horizontal="right" vertical="center" wrapText="1"/>
      <protection/>
    </xf>
    <xf numFmtId="3" fontId="6" fillId="0" borderId="13" xfId="156" applyNumberFormat="1" applyFont="1" applyFill="1" applyBorder="1" applyAlignment="1">
      <alignment horizontal="right" vertical="center" wrapText="1"/>
      <protection/>
    </xf>
    <xf numFmtId="3" fontId="6" fillId="0" borderId="13" xfId="156" applyNumberFormat="1" applyFont="1" applyFill="1" applyBorder="1" applyAlignment="1">
      <alignment horizontal="left" vertical="center" wrapText="1"/>
      <protection/>
    </xf>
    <xf numFmtId="3" fontId="6" fillId="0" borderId="13" xfId="156" applyNumberFormat="1" applyFont="1" applyFill="1" applyBorder="1" applyAlignment="1" applyProtection="1">
      <alignment horizontal="left" vertical="center" wrapText="1"/>
      <protection locked="0"/>
    </xf>
    <xf numFmtId="3" fontId="6" fillId="0" borderId="13" xfId="156" applyNumberFormat="1" applyFont="1" applyFill="1" applyBorder="1" applyAlignment="1">
      <alignment horizontal="right" vertical="center"/>
      <protection/>
    </xf>
    <xf numFmtId="3" fontId="6" fillId="0" borderId="13" xfId="156" applyNumberFormat="1" applyFont="1" applyFill="1" applyBorder="1" applyAlignment="1">
      <alignment horizontal="left"/>
      <protection/>
    </xf>
    <xf numFmtId="3" fontId="6" fillId="0" borderId="25" xfId="156" applyNumberFormat="1" applyFont="1" applyFill="1" applyBorder="1" applyProtection="1">
      <alignment horizontal="center" vertical="center" wrapText="1"/>
      <protection/>
    </xf>
    <xf numFmtId="3" fontId="6" fillId="0" borderId="25" xfId="156" applyNumberFormat="1" applyFont="1" applyFill="1" applyBorder="1" applyAlignment="1" applyProtection="1">
      <alignment horizontal="right" vertical="center"/>
      <protection/>
    </xf>
    <xf numFmtId="3" fontId="6" fillId="0" borderId="25" xfId="156" applyNumberFormat="1" applyFont="1" applyFill="1" applyBorder="1" applyAlignment="1" applyProtection="1">
      <alignment horizontal="right"/>
      <protection/>
    </xf>
    <xf numFmtId="3" fontId="6" fillId="0" borderId="25" xfId="156" applyNumberFormat="1" applyFont="1" applyFill="1" applyBorder="1" applyAlignment="1" applyProtection="1">
      <alignment horizontal="center" vertical="center"/>
      <protection/>
    </xf>
    <xf numFmtId="3" fontId="5" fillId="0" borderId="13" xfId="156" applyNumberFormat="1" applyFont="1" applyFill="1" applyBorder="1" applyAlignment="1" applyProtection="1">
      <alignment horizontal="left" wrapText="1"/>
      <protection/>
    </xf>
    <xf numFmtId="3" fontId="57" fillId="0" borderId="13" xfId="156" applyNumberFormat="1" applyFont="1" applyFill="1" applyBorder="1" applyAlignment="1" applyProtection="1">
      <alignment horizontal="left"/>
      <protection/>
    </xf>
    <xf numFmtId="0" fontId="11" fillId="0" borderId="13" xfId="156" applyNumberFormat="1" applyFont="1" applyFill="1" applyBorder="1" applyAlignment="1" applyProtection="1">
      <alignment horizontal="left" vertical="center" wrapText="1"/>
      <protection/>
    </xf>
    <xf numFmtId="0" fontId="57" fillId="0" borderId="13" xfId="156" applyNumberFormat="1" applyFont="1" applyFill="1" applyBorder="1" applyAlignment="1" applyProtection="1">
      <alignment horizontal="center" vertical="center" wrapText="1"/>
      <protection/>
    </xf>
    <xf numFmtId="0" fontId="57" fillId="0" borderId="13" xfId="156" applyNumberFormat="1" applyFont="1" applyFill="1" applyBorder="1" applyAlignment="1" applyProtection="1">
      <alignment horizontal="left" vertical="center" wrapText="1"/>
      <protection/>
    </xf>
    <xf numFmtId="0" fontId="7" fillId="0" borderId="13" xfId="156" applyNumberFormat="1" applyFont="1" applyFill="1" applyBorder="1" applyAlignment="1" applyProtection="1">
      <alignment horizontal="left" vertical="center" wrapText="1"/>
      <protection/>
    </xf>
    <xf numFmtId="0" fontId="57" fillId="0" borderId="13" xfId="0" applyFont="1" applyFill="1" applyBorder="1" applyAlignment="1">
      <alignment horizontal="left"/>
    </xf>
    <xf numFmtId="0" fontId="57" fillId="0" borderId="13" xfId="156" applyNumberFormat="1" applyFont="1" applyFill="1" applyBorder="1" applyAlignment="1" applyProtection="1">
      <alignment horizontal="center"/>
      <protection/>
    </xf>
    <xf numFmtId="0" fontId="57" fillId="0" borderId="13" xfId="156" applyNumberFormat="1" applyFont="1" applyFill="1" applyBorder="1" applyAlignment="1" applyProtection="1">
      <alignment horizontal="left"/>
      <protection/>
    </xf>
    <xf numFmtId="0" fontId="11" fillId="0" borderId="13" xfId="156" applyNumberFormat="1" applyFont="1" applyFill="1" applyBorder="1" applyAlignment="1" applyProtection="1">
      <alignment horizontal="left" wrapText="1"/>
      <protection/>
    </xf>
    <xf numFmtId="0" fontId="11" fillId="0" borderId="13" xfId="156" applyNumberFormat="1" applyFont="1" applyFill="1" applyBorder="1" applyAlignment="1" applyProtection="1">
      <alignment horizontal="center" vertical="center" wrapText="1"/>
      <protection/>
    </xf>
    <xf numFmtId="0" fontId="8" fillId="0" borderId="13" xfId="156" applyNumberFormat="1" applyFont="1" applyFill="1" applyBorder="1" applyAlignment="1" applyProtection="1">
      <alignment horizontal="center" vertical="center" wrapText="1"/>
      <protection/>
    </xf>
    <xf numFmtId="3" fontId="11" fillId="0" borderId="13" xfId="156" applyNumberFormat="1" applyFont="1" applyFill="1" applyBorder="1" applyProtection="1">
      <alignment horizontal="center" vertical="center" wrapText="1"/>
      <protection/>
    </xf>
    <xf numFmtId="3" fontId="57" fillId="0" borderId="13" xfId="156" applyNumberFormat="1" applyFont="1" applyFill="1" applyBorder="1" applyProtection="1">
      <alignment horizontal="center" vertical="center" wrapText="1"/>
      <protection/>
    </xf>
    <xf numFmtId="3" fontId="5" fillId="0" borderId="0" xfId="156" applyNumberFormat="1" applyFont="1" applyFill="1" applyBorder="1" applyAlignment="1" applyProtection="1">
      <alignment horizontal="center" vertical="center" wrapText="1"/>
      <protection/>
    </xf>
    <xf numFmtId="3" fontId="5" fillId="0" borderId="13" xfId="157" applyNumberFormat="1" applyFont="1" applyFill="1" applyBorder="1" applyAlignment="1" applyProtection="1">
      <alignment horizontal="right" vertical="center" wrapText="1"/>
      <protection locked="0"/>
    </xf>
    <xf numFmtId="3" fontId="5" fillId="0" borderId="34" xfId="157" applyNumberFormat="1" applyFont="1" applyFill="1" applyBorder="1" applyAlignment="1" applyProtection="1">
      <alignment vertical="center" wrapText="1"/>
      <protection/>
    </xf>
    <xf numFmtId="0" fontId="5" fillId="0" borderId="0" xfId="0" applyFont="1" applyBorder="1" applyAlignment="1">
      <alignment horizontal="center" vertical="center" wrapText="1"/>
    </xf>
    <xf numFmtId="0" fontId="5" fillId="0" borderId="0" xfId="0" applyFont="1" applyFill="1" applyBorder="1" applyAlignment="1">
      <alignment horizontal="center" vertical="center" wrapText="1"/>
    </xf>
    <xf numFmtId="3" fontId="6" fillId="0" borderId="0" xfId="0" applyNumberFormat="1" applyFont="1" applyAlignment="1" applyProtection="1">
      <alignment/>
      <protection locked="0"/>
    </xf>
    <xf numFmtId="0" fontId="51" fillId="27" borderId="0" xfId="0" applyFont="1" applyFill="1" applyBorder="1" applyAlignment="1">
      <alignment horizontal="center"/>
    </xf>
    <xf numFmtId="0" fontId="7" fillId="27" borderId="13" xfId="145" applyFont="1" applyFill="1" applyBorder="1" applyAlignment="1">
      <alignment horizontal="center" vertical="center"/>
      <protection/>
    </xf>
    <xf numFmtId="0" fontId="7" fillId="27" borderId="13" xfId="145" applyFont="1" applyFill="1" applyBorder="1" applyAlignment="1">
      <alignment horizontal="center" vertical="center" wrapText="1"/>
      <protection/>
    </xf>
    <xf numFmtId="0" fontId="6" fillId="27" borderId="13" xfId="0" applyFont="1" applyFill="1" applyBorder="1" applyAlignment="1">
      <alignment horizontal="center" vertical="center"/>
    </xf>
    <xf numFmtId="0" fontId="63" fillId="27" borderId="13" xfId="157" applyFont="1" applyFill="1" applyBorder="1" applyAlignment="1" applyProtection="1">
      <alignment vertical="center" wrapText="1"/>
      <protection/>
    </xf>
    <xf numFmtId="3" fontId="6" fillId="27" borderId="13" xfId="0" applyNumberFormat="1" applyFont="1" applyFill="1" applyBorder="1" applyAlignment="1">
      <alignment horizontal="right" vertical="center"/>
    </xf>
    <xf numFmtId="3" fontId="5" fillId="27" borderId="13" xfId="0" applyNumberFormat="1" applyFont="1" applyFill="1" applyBorder="1" applyAlignment="1">
      <alignment horizontal="right" vertical="center"/>
    </xf>
    <xf numFmtId="49" fontId="6" fillId="27" borderId="13" xfId="0" applyNumberFormat="1" applyFont="1" applyFill="1" applyBorder="1" applyAlignment="1">
      <alignment horizontal="center" vertical="center"/>
    </xf>
    <xf numFmtId="0" fontId="6" fillId="27" borderId="13" xfId="157" applyFont="1" applyFill="1" applyBorder="1" applyAlignment="1" applyProtection="1">
      <alignment vertical="center" wrapText="1"/>
      <protection/>
    </xf>
    <xf numFmtId="49" fontId="6" fillId="27" borderId="13" xfId="147" applyNumberFormat="1" applyFont="1" applyFill="1" applyBorder="1" applyAlignment="1">
      <alignment horizontal="center" vertical="center"/>
      <protection/>
    </xf>
    <xf numFmtId="0" fontId="6" fillId="27" borderId="13" xfId="147" applyFont="1" applyFill="1" applyBorder="1" applyAlignment="1">
      <alignment horizontal="center" vertical="center"/>
      <protection/>
    </xf>
    <xf numFmtId="0" fontId="63" fillId="27" borderId="13" xfId="157" applyFont="1" applyFill="1" applyBorder="1" applyAlignment="1">
      <alignment vertical="center" wrapText="1"/>
      <protection/>
    </xf>
    <xf numFmtId="0" fontId="64" fillId="27" borderId="13" xfId="0" applyFont="1" applyFill="1" applyBorder="1" applyAlignment="1">
      <alignment vertical="center" wrapText="1"/>
    </xf>
    <xf numFmtId="3" fontId="14" fillId="27" borderId="0" xfId="0" applyNumberFormat="1" applyFont="1" applyFill="1" applyAlignment="1">
      <alignment vertical="center"/>
    </xf>
    <xf numFmtId="0" fontId="14" fillId="27" borderId="0" xfId="0" applyFont="1" applyFill="1" applyAlignment="1">
      <alignment vertical="center"/>
    </xf>
    <xf numFmtId="0" fontId="52" fillId="27" borderId="33" xfId="0" applyFont="1" applyFill="1" applyBorder="1" applyAlignment="1">
      <alignment/>
    </xf>
    <xf numFmtId="0" fontId="84" fillId="27" borderId="0" xfId="0" applyFont="1" applyFill="1" applyAlignment="1">
      <alignment/>
    </xf>
    <xf numFmtId="0" fontId="5" fillId="27" borderId="0" xfId="151" applyFont="1" applyFill="1" applyBorder="1" applyAlignment="1" applyProtection="1">
      <alignment vertical="center"/>
      <protection locked="0"/>
    </xf>
    <xf numFmtId="0" fontId="5" fillId="27" borderId="35" xfId="151" applyFont="1" applyFill="1" applyBorder="1" applyAlignment="1" applyProtection="1">
      <alignment vertical="center"/>
      <protection locked="0"/>
    </xf>
    <xf numFmtId="0" fontId="5" fillId="27" borderId="35" xfId="151" applyFont="1" applyFill="1" applyBorder="1" applyAlignment="1" applyProtection="1">
      <alignment horizontal="right" vertical="center"/>
      <protection locked="0"/>
    </xf>
    <xf numFmtId="0" fontId="85" fillId="27" borderId="0" xfId="0" applyFont="1" applyFill="1" applyAlignment="1">
      <alignment/>
    </xf>
    <xf numFmtId="190" fontId="86" fillId="27" borderId="0" xfId="165" applyNumberFormat="1" applyFont="1" applyFill="1" applyAlignment="1">
      <alignment/>
    </xf>
    <xf numFmtId="0" fontId="86" fillId="27" borderId="0" xfId="0" applyFont="1" applyFill="1" applyAlignment="1">
      <alignment/>
    </xf>
    <xf numFmtId="0" fontId="59" fillId="27" borderId="0" xfId="0" applyFont="1" applyFill="1" applyAlignment="1">
      <alignment horizontal="center" vertical="center"/>
    </xf>
    <xf numFmtId="190" fontId="6" fillId="29" borderId="0" xfId="166" applyNumberFormat="1" applyFont="1" applyFill="1" applyAlignment="1">
      <alignment/>
    </xf>
    <xf numFmtId="190" fontId="87" fillId="27" borderId="0" xfId="166" applyNumberFormat="1" applyFont="1" applyFill="1" applyAlignment="1">
      <alignment/>
    </xf>
    <xf numFmtId="0" fontId="87" fillId="27" borderId="0" xfId="143" applyFont="1" applyFill="1">
      <alignment/>
      <protection/>
    </xf>
    <xf numFmtId="0" fontId="5" fillId="27" borderId="0" xfId="0" applyFont="1" applyFill="1" applyAlignment="1">
      <alignment horizontal="center" vertical="center"/>
    </xf>
    <xf numFmtId="0" fontId="85" fillId="29" borderId="0" xfId="0" applyFont="1" applyFill="1" applyAlignment="1">
      <alignment/>
    </xf>
    <xf numFmtId="0" fontId="85" fillId="0" borderId="0" xfId="0" applyFont="1" applyFill="1" applyAlignment="1">
      <alignment/>
    </xf>
    <xf numFmtId="190" fontId="87" fillId="0" borderId="0" xfId="166" applyNumberFormat="1" applyFont="1" applyFill="1" applyAlignment="1">
      <alignment/>
    </xf>
    <xf numFmtId="0" fontId="87" fillId="0" borderId="0" xfId="143" applyFont="1" applyFill="1">
      <alignment/>
      <protection/>
    </xf>
    <xf numFmtId="0" fontId="56" fillId="0" borderId="26" xfId="0" applyFont="1" applyFill="1" applyBorder="1" applyAlignment="1">
      <alignment horizontal="center" vertical="center" wrapText="1"/>
    </xf>
    <xf numFmtId="0" fontId="56" fillId="0" borderId="34" xfId="0" applyFont="1" applyFill="1" applyBorder="1" applyAlignment="1">
      <alignment horizontal="center" vertical="center" wrapText="1"/>
    </xf>
    <xf numFmtId="190" fontId="5" fillId="0" borderId="26" xfId="0" applyNumberFormat="1" applyFont="1" applyFill="1" applyBorder="1" applyAlignment="1" applyProtection="1">
      <alignment horizontal="center" vertical="center" wrapText="1"/>
      <protection/>
    </xf>
    <xf numFmtId="190" fontId="5" fillId="0" borderId="34" xfId="0" applyNumberFormat="1" applyFont="1" applyFill="1" applyBorder="1" applyAlignment="1" applyProtection="1">
      <alignment horizontal="center" vertical="center" wrapText="1"/>
      <protection/>
    </xf>
    <xf numFmtId="0" fontId="59" fillId="27" borderId="0" xfId="0" applyFont="1" applyFill="1" applyAlignment="1">
      <alignment horizontal="center" vertical="center"/>
    </xf>
    <xf numFmtId="10" fontId="56" fillId="0" borderId="26" xfId="0" applyNumberFormat="1" applyFont="1" applyFill="1" applyBorder="1" applyAlignment="1">
      <alignment horizontal="center" vertical="center" wrapText="1"/>
    </xf>
    <xf numFmtId="10" fontId="56" fillId="0" borderId="34" xfId="0" applyNumberFormat="1" applyFont="1" applyFill="1" applyBorder="1" applyAlignment="1">
      <alignment horizontal="center" vertical="center" wrapText="1"/>
    </xf>
    <xf numFmtId="3" fontId="5" fillId="0" borderId="26" xfId="0" applyNumberFormat="1" applyFont="1" applyFill="1" applyBorder="1" applyAlignment="1">
      <alignment horizontal="center" vertical="center" wrapText="1"/>
    </xf>
    <xf numFmtId="3" fontId="5" fillId="0" borderId="34" xfId="0" applyNumberFormat="1"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6" xfId="0" applyFont="1" applyFill="1" applyBorder="1" applyAlignment="1">
      <alignment horizontal="center" vertical="center" wrapText="1"/>
    </xf>
    <xf numFmtId="3" fontId="5" fillId="0" borderId="13" xfId="0" applyNumberFormat="1" applyFont="1" applyFill="1" applyBorder="1" applyAlignment="1">
      <alignment horizontal="center" vertical="center" wrapText="1"/>
    </xf>
    <xf numFmtId="3" fontId="5" fillId="27" borderId="26" xfId="0" applyNumberFormat="1" applyFont="1" applyFill="1" applyBorder="1" applyAlignment="1">
      <alignment horizontal="center" vertical="center" wrapText="1"/>
    </xf>
    <xf numFmtId="3" fontId="5" fillId="27" borderId="34" xfId="0" applyNumberFormat="1" applyFont="1" applyFill="1" applyBorder="1" applyAlignment="1">
      <alignment horizontal="center" vertical="center" wrapText="1"/>
    </xf>
    <xf numFmtId="10" fontId="5" fillId="27" borderId="26" xfId="0" applyNumberFormat="1" applyFont="1" applyFill="1" applyBorder="1" applyAlignment="1" applyProtection="1">
      <alignment horizontal="center" vertical="center" wrapText="1"/>
      <protection/>
    </xf>
    <xf numFmtId="10" fontId="5" fillId="27" borderId="34" xfId="0" applyNumberFormat="1" applyFont="1" applyFill="1" applyBorder="1" applyAlignment="1" applyProtection="1">
      <alignment horizontal="center" vertical="center" wrapText="1"/>
      <protection/>
    </xf>
    <xf numFmtId="190" fontId="5" fillId="27" borderId="26" xfId="0" applyNumberFormat="1" applyFont="1" applyFill="1" applyBorder="1" applyAlignment="1" applyProtection="1">
      <alignment horizontal="center" vertical="center" wrapText="1"/>
      <protection/>
    </xf>
    <xf numFmtId="190" fontId="5" fillId="27" borderId="34" xfId="0" applyNumberFormat="1" applyFont="1" applyFill="1" applyBorder="1" applyAlignment="1" applyProtection="1">
      <alignment horizontal="center" vertical="center" wrapText="1"/>
      <protection/>
    </xf>
    <xf numFmtId="0" fontId="56" fillId="27" borderId="26" xfId="0" applyFont="1" applyFill="1" applyBorder="1" applyAlignment="1">
      <alignment horizontal="center" vertical="center" wrapText="1"/>
    </xf>
    <xf numFmtId="0" fontId="56" fillId="27" borderId="34" xfId="0" applyFont="1" applyFill="1" applyBorder="1" applyAlignment="1">
      <alignment horizontal="center" vertical="center" wrapText="1"/>
    </xf>
    <xf numFmtId="10" fontId="56" fillId="27" borderId="26" xfId="0" applyNumberFormat="1" applyFont="1" applyFill="1" applyBorder="1" applyAlignment="1">
      <alignment horizontal="center" vertical="center" wrapText="1"/>
    </xf>
    <xf numFmtId="10" fontId="56" fillId="27" borderId="34" xfId="0" applyNumberFormat="1" applyFont="1" applyFill="1" applyBorder="1" applyAlignment="1">
      <alignment horizontal="center" vertical="center" wrapText="1"/>
    </xf>
    <xf numFmtId="3" fontId="5" fillId="27" borderId="9" xfId="0" applyNumberFormat="1" applyFont="1" applyFill="1" applyBorder="1" applyAlignment="1">
      <alignment horizontal="center" vertical="center" wrapText="1"/>
    </xf>
    <xf numFmtId="3" fontId="5" fillId="27" borderId="36" xfId="0" applyNumberFormat="1" applyFont="1" applyFill="1" applyBorder="1" applyAlignment="1">
      <alignment horizontal="center" vertical="center" wrapText="1"/>
    </xf>
    <xf numFmtId="0" fontId="5" fillId="27" borderId="13" xfId="0" applyFont="1" applyFill="1" applyBorder="1" applyAlignment="1">
      <alignment horizontal="center" vertical="center" wrapText="1"/>
    </xf>
    <xf numFmtId="3" fontId="5" fillId="27" borderId="13" xfId="0" applyNumberFormat="1" applyFont="1" applyFill="1" applyBorder="1" applyAlignment="1">
      <alignment horizontal="center" vertical="center" wrapText="1"/>
    </xf>
    <xf numFmtId="0" fontId="5" fillId="27" borderId="0" xfId="0" applyFont="1" applyFill="1" applyAlignment="1">
      <alignment horizontal="center" vertical="center"/>
    </xf>
    <xf numFmtId="0" fontId="5" fillId="0" borderId="0" xfId="146" applyFont="1" applyFill="1" applyAlignment="1">
      <alignment horizontal="center" vertical="center"/>
      <protection/>
    </xf>
    <xf numFmtId="0" fontId="8" fillId="29" borderId="0" xfId="151" applyNumberFormat="1" applyFont="1" applyFill="1" applyBorder="1" applyAlignment="1" applyProtection="1">
      <alignment horizontal="left" wrapText="1"/>
      <protection/>
    </xf>
    <xf numFmtId="0" fontId="8" fillId="0" borderId="0" xfId="151" applyNumberFormat="1" applyFont="1" applyFill="1" applyBorder="1" applyAlignment="1" applyProtection="1">
      <alignment horizontal="left" wrapText="1"/>
      <protection/>
    </xf>
    <xf numFmtId="3" fontId="5" fillId="0" borderId="13" xfId="155" applyNumberFormat="1" applyFont="1" applyFill="1" applyBorder="1" applyAlignment="1" applyProtection="1">
      <alignment horizontal="center" vertical="center" wrapText="1"/>
      <protection/>
    </xf>
    <xf numFmtId="3" fontId="5" fillId="0" borderId="26" xfId="157" applyNumberFormat="1" applyFont="1" applyFill="1" applyBorder="1" applyAlignment="1" applyProtection="1">
      <alignment horizontal="center" vertical="center" wrapText="1"/>
      <protection/>
    </xf>
    <xf numFmtId="3" fontId="5" fillId="0" borderId="37" xfId="157" applyNumberFormat="1" applyFont="1" applyFill="1" applyBorder="1" applyAlignment="1" applyProtection="1">
      <alignment horizontal="center" vertical="center" wrapText="1"/>
      <protection/>
    </xf>
    <xf numFmtId="3" fontId="5" fillId="0" borderId="9" xfId="155" applyNumberFormat="1" applyFont="1" applyFill="1" applyBorder="1" applyAlignment="1" applyProtection="1">
      <alignment horizontal="center" vertical="center" wrapText="1"/>
      <protection/>
    </xf>
    <xf numFmtId="3" fontId="5" fillId="0" borderId="36" xfId="155" applyNumberFormat="1" applyFont="1" applyFill="1" applyBorder="1" applyAlignment="1" applyProtection="1">
      <alignment horizontal="center" vertical="center" wrapText="1"/>
      <protection/>
    </xf>
    <xf numFmtId="3" fontId="5" fillId="0" borderId="9" xfId="157" applyNumberFormat="1" applyFont="1" applyFill="1" applyBorder="1" applyAlignment="1" applyProtection="1">
      <alignment horizontal="center" vertical="center" wrapText="1"/>
      <protection/>
    </xf>
    <xf numFmtId="3" fontId="5" fillId="0" borderId="36" xfId="157" applyNumberFormat="1" applyFont="1" applyFill="1" applyBorder="1" applyAlignment="1" applyProtection="1">
      <alignment horizontal="center" vertical="center" wrapText="1"/>
      <protection/>
    </xf>
    <xf numFmtId="3" fontId="5" fillId="0" borderId="34" xfId="157" applyNumberFormat="1" applyFont="1" applyFill="1" applyBorder="1" applyAlignment="1" applyProtection="1">
      <alignment horizontal="center" vertical="center" wrapText="1"/>
      <protection/>
    </xf>
    <xf numFmtId="0" fontId="5" fillId="0" borderId="9" xfId="157" applyFont="1" applyFill="1" applyBorder="1" applyAlignment="1" applyProtection="1">
      <alignment horizontal="center"/>
      <protection hidden="1"/>
    </xf>
    <xf numFmtId="0" fontId="5" fillId="0" borderId="36" xfId="157" applyFont="1" applyFill="1" applyBorder="1" applyAlignment="1" applyProtection="1">
      <alignment horizontal="center"/>
      <protection hidden="1"/>
    </xf>
    <xf numFmtId="3" fontId="5" fillId="0" borderId="13" xfId="157" applyNumberFormat="1" applyFont="1" applyFill="1" applyBorder="1" applyAlignment="1" applyProtection="1">
      <alignment horizontal="center" vertical="center" wrapText="1"/>
      <protection/>
    </xf>
    <xf numFmtId="0" fontId="59" fillId="0" borderId="0" xfId="157" applyFont="1" applyFill="1" applyBorder="1" applyAlignment="1" applyProtection="1">
      <alignment horizontal="center" vertical="center" wrapText="1"/>
      <protection locked="0"/>
    </xf>
    <xf numFmtId="0" fontId="5" fillId="0" borderId="13" xfId="157" applyFont="1" applyFill="1" applyBorder="1" applyAlignment="1" applyProtection="1">
      <alignment horizontal="center" vertical="center" wrapText="1"/>
      <protection/>
    </xf>
    <xf numFmtId="0" fontId="5" fillId="0" borderId="26" xfId="157" applyFont="1" applyFill="1" applyBorder="1" applyAlignment="1" applyProtection="1">
      <alignment horizontal="center" vertical="center" wrapText="1"/>
      <protection/>
    </xf>
    <xf numFmtId="0" fontId="5" fillId="0" borderId="37" xfId="157" applyFont="1" applyFill="1" applyBorder="1" applyAlignment="1" applyProtection="1">
      <alignment horizontal="center" vertical="center" wrapText="1"/>
      <protection/>
    </xf>
    <xf numFmtId="0" fontId="5" fillId="0" borderId="34" xfId="157" applyFont="1" applyFill="1" applyBorder="1" applyAlignment="1" applyProtection="1">
      <alignment horizontal="center" vertical="center" wrapText="1"/>
      <protection/>
    </xf>
    <xf numFmtId="0" fontId="5" fillId="27" borderId="13" xfId="157" applyFont="1" applyFill="1" applyBorder="1" applyAlignment="1" applyProtection="1">
      <alignment horizontal="center" vertical="center" wrapText="1"/>
      <protection/>
    </xf>
    <xf numFmtId="0" fontId="5" fillId="0" borderId="0" xfId="157" applyFont="1" applyFill="1" applyBorder="1" applyAlignment="1" applyProtection="1">
      <alignment horizontal="center" vertical="center"/>
      <protection locked="0"/>
    </xf>
    <xf numFmtId="0" fontId="5" fillId="0" borderId="13" xfId="157" applyFont="1" applyFill="1" applyBorder="1" applyAlignment="1" applyProtection="1">
      <alignment horizontal="center" wrapText="1"/>
      <protection/>
    </xf>
    <xf numFmtId="0" fontId="5" fillId="0" borderId="9" xfId="157" applyFont="1" applyFill="1" applyBorder="1" applyAlignment="1" applyProtection="1">
      <alignment horizontal="center" vertical="center"/>
      <protection/>
    </xf>
    <xf numFmtId="0" fontId="5" fillId="0" borderId="38" xfId="157" applyFont="1" applyFill="1" applyBorder="1" applyAlignment="1" applyProtection="1">
      <alignment horizontal="center" vertical="center"/>
      <protection/>
    </xf>
    <xf numFmtId="0" fontId="5" fillId="0" borderId="36" xfId="157" applyFont="1" applyFill="1" applyBorder="1" applyAlignment="1" applyProtection="1">
      <alignment horizontal="center" vertical="center"/>
      <protection/>
    </xf>
    <xf numFmtId="0" fontId="65" fillId="0" borderId="13" xfId="157" applyFont="1" applyFill="1" applyBorder="1" applyAlignment="1" applyProtection="1">
      <alignment horizontal="center" vertical="center" textRotation="90"/>
      <protection/>
    </xf>
    <xf numFmtId="0" fontId="5" fillId="0" borderId="39" xfId="157" applyFont="1" applyFill="1" applyBorder="1" applyAlignment="1" applyProtection="1">
      <alignment horizontal="center" vertical="center" wrapText="1"/>
      <protection/>
    </xf>
    <xf numFmtId="0" fontId="5" fillId="0" borderId="35" xfId="157" applyFont="1" applyFill="1" applyBorder="1" applyAlignment="1" applyProtection="1">
      <alignment horizontal="center" vertical="center" wrapText="1"/>
      <protection/>
    </xf>
    <xf numFmtId="0" fontId="5" fillId="0" borderId="40" xfId="157" applyFont="1" applyFill="1" applyBorder="1" applyAlignment="1" applyProtection="1">
      <alignment horizontal="center" vertical="center" wrapText="1"/>
      <protection/>
    </xf>
    <xf numFmtId="2" fontId="5" fillId="28" borderId="13" xfId="0" applyNumberFormat="1" applyFont="1" applyFill="1" applyBorder="1" applyAlignment="1" applyProtection="1">
      <alignment horizontal="center" wrapText="1"/>
      <protection locked="0"/>
    </xf>
    <xf numFmtId="0" fontId="5" fillId="0" borderId="13" xfId="151" applyFont="1" applyFill="1" applyBorder="1" applyAlignment="1" applyProtection="1">
      <alignment horizontal="center" vertical="center" wrapText="1"/>
      <protection/>
    </xf>
    <xf numFmtId="3" fontId="5" fillId="0" borderId="13" xfId="0" applyNumberFormat="1" applyFont="1" applyFill="1" applyBorder="1" applyAlignment="1" applyProtection="1">
      <alignment horizontal="center" vertical="center" wrapText="1"/>
      <protection/>
    </xf>
    <xf numFmtId="2" fontId="5" fillId="0" borderId="0" xfId="157" applyNumberFormat="1" applyFont="1" applyFill="1" applyBorder="1" applyAlignment="1" applyProtection="1">
      <alignment horizontal="center" vertical="center"/>
      <protection/>
    </xf>
    <xf numFmtId="2" fontId="5" fillId="0" borderId="41" xfId="157" applyNumberFormat="1" applyFont="1" applyFill="1" applyBorder="1" applyAlignment="1" applyProtection="1">
      <alignment horizontal="center" vertical="center"/>
      <protection/>
    </xf>
    <xf numFmtId="2" fontId="5" fillId="0" borderId="35" xfId="157" applyNumberFormat="1" applyFont="1" applyFill="1" applyBorder="1" applyAlignment="1" applyProtection="1">
      <alignment horizontal="center" vertical="center"/>
      <protection/>
    </xf>
    <xf numFmtId="2" fontId="5" fillId="0" borderId="40" xfId="157" applyNumberFormat="1" applyFont="1" applyFill="1" applyBorder="1" applyAlignment="1" applyProtection="1">
      <alignment horizontal="center" vertical="center"/>
      <protection/>
    </xf>
    <xf numFmtId="0" fontId="5" fillId="0" borderId="26" xfId="155" applyFont="1" applyBorder="1" applyAlignment="1" applyProtection="1">
      <alignment horizontal="center" vertical="center" wrapText="1"/>
      <protection/>
    </xf>
    <xf numFmtId="0" fontId="5" fillId="0" borderId="34" xfId="155" applyFont="1" applyBorder="1" applyAlignment="1" applyProtection="1">
      <alignment horizontal="center" vertical="center" wrapText="1"/>
      <protection/>
    </xf>
    <xf numFmtId="0" fontId="5" fillId="0" borderId="13" xfId="155" applyFont="1" applyBorder="1" applyAlignment="1" applyProtection="1">
      <alignment horizontal="center" vertical="center" wrapText="1"/>
      <protection/>
    </xf>
    <xf numFmtId="0" fontId="5" fillId="0" borderId="0" xfId="155" applyFont="1" applyFill="1" applyBorder="1" applyAlignment="1" applyProtection="1">
      <alignment horizontal="center" vertical="center" wrapText="1"/>
      <protection locked="0"/>
    </xf>
    <xf numFmtId="0" fontId="5" fillId="0" borderId="9" xfId="155" applyFont="1" applyFill="1" applyBorder="1" applyAlignment="1" applyProtection="1">
      <alignment horizontal="center" vertical="center" wrapText="1"/>
      <protection/>
    </xf>
    <xf numFmtId="0" fontId="5" fillId="0" borderId="36" xfId="155" applyFont="1" applyFill="1" applyBorder="1" applyAlignment="1" applyProtection="1">
      <alignment horizontal="center" vertical="center" wrapText="1"/>
      <protection/>
    </xf>
    <xf numFmtId="0" fontId="5" fillId="0" borderId="37" xfId="155" applyFont="1" applyBorder="1" applyAlignment="1" applyProtection="1">
      <alignment horizontal="center" vertical="center" wrapText="1"/>
      <protection/>
    </xf>
    <xf numFmtId="0" fontId="5" fillId="0" borderId="13" xfId="152" applyFont="1" applyBorder="1" applyAlignment="1" applyProtection="1">
      <alignment horizontal="center" vertical="center" wrapText="1"/>
      <protection/>
    </xf>
    <xf numFmtId="0" fontId="6" fillId="0" borderId="13" xfId="0" applyFont="1" applyBorder="1" applyAlignment="1" applyProtection="1">
      <alignment/>
      <protection/>
    </xf>
    <xf numFmtId="0" fontId="5" fillId="0" borderId="42" xfId="155" applyFont="1" applyBorder="1" applyAlignment="1" applyProtection="1">
      <alignment horizontal="center" vertical="center" wrapText="1"/>
      <protection/>
    </xf>
    <xf numFmtId="0" fontId="5" fillId="0" borderId="39" xfId="155" applyFont="1" applyBorder="1" applyAlignment="1" applyProtection="1">
      <alignment horizontal="center" vertical="center" wrapText="1"/>
      <protection/>
    </xf>
    <xf numFmtId="0" fontId="44" fillId="0" borderId="0" xfId="157" applyFont="1" applyFill="1" applyBorder="1" applyAlignment="1" applyProtection="1">
      <alignment horizontal="center" vertical="center"/>
      <protection locked="0"/>
    </xf>
    <xf numFmtId="0" fontId="5" fillId="0" borderId="13" xfId="151" applyFont="1" applyFill="1" applyBorder="1" applyAlignment="1" applyProtection="1">
      <alignment horizontal="center" vertical="center"/>
      <protection/>
    </xf>
    <xf numFmtId="0" fontId="5" fillId="0" borderId="9" xfId="151" applyFont="1" applyFill="1" applyBorder="1" applyAlignment="1" applyProtection="1">
      <alignment horizontal="center" vertical="center" wrapText="1"/>
      <protection/>
    </xf>
    <xf numFmtId="0" fontId="5" fillId="0" borderId="38" xfId="151" applyFont="1" applyFill="1" applyBorder="1" applyAlignment="1" applyProtection="1">
      <alignment horizontal="center" vertical="center" wrapText="1"/>
      <protection/>
    </xf>
    <xf numFmtId="0" fontId="5" fillId="0" borderId="36" xfId="151" applyFont="1" applyFill="1" applyBorder="1" applyAlignment="1" applyProtection="1">
      <alignment horizontal="center" vertical="center" wrapText="1"/>
      <protection/>
    </xf>
    <xf numFmtId="0" fontId="59" fillId="0" borderId="0" xfId="151" applyFont="1" applyFill="1" applyBorder="1" applyAlignment="1" applyProtection="1">
      <alignment horizontal="center" vertical="center"/>
      <protection locked="0"/>
    </xf>
    <xf numFmtId="0" fontId="10" fillId="0" borderId="13" xfId="0" applyFont="1" applyBorder="1" applyAlignment="1" applyProtection="1">
      <alignment/>
      <protection/>
    </xf>
    <xf numFmtId="3" fontId="6" fillId="0" borderId="13" xfId="154" applyFont="1" applyBorder="1" applyAlignment="1" applyProtection="1">
      <alignment horizontal="center" vertical="center"/>
      <protection/>
    </xf>
    <xf numFmtId="0" fontId="5" fillId="0" borderId="13" xfId="151" applyFont="1" applyFill="1" applyBorder="1" applyAlignment="1" applyProtection="1">
      <alignment horizontal="center"/>
      <protection locked="0"/>
    </xf>
    <xf numFmtId="0" fontId="59" fillId="27" borderId="0" xfId="151" applyFont="1" applyFill="1" applyBorder="1" applyAlignment="1" applyProtection="1">
      <alignment horizontal="center" vertical="center"/>
      <protection locked="0"/>
    </xf>
    <xf numFmtId="0" fontId="59" fillId="0" borderId="0" xfId="0" applyFont="1" applyFill="1" applyBorder="1" applyAlignment="1" applyProtection="1">
      <alignment horizontal="center" vertical="center"/>
      <protection locked="0"/>
    </xf>
    <xf numFmtId="0" fontId="5" fillId="0" borderId="13" xfId="0" applyFont="1" applyBorder="1" applyAlignment="1" applyProtection="1">
      <alignment horizontal="center" wrapText="1"/>
      <protection/>
    </xf>
    <xf numFmtId="0" fontId="5" fillId="0" borderId="13" xfId="0" applyFont="1" applyBorder="1" applyAlignment="1">
      <alignment horizontal="center" vertical="center" wrapText="1"/>
    </xf>
    <xf numFmtId="3" fontId="5" fillId="0" borderId="0" xfId="156" applyNumberFormat="1" applyFont="1" applyFill="1" applyAlignment="1" applyProtection="1">
      <alignment horizontal="center" vertical="center" wrapText="1"/>
      <protection/>
    </xf>
    <xf numFmtId="0" fontId="5" fillId="0" borderId="9"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6" xfId="0" applyFont="1" applyBorder="1" applyAlignment="1">
      <alignment horizontal="center" vertical="center" wrapText="1"/>
    </xf>
    <xf numFmtId="0" fontId="6" fillId="0" borderId="13" xfId="0" applyFont="1" applyBorder="1" applyAlignment="1">
      <alignment horizontal="center" wrapText="1"/>
    </xf>
    <xf numFmtId="0" fontId="5" fillId="0" borderId="13" xfId="0" applyFont="1" applyBorder="1" applyAlignment="1">
      <alignment horizontal="center" wrapText="1"/>
    </xf>
    <xf numFmtId="3" fontId="8" fillId="27" borderId="42" xfId="156" applyNumberFormat="1" applyFont="1" applyFill="1" applyBorder="1" applyAlignment="1" applyProtection="1">
      <alignment horizontal="center" vertical="center" wrapText="1"/>
      <protection/>
    </xf>
    <xf numFmtId="3" fontId="8" fillId="27" borderId="5" xfId="156" applyNumberFormat="1" applyFont="1" applyFill="1" applyBorder="1" applyAlignment="1" applyProtection="1">
      <alignment horizontal="center" vertical="center" wrapText="1"/>
      <protection/>
    </xf>
    <xf numFmtId="3" fontId="8" fillId="27" borderId="43" xfId="156" applyNumberFormat="1" applyFont="1" applyFill="1" applyBorder="1" applyAlignment="1" applyProtection="1">
      <alignment horizontal="center" vertical="center" wrapText="1"/>
      <protection/>
    </xf>
    <xf numFmtId="3" fontId="8" fillId="27" borderId="41" xfId="156" applyNumberFormat="1" applyFont="1" applyFill="1" applyBorder="1" applyAlignment="1" applyProtection="1">
      <alignment horizontal="center" vertical="center" wrapText="1"/>
      <protection/>
    </xf>
    <xf numFmtId="3" fontId="8" fillId="27" borderId="39" xfId="156" applyNumberFormat="1" applyFont="1" applyFill="1" applyBorder="1" applyAlignment="1" applyProtection="1">
      <alignment horizontal="center" vertical="center" wrapText="1"/>
      <protection/>
    </xf>
    <xf numFmtId="3" fontId="8" fillId="27" borderId="40" xfId="156" applyNumberFormat="1" applyFont="1" applyFill="1" applyBorder="1" applyAlignment="1" applyProtection="1">
      <alignment horizontal="center" vertical="center" wrapText="1"/>
      <protection/>
    </xf>
    <xf numFmtId="3" fontId="5" fillId="0" borderId="0" xfId="156" applyNumberFormat="1" applyFont="1" applyFill="1" applyBorder="1" applyAlignment="1" applyProtection="1">
      <alignment horizontal="center" vertical="center" wrapText="1"/>
      <protection/>
    </xf>
    <xf numFmtId="3" fontId="5" fillId="0" borderId="42" xfId="156" applyNumberFormat="1" applyFont="1" applyFill="1" applyBorder="1" applyAlignment="1" applyProtection="1">
      <alignment horizontal="center" vertical="center" wrapText="1"/>
      <protection/>
    </xf>
    <xf numFmtId="3" fontId="5" fillId="0" borderId="5" xfId="156" applyNumberFormat="1" applyFont="1" applyFill="1" applyBorder="1" applyAlignment="1" applyProtection="1">
      <alignment horizontal="center" vertical="center" wrapText="1"/>
      <protection/>
    </xf>
    <xf numFmtId="3" fontId="5" fillId="0" borderId="39" xfId="156" applyNumberFormat="1" applyFont="1" applyFill="1" applyBorder="1" applyAlignment="1" applyProtection="1">
      <alignment horizontal="center" vertical="center" wrapText="1"/>
      <protection/>
    </xf>
    <xf numFmtId="3" fontId="5" fillId="0" borderId="40" xfId="156" applyNumberFormat="1" applyFont="1" applyFill="1" applyBorder="1" applyAlignment="1" applyProtection="1">
      <alignment horizontal="center" vertical="center" wrapText="1"/>
      <protection/>
    </xf>
  </cellXfs>
  <cellStyles count="198">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2" xfId="40"/>
    <cellStyle name="60% - Accent3" xfId="41"/>
    <cellStyle name="60% - Accent4" xfId="42"/>
    <cellStyle name="60% - Accent5" xfId="43"/>
    <cellStyle name="60% - Accent6" xfId="44"/>
    <cellStyle name="Accent1" xfId="45"/>
    <cellStyle name="Accent2" xfId="46"/>
    <cellStyle name="Accent3" xfId="47"/>
    <cellStyle name="Accent4" xfId="48"/>
    <cellStyle name="Accent5" xfId="49"/>
    <cellStyle name="Accent6" xfId="50"/>
    <cellStyle name="Bad" xfId="51"/>
    <cellStyle name="B-DownLine" xfId="52"/>
    <cellStyle name="B-DownLine 2" xfId="53"/>
    <cellStyle name="blanka" xfId="54"/>
    <cellStyle name="blanka 2" xfId="55"/>
    <cellStyle name="B-NoBorders" xfId="56"/>
    <cellStyle name="BORDER" xfId="57"/>
    <cellStyle name="broj" xfId="58"/>
    <cellStyle name="broj Right Indent" xfId="59"/>
    <cellStyle name="broj Right Indent 2" xfId="60"/>
    <cellStyle name="broj-tit" xfId="61"/>
    <cellStyle name="B-Time" xfId="62"/>
    <cellStyle name="B-UpLine" xfId="63"/>
    <cellStyle name="B-UpLine 2" xfId="64"/>
    <cellStyle name="B-UpRight" xfId="65"/>
    <cellStyle name="Calculation" xfId="66"/>
    <cellStyle name="Center" xfId="67"/>
    <cellStyle name="Center 2" xfId="68"/>
    <cellStyle name="CenterAcross" xfId="69"/>
    <cellStyle name="CenterAcross 2" xfId="70"/>
    <cellStyle name="CenterText" xfId="71"/>
    <cellStyle name="CenterText 2" xfId="72"/>
    <cellStyle name="Check Cell" xfId="73"/>
    <cellStyle name="Color" xfId="74"/>
    <cellStyle name="ColorGray" xfId="75"/>
    <cellStyle name="ColorGray 2" xfId="76"/>
    <cellStyle name="Comma" xfId="77"/>
    <cellStyle name="Comma [0]" xfId="78"/>
    <cellStyle name="Comma 2 2" xfId="79"/>
    <cellStyle name="Comma 2 2 2" xfId="80"/>
    <cellStyle name="Comma_Jupiter_1" xfId="81"/>
    <cellStyle name="Comma_Quaterlyl_L_2" xfId="82"/>
    <cellStyle name="Curr_00" xfId="83"/>
    <cellStyle name="Currency" xfId="84"/>
    <cellStyle name="Currency [0]" xfId="85"/>
    <cellStyle name="Currency Right Indent" xfId="86"/>
    <cellStyle name="date" xfId="87"/>
    <cellStyle name="date 2" xfId="88"/>
    <cellStyle name="DateNoBorder" xfId="89"/>
    <cellStyle name="DateNoBorder 2" xfId="90"/>
    <cellStyle name="detail_num" xfId="91"/>
    <cellStyle name="DownBorder" xfId="92"/>
    <cellStyle name="DownBorder 2" xfId="93"/>
    <cellStyle name="Euro" xfId="94"/>
    <cellStyle name="Exchange" xfId="95"/>
    <cellStyle name="Explanatory Text" xfId="96"/>
    <cellStyle name="Followed Hyperlink" xfId="97"/>
    <cellStyle name="Good" xfId="98"/>
    <cellStyle name="Gray" xfId="99"/>
    <cellStyle name="Gray 2" xfId="100"/>
    <cellStyle name="Heading 1" xfId="101"/>
    <cellStyle name="Heading 2" xfId="102"/>
    <cellStyle name="Heading 3" xfId="103"/>
    <cellStyle name="Heading 4" xfId="104"/>
    <cellStyle name="Head-Normal" xfId="105"/>
    <cellStyle name="H-Normal" xfId="106"/>
    <cellStyle name="H-NormalWrap" xfId="107"/>
    <cellStyle name="H-Positions" xfId="108"/>
    <cellStyle name="H-Title" xfId="109"/>
    <cellStyle name="H-Totals" xfId="110"/>
    <cellStyle name="Hyperlink" xfId="111"/>
    <cellStyle name="IDLEditWorkbookLocalCurrency" xfId="112"/>
    <cellStyle name="IDLEditWorkbookLocalCurrency 2" xfId="113"/>
    <cellStyle name="InDate" xfId="114"/>
    <cellStyle name="InDate 2" xfId="115"/>
    <cellStyle name="Inflation" xfId="116"/>
    <cellStyle name="Input" xfId="117"/>
    <cellStyle name="L-Bottom" xfId="118"/>
    <cellStyle name="LD-Border" xfId="119"/>
    <cellStyle name="LD-Border 2" xfId="120"/>
    <cellStyle name="Linked Cell" xfId="121"/>
    <cellStyle name="LR-Border" xfId="122"/>
    <cellStyle name="LR-Border 2" xfId="123"/>
    <cellStyle name="LRD-Border" xfId="124"/>
    <cellStyle name="LRD-Border 2" xfId="125"/>
    <cellStyle name="L-T-B Border" xfId="126"/>
    <cellStyle name="L-T-B Border 2" xfId="127"/>
    <cellStyle name="L-T-B-Border" xfId="128"/>
    <cellStyle name="LT-Border" xfId="129"/>
    <cellStyle name="LT-Border 2" xfId="130"/>
    <cellStyle name="LTR-Border" xfId="131"/>
    <cellStyle name="LTR-Border 2" xfId="132"/>
    <cellStyle name="Milliers [0]_IBNR" xfId="133"/>
    <cellStyle name="Milliers_IBNR" xfId="134"/>
    <cellStyle name="Monetaire [0]_IBNR" xfId="135"/>
    <cellStyle name="Monetaire_IBNR" xfId="136"/>
    <cellStyle name="name_firma" xfId="137"/>
    <cellStyle name="Neutral" xfId="138"/>
    <cellStyle name="NewForm" xfId="139"/>
    <cellStyle name="NewForm1" xfId="140"/>
    <cellStyle name="NewForm1 2" xfId="141"/>
    <cellStyle name="NoFormating" xfId="142"/>
    <cellStyle name="Normal 2" xfId="143"/>
    <cellStyle name="Normal 2 2" xfId="144"/>
    <cellStyle name="Normal 2 3" xfId="145"/>
    <cellStyle name="Normal 3" xfId="146"/>
    <cellStyle name="Normal 3 2" xfId="147"/>
    <cellStyle name="Normal 4" xfId="148"/>
    <cellStyle name="Normal 5" xfId="149"/>
    <cellStyle name="Normal 7" xfId="150"/>
    <cellStyle name="Normal_Book1" xfId="151"/>
    <cellStyle name="Normal_Copy_of_ Spravki_Life_New" xfId="152"/>
    <cellStyle name="Normal_FORMI" xfId="153"/>
    <cellStyle name="Normal_Quaterlyl_L_2" xfId="154"/>
    <cellStyle name="Normal_Spravki_New" xfId="155"/>
    <cellStyle name="Normal_Spravki_NonLIfe_New" xfId="156"/>
    <cellStyle name="Normal_Spravki_NonLIfe1999" xfId="157"/>
    <cellStyle name="Normal_Tables_draft" xfId="158"/>
    <cellStyle name="Note" xfId="159"/>
    <cellStyle name="number" xfId="160"/>
    <cellStyle name="number 2" xfId="161"/>
    <cellStyle name="number-no border" xfId="162"/>
    <cellStyle name="number-no border 2" xfId="163"/>
    <cellStyle name="Output" xfId="164"/>
    <cellStyle name="Percent" xfId="165"/>
    <cellStyle name="Percent 2" xfId="166"/>
    <cellStyle name="Percent 3" xfId="167"/>
    <cellStyle name="Percent Right Indent" xfId="168"/>
    <cellStyle name="proc1" xfId="169"/>
    <cellStyle name="proc1 Right Indent" xfId="170"/>
    <cellStyle name="proc2" xfId="171"/>
    <cellStyle name="proc2   Right Indent" xfId="172"/>
    <cellStyle name="proc3" xfId="173"/>
    <cellStyle name="proc3  Right Indent" xfId="174"/>
    <cellStyle name="Rate" xfId="175"/>
    <cellStyle name="R-Bottom" xfId="176"/>
    <cellStyle name="RD-Border" xfId="177"/>
    <cellStyle name="RD-Border 2" xfId="178"/>
    <cellStyle name="R-orienation" xfId="179"/>
    <cellStyle name="RT-Border" xfId="180"/>
    <cellStyle name="RT-Border 2" xfId="181"/>
    <cellStyle name="shifar_header" xfId="182"/>
    <cellStyle name="spravki" xfId="183"/>
    <cellStyle name="T-B-Border" xfId="184"/>
    <cellStyle name="T-B-Border 2" xfId="185"/>
    <cellStyle name="TBI" xfId="186"/>
    <cellStyle name="T-Border" xfId="187"/>
    <cellStyle name="TDL-Border" xfId="188"/>
    <cellStyle name="TDL-Border 2" xfId="189"/>
    <cellStyle name="TDR-Border" xfId="190"/>
    <cellStyle name="TDR-Border 2" xfId="191"/>
    <cellStyle name="Text" xfId="192"/>
    <cellStyle name="Text 2" xfId="193"/>
    <cellStyle name="TextRight" xfId="194"/>
    <cellStyle name="TextRight 2" xfId="195"/>
    <cellStyle name="Title" xfId="196"/>
    <cellStyle name="Total" xfId="197"/>
    <cellStyle name="UpDownLine" xfId="198"/>
    <cellStyle name="UpDownLine 2" xfId="199"/>
    <cellStyle name="V-Across" xfId="200"/>
    <cellStyle name="V-Across 2" xfId="201"/>
    <cellStyle name="V-Currency" xfId="202"/>
    <cellStyle name="V-Date" xfId="203"/>
    <cellStyle name="ver1" xfId="204"/>
    <cellStyle name="V-Normal" xfId="205"/>
    <cellStyle name="V-Number" xfId="206"/>
    <cellStyle name="Warning Text" xfId="207"/>
    <cellStyle name="Wrap" xfId="208"/>
    <cellStyle name="Wrap 2" xfId="209"/>
    <cellStyle name="WrapTitle" xfId="210"/>
    <cellStyle name="zastrnadzor" xfId="211"/>
  </cellStyles>
  <dxfs count="1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STRUCTURE OF GROSS WRITTEN PREMIUMS BY CLASSES OF NON-LIFE INSURANCE AS AT THE END OF THE SECOND QUARTER OF 2020</a:t>
            </a:r>
          </a:p>
        </c:rich>
      </c:tx>
      <c:layout>
        <c:manualLayout>
          <c:xMode val="factor"/>
          <c:yMode val="factor"/>
          <c:x val="0.0295"/>
          <c:y val="-0.01"/>
        </c:manualLayout>
      </c:layout>
      <c:spPr>
        <a:noFill/>
        <a:ln w="3175">
          <a:noFill/>
        </a:ln>
      </c:spPr>
    </c:title>
    <c:view3D>
      <c:rotX val="20"/>
      <c:hPercent val="100"/>
      <c:rotY val="0"/>
      <c:depthPercent val="100"/>
      <c:rAngAx val="1"/>
    </c:view3D>
    <c:plotArea>
      <c:layout>
        <c:manualLayout>
          <c:xMode val="edge"/>
          <c:yMode val="edge"/>
          <c:x val="0.31775"/>
          <c:y val="0.4945"/>
          <c:w val="0.474"/>
          <c:h val="0.361"/>
        </c:manualLayout>
      </c:layout>
      <c:pie3DChart>
        <c:varyColors val="1"/>
        <c:ser>
          <c:idx val="0"/>
          <c:order val="0"/>
          <c:tx>
            <c:strRef>
              <c:f>'Premiums '!$F$43:$F$52</c:f>
              <c:strCache>
                <c:ptCount val="1"/>
                <c:pt idx="0">
                  <c:v>Accident and sickness Motor Insurance Railway rolling stock  Aircraft insurance Marine Insurance Goods in transit  Fire and natural forces and property General liability Credit, suretyship, miscellaneous financial loss and legal expenses Travel assistance</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Pt>
            <c:idx val="5"/>
            <c:spPr>
              <a:solidFill>
                <a:srgbClr val="F79646"/>
              </a:solidFill>
              <a:ln w="3175">
                <a:noFill/>
              </a:ln>
            </c:spPr>
          </c:dPt>
          <c:dPt>
            <c:idx val="6"/>
            <c:spPr>
              <a:solidFill>
                <a:srgbClr val="2C4D75"/>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
                <c:rich>
                  <a:bodyPr vert="horz" rot="0" anchor="ctr"/>
                  <a:lstStyle/>
                  <a:p>
                    <a:pPr algn="ctr">
                      <a:defRPr/>
                    </a:pPr>
                    <a:r>
                      <a:rPr lang="en-US" cap="none" sz="1000" b="0" i="0" u="none" baseline="0">
                        <a:solidFill>
                          <a:srgbClr val="000000"/>
                        </a:solidFill>
                      </a:rPr>
                      <a:t>General liability 1,8%</a:t>
                    </a:r>
                  </a:p>
                </c:rich>
              </c:tx>
              <c:numFmt formatCode="0.0%" sourceLinked="0"/>
              <c:spPr>
                <a:noFill/>
                <a:ln w="3175">
                  <a:noFill/>
                </a:ln>
              </c:spPr>
              <c:showLegendKey val="0"/>
              <c:showVal val="0"/>
              <c:showBubbleSize val="0"/>
              <c:showCatName val="1"/>
              <c:showSerName val="0"/>
              <c:showPercent val="0"/>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1"/>
            <c:showPercent val="1"/>
            <c:leaderLines>
              <c:spPr>
                <a:ln w="3175">
                  <a:solidFill>
                    <a:srgbClr val="000000"/>
                  </a:solidFill>
                </a:ln>
              </c:spPr>
            </c:leaderLines>
          </c:dLbls>
          <c:cat>
            <c:strRef>
              <c:f>'Premiums '!$F$43:$F$52</c:f>
              <c:strCache/>
            </c:strRef>
          </c:cat>
          <c:val>
            <c:numRef>
              <c:f>'Premiums '!$E$43:$E$52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STRUCTURE OF GROSS CLAIMS PAID BY CLASSES OF NON-LIFE INSURANCE AS AT THE END OF THE SECOND QUARTER OF 2020</a:t>
            </a:r>
          </a:p>
        </c:rich>
      </c:tx>
      <c:layout>
        <c:manualLayout>
          <c:xMode val="factor"/>
          <c:yMode val="factor"/>
          <c:x val="0.01175"/>
          <c:y val="-0.01925"/>
        </c:manualLayout>
      </c:layout>
      <c:spPr>
        <a:noFill/>
        <a:ln>
          <a:noFill/>
        </a:ln>
      </c:spPr>
    </c:title>
    <c:view3D>
      <c:rotX val="20"/>
      <c:hPercent val="100"/>
      <c:rotY val="0"/>
      <c:depthPercent val="100"/>
      <c:rAngAx val="1"/>
    </c:view3D>
    <c:plotArea>
      <c:layout>
        <c:manualLayout>
          <c:xMode val="edge"/>
          <c:yMode val="edge"/>
          <c:x val="0.3695"/>
          <c:y val="0.49575"/>
          <c:w val="0.3695"/>
          <c:h val="0.35625"/>
        </c:manualLayout>
      </c:layout>
      <c:pie3DChart>
        <c:varyColors val="1"/>
        <c:ser>
          <c:idx val="0"/>
          <c:order val="0"/>
          <c:tx>
            <c:strRef>
              <c:f>Payments!$B$80:$B$89</c:f>
              <c:strCache>
                <c:ptCount val="1"/>
                <c:pt idx="0">
                  <c:v>Accident and sickness Motor Insurance Railway rolling stock  Aircraft insurance Marine Insurance Goods in transit  Fire and natural forces and property General liability Credit, suretyship, miscellaneous financial loss and legal expenses Travel assistance</c:v>
                </c:pt>
              </c:strCache>
            </c:strRef>
          </c:tx>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Pt>
            <c:idx val="5"/>
            <c:spPr>
              <a:solidFill>
                <a:srgbClr val="F79646"/>
              </a:solidFill>
              <a:ln w="3175">
                <a:noFill/>
              </a:ln>
            </c:spPr>
          </c:dPt>
          <c:dPt>
            <c:idx val="6"/>
            <c:spPr>
              <a:solidFill>
                <a:srgbClr val="2C4D75"/>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showLegendKey val="0"/>
            <c:showVal val="0"/>
            <c:showBubbleSize val="0"/>
            <c:showCatName val="1"/>
            <c:showSerName val="0"/>
            <c:showLeaderLines val="1"/>
            <c:showPercent val="1"/>
            <c:leaderLines>
              <c:spPr>
                <a:ln w="3175">
                  <a:solidFill>
                    <a:srgbClr val="000000"/>
                  </a:solidFill>
                </a:ln>
              </c:spPr>
            </c:leaderLines>
          </c:dLbls>
          <c:cat>
            <c:strRef>
              <c:f>Payments!$B$80:$B$89</c:f>
              <c:strCache/>
            </c:strRef>
          </c:cat>
          <c:val>
            <c:numRef>
              <c:f>Payments!$A$80:$A$89</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1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STRUCTURE OF GROSS WRITTEN PREMIUMS BY CLASSES OF NON-LIFE INSURANCE AS AT THE END OF THE SECOND QUARTER OF 2020</a:t>
            </a:r>
          </a:p>
        </c:rich>
      </c:tx>
      <c:layout>
        <c:manualLayout>
          <c:xMode val="factor"/>
          <c:yMode val="factor"/>
          <c:x val="0.0145"/>
          <c:y val="-0.01325"/>
        </c:manualLayout>
      </c:layout>
      <c:spPr>
        <a:noFill/>
        <a:ln>
          <a:noFill/>
        </a:ln>
      </c:spPr>
    </c:title>
    <c:view3D>
      <c:rotX val="20"/>
      <c:hPercent val="100"/>
      <c:rotY val="0"/>
      <c:depthPercent val="100"/>
      <c:rAngAx val="1"/>
    </c:view3D>
    <c:plotArea>
      <c:layout>
        <c:manualLayout>
          <c:xMode val="edge"/>
          <c:yMode val="edge"/>
          <c:x val="0.3325"/>
          <c:y val="0.574"/>
          <c:w val="0.41975"/>
          <c:h val="0.37925"/>
        </c:manualLayout>
      </c:layout>
      <c:pie3DChart>
        <c:varyColors val="1"/>
        <c:ser>
          <c:idx val="0"/>
          <c:order val="0"/>
          <c:tx>
            <c:strRef>
              <c:f>'Prem-Pay-Total'!$B$40:$B$49</c:f>
              <c:strCache>
                <c:ptCount val="1"/>
                <c:pt idx="0">
                  <c:v>Accident and sickness Motor Insurance Railway rolling stock  Aircraft insurance Marine Insurance Goods in transit  Fire and natural forces and property General liability Credit, suretyship, miscellaneous financial loss and legal expenses Travel assistance</c:v>
                </c:pt>
              </c:strCache>
            </c:strRef>
          </c:tx>
          <c:spPr>
            <a:solidFill>
              <a:srgbClr val="4F81BD"/>
            </a:solidFill>
            <a:ln w="3175">
              <a:noFill/>
            </a:ln>
          </c:spPr>
          <c:explosion val="2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Pt>
            <c:idx val="5"/>
            <c:spPr>
              <a:solidFill>
                <a:srgbClr val="F79646"/>
              </a:solidFill>
              <a:ln w="3175">
                <a:noFill/>
              </a:ln>
            </c:spPr>
          </c:dPt>
          <c:dPt>
            <c:idx val="6"/>
            <c:spPr>
              <a:solidFill>
                <a:srgbClr val="2C4D75"/>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leaderLines>
              <c:spPr>
                <a:ln w="3175">
                  <a:solidFill>
                    <a:srgbClr val="000000"/>
                  </a:solidFill>
                </a:ln>
              </c:spPr>
            </c:leaderLines>
          </c:dLbls>
          <c:cat>
            <c:strRef>
              <c:f>'Prem-Pay-Total'!$B$40:$B$49</c:f>
              <c:strCache/>
            </c:strRef>
          </c:cat>
          <c:val>
            <c:numRef>
              <c:f>'Prem-Pay-Total'!$A$40:$A$49</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STRUCTURE OF GROSS CLAIMS PAID BY CLASSES OF NON-LIFE INSURANCE AS AT THE END OF THE SECOND QUARTER OF 2020</a:t>
            </a:r>
          </a:p>
        </c:rich>
      </c:tx>
      <c:layout>
        <c:manualLayout>
          <c:xMode val="factor"/>
          <c:yMode val="factor"/>
          <c:x val="0.028"/>
          <c:y val="-0.01325"/>
        </c:manualLayout>
      </c:layout>
      <c:spPr>
        <a:noFill/>
        <a:ln>
          <a:noFill/>
        </a:ln>
      </c:spPr>
    </c:title>
    <c:view3D>
      <c:rotX val="20"/>
      <c:hPercent val="100"/>
      <c:rotY val="0"/>
      <c:depthPercent val="100"/>
      <c:rAngAx val="1"/>
    </c:view3D>
    <c:plotArea>
      <c:layout>
        <c:manualLayout>
          <c:xMode val="edge"/>
          <c:yMode val="edge"/>
          <c:x val="0.33225"/>
          <c:y val="0.618"/>
          <c:w val="0.41925"/>
          <c:h val="0.28575"/>
        </c:manualLayout>
      </c:layout>
      <c:pie3DChart>
        <c:varyColors val="1"/>
        <c:ser>
          <c:idx val="0"/>
          <c:order val="0"/>
          <c:tx>
            <c:strRef>
              <c:f>'Prem-Pay-Total'!$G$43:$G$52</c:f>
              <c:strCache>
                <c:ptCount val="1"/>
                <c:pt idx="0">
                  <c:v>Accident and sickness Motor Insurance Railway rolling stock  Aircraft insurance Marine Insurance Goods in transit  Fire and natural forces and property General liability Credit, suretyship, miscellaneous financial loss and legal expenses Travel assistance</c:v>
                </c:pt>
              </c:strCache>
            </c:strRef>
          </c:tx>
          <c:spPr>
            <a:solidFill>
              <a:srgbClr val="4F81BD"/>
            </a:solidFill>
            <a:ln w="3175">
              <a:noFill/>
            </a:ln>
          </c:spPr>
          <c:explosion val="20"/>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Pt>
            <c:idx val="5"/>
            <c:spPr>
              <a:solidFill>
                <a:srgbClr val="F79646"/>
              </a:solidFill>
              <a:ln w="3175">
                <a:noFill/>
              </a:ln>
            </c:spPr>
          </c:dPt>
          <c:dPt>
            <c:idx val="6"/>
            <c:spPr>
              <a:solidFill>
                <a:srgbClr val="2C4D75"/>
              </a:solidFill>
              <a:ln w="3175">
                <a:noFill/>
              </a:ln>
            </c:spPr>
          </c:dPt>
          <c:dPt>
            <c:idx val="7"/>
            <c:spPr>
              <a:solidFill>
                <a:srgbClr val="772C2A"/>
              </a:solidFill>
              <a:ln w="3175">
                <a:noFill/>
              </a:ln>
            </c:spPr>
          </c:dPt>
          <c:dPt>
            <c:idx val="8"/>
            <c:spPr>
              <a:solidFill>
                <a:srgbClr val="5F7530"/>
              </a:solidFill>
              <a:ln w="3175">
                <a:noFill/>
              </a:ln>
            </c:spPr>
          </c:dPt>
          <c:dPt>
            <c:idx val="9"/>
            <c:spPr>
              <a:solidFill>
                <a:srgbClr val="4D3B62"/>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showLegendKey val="0"/>
            <c:showVal val="0"/>
            <c:showBubbleSize val="0"/>
            <c:showCatName val="1"/>
            <c:showSerName val="0"/>
            <c:showLeaderLines val="1"/>
            <c:showPercent val="1"/>
            <c:leaderLines>
              <c:spPr>
                <a:ln w="3175">
                  <a:solidFill>
                    <a:srgbClr val="000000"/>
                  </a:solidFill>
                </a:ln>
              </c:spPr>
            </c:leaderLines>
          </c:dLbls>
          <c:cat>
            <c:strRef>
              <c:f>'Prem-Pay-Total'!$G$43:$G$52</c:f>
              <c:strCache/>
            </c:strRef>
          </c:cat>
          <c:val>
            <c:numRef>
              <c:f>'Prem-Pay-Total'!$F$43:$F$52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36</xdr:row>
      <xdr:rowOff>114300</xdr:rowOff>
    </xdr:from>
    <xdr:to>
      <xdr:col>11</xdr:col>
      <xdr:colOff>171450</xdr:colOff>
      <xdr:row>70</xdr:row>
      <xdr:rowOff>66675</xdr:rowOff>
    </xdr:to>
    <xdr:graphicFrame>
      <xdr:nvGraphicFramePr>
        <xdr:cNvPr id="1" name="Chart 11"/>
        <xdr:cNvGraphicFramePr/>
      </xdr:nvGraphicFramePr>
      <xdr:xfrm>
        <a:off x="28575" y="9153525"/>
        <a:ext cx="11706225" cy="58388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36</xdr:row>
      <xdr:rowOff>104775</xdr:rowOff>
    </xdr:from>
    <xdr:to>
      <xdr:col>11</xdr:col>
      <xdr:colOff>28575</xdr:colOff>
      <xdr:row>65</xdr:row>
      <xdr:rowOff>76200</xdr:rowOff>
    </xdr:to>
    <xdr:graphicFrame>
      <xdr:nvGraphicFramePr>
        <xdr:cNvPr id="1" name="Chart 3"/>
        <xdr:cNvGraphicFramePr/>
      </xdr:nvGraphicFramePr>
      <xdr:xfrm>
        <a:off x="133350" y="8753475"/>
        <a:ext cx="11515725" cy="4667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37</xdr:row>
      <xdr:rowOff>123825</xdr:rowOff>
    </xdr:from>
    <xdr:to>
      <xdr:col>4</xdr:col>
      <xdr:colOff>200025</xdr:colOff>
      <xdr:row>59</xdr:row>
      <xdr:rowOff>66675</xdr:rowOff>
    </xdr:to>
    <xdr:graphicFrame>
      <xdr:nvGraphicFramePr>
        <xdr:cNvPr id="1" name="Chart 1"/>
        <xdr:cNvGraphicFramePr/>
      </xdr:nvGraphicFramePr>
      <xdr:xfrm>
        <a:off x="76200" y="9820275"/>
        <a:ext cx="6686550" cy="4371975"/>
      </xdr:xfrm>
      <a:graphic>
        <a:graphicData uri="http://schemas.openxmlformats.org/drawingml/2006/chart">
          <c:chart xmlns:c="http://schemas.openxmlformats.org/drawingml/2006/chart" r:id="rId1"/>
        </a:graphicData>
      </a:graphic>
    </xdr:graphicFrame>
    <xdr:clientData/>
  </xdr:twoCellAnchor>
  <xdr:twoCellAnchor>
    <xdr:from>
      <xdr:col>4</xdr:col>
      <xdr:colOff>285750</xdr:colOff>
      <xdr:row>37</xdr:row>
      <xdr:rowOff>133350</xdr:rowOff>
    </xdr:from>
    <xdr:to>
      <xdr:col>10</xdr:col>
      <xdr:colOff>38100</xdr:colOff>
      <xdr:row>59</xdr:row>
      <xdr:rowOff>95250</xdr:rowOff>
    </xdr:to>
    <xdr:graphicFrame>
      <xdr:nvGraphicFramePr>
        <xdr:cNvPr id="2" name="Chart 2"/>
        <xdr:cNvGraphicFramePr/>
      </xdr:nvGraphicFramePr>
      <xdr:xfrm>
        <a:off x="6848475" y="9829800"/>
        <a:ext cx="6915150" cy="43910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EXCEL\DESY\BULETIN\WEEKEND\9_TRI95\SUMFL99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rv04\FolderRedirections$\Documents%20and%20Settings\dtaskova\Local%20Settings\Temporary%20Internet%20Files\Content.IE5\8V76H9DQ\2006-Annual-G.B.1.3%20-%20Solvency%20Margin-31-12-2006%20-%20II%20ver%20-%2005.02.20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rv04\FolderRedirections$\MAX\limitaccess\Portfoli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база"/>
      <sheetName val="ГБ.1.1"/>
      <sheetName val="ГБ.1.2"/>
      <sheetName val="ГБ.1.3"/>
      <sheetName val="ГБ.2"/>
      <sheetName val="ГБ.3.1"/>
      <sheetName val="ГБ.3.2"/>
      <sheetName val="ГБ.4_ALL"/>
      <sheetName val="ГБ.5"/>
      <sheetName val="ГБ.6"/>
      <sheetName val="ГБ.7"/>
      <sheetName val="ГБ.8.1"/>
      <sheetName val="ГБ.8.2"/>
      <sheetName val="ГВ.1"/>
      <sheetName val="ГВ.2"/>
      <sheetName val="ГВ.3"/>
      <sheetName val="ГВ.4"/>
      <sheetName val="ГВ.5"/>
      <sheetName val="ГB.6"/>
      <sheetName val="ГВ.7"/>
      <sheetName val="ГФ.1"/>
      <sheetName val="ГФ.2"/>
      <sheetName val="ГФ.3"/>
      <sheetName val="ГФ.4"/>
      <sheetName val="ГБ_1_1"/>
      <sheetName val="ГБ_1_2"/>
      <sheetName val="ГБ_1_3"/>
      <sheetName val="ГБ_2"/>
      <sheetName val="ГБ_3_1"/>
      <sheetName val="ГБ_3_2"/>
      <sheetName val="ГБ_4_ALL"/>
      <sheetName val="ГБ_5"/>
      <sheetName val="ГБ_6"/>
      <sheetName val="ГБ_7"/>
      <sheetName val="ГБ_8_1"/>
      <sheetName val="ГБ_8_2"/>
      <sheetName val="ГВ_1"/>
      <sheetName val="ГВ_2"/>
      <sheetName val="ГВ_3"/>
      <sheetName val="ГВ_4"/>
      <sheetName val="ГВ_5"/>
      <sheetName val="ГB_6"/>
      <sheetName val="ГВ_7"/>
      <sheetName val="ГФ_1"/>
      <sheetName val="ГФ_2"/>
      <sheetName val="ГФ_3"/>
      <sheetName val="ГФ_4"/>
      <sheetName val="PREMI_1(%)"/>
      <sheetName val="PREMI_2(%)"/>
      <sheetName val="OBEZ"/>
      <sheetName val="Obez_1(%)"/>
      <sheetName val="Obez_2(%)"/>
      <sheetName val="Убытки_основные"/>
      <sheetName val="ГБ_1_11"/>
      <sheetName val="ГБ_1_12"/>
      <sheetName val="ГБ_1_21"/>
      <sheetName val="ГБ_1_31"/>
      <sheetName val="ГБ_21"/>
      <sheetName val="ГБ_3_11"/>
      <sheetName val="ГБ_3_21"/>
      <sheetName val="ГБ_4_ALL1"/>
      <sheetName val="ГБ_51"/>
      <sheetName val="ГБ_61"/>
      <sheetName val="ГБ_71"/>
      <sheetName val="ГБ_8_11"/>
      <sheetName val="ГБ_8_21"/>
      <sheetName val="ГВ_11"/>
      <sheetName val="ГВ_21"/>
      <sheetName val="ГВ_31"/>
      <sheetName val="ГВ_41"/>
      <sheetName val="ГВ_51"/>
      <sheetName val="ГB_61"/>
      <sheetName val="ГВ_71"/>
      <sheetName val="ГФ_11"/>
      <sheetName val="ГФ_21"/>
      <sheetName val="ГФ_31"/>
      <sheetName val="ГФ_41"/>
      <sheetName val="Sheet1"/>
      <sheetName val="ГБ_1_13"/>
      <sheetName val="ГБ_1_22"/>
      <sheetName val="ГБ_1_32"/>
      <sheetName val="ГБ_22"/>
      <sheetName val="ГБ_3_12"/>
      <sheetName val="ГБ_3_22"/>
      <sheetName val="ГБ_4_ALL2"/>
      <sheetName val="ГБ_52"/>
      <sheetName val="ГБ_62"/>
      <sheetName val="ГБ_72"/>
      <sheetName val="ГБ_8_12"/>
      <sheetName val="ГБ_8_22"/>
      <sheetName val="ГВ_12"/>
      <sheetName val="ГВ_22"/>
      <sheetName val="ГВ_32"/>
      <sheetName val="ГВ_42"/>
      <sheetName val="ГВ_52"/>
      <sheetName val="ГB_62"/>
      <sheetName val="ГВ_72"/>
      <sheetName val="ГФ_12"/>
      <sheetName val="ГФ_22"/>
      <sheetName val="ГФ_32"/>
      <sheetName val="ГФ_42"/>
      <sheetName val="ГБ_1_14"/>
      <sheetName val="ГБ_1_23"/>
      <sheetName val="ГБ_1_33"/>
      <sheetName val="ГБ_23"/>
      <sheetName val="ГБ_3_13"/>
      <sheetName val="ГБ_3_23"/>
      <sheetName val="ГБ_4_ALL3"/>
      <sheetName val="ГБ_53"/>
      <sheetName val="ГБ_63"/>
      <sheetName val="ГБ_73"/>
      <sheetName val="ГБ_8_13"/>
      <sheetName val="ГБ_8_23"/>
      <sheetName val="ГВ_13"/>
      <sheetName val="ГВ_23"/>
      <sheetName val="ГВ_33"/>
      <sheetName val="ГВ_43"/>
      <sheetName val="ГВ_53"/>
      <sheetName val="ГB_63"/>
      <sheetName val="ГВ_73"/>
      <sheetName val="ГФ_13"/>
      <sheetName val="ГФ_23"/>
      <sheetName val="ГФ_33"/>
      <sheetName val="ГФ_43"/>
      <sheetName val=" Administrative expenses"/>
      <sheetName val="ГБ_1_15"/>
      <sheetName val="ГБ_1_24"/>
      <sheetName val="ГБ_1_34"/>
      <sheetName val="ГБ_24"/>
      <sheetName val="ГБ_3_14"/>
      <sheetName val="ГБ_3_24"/>
      <sheetName val="ГБ_4_ALL4"/>
      <sheetName val="ГБ_54"/>
      <sheetName val="ГБ_64"/>
      <sheetName val="ГБ_74"/>
      <sheetName val="ГБ_8_14"/>
      <sheetName val="ГБ_8_24"/>
      <sheetName val="ГВ_14"/>
      <sheetName val="ГВ_24"/>
      <sheetName val="ГВ_34"/>
      <sheetName val="ГВ_44"/>
      <sheetName val="ГВ_54"/>
      <sheetName val="ГB_64"/>
      <sheetName val="ГВ_74"/>
      <sheetName val="ГФ_14"/>
      <sheetName val="ГФ_24"/>
      <sheetName val="ГФ_34"/>
      <sheetName val="ГФ_44"/>
      <sheetName val="_Administrative_expense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Техн"/>
      <sheetName val="ГБ.1.3-Rumi"/>
      <sheetName val="ГБ.1.3"/>
      <sheetName val="Граница-спрямо премиите 2006"/>
      <sheetName val="Граница-спрямо щетите 2006 "/>
      <sheetName val="T-Securities_Trade 2001"/>
      <sheetName val="ГБ_1_3-Rumi"/>
      <sheetName val="ГБ_1_3"/>
      <sheetName val="Граница-спрямо_премиите_2006"/>
      <sheetName val="Граница-спрямо_щетите_2006_"/>
      <sheetName val="T-Securities_Trade_2001"/>
    </sheetNames>
    <sheetDataSet>
      <sheetData sheetId="3">
        <row r="2">
          <cell r="B2">
            <v>140885</v>
          </cell>
        </row>
        <row r="5">
          <cell r="B5">
            <v>50669</v>
          </cell>
        </row>
        <row r="8">
          <cell r="B8">
            <v>43946</v>
          </cell>
        </row>
        <row r="13">
          <cell r="B13">
            <v>3837</v>
          </cell>
        </row>
        <row r="16">
          <cell r="B16">
            <v>863</v>
          </cell>
        </row>
        <row r="19">
          <cell r="B19">
            <v>746</v>
          </cell>
        </row>
        <row r="24">
          <cell r="B24">
            <v>1631</v>
          </cell>
        </row>
        <row r="27">
          <cell r="B27">
            <v>271</v>
          </cell>
        </row>
        <row r="30">
          <cell r="B30">
            <v>229</v>
          </cell>
        </row>
        <row r="35">
          <cell r="B35">
            <v>3403</v>
          </cell>
        </row>
        <row r="38">
          <cell r="B38">
            <v>1648</v>
          </cell>
        </row>
        <row r="41">
          <cell r="B41">
            <v>1316</v>
          </cell>
        </row>
        <row r="45">
          <cell r="B45">
            <v>145320.5</v>
          </cell>
        </row>
        <row r="48">
          <cell r="B48">
            <v>152289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ulstrad_Old"/>
      <sheetName val="Bulstrad"/>
      <sheetName val="CashFlow Doverie"/>
      <sheetName val="Portfolio Doverie"/>
      <sheetName val="CashFlow BPOD"/>
      <sheetName val="Portfolio BPOD"/>
      <sheetName val="T-Securities_Trade 2001"/>
      <sheetName val="Forex"/>
      <sheetName val="T-Securities_Trade Auction"/>
      <sheetName val="REPO-DEPO"/>
      <sheetName val="T-Securities_Trade 2001 (2)"/>
      <sheetName val="CashFlow_Doverie"/>
      <sheetName val="Portfolio_Doverie"/>
      <sheetName val="CashFlow_BPOD"/>
      <sheetName val="Portfolio_BPOD"/>
      <sheetName val="T-Securities_Trade_2001"/>
      <sheetName val="T-Securities_Trade_Auction"/>
      <sheetName val="T-Securities_Trade_2001_(2)"/>
    </sheetNames>
    <sheetDataSet>
      <sheetData sheetId="6">
        <row r="5">
          <cell r="F5">
            <v>37447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P89"/>
  <sheetViews>
    <sheetView tabSelected="1" view="pageBreakPreview" zoomScale="85" zoomScaleNormal="70" zoomScaleSheetLayoutView="85" zoomScalePageLayoutView="0" workbookViewId="0" topLeftCell="A1">
      <selection activeCell="C3" sqref="C3:D3"/>
    </sheetView>
  </sheetViews>
  <sheetFormatPr defaultColWidth="9.140625" defaultRowHeight="12.75"/>
  <cols>
    <col min="1" max="1" width="7.7109375" style="129" customWidth="1"/>
    <col min="2" max="2" width="49.140625" style="129" customWidth="1"/>
    <col min="3" max="3" width="13.8515625" style="129" bestFit="1" customWidth="1"/>
    <col min="4" max="4" width="12.00390625" style="129" customWidth="1"/>
    <col min="5" max="5" width="13.8515625" style="129" bestFit="1" customWidth="1"/>
    <col min="6" max="6" width="12.00390625" style="129" customWidth="1"/>
    <col min="7" max="7" width="13.7109375" style="129" customWidth="1"/>
    <col min="8" max="8" width="12.00390625" style="129" customWidth="1"/>
    <col min="9" max="9" width="13.57421875" style="129" bestFit="1" customWidth="1"/>
    <col min="10" max="10" width="12.00390625" style="129" customWidth="1"/>
    <col min="11" max="11" width="13.57421875" style="129" bestFit="1" customWidth="1"/>
    <col min="12" max="12" width="11.7109375" style="129" customWidth="1"/>
    <col min="13" max="13" width="13.57421875" style="129" bestFit="1" customWidth="1"/>
    <col min="14" max="14" width="12.00390625" style="129" customWidth="1"/>
    <col min="15" max="15" width="13.57421875" style="129" bestFit="1" customWidth="1"/>
    <col min="16" max="16" width="12.00390625" style="129" customWidth="1"/>
    <col min="17" max="17" width="13.57421875" style="129" customWidth="1"/>
    <col min="18" max="18" width="12.00390625" style="129" customWidth="1"/>
    <col min="19" max="19" width="12.7109375" style="129" customWidth="1"/>
    <col min="20" max="20" width="12.00390625" style="129" customWidth="1"/>
    <col min="21" max="21" width="12.7109375" style="129" customWidth="1"/>
    <col min="22" max="22" width="12.00390625" style="129" customWidth="1"/>
    <col min="23" max="23" width="14.8515625" style="129" customWidth="1"/>
    <col min="24" max="24" width="12.00390625" style="129" customWidth="1"/>
    <col min="25" max="25" width="18.28125" style="129" customWidth="1"/>
    <col min="26" max="26" width="12.00390625" style="129" customWidth="1"/>
    <col min="27" max="27" width="15.140625" style="129" customWidth="1"/>
    <col min="28" max="50" width="12.00390625" style="129" customWidth="1"/>
    <col min="51" max="51" width="15.7109375" style="129" bestFit="1" customWidth="1"/>
    <col min="52" max="52" width="13.140625" style="129" customWidth="1"/>
    <col min="53" max="16384" width="9.140625" style="129" customWidth="1"/>
  </cols>
  <sheetData>
    <row r="1" spans="1:52" s="185" customFormat="1" ht="21.75" customHeight="1">
      <c r="A1" s="301" t="s">
        <v>885</v>
      </c>
      <c r="B1" s="301"/>
      <c r="C1" s="301"/>
      <c r="D1" s="301"/>
      <c r="E1" s="301"/>
      <c r="F1" s="301"/>
      <c r="G1" s="301"/>
      <c r="H1" s="301"/>
      <c r="I1" s="301"/>
      <c r="J1" s="301"/>
      <c r="K1" s="301"/>
      <c r="L1" s="301"/>
      <c r="M1" s="301"/>
      <c r="N1" s="301"/>
      <c r="O1" s="301"/>
      <c r="P1" s="301"/>
      <c r="Q1" s="301"/>
      <c r="R1" s="301"/>
      <c r="S1" s="301"/>
      <c r="T1" s="301"/>
      <c r="U1" s="301"/>
      <c r="V1" s="301"/>
      <c r="W1" s="301"/>
      <c r="X1" s="301"/>
      <c r="Y1" s="301"/>
      <c r="Z1" s="301"/>
      <c r="AA1" s="301"/>
      <c r="AB1" s="301"/>
      <c r="AC1" s="301"/>
      <c r="AD1" s="301"/>
      <c r="AE1" s="301"/>
      <c r="AF1" s="301"/>
      <c r="AG1" s="301"/>
      <c r="AH1" s="301"/>
      <c r="AI1" s="301"/>
      <c r="AJ1" s="301"/>
      <c r="AK1" s="301"/>
      <c r="AL1" s="301"/>
      <c r="AM1" s="301"/>
      <c r="AN1" s="301"/>
      <c r="AO1" s="301"/>
      <c r="AP1" s="301"/>
      <c r="AQ1" s="301"/>
      <c r="AR1" s="301"/>
      <c r="AS1" s="301"/>
      <c r="AT1" s="301"/>
      <c r="AU1" s="301"/>
      <c r="AV1" s="301"/>
      <c r="AW1" s="301"/>
      <c r="AX1" s="301"/>
      <c r="AY1" s="301"/>
      <c r="AZ1" s="301"/>
    </row>
    <row r="2" spans="1:52" s="185" customFormat="1" ht="35.25" customHeight="1">
      <c r="A2" s="288"/>
      <c r="B2" s="288"/>
      <c r="AA2" s="288"/>
      <c r="AB2" s="288"/>
      <c r="AY2" s="288"/>
      <c r="AZ2" s="265" t="s">
        <v>65</v>
      </c>
    </row>
    <row r="3" spans="1:52" ht="54" customHeight="1">
      <c r="A3" s="306" t="s">
        <v>34</v>
      </c>
      <c r="B3" s="307" t="s">
        <v>438</v>
      </c>
      <c r="C3" s="304" t="s">
        <v>459</v>
      </c>
      <c r="D3" s="305"/>
      <c r="E3" s="304" t="s">
        <v>458</v>
      </c>
      <c r="F3" s="305"/>
      <c r="G3" s="304" t="s">
        <v>460</v>
      </c>
      <c r="H3" s="305"/>
      <c r="I3" s="304" t="s">
        <v>463</v>
      </c>
      <c r="J3" s="305"/>
      <c r="K3" s="304" t="s">
        <v>461</v>
      </c>
      <c r="L3" s="305"/>
      <c r="M3" s="304" t="s">
        <v>449</v>
      </c>
      <c r="N3" s="305"/>
      <c r="O3" s="304" t="s">
        <v>466</v>
      </c>
      <c r="P3" s="305"/>
      <c r="Q3" s="304" t="s">
        <v>464</v>
      </c>
      <c r="R3" s="305"/>
      <c r="S3" s="304" t="s">
        <v>462</v>
      </c>
      <c r="T3" s="305"/>
      <c r="U3" s="304" t="s">
        <v>465</v>
      </c>
      <c r="V3" s="305"/>
      <c r="W3" s="304" t="s">
        <v>468</v>
      </c>
      <c r="X3" s="305"/>
      <c r="Y3" s="304" t="s">
        <v>467</v>
      </c>
      <c r="Z3" s="305"/>
      <c r="AA3" s="304" t="s">
        <v>450</v>
      </c>
      <c r="AB3" s="305"/>
      <c r="AC3" s="304" t="s">
        <v>469</v>
      </c>
      <c r="AD3" s="305"/>
      <c r="AE3" s="304" t="s">
        <v>451</v>
      </c>
      <c r="AF3" s="305"/>
      <c r="AG3" s="304" t="s">
        <v>884</v>
      </c>
      <c r="AH3" s="305"/>
      <c r="AI3" s="304" t="s">
        <v>455</v>
      </c>
      <c r="AJ3" s="305"/>
      <c r="AK3" s="304" t="s">
        <v>454</v>
      </c>
      <c r="AL3" s="305"/>
      <c r="AM3" s="304" t="s">
        <v>470</v>
      </c>
      <c r="AN3" s="305"/>
      <c r="AO3" s="304" t="s">
        <v>456</v>
      </c>
      <c r="AP3" s="305"/>
      <c r="AQ3" s="304" t="s">
        <v>457</v>
      </c>
      <c r="AR3" s="305"/>
      <c r="AS3" s="304" t="s">
        <v>877</v>
      </c>
      <c r="AT3" s="305"/>
      <c r="AU3" s="304" t="s">
        <v>452</v>
      </c>
      <c r="AV3" s="305"/>
      <c r="AW3" s="304" t="s">
        <v>453</v>
      </c>
      <c r="AX3" s="305"/>
      <c r="AY3" s="309" t="s">
        <v>448</v>
      </c>
      <c r="AZ3" s="309"/>
    </row>
    <row r="4" spans="1:52" ht="58.5" customHeight="1">
      <c r="A4" s="306"/>
      <c r="B4" s="308"/>
      <c r="C4" s="227" t="s">
        <v>447</v>
      </c>
      <c r="D4" s="228" t="s">
        <v>496</v>
      </c>
      <c r="E4" s="227" t="s">
        <v>447</v>
      </c>
      <c r="F4" s="228" t="s">
        <v>496</v>
      </c>
      <c r="G4" s="227" t="s">
        <v>447</v>
      </c>
      <c r="H4" s="228" t="s">
        <v>496</v>
      </c>
      <c r="I4" s="227" t="s">
        <v>447</v>
      </c>
      <c r="J4" s="228" t="s">
        <v>496</v>
      </c>
      <c r="K4" s="227" t="s">
        <v>447</v>
      </c>
      <c r="L4" s="228" t="s">
        <v>496</v>
      </c>
      <c r="M4" s="227" t="s">
        <v>447</v>
      </c>
      <c r="N4" s="228" t="s">
        <v>496</v>
      </c>
      <c r="O4" s="227" t="s">
        <v>447</v>
      </c>
      <c r="P4" s="228" t="s">
        <v>496</v>
      </c>
      <c r="Q4" s="227" t="s">
        <v>447</v>
      </c>
      <c r="R4" s="228" t="s">
        <v>496</v>
      </c>
      <c r="S4" s="227" t="s">
        <v>447</v>
      </c>
      <c r="T4" s="228" t="s">
        <v>496</v>
      </c>
      <c r="U4" s="227" t="s">
        <v>447</v>
      </c>
      <c r="V4" s="228" t="s">
        <v>496</v>
      </c>
      <c r="W4" s="227" t="s">
        <v>447</v>
      </c>
      <c r="X4" s="228" t="s">
        <v>496</v>
      </c>
      <c r="Y4" s="227" t="s">
        <v>447</v>
      </c>
      <c r="Z4" s="228" t="s">
        <v>496</v>
      </c>
      <c r="AA4" s="227" t="s">
        <v>447</v>
      </c>
      <c r="AB4" s="228" t="s">
        <v>496</v>
      </c>
      <c r="AC4" s="227" t="s">
        <v>447</v>
      </c>
      <c r="AD4" s="228" t="s">
        <v>496</v>
      </c>
      <c r="AE4" s="227" t="s">
        <v>447</v>
      </c>
      <c r="AF4" s="228" t="s">
        <v>496</v>
      </c>
      <c r="AG4" s="227" t="s">
        <v>447</v>
      </c>
      <c r="AH4" s="228" t="s">
        <v>496</v>
      </c>
      <c r="AI4" s="227" t="s">
        <v>447</v>
      </c>
      <c r="AJ4" s="228" t="s">
        <v>496</v>
      </c>
      <c r="AK4" s="227" t="s">
        <v>447</v>
      </c>
      <c r="AL4" s="228" t="s">
        <v>496</v>
      </c>
      <c r="AM4" s="227" t="s">
        <v>447</v>
      </c>
      <c r="AN4" s="228" t="s">
        <v>496</v>
      </c>
      <c r="AO4" s="227" t="s">
        <v>447</v>
      </c>
      <c r="AP4" s="228" t="s">
        <v>496</v>
      </c>
      <c r="AQ4" s="227" t="s">
        <v>447</v>
      </c>
      <c r="AR4" s="228" t="s">
        <v>496</v>
      </c>
      <c r="AS4" s="227" t="s">
        <v>447</v>
      </c>
      <c r="AT4" s="228" t="s">
        <v>496</v>
      </c>
      <c r="AU4" s="227" t="s">
        <v>447</v>
      </c>
      <c r="AV4" s="228" t="s">
        <v>496</v>
      </c>
      <c r="AW4" s="227" t="s">
        <v>447</v>
      </c>
      <c r="AX4" s="228" t="s">
        <v>496</v>
      </c>
      <c r="AY4" s="227" t="s">
        <v>447</v>
      </c>
      <c r="AZ4" s="228" t="s">
        <v>496</v>
      </c>
    </row>
    <row r="5" spans="1:52" ht="15.75">
      <c r="A5" s="137">
        <v>1</v>
      </c>
      <c r="B5" s="223" t="s">
        <v>499</v>
      </c>
      <c r="C5" s="139">
        <v>1055697</v>
      </c>
      <c r="D5" s="139">
        <v>0</v>
      </c>
      <c r="E5" s="139">
        <v>2955616.7299999995</v>
      </c>
      <c r="F5" s="139">
        <v>0</v>
      </c>
      <c r="G5" s="139">
        <v>4340307.58</v>
      </c>
      <c r="H5" s="139">
        <v>0</v>
      </c>
      <c r="I5" s="139">
        <v>3463806.95</v>
      </c>
      <c r="J5" s="139">
        <v>0</v>
      </c>
      <c r="K5" s="139">
        <v>1847302.6018272997</v>
      </c>
      <c r="L5" s="139">
        <v>840.89</v>
      </c>
      <c r="M5" s="139">
        <v>49469.82</v>
      </c>
      <c r="N5" s="139">
        <v>0</v>
      </c>
      <c r="O5" s="139">
        <v>850624.28</v>
      </c>
      <c r="P5" s="139">
        <v>0</v>
      </c>
      <c r="Q5" s="139">
        <v>5651012.409999999</v>
      </c>
      <c r="R5" s="139">
        <v>125898.43000000001</v>
      </c>
      <c r="S5" s="139">
        <v>1681861.65</v>
      </c>
      <c r="T5" s="139">
        <v>2354.82</v>
      </c>
      <c r="U5" s="139">
        <v>191589.08</v>
      </c>
      <c r="V5" s="139">
        <v>0</v>
      </c>
      <c r="W5" s="139">
        <v>46018.64</v>
      </c>
      <c r="X5" s="139">
        <v>0</v>
      </c>
      <c r="Y5" s="139">
        <v>116953.83</v>
      </c>
      <c r="Z5" s="139">
        <v>0</v>
      </c>
      <c r="AA5" s="139">
        <v>233843.7000000001</v>
      </c>
      <c r="AB5" s="139">
        <v>0</v>
      </c>
      <c r="AC5" s="139">
        <v>1851681.69</v>
      </c>
      <c r="AD5" s="139">
        <v>0</v>
      </c>
      <c r="AE5" s="139">
        <v>0</v>
      </c>
      <c r="AF5" s="139">
        <v>0</v>
      </c>
      <c r="AG5" s="139">
        <v>271742.6099999992</v>
      </c>
      <c r="AH5" s="139">
        <v>0</v>
      </c>
      <c r="AI5" s="139">
        <v>0</v>
      </c>
      <c r="AJ5" s="139">
        <v>0</v>
      </c>
      <c r="AK5" s="139">
        <v>790971.5949058792</v>
      </c>
      <c r="AL5" s="139">
        <v>0</v>
      </c>
      <c r="AM5" s="139">
        <v>0</v>
      </c>
      <c r="AN5" s="139">
        <v>0</v>
      </c>
      <c r="AO5" s="139">
        <v>3823.4</v>
      </c>
      <c r="AP5" s="139">
        <v>0</v>
      </c>
      <c r="AQ5" s="139">
        <v>72825.69</v>
      </c>
      <c r="AR5" s="139">
        <v>0</v>
      </c>
      <c r="AS5" s="139">
        <v>7797.1</v>
      </c>
      <c r="AT5" s="139">
        <v>0</v>
      </c>
      <c r="AU5" s="139">
        <v>120588.24</v>
      </c>
      <c r="AV5" s="139">
        <v>0</v>
      </c>
      <c r="AW5" s="139">
        <v>210.93</v>
      </c>
      <c r="AX5" s="139">
        <v>0</v>
      </c>
      <c r="AY5" s="173">
        <v>25603745.52673318</v>
      </c>
      <c r="AZ5" s="173">
        <v>129094.14000000001</v>
      </c>
    </row>
    <row r="6" spans="1:52" ht="30.75">
      <c r="A6" s="140" t="s">
        <v>417</v>
      </c>
      <c r="B6" s="138" t="s">
        <v>506</v>
      </c>
      <c r="C6" s="139">
        <v>298068</v>
      </c>
      <c r="D6" s="139">
        <v>0</v>
      </c>
      <c r="E6" s="139">
        <v>213473.87</v>
      </c>
      <c r="F6" s="139">
        <v>0</v>
      </c>
      <c r="G6" s="139">
        <v>244093.00000000003</v>
      </c>
      <c r="H6" s="139">
        <v>0</v>
      </c>
      <c r="I6" s="139">
        <v>116518.97</v>
      </c>
      <c r="J6" s="139">
        <v>0</v>
      </c>
      <c r="K6" s="139">
        <v>183666.5</v>
      </c>
      <c r="L6" s="139">
        <v>0</v>
      </c>
      <c r="M6" s="139">
        <v>0</v>
      </c>
      <c r="N6" s="139">
        <v>0</v>
      </c>
      <c r="O6" s="139">
        <v>201783.29</v>
      </c>
      <c r="P6" s="139">
        <v>0</v>
      </c>
      <c r="Q6" s="139">
        <v>509741.63</v>
      </c>
      <c r="R6" s="139">
        <v>0</v>
      </c>
      <c r="S6" s="139">
        <v>16731.42</v>
      </c>
      <c r="T6" s="139">
        <v>0</v>
      </c>
      <c r="U6" s="139">
        <v>11009</v>
      </c>
      <c r="V6" s="139">
        <v>0</v>
      </c>
      <c r="W6" s="139">
        <v>4066.45</v>
      </c>
      <c r="X6" s="139">
        <v>0</v>
      </c>
      <c r="Y6" s="139">
        <v>0</v>
      </c>
      <c r="Z6" s="139">
        <v>0</v>
      </c>
      <c r="AA6" s="139">
        <v>1275</v>
      </c>
      <c r="AB6" s="139">
        <v>0</v>
      </c>
      <c r="AC6" s="139">
        <v>0</v>
      </c>
      <c r="AD6" s="139">
        <v>0</v>
      </c>
      <c r="AE6" s="139">
        <v>0</v>
      </c>
      <c r="AF6" s="139">
        <v>0</v>
      </c>
      <c r="AG6" s="139">
        <v>0</v>
      </c>
      <c r="AH6" s="139">
        <v>0</v>
      </c>
      <c r="AI6" s="139">
        <v>0</v>
      </c>
      <c r="AJ6" s="139">
        <v>0</v>
      </c>
      <c r="AK6" s="139">
        <v>0</v>
      </c>
      <c r="AL6" s="139">
        <v>0</v>
      </c>
      <c r="AM6" s="139">
        <v>0</v>
      </c>
      <c r="AN6" s="139">
        <v>0</v>
      </c>
      <c r="AO6" s="139">
        <v>0</v>
      </c>
      <c r="AP6" s="139">
        <v>0</v>
      </c>
      <c r="AQ6" s="139">
        <v>12833.91</v>
      </c>
      <c r="AR6" s="139">
        <v>0</v>
      </c>
      <c r="AS6" s="139">
        <v>0</v>
      </c>
      <c r="AT6" s="139">
        <v>0</v>
      </c>
      <c r="AU6" s="139">
        <v>0</v>
      </c>
      <c r="AV6" s="139">
        <v>0</v>
      </c>
      <c r="AW6" s="139">
        <v>0</v>
      </c>
      <c r="AX6" s="139">
        <v>0</v>
      </c>
      <c r="AY6" s="173">
        <v>1813261.04</v>
      </c>
      <c r="AZ6" s="173">
        <v>0</v>
      </c>
    </row>
    <row r="7" spans="1:52" ht="15.75">
      <c r="A7" s="137">
        <v>2</v>
      </c>
      <c r="B7" s="223" t="s">
        <v>481</v>
      </c>
      <c r="C7" s="139">
        <v>0</v>
      </c>
      <c r="D7" s="139">
        <v>0</v>
      </c>
      <c r="E7" s="139">
        <v>0</v>
      </c>
      <c r="F7" s="139">
        <v>0</v>
      </c>
      <c r="G7" s="139">
        <v>0</v>
      </c>
      <c r="H7" s="139">
        <v>0</v>
      </c>
      <c r="I7" s="139">
        <v>3668187.93</v>
      </c>
      <c r="J7" s="139">
        <v>0</v>
      </c>
      <c r="K7" s="139">
        <v>0</v>
      </c>
      <c r="L7" s="139">
        <v>0</v>
      </c>
      <c r="M7" s="139">
        <v>135700.75</v>
      </c>
      <c r="N7" s="139">
        <v>0</v>
      </c>
      <c r="O7" s="139">
        <v>99171.79999999999</v>
      </c>
      <c r="P7" s="139">
        <v>0</v>
      </c>
      <c r="Q7" s="139">
        <v>9485239.729999999</v>
      </c>
      <c r="R7" s="139">
        <v>0</v>
      </c>
      <c r="S7" s="139">
        <v>348840</v>
      </c>
      <c r="T7" s="139">
        <v>0</v>
      </c>
      <c r="U7" s="139">
        <v>0</v>
      </c>
      <c r="V7" s="139">
        <v>0</v>
      </c>
      <c r="W7" s="139">
        <v>0</v>
      </c>
      <c r="X7" s="139">
        <v>0</v>
      </c>
      <c r="Y7" s="139">
        <v>0</v>
      </c>
      <c r="Z7" s="139">
        <v>0</v>
      </c>
      <c r="AA7" s="139">
        <v>0</v>
      </c>
      <c r="AB7" s="139">
        <v>0</v>
      </c>
      <c r="AC7" s="139">
        <v>210672.19999999998</v>
      </c>
      <c r="AD7" s="139">
        <v>0</v>
      </c>
      <c r="AE7" s="139">
        <v>11017665.6</v>
      </c>
      <c r="AF7" s="139">
        <v>0</v>
      </c>
      <c r="AG7" s="139">
        <v>7903994.549996483</v>
      </c>
      <c r="AH7" s="139">
        <v>0</v>
      </c>
      <c r="AI7" s="139">
        <v>0</v>
      </c>
      <c r="AJ7" s="139">
        <v>0</v>
      </c>
      <c r="AK7" s="139">
        <v>2342022.4723588335</v>
      </c>
      <c r="AL7" s="139">
        <v>0</v>
      </c>
      <c r="AM7" s="139">
        <v>0</v>
      </c>
      <c r="AN7" s="139">
        <v>0</v>
      </c>
      <c r="AO7" s="139">
        <v>1648302.0299999989</v>
      </c>
      <c r="AP7" s="139">
        <v>0</v>
      </c>
      <c r="AQ7" s="139">
        <v>379496.14999999997</v>
      </c>
      <c r="AR7" s="139">
        <v>0</v>
      </c>
      <c r="AS7" s="139">
        <v>723088.2</v>
      </c>
      <c r="AT7" s="139">
        <v>0</v>
      </c>
      <c r="AU7" s="139">
        <v>551169.51</v>
      </c>
      <c r="AV7" s="139">
        <v>0</v>
      </c>
      <c r="AW7" s="139">
        <v>0</v>
      </c>
      <c r="AX7" s="139">
        <v>0</v>
      </c>
      <c r="AY7" s="173">
        <v>38513550.92235532</v>
      </c>
      <c r="AZ7" s="173">
        <v>0</v>
      </c>
    </row>
    <row r="8" spans="1:52" ht="15.75">
      <c r="A8" s="137">
        <v>3</v>
      </c>
      <c r="B8" s="223" t="s">
        <v>482</v>
      </c>
      <c r="C8" s="139">
        <v>20111094</v>
      </c>
      <c r="D8" s="139">
        <v>0</v>
      </c>
      <c r="E8" s="139">
        <v>60720859.85000001</v>
      </c>
      <c r="F8" s="139">
        <v>0</v>
      </c>
      <c r="G8" s="139">
        <v>54608681.989999995</v>
      </c>
      <c r="H8" s="139">
        <v>0</v>
      </c>
      <c r="I8" s="139">
        <v>17636747.04</v>
      </c>
      <c r="J8" s="139">
        <v>0</v>
      </c>
      <c r="K8" s="139">
        <v>61784073.4701428</v>
      </c>
      <c r="L8" s="139">
        <v>13381.24</v>
      </c>
      <c r="M8" s="139">
        <v>672746.4899999998</v>
      </c>
      <c r="N8" s="139">
        <v>0</v>
      </c>
      <c r="O8" s="139">
        <v>3576780.71</v>
      </c>
      <c r="P8" s="139">
        <v>0</v>
      </c>
      <c r="Q8" s="139">
        <v>26615862.89</v>
      </c>
      <c r="R8" s="139">
        <v>56710.97</v>
      </c>
      <c r="S8" s="139">
        <v>43594638.82000001</v>
      </c>
      <c r="T8" s="139">
        <v>0</v>
      </c>
      <c r="U8" s="139">
        <v>13108127.96</v>
      </c>
      <c r="V8" s="139">
        <v>0</v>
      </c>
      <c r="W8" s="139">
        <v>8434693.62</v>
      </c>
      <c r="X8" s="139">
        <v>0</v>
      </c>
      <c r="Y8" s="139">
        <v>175054.25</v>
      </c>
      <c r="Z8" s="139">
        <v>0</v>
      </c>
      <c r="AA8" s="139">
        <v>8320188.000000023</v>
      </c>
      <c r="AB8" s="139">
        <v>0</v>
      </c>
      <c r="AC8" s="139">
        <v>1891978.95</v>
      </c>
      <c r="AD8" s="139">
        <v>0</v>
      </c>
      <c r="AE8" s="139">
        <v>0</v>
      </c>
      <c r="AF8" s="139">
        <v>0</v>
      </c>
      <c r="AG8" s="139">
        <v>0</v>
      </c>
      <c r="AH8" s="139">
        <v>0</v>
      </c>
      <c r="AI8" s="139">
        <v>0</v>
      </c>
      <c r="AJ8" s="139">
        <v>0</v>
      </c>
      <c r="AK8" s="139">
        <v>0</v>
      </c>
      <c r="AL8" s="139">
        <v>0</v>
      </c>
      <c r="AM8" s="139">
        <v>0</v>
      </c>
      <c r="AN8" s="139">
        <v>0</v>
      </c>
      <c r="AO8" s="139">
        <v>0</v>
      </c>
      <c r="AP8" s="139">
        <v>0</v>
      </c>
      <c r="AQ8" s="139">
        <v>117809.78</v>
      </c>
      <c r="AR8" s="139">
        <v>0</v>
      </c>
      <c r="AS8" s="139">
        <v>0</v>
      </c>
      <c r="AT8" s="139">
        <v>0</v>
      </c>
      <c r="AU8" s="139">
        <v>0</v>
      </c>
      <c r="AV8" s="139">
        <v>0</v>
      </c>
      <c r="AW8" s="139">
        <v>284.32</v>
      </c>
      <c r="AX8" s="139">
        <v>0</v>
      </c>
      <c r="AY8" s="173">
        <v>321369622.14014274</v>
      </c>
      <c r="AZ8" s="173">
        <v>70092.21</v>
      </c>
    </row>
    <row r="9" spans="1:52" ht="15.75">
      <c r="A9" s="137">
        <v>4</v>
      </c>
      <c r="B9" s="223" t="s">
        <v>473</v>
      </c>
      <c r="C9" s="139">
        <v>0</v>
      </c>
      <c r="D9" s="139">
        <v>0</v>
      </c>
      <c r="E9" s="139">
        <v>537677.78</v>
      </c>
      <c r="F9" s="139">
        <v>0</v>
      </c>
      <c r="G9" s="139">
        <v>19886.75</v>
      </c>
      <c r="H9" s="139">
        <v>0</v>
      </c>
      <c r="I9" s="139">
        <v>0</v>
      </c>
      <c r="J9" s="139">
        <v>0</v>
      </c>
      <c r="K9" s="139">
        <v>0</v>
      </c>
      <c r="L9" s="139">
        <v>0</v>
      </c>
      <c r="M9" s="139">
        <v>0</v>
      </c>
      <c r="N9" s="139">
        <v>0</v>
      </c>
      <c r="O9" s="139">
        <v>1088682.8</v>
      </c>
      <c r="P9" s="139">
        <v>0</v>
      </c>
      <c r="Q9" s="139">
        <v>100758.92</v>
      </c>
      <c r="R9" s="139">
        <v>0</v>
      </c>
      <c r="S9" s="139">
        <v>0</v>
      </c>
      <c r="T9" s="139">
        <v>0</v>
      </c>
      <c r="U9" s="139">
        <v>0</v>
      </c>
      <c r="V9" s="139">
        <v>0</v>
      </c>
      <c r="W9" s="139">
        <v>0</v>
      </c>
      <c r="X9" s="139">
        <v>0</v>
      </c>
      <c r="Y9" s="139">
        <v>0</v>
      </c>
      <c r="Z9" s="139">
        <v>0</v>
      </c>
      <c r="AA9" s="139">
        <v>0</v>
      </c>
      <c r="AB9" s="139">
        <v>0</v>
      </c>
      <c r="AC9" s="139">
        <v>0</v>
      </c>
      <c r="AD9" s="139">
        <v>0</v>
      </c>
      <c r="AE9" s="139">
        <v>0</v>
      </c>
      <c r="AF9" s="139">
        <v>0</v>
      </c>
      <c r="AG9" s="139">
        <v>0</v>
      </c>
      <c r="AH9" s="139">
        <v>0</v>
      </c>
      <c r="AI9" s="139">
        <v>0</v>
      </c>
      <c r="AJ9" s="139">
        <v>0</v>
      </c>
      <c r="AK9" s="139">
        <v>0</v>
      </c>
      <c r="AL9" s="139">
        <v>0</v>
      </c>
      <c r="AM9" s="139">
        <v>0</v>
      </c>
      <c r="AN9" s="139">
        <v>0</v>
      </c>
      <c r="AO9" s="139">
        <v>0</v>
      </c>
      <c r="AP9" s="139">
        <v>0</v>
      </c>
      <c r="AQ9" s="139">
        <v>0</v>
      </c>
      <c r="AR9" s="139">
        <v>0</v>
      </c>
      <c r="AS9" s="139">
        <v>0</v>
      </c>
      <c r="AT9" s="139">
        <v>0</v>
      </c>
      <c r="AU9" s="139">
        <v>0</v>
      </c>
      <c r="AV9" s="139">
        <v>0</v>
      </c>
      <c r="AW9" s="139">
        <v>0</v>
      </c>
      <c r="AX9" s="139">
        <v>0</v>
      </c>
      <c r="AY9" s="173">
        <v>1747006.25</v>
      </c>
      <c r="AZ9" s="173">
        <v>0</v>
      </c>
    </row>
    <row r="10" spans="1:52" ht="15.75">
      <c r="A10" s="137">
        <v>5</v>
      </c>
      <c r="B10" s="223" t="s">
        <v>483</v>
      </c>
      <c r="C10" s="139">
        <v>0</v>
      </c>
      <c r="D10" s="139">
        <v>0</v>
      </c>
      <c r="E10" s="139">
        <v>743409.9800000001</v>
      </c>
      <c r="F10" s="139">
        <v>0</v>
      </c>
      <c r="G10" s="139">
        <v>0</v>
      </c>
      <c r="H10" s="139">
        <v>0</v>
      </c>
      <c r="I10" s="139">
        <v>119188.09</v>
      </c>
      <c r="J10" s="139">
        <v>0</v>
      </c>
      <c r="K10" s="139">
        <v>1000138.6599809</v>
      </c>
      <c r="L10" s="139">
        <v>-2037.04</v>
      </c>
      <c r="M10" s="139">
        <v>0</v>
      </c>
      <c r="N10" s="139">
        <v>0</v>
      </c>
      <c r="O10" s="139">
        <v>0</v>
      </c>
      <c r="P10" s="139">
        <v>0</v>
      </c>
      <c r="Q10" s="139">
        <v>0</v>
      </c>
      <c r="R10" s="139">
        <v>0</v>
      </c>
      <c r="S10" s="139">
        <v>0</v>
      </c>
      <c r="T10" s="139">
        <v>0</v>
      </c>
      <c r="U10" s="139">
        <v>185543.57</v>
      </c>
      <c r="V10" s="139">
        <v>0</v>
      </c>
      <c r="W10" s="139">
        <v>0</v>
      </c>
      <c r="X10" s="139">
        <v>0</v>
      </c>
      <c r="Y10" s="139">
        <v>0</v>
      </c>
      <c r="Z10" s="139">
        <v>0</v>
      </c>
      <c r="AA10" s="139">
        <v>81114.16</v>
      </c>
      <c r="AB10" s="139">
        <v>0</v>
      </c>
      <c r="AC10" s="139">
        <v>0</v>
      </c>
      <c r="AD10" s="139">
        <v>0</v>
      </c>
      <c r="AE10" s="139">
        <v>0</v>
      </c>
      <c r="AF10" s="139">
        <v>0</v>
      </c>
      <c r="AG10" s="139">
        <v>0</v>
      </c>
      <c r="AH10" s="139">
        <v>0</v>
      </c>
      <c r="AI10" s="139">
        <v>0</v>
      </c>
      <c r="AJ10" s="139">
        <v>0</v>
      </c>
      <c r="AK10" s="139">
        <v>0</v>
      </c>
      <c r="AL10" s="139">
        <v>0</v>
      </c>
      <c r="AM10" s="139">
        <v>0</v>
      </c>
      <c r="AN10" s="139">
        <v>0</v>
      </c>
      <c r="AO10" s="139">
        <v>0</v>
      </c>
      <c r="AP10" s="139">
        <v>0</v>
      </c>
      <c r="AQ10" s="139">
        <v>0</v>
      </c>
      <c r="AR10" s="139">
        <v>0</v>
      </c>
      <c r="AS10" s="139">
        <v>0</v>
      </c>
      <c r="AT10" s="139">
        <v>0</v>
      </c>
      <c r="AU10" s="139">
        <v>0</v>
      </c>
      <c r="AV10" s="139">
        <v>0</v>
      </c>
      <c r="AW10" s="139">
        <v>0</v>
      </c>
      <c r="AX10" s="139">
        <v>0</v>
      </c>
      <c r="AY10" s="173">
        <v>2129394.4599809004</v>
      </c>
      <c r="AZ10" s="173">
        <v>-2037.04</v>
      </c>
    </row>
    <row r="11" spans="1:52" ht="15.75">
      <c r="A11" s="137">
        <v>6</v>
      </c>
      <c r="B11" s="223" t="s">
        <v>484</v>
      </c>
      <c r="C11" s="139">
        <v>12695</v>
      </c>
      <c r="D11" s="139">
        <v>0</v>
      </c>
      <c r="E11" s="139">
        <v>1685285.49</v>
      </c>
      <c r="F11" s="139">
        <v>0</v>
      </c>
      <c r="G11" s="139">
        <v>1000</v>
      </c>
      <c r="H11" s="139">
        <v>0</v>
      </c>
      <c r="I11" s="139">
        <v>59717.62</v>
      </c>
      <c r="J11" s="139">
        <v>9780.8124555</v>
      </c>
      <c r="K11" s="139">
        <v>455428.21045909997</v>
      </c>
      <c r="L11" s="139">
        <v>0</v>
      </c>
      <c r="M11" s="139">
        <v>0</v>
      </c>
      <c r="N11" s="139">
        <v>0</v>
      </c>
      <c r="O11" s="139">
        <v>0</v>
      </c>
      <c r="P11" s="139">
        <v>0</v>
      </c>
      <c r="Q11" s="139">
        <v>38950.48</v>
      </c>
      <c r="R11" s="139">
        <v>0</v>
      </c>
      <c r="S11" s="139">
        <v>976579.19</v>
      </c>
      <c r="T11" s="139">
        <v>0</v>
      </c>
      <c r="U11" s="139">
        <v>30844.4</v>
      </c>
      <c r="V11" s="139">
        <v>0</v>
      </c>
      <c r="W11" s="139">
        <v>3801</v>
      </c>
      <c r="X11" s="139">
        <v>0</v>
      </c>
      <c r="Y11" s="139">
        <v>0</v>
      </c>
      <c r="Z11" s="139">
        <v>0</v>
      </c>
      <c r="AA11" s="139">
        <v>0</v>
      </c>
      <c r="AB11" s="139">
        <v>0</v>
      </c>
      <c r="AC11" s="139">
        <v>0</v>
      </c>
      <c r="AD11" s="139">
        <v>0</v>
      </c>
      <c r="AE11" s="139">
        <v>0</v>
      </c>
      <c r="AF11" s="139">
        <v>0</v>
      </c>
      <c r="AG11" s="139">
        <v>0</v>
      </c>
      <c r="AH11" s="139">
        <v>0</v>
      </c>
      <c r="AI11" s="139">
        <v>8401.36</v>
      </c>
      <c r="AJ11" s="139">
        <v>8401.36</v>
      </c>
      <c r="AK11" s="139">
        <v>0</v>
      </c>
      <c r="AL11" s="139">
        <v>0</v>
      </c>
      <c r="AM11" s="139">
        <v>0</v>
      </c>
      <c r="AN11" s="139">
        <v>0</v>
      </c>
      <c r="AO11" s="139">
        <v>0</v>
      </c>
      <c r="AP11" s="139">
        <v>0</v>
      </c>
      <c r="AQ11" s="139">
        <v>0</v>
      </c>
      <c r="AR11" s="139">
        <v>0</v>
      </c>
      <c r="AS11" s="139">
        <v>0</v>
      </c>
      <c r="AT11" s="139">
        <v>0</v>
      </c>
      <c r="AU11" s="139">
        <v>0</v>
      </c>
      <c r="AV11" s="139">
        <v>0</v>
      </c>
      <c r="AW11" s="139">
        <v>0</v>
      </c>
      <c r="AX11" s="139">
        <v>0</v>
      </c>
      <c r="AY11" s="173">
        <v>3272702.7504590997</v>
      </c>
      <c r="AZ11" s="173">
        <v>18182.1724555</v>
      </c>
    </row>
    <row r="12" spans="1:52" ht="15.75">
      <c r="A12" s="137">
        <v>7</v>
      </c>
      <c r="B12" s="223" t="s">
        <v>476</v>
      </c>
      <c r="C12" s="139">
        <v>21372</v>
      </c>
      <c r="D12" s="139">
        <v>0</v>
      </c>
      <c r="E12" s="139">
        <v>4140849.89</v>
      </c>
      <c r="F12" s="139">
        <v>0</v>
      </c>
      <c r="G12" s="139">
        <v>1233452.95</v>
      </c>
      <c r="H12" s="139">
        <v>0</v>
      </c>
      <c r="I12" s="139">
        <v>1244868.49</v>
      </c>
      <c r="J12" s="139">
        <v>286502.5935035</v>
      </c>
      <c r="K12" s="139">
        <v>184970.3237726</v>
      </c>
      <c r="L12" s="139">
        <v>0</v>
      </c>
      <c r="M12" s="139">
        <v>10769.894899999998</v>
      </c>
      <c r="N12" s="139">
        <v>0</v>
      </c>
      <c r="O12" s="139">
        <v>51357.04000000001</v>
      </c>
      <c r="P12" s="139">
        <v>0</v>
      </c>
      <c r="Q12" s="139">
        <v>469898.43</v>
      </c>
      <c r="R12" s="139">
        <v>0</v>
      </c>
      <c r="S12" s="139">
        <v>598942.31</v>
      </c>
      <c r="T12" s="139">
        <v>0</v>
      </c>
      <c r="U12" s="139">
        <v>21262.81</v>
      </c>
      <c r="V12" s="139">
        <v>0</v>
      </c>
      <c r="W12" s="139">
        <v>614968.0900000001</v>
      </c>
      <c r="X12" s="139">
        <v>0</v>
      </c>
      <c r="Y12" s="139">
        <v>0</v>
      </c>
      <c r="Z12" s="139">
        <v>0</v>
      </c>
      <c r="AA12" s="139">
        <v>33377.82</v>
      </c>
      <c r="AB12" s="139">
        <v>0</v>
      </c>
      <c r="AC12" s="139">
        <v>20098.059999999998</v>
      </c>
      <c r="AD12" s="139">
        <v>0</v>
      </c>
      <c r="AE12" s="139">
        <v>0</v>
      </c>
      <c r="AF12" s="139">
        <v>0</v>
      </c>
      <c r="AG12" s="139">
        <v>45</v>
      </c>
      <c r="AH12" s="139">
        <v>0</v>
      </c>
      <c r="AI12" s="139">
        <v>523067.54000000004</v>
      </c>
      <c r="AJ12" s="139">
        <v>476237.14</v>
      </c>
      <c r="AK12" s="139">
        <v>0</v>
      </c>
      <c r="AL12" s="139">
        <v>0</v>
      </c>
      <c r="AM12" s="139">
        <v>0</v>
      </c>
      <c r="AN12" s="139">
        <v>0</v>
      </c>
      <c r="AO12" s="139">
        <v>0</v>
      </c>
      <c r="AP12" s="139">
        <v>0</v>
      </c>
      <c r="AQ12" s="139">
        <v>66304.99</v>
      </c>
      <c r="AR12" s="139">
        <v>0</v>
      </c>
      <c r="AS12" s="139">
        <v>0</v>
      </c>
      <c r="AT12" s="139">
        <v>0</v>
      </c>
      <c r="AU12" s="139">
        <v>0</v>
      </c>
      <c r="AV12" s="139">
        <v>0</v>
      </c>
      <c r="AW12" s="139">
        <v>0</v>
      </c>
      <c r="AX12" s="139">
        <v>0</v>
      </c>
      <c r="AY12" s="173">
        <v>9235605.6386726</v>
      </c>
      <c r="AZ12" s="173">
        <v>762739.7335035</v>
      </c>
    </row>
    <row r="13" spans="1:52" ht="15.75">
      <c r="A13" s="137">
        <v>8</v>
      </c>
      <c r="B13" s="223" t="s">
        <v>485</v>
      </c>
      <c r="C13" s="139">
        <v>1693239</v>
      </c>
      <c r="D13" s="139">
        <v>0</v>
      </c>
      <c r="E13" s="139">
        <v>41930183.55999999</v>
      </c>
      <c r="F13" s="139">
        <v>5850770.79</v>
      </c>
      <c r="G13" s="139">
        <v>16651981.62</v>
      </c>
      <c r="H13" s="139">
        <v>17275.22248023</v>
      </c>
      <c r="I13" s="139">
        <v>5416860.88</v>
      </c>
      <c r="J13" s="139">
        <v>881883.6883250999</v>
      </c>
      <c r="K13" s="139">
        <v>11284258.5588153</v>
      </c>
      <c r="L13" s="139">
        <v>54706.98</v>
      </c>
      <c r="M13" s="139">
        <v>317550.507</v>
      </c>
      <c r="N13" s="139">
        <v>0</v>
      </c>
      <c r="O13" s="139">
        <v>16760397.999999998</v>
      </c>
      <c r="P13" s="139">
        <v>0</v>
      </c>
      <c r="Q13" s="139">
        <v>12823721.999999998</v>
      </c>
      <c r="R13" s="139">
        <v>0</v>
      </c>
      <c r="S13" s="139">
        <v>11821170.71</v>
      </c>
      <c r="T13" s="139">
        <v>0</v>
      </c>
      <c r="U13" s="139">
        <v>121924.94</v>
      </c>
      <c r="V13" s="139">
        <v>0</v>
      </c>
      <c r="W13" s="139">
        <v>21398835.71</v>
      </c>
      <c r="X13" s="139">
        <v>0</v>
      </c>
      <c r="Y13" s="139">
        <v>13373191.44</v>
      </c>
      <c r="Z13" s="139">
        <v>0</v>
      </c>
      <c r="AA13" s="139">
        <v>1231420.3100000005</v>
      </c>
      <c r="AB13" s="139">
        <v>0</v>
      </c>
      <c r="AC13" s="139">
        <v>3628647.55</v>
      </c>
      <c r="AD13" s="139">
        <v>0</v>
      </c>
      <c r="AE13" s="139">
        <v>0</v>
      </c>
      <c r="AF13" s="139">
        <v>0</v>
      </c>
      <c r="AG13" s="139">
        <v>647693.7199999859</v>
      </c>
      <c r="AH13" s="139">
        <v>0</v>
      </c>
      <c r="AI13" s="139">
        <v>2905293.9099999997</v>
      </c>
      <c r="AJ13" s="139">
        <v>1161443.58</v>
      </c>
      <c r="AK13" s="139">
        <v>0</v>
      </c>
      <c r="AL13" s="139">
        <v>0</v>
      </c>
      <c r="AM13" s="139">
        <v>0</v>
      </c>
      <c r="AN13" s="139">
        <v>0</v>
      </c>
      <c r="AO13" s="139">
        <v>22504.88</v>
      </c>
      <c r="AP13" s="139">
        <v>0</v>
      </c>
      <c r="AQ13" s="139">
        <v>235166.87</v>
      </c>
      <c r="AR13" s="139">
        <v>0</v>
      </c>
      <c r="AS13" s="139">
        <v>2940.7000000000003</v>
      </c>
      <c r="AT13" s="139">
        <v>0</v>
      </c>
      <c r="AU13" s="139">
        <v>991.4</v>
      </c>
      <c r="AV13" s="139">
        <v>0</v>
      </c>
      <c r="AW13" s="139">
        <v>335649.19</v>
      </c>
      <c r="AX13" s="139">
        <v>0</v>
      </c>
      <c r="AY13" s="173">
        <v>162603625.4558153</v>
      </c>
      <c r="AZ13" s="173">
        <v>7966080.26080533</v>
      </c>
    </row>
    <row r="14" spans="1:52" ht="15.75">
      <c r="A14" s="136" t="s">
        <v>432</v>
      </c>
      <c r="B14" s="138" t="s">
        <v>507</v>
      </c>
      <c r="C14" s="139">
        <v>544424</v>
      </c>
      <c r="D14" s="139">
        <v>0</v>
      </c>
      <c r="E14" s="139">
        <v>35400677.30999999</v>
      </c>
      <c r="F14" s="139">
        <v>5845282.72</v>
      </c>
      <c r="G14" s="139">
        <v>4129584.59</v>
      </c>
      <c r="H14" s="139">
        <v>0</v>
      </c>
      <c r="I14" s="139">
        <v>0</v>
      </c>
      <c r="J14" s="139">
        <v>0</v>
      </c>
      <c r="K14" s="139">
        <v>7193159.3767962</v>
      </c>
      <c r="L14" s="139">
        <v>0</v>
      </c>
      <c r="M14" s="139">
        <v>0</v>
      </c>
      <c r="N14" s="139">
        <v>0</v>
      </c>
      <c r="O14" s="139">
        <v>14737343.45</v>
      </c>
      <c r="P14" s="139">
        <v>0</v>
      </c>
      <c r="Q14" s="139">
        <v>3929058.8499999996</v>
      </c>
      <c r="R14" s="139">
        <v>0</v>
      </c>
      <c r="S14" s="139">
        <v>3526773.9299999997</v>
      </c>
      <c r="T14" s="139">
        <v>0</v>
      </c>
      <c r="U14" s="139">
        <v>118852.08</v>
      </c>
      <c r="V14" s="139">
        <v>0</v>
      </c>
      <c r="W14" s="139">
        <v>14451034.96</v>
      </c>
      <c r="X14" s="139">
        <v>0</v>
      </c>
      <c r="Y14" s="139">
        <v>13373191.44</v>
      </c>
      <c r="Z14" s="139">
        <v>0</v>
      </c>
      <c r="AA14" s="139">
        <v>1174692.3600000003</v>
      </c>
      <c r="AB14" s="139">
        <v>0</v>
      </c>
      <c r="AC14" s="139">
        <v>933351.8</v>
      </c>
      <c r="AD14" s="139">
        <v>0</v>
      </c>
      <c r="AE14" s="139">
        <v>0</v>
      </c>
      <c r="AF14" s="139">
        <v>0</v>
      </c>
      <c r="AG14" s="139">
        <v>647693.7199999859</v>
      </c>
      <c r="AH14" s="139">
        <v>0</v>
      </c>
      <c r="AI14" s="139">
        <v>1615263.21</v>
      </c>
      <c r="AJ14" s="139">
        <v>1031373.64</v>
      </c>
      <c r="AK14" s="139">
        <v>0</v>
      </c>
      <c r="AL14" s="139">
        <v>0</v>
      </c>
      <c r="AM14" s="139">
        <v>0</v>
      </c>
      <c r="AN14" s="139">
        <v>0</v>
      </c>
      <c r="AO14" s="139">
        <v>22504.88</v>
      </c>
      <c r="AP14" s="139">
        <v>0</v>
      </c>
      <c r="AQ14" s="139">
        <v>225964.14</v>
      </c>
      <c r="AR14" s="139">
        <v>0</v>
      </c>
      <c r="AS14" s="139">
        <v>2940.7000000000003</v>
      </c>
      <c r="AT14" s="139">
        <v>0</v>
      </c>
      <c r="AU14" s="139">
        <v>0</v>
      </c>
      <c r="AV14" s="139">
        <v>0</v>
      </c>
      <c r="AW14" s="139">
        <v>0</v>
      </c>
      <c r="AX14" s="139">
        <v>0</v>
      </c>
      <c r="AY14" s="173">
        <v>102026510.79679617</v>
      </c>
      <c r="AZ14" s="173">
        <v>6876656.359999999</v>
      </c>
    </row>
    <row r="15" spans="1:52" ht="15.75">
      <c r="A15" s="136" t="s">
        <v>433</v>
      </c>
      <c r="B15" s="138" t="s">
        <v>508</v>
      </c>
      <c r="C15" s="139">
        <v>467189</v>
      </c>
      <c r="D15" s="139">
        <v>0</v>
      </c>
      <c r="E15" s="139">
        <v>4826309.21</v>
      </c>
      <c r="F15" s="139">
        <v>5488.07</v>
      </c>
      <c r="G15" s="139">
        <v>9881117.04</v>
      </c>
      <c r="H15" s="139">
        <v>0</v>
      </c>
      <c r="I15" s="139">
        <v>4054209.37</v>
      </c>
      <c r="J15" s="139">
        <v>881883.6883250999</v>
      </c>
      <c r="K15" s="139">
        <v>3008966.632019099</v>
      </c>
      <c r="L15" s="139">
        <v>54706.98</v>
      </c>
      <c r="M15" s="139">
        <v>171670.06699999998</v>
      </c>
      <c r="N15" s="139">
        <v>0</v>
      </c>
      <c r="O15" s="139">
        <v>203688.25999999995</v>
      </c>
      <c r="P15" s="139">
        <v>0</v>
      </c>
      <c r="Q15" s="139">
        <v>4576047.859999999</v>
      </c>
      <c r="R15" s="139">
        <v>0</v>
      </c>
      <c r="S15" s="139">
        <v>6484393.18</v>
      </c>
      <c r="T15" s="139">
        <v>0</v>
      </c>
      <c r="U15" s="139">
        <v>0</v>
      </c>
      <c r="V15" s="139">
        <v>0</v>
      </c>
      <c r="W15" s="139">
        <v>4528899.539999999</v>
      </c>
      <c r="X15" s="139">
        <v>0</v>
      </c>
      <c r="Y15" s="139">
        <v>0</v>
      </c>
      <c r="Z15" s="139">
        <v>0</v>
      </c>
      <c r="AA15" s="139">
        <v>0</v>
      </c>
      <c r="AB15" s="139">
        <v>0</v>
      </c>
      <c r="AC15" s="139">
        <v>2695295.75</v>
      </c>
      <c r="AD15" s="139">
        <v>0</v>
      </c>
      <c r="AE15" s="139">
        <v>0</v>
      </c>
      <c r="AF15" s="139">
        <v>0</v>
      </c>
      <c r="AG15" s="139">
        <v>0</v>
      </c>
      <c r="AH15" s="139">
        <v>0</v>
      </c>
      <c r="AI15" s="139">
        <v>1159960.7599999998</v>
      </c>
      <c r="AJ15" s="139">
        <v>0</v>
      </c>
      <c r="AK15" s="139">
        <v>0</v>
      </c>
      <c r="AL15" s="139">
        <v>0</v>
      </c>
      <c r="AM15" s="139">
        <v>0</v>
      </c>
      <c r="AN15" s="139">
        <v>0</v>
      </c>
      <c r="AO15" s="139">
        <v>0</v>
      </c>
      <c r="AP15" s="139">
        <v>0</v>
      </c>
      <c r="AQ15" s="139">
        <v>1186.37</v>
      </c>
      <c r="AR15" s="139">
        <v>0</v>
      </c>
      <c r="AS15" s="139">
        <v>0</v>
      </c>
      <c r="AT15" s="139">
        <v>0</v>
      </c>
      <c r="AU15" s="139">
        <v>991.4</v>
      </c>
      <c r="AV15" s="139">
        <v>0</v>
      </c>
      <c r="AW15" s="139">
        <v>335649.19</v>
      </c>
      <c r="AX15" s="139">
        <v>0</v>
      </c>
      <c r="AY15" s="173">
        <v>42395573.62901909</v>
      </c>
      <c r="AZ15" s="173">
        <v>942078.7383250999</v>
      </c>
    </row>
    <row r="16" spans="1:52" ht="15.75">
      <c r="A16" s="136" t="s">
        <v>434</v>
      </c>
      <c r="B16" s="138" t="s">
        <v>509</v>
      </c>
      <c r="C16" s="139">
        <v>158819</v>
      </c>
      <c r="D16" s="139">
        <v>0</v>
      </c>
      <c r="E16" s="139">
        <v>1061002.5</v>
      </c>
      <c r="F16" s="139">
        <v>0</v>
      </c>
      <c r="G16" s="139">
        <v>1457277.1300000001</v>
      </c>
      <c r="H16" s="139">
        <v>17275.22248023</v>
      </c>
      <c r="I16" s="139">
        <v>65264.54</v>
      </c>
      <c r="J16" s="139">
        <v>0</v>
      </c>
      <c r="K16" s="139">
        <v>21066.67</v>
      </c>
      <c r="L16" s="139">
        <v>0</v>
      </c>
      <c r="M16" s="139">
        <v>0</v>
      </c>
      <c r="N16" s="139">
        <v>0</v>
      </c>
      <c r="O16" s="139">
        <v>1693992.12</v>
      </c>
      <c r="P16" s="139">
        <v>0</v>
      </c>
      <c r="Q16" s="139">
        <v>1247915.52</v>
      </c>
      <c r="R16" s="139">
        <v>0</v>
      </c>
      <c r="S16" s="139">
        <v>800235.2200000001</v>
      </c>
      <c r="T16" s="139">
        <v>0</v>
      </c>
      <c r="U16" s="139">
        <v>2421.14</v>
      </c>
      <c r="V16" s="139">
        <v>0</v>
      </c>
      <c r="W16" s="139">
        <v>2347185.49</v>
      </c>
      <c r="X16" s="139">
        <v>0</v>
      </c>
      <c r="Y16" s="139">
        <v>0</v>
      </c>
      <c r="Z16" s="139">
        <v>0</v>
      </c>
      <c r="AA16" s="139">
        <v>56478.59</v>
      </c>
      <c r="AB16" s="139">
        <v>0</v>
      </c>
      <c r="AC16" s="139">
        <v>0</v>
      </c>
      <c r="AD16" s="139">
        <v>0</v>
      </c>
      <c r="AE16" s="139">
        <v>0</v>
      </c>
      <c r="AF16" s="139">
        <v>0</v>
      </c>
      <c r="AG16" s="139">
        <v>0</v>
      </c>
      <c r="AH16" s="139">
        <v>0</v>
      </c>
      <c r="AI16" s="139">
        <v>0</v>
      </c>
      <c r="AJ16" s="139">
        <v>0</v>
      </c>
      <c r="AK16" s="139">
        <v>0</v>
      </c>
      <c r="AL16" s="139">
        <v>0</v>
      </c>
      <c r="AM16" s="139">
        <v>0</v>
      </c>
      <c r="AN16" s="139">
        <v>0</v>
      </c>
      <c r="AO16" s="139">
        <v>0</v>
      </c>
      <c r="AP16" s="139">
        <v>0</v>
      </c>
      <c r="AQ16" s="139">
        <v>8016.36</v>
      </c>
      <c r="AR16" s="139">
        <v>0</v>
      </c>
      <c r="AS16" s="139">
        <v>0</v>
      </c>
      <c r="AT16" s="139">
        <v>0</v>
      </c>
      <c r="AU16" s="139">
        <v>0</v>
      </c>
      <c r="AV16" s="139">
        <v>0</v>
      </c>
      <c r="AW16" s="139">
        <v>0</v>
      </c>
      <c r="AX16" s="139">
        <v>0</v>
      </c>
      <c r="AY16" s="173">
        <v>8919674.28</v>
      </c>
      <c r="AZ16" s="173">
        <v>17275.22248023</v>
      </c>
    </row>
    <row r="17" spans="1:52" ht="15.75">
      <c r="A17" s="136" t="s">
        <v>435</v>
      </c>
      <c r="B17" s="138" t="s">
        <v>510</v>
      </c>
      <c r="C17" s="139">
        <v>522807</v>
      </c>
      <c r="D17" s="139">
        <v>0</v>
      </c>
      <c r="E17" s="139">
        <v>642194.54</v>
      </c>
      <c r="F17" s="139">
        <v>0</v>
      </c>
      <c r="G17" s="139">
        <v>1184002.8599999999</v>
      </c>
      <c r="H17" s="139">
        <v>0</v>
      </c>
      <c r="I17" s="139">
        <v>1297386.97</v>
      </c>
      <c r="J17" s="139">
        <v>0</v>
      </c>
      <c r="K17" s="139">
        <v>1061065.88</v>
      </c>
      <c r="L17" s="139">
        <v>0</v>
      </c>
      <c r="M17" s="139">
        <v>145880.44</v>
      </c>
      <c r="N17" s="139">
        <v>0</v>
      </c>
      <c r="O17" s="139">
        <v>125374.17</v>
      </c>
      <c r="P17" s="139">
        <v>0</v>
      </c>
      <c r="Q17" s="139">
        <v>3070699.77</v>
      </c>
      <c r="R17" s="139">
        <v>0</v>
      </c>
      <c r="S17" s="139">
        <v>1009768.3799999999</v>
      </c>
      <c r="T17" s="139">
        <v>0</v>
      </c>
      <c r="U17" s="139">
        <v>651.72</v>
      </c>
      <c r="V17" s="139">
        <v>0</v>
      </c>
      <c r="W17" s="139">
        <v>71715.72</v>
      </c>
      <c r="X17" s="139">
        <v>0</v>
      </c>
      <c r="Y17" s="139">
        <v>0</v>
      </c>
      <c r="Z17" s="139">
        <v>0</v>
      </c>
      <c r="AA17" s="139">
        <v>249.36</v>
      </c>
      <c r="AB17" s="139">
        <v>0</v>
      </c>
      <c r="AC17" s="139">
        <v>0</v>
      </c>
      <c r="AD17" s="139">
        <v>0</v>
      </c>
      <c r="AE17" s="139">
        <v>0</v>
      </c>
      <c r="AF17" s="139">
        <v>0</v>
      </c>
      <c r="AG17" s="139">
        <v>0</v>
      </c>
      <c r="AH17" s="139">
        <v>0</v>
      </c>
      <c r="AI17" s="139">
        <v>130069.94</v>
      </c>
      <c r="AJ17" s="139">
        <v>130069.94</v>
      </c>
      <c r="AK17" s="139">
        <v>0</v>
      </c>
      <c r="AL17" s="139">
        <v>0</v>
      </c>
      <c r="AM17" s="139">
        <v>0</v>
      </c>
      <c r="AN17" s="139">
        <v>0</v>
      </c>
      <c r="AO17" s="139">
        <v>0</v>
      </c>
      <c r="AP17" s="139">
        <v>0</v>
      </c>
      <c r="AQ17" s="139">
        <v>0</v>
      </c>
      <c r="AR17" s="139">
        <v>0</v>
      </c>
      <c r="AS17" s="139">
        <v>0</v>
      </c>
      <c r="AT17" s="139">
        <v>0</v>
      </c>
      <c r="AU17" s="139">
        <v>0</v>
      </c>
      <c r="AV17" s="139">
        <v>0</v>
      </c>
      <c r="AW17" s="139">
        <v>0</v>
      </c>
      <c r="AX17" s="139">
        <v>0</v>
      </c>
      <c r="AY17" s="173">
        <v>9261866.75</v>
      </c>
      <c r="AZ17" s="173">
        <v>130069.94</v>
      </c>
    </row>
    <row r="18" spans="1:52" ht="15.75">
      <c r="A18" s="135">
        <v>9</v>
      </c>
      <c r="B18" s="223" t="s">
        <v>486</v>
      </c>
      <c r="C18" s="139">
        <v>1008652</v>
      </c>
      <c r="D18" s="139">
        <v>0</v>
      </c>
      <c r="E18" s="139">
        <v>2331455.56</v>
      </c>
      <c r="F18" s="139">
        <v>329311.7</v>
      </c>
      <c r="G18" s="139">
        <v>1976901.9500000002</v>
      </c>
      <c r="H18" s="139">
        <v>0</v>
      </c>
      <c r="I18" s="139">
        <v>602655.38</v>
      </c>
      <c r="J18" s="139">
        <v>0</v>
      </c>
      <c r="K18" s="139">
        <v>7803</v>
      </c>
      <c r="L18" s="139">
        <v>0</v>
      </c>
      <c r="M18" s="139">
        <v>0</v>
      </c>
      <c r="N18" s="139">
        <v>0</v>
      </c>
      <c r="O18" s="139">
        <v>141446.82</v>
      </c>
      <c r="P18" s="139">
        <v>0</v>
      </c>
      <c r="Q18" s="139">
        <v>160705.84</v>
      </c>
      <c r="R18" s="139">
        <v>0</v>
      </c>
      <c r="S18" s="139">
        <v>1649642.3600000003</v>
      </c>
      <c r="T18" s="139">
        <v>0</v>
      </c>
      <c r="U18" s="139">
        <v>540981.6900000001</v>
      </c>
      <c r="V18" s="139">
        <v>0</v>
      </c>
      <c r="W18" s="139">
        <v>1535262.95</v>
      </c>
      <c r="X18" s="139">
        <v>0</v>
      </c>
      <c r="Y18" s="139">
        <v>8417.81</v>
      </c>
      <c r="Z18" s="139">
        <v>0</v>
      </c>
      <c r="AA18" s="139">
        <v>119479.89000000001</v>
      </c>
      <c r="AB18" s="139">
        <v>0</v>
      </c>
      <c r="AC18" s="139">
        <v>837.62</v>
      </c>
      <c r="AD18" s="139">
        <v>0</v>
      </c>
      <c r="AE18" s="139">
        <v>0</v>
      </c>
      <c r="AF18" s="139">
        <v>0</v>
      </c>
      <c r="AG18" s="139">
        <v>556805.8500000109</v>
      </c>
      <c r="AH18" s="139">
        <v>0</v>
      </c>
      <c r="AI18" s="139">
        <v>58557.9</v>
      </c>
      <c r="AJ18" s="139">
        <v>0</v>
      </c>
      <c r="AK18" s="139">
        <v>0</v>
      </c>
      <c r="AL18" s="139">
        <v>0</v>
      </c>
      <c r="AM18" s="139">
        <v>0</v>
      </c>
      <c r="AN18" s="139">
        <v>0</v>
      </c>
      <c r="AO18" s="139">
        <v>0</v>
      </c>
      <c r="AP18" s="139">
        <v>0</v>
      </c>
      <c r="AQ18" s="139">
        <v>7188.42</v>
      </c>
      <c r="AR18" s="139">
        <v>0</v>
      </c>
      <c r="AS18" s="139">
        <v>0</v>
      </c>
      <c r="AT18" s="139">
        <v>0</v>
      </c>
      <c r="AU18" s="139">
        <v>0</v>
      </c>
      <c r="AV18" s="139">
        <v>0</v>
      </c>
      <c r="AW18" s="139">
        <v>2687.96</v>
      </c>
      <c r="AX18" s="139">
        <v>0</v>
      </c>
      <c r="AY18" s="173">
        <v>10709483.000000011</v>
      </c>
      <c r="AZ18" s="173">
        <v>329311.7</v>
      </c>
    </row>
    <row r="19" spans="1:52" ht="15.75">
      <c r="A19" s="136" t="s">
        <v>436</v>
      </c>
      <c r="B19" s="138" t="s">
        <v>511</v>
      </c>
      <c r="C19" s="139">
        <v>1002152</v>
      </c>
      <c r="D19" s="139">
        <v>0</v>
      </c>
      <c r="E19" s="139">
        <v>2284708.83</v>
      </c>
      <c r="F19" s="139">
        <v>329311.7</v>
      </c>
      <c r="G19" s="139">
        <v>1844526.1700000002</v>
      </c>
      <c r="H19" s="139">
        <v>0</v>
      </c>
      <c r="I19" s="139">
        <v>570898.27</v>
      </c>
      <c r="J19" s="139">
        <v>0</v>
      </c>
      <c r="K19" s="139">
        <v>0</v>
      </c>
      <c r="L19" s="139">
        <v>0</v>
      </c>
      <c r="M19" s="139">
        <v>0</v>
      </c>
      <c r="N19" s="139">
        <v>0</v>
      </c>
      <c r="O19" s="139">
        <v>133626.7</v>
      </c>
      <c r="P19" s="139">
        <v>0</v>
      </c>
      <c r="Q19" s="139">
        <v>48507.62</v>
      </c>
      <c r="R19" s="139">
        <v>0</v>
      </c>
      <c r="S19" s="139">
        <v>1593060.0400000003</v>
      </c>
      <c r="T19" s="139">
        <v>0</v>
      </c>
      <c r="U19" s="139">
        <v>540612.64</v>
      </c>
      <c r="V19" s="139">
        <v>0</v>
      </c>
      <c r="W19" s="139">
        <v>1535262.95</v>
      </c>
      <c r="X19" s="139">
        <v>0</v>
      </c>
      <c r="Y19" s="139">
        <v>8417.81</v>
      </c>
      <c r="Z19" s="139">
        <v>0</v>
      </c>
      <c r="AA19" s="139">
        <v>119479.89000000001</v>
      </c>
      <c r="AB19" s="139">
        <v>0</v>
      </c>
      <c r="AC19" s="139">
        <v>0</v>
      </c>
      <c r="AD19" s="139">
        <v>0</v>
      </c>
      <c r="AE19" s="139">
        <v>0</v>
      </c>
      <c r="AF19" s="139">
        <v>0</v>
      </c>
      <c r="AG19" s="139">
        <v>556805.8500000109</v>
      </c>
      <c r="AH19" s="139">
        <v>0</v>
      </c>
      <c r="AI19" s="139">
        <v>58557.9</v>
      </c>
      <c r="AJ19" s="139">
        <v>0</v>
      </c>
      <c r="AK19" s="139">
        <v>0</v>
      </c>
      <c r="AL19" s="139">
        <v>0</v>
      </c>
      <c r="AM19" s="139">
        <v>0</v>
      </c>
      <c r="AN19" s="139">
        <v>0</v>
      </c>
      <c r="AO19" s="139">
        <v>0</v>
      </c>
      <c r="AP19" s="139">
        <v>0</v>
      </c>
      <c r="AQ19" s="139">
        <v>7188.42</v>
      </c>
      <c r="AR19" s="139">
        <v>0</v>
      </c>
      <c r="AS19" s="139">
        <v>0</v>
      </c>
      <c r="AT19" s="139">
        <v>0</v>
      </c>
      <c r="AU19" s="139">
        <v>0</v>
      </c>
      <c r="AV19" s="139">
        <v>0</v>
      </c>
      <c r="AW19" s="139">
        <v>2687.96</v>
      </c>
      <c r="AX19" s="139">
        <v>0</v>
      </c>
      <c r="AY19" s="173">
        <v>10306493.050000012</v>
      </c>
      <c r="AZ19" s="173">
        <v>329311.7</v>
      </c>
    </row>
    <row r="20" spans="1:52" ht="15.75">
      <c r="A20" s="136" t="s">
        <v>437</v>
      </c>
      <c r="B20" s="138" t="s">
        <v>512</v>
      </c>
      <c r="C20" s="139">
        <v>6500</v>
      </c>
      <c r="D20" s="139">
        <v>0</v>
      </c>
      <c r="E20" s="139">
        <v>46746.73000000001</v>
      </c>
      <c r="F20" s="139">
        <v>0</v>
      </c>
      <c r="G20" s="139">
        <v>132375.78</v>
      </c>
      <c r="H20" s="139">
        <v>0</v>
      </c>
      <c r="I20" s="139">
        <v>31757.11</v>
      </c>
      <c r="J20" s="139">
        <v>0</v>
      </c>
      <c r="K20" s="139">
        <v>7803</v>
      </c>
      <c r="L20" s="139">
        <v>0</v>
      </c>
      <c r="M20" s="139">
        <v>0</v>
      </c>
      <c r="N20" s="139">
        <v>0</v>
      </c>
      <c r="O20" s="139">
        <v>7820.12</v>
      </c>
      <c r="P20" s="139">
        <v>0</v>
      </c>
      <c r="Q20" s="139">
        <v>112198.22</v>
      </c>
      <c r="R20" s="139">
        <v>0</v>
      </c>
      <c r="S20" s="139">
        <v>56582.32</v>
      </c>
      <c r="T20" s="139">
        <v>0</v>
      </c>
      <c r="U20" s="139">
        <v>369.05</v>
      </c>
      <c r="V20" s="139">
        <v>0</v>
      </c>
      <c r="W20" s="139">
        <v>0</v>
      </c>
      <c r="X20" s="139">
        <v>0</v>
      </c>
      <c r="Y20" s="139">
        <v>0</v>
      </c>
      <c r="Z20" s="139">
        <v>0</v>
      </c>
      <c r="AA20" s="139">
        <v>0</v>
      </c>
      <c r="AB20" s="139">
        <v>0</v>
      </c>
      <c r="AC20" s="139">
        <v>837.62</v>
      </c>
      <c r="AD20" s="139">
        <v>0</v>
      </c>
      <c r="AE20" s="139">
        <v>0</v>
      </c>
      <c r="AF20" s="139">
        <v>0</v>
      </c>
      <c r="AG20" s="139">
        <v>0</v>
      </c>
      <c r="AH20" s="139">
        <v>0</v>
      </c>
      <c r="AI20" s="139">
        <v>0</v>
      </c>
      <c r="AJ20" s="139">
        <v>0</v>
      </c>
      <c r="AK20" s="139">
        <v>0</v>
      </c>
      <c r="AL20" s="139">
        <v>0</v>
      </c>
      <c r="AM20" s="139">
        <v>0</v>
      </c>
      <c r="AN20" s="139">
        <v>0</v>
      </c>
      <c r="AO20" s="139">
        <v>0</v>
      </c>
      <c r="AP20" s="139">
        <v>0</v>
      </c>
      <c r="AQ20" s="139">
        <v>0</v>
      </c>
      <c r="AR20" s="139">
        <v>0</v>
      </c>
      <c r="AS20" s="139">
        <v>0</v>
      </c>
      <c r="AT20" s="139">
        <v>0</v>
      </c>
      <c r="AU20" s="139">
        <v>0</v>
      </c>
      <c r="AV20" s="139">
        <v>0</v>
      </c>
      <c r="AW20" s="139">
        <v>0</v>
      </c>
      <c r="AX20" s="139">
        <v>0</v>
      </c>
      <c r="AY20" s="173">
        <v>402989.95</v>
      </c>
      <c r="AZ20" s="173">
        <v>0</v>
      </c>
    </row>
    <row r="21" spans="1:52" ht="15.75">
      <c r="A21" s="137">
        <v>10</v>
      </c>
      <c r="B21" s="224" t="s">
        <v>487</v>
      </c>
      <c r="C21" s="139">
        <v>135942449</v>
      </c>
      <c r="D21" s="139">
        <v>0</v>
      </c>
      <c r="E21" s="139">
        <v>35098713.23</v>
      </c>
      <c r="F21" s="139">
        <v>0</v>
      </c>
      <c r="G21" s="139">
        <v>42580447.9</v>
      </c>
      <c r="H21" s="139">
        <v>0</v>
      </c>
      <c r="I21" s="139">
        <v>74670220.85000001</v>
      </c>
      <c r="J21" s="139">
        <v>0</v>
      </c>
      <c r="K21" s="139">
        <v>24309711.5706971</v>
      </c>
      <c r="L21" s="139">
        <v>0</v>
      </c>
      <c r="M21" s="139">
        <v>75130342.1240114</v>
      </c>
      <c r="N21" s="139">
        <v>0</v>
      </c>
      <c r="O21" s="139">
        <v>55223634.970000006</v>
      </c>
      <c r="P21" s="139">
        <v>0</v>
      </c>
      <c r="Q21" s="139">
        <v>26461712.82</v>
      </c>
      <c r="R21" s="139">
        <v>0</v>
      </c>
      <c r="S21" s="139">
        <v>14480667.82</v>
      </c>
      <c r="T21" s="139">
        <v>0</v>
      </c>
      <c r="U21" s="139">
        <v>65471731.67999999</v>
      </c>
      <c r="V21" s="139">
        <v>0</v>
      </c>
      <c r="W21" s="139">
        <v>3774899.31</v>
      </c>
      <c r="X21" s="139">
        <v>0</v>
      </c>
      <c r="Y21" s="139">
        <v>143587.59</v>
      </c>
      <c r="Z21" s="139">
        <v>0</v>
      </c>
      <c r="AA21" s="139">
        <v>2191175.7800000403</v>
      </c>
      <c r="AB21" s="139">
        <v>0</v>
      </c>
      <c r="AC21" s="139">
        <v>2460886.58</v>
      </c>
      <c r="AD21" s="139">
        <v>0</v>
      </c>
      <c r="AE21" s="139">
        <v>0</v>
      </c>
      <c r="AF21" s="139">
        <v>0</v>
      </c>
      <c r="AG21" s="139">
        <v>0</v>
      </c>
      <c r="AH21" s="139">
        <v>0</v>
      </c>
      <c r="AI21" s="139">
        <v>48895.75</v>
      </c>
      <c r="AJ21" s="139">
        <v>48895.75</v>
      </c>
      <c r="AK21" s="139">
        <v>0</v>
      </c>
      <c r="AL21" s="139">
        <v>0</v>
      </c>
      <c r="AM21" s="139">
        <v>0</v>
      </c>
      <c r="AN21" s="139">
        <v>0</v>
      </c>
      <c r="AO21" s="139">
        <v>0</v>
      </c>
      <c r="AP21" s="139">
        <v>0</v>
      </c>
      <c r="AQ21" s="139">
        <v>0</v>
      </c>
      <c r="AR21" s="139">
        <v>0</v>
      </c>
      <c r="AS21" s="139">
        <v>0</v>
      </c>
      <c r="AT21" s="139">
        <v>0</v>
      </c>
      <c r="AU21" s="139">
        <v>0</v>
      </c>
      <c r="AV21" s="139">
        <v>0</v>
      </c>
      <c r="AW21" s="139">
        <v>0</v>
      </c>
      <c r="AX21" s="139">
        <v>0</v>
      </c>
      <c r="AY21" s="173">
        <v>557989076.9747087</v>
      </c>
      <c r="AZ21" s="173">
        <v>48895.75</v>
      </c>
    </row>
    <row r="22" spans="1:52" ht="15.75">
      <c r="A22" s="140" t="s">
        <v>418</v>
      </c>
      <c r="B22" s="223" t="s">
        <v>440</v>
      </c>
      <c r="C22" s="139">
        <v>135838777</v>
      </c>
      <c r="D22" s="139">
        <v>0</v>
      </c>
      <c r="E22" s="139">
        <v>31248099.499999996</v>
      </c>
      <c r="F22" s="139">
        <v>0</v>
      </c>
      <c r="G22" s="139">
        <v>42579749.9</v>
      </c>
      <c r="H22" s="139">
        <v>0</v>
      </c>
      <c r="I22" s="139">
        <v>74527716.87</v>
      </c>
      <c r="J22" s="139">
        <v>0</v>
      </c>
      <c r="K22" s="139">
        <v>24086538.9800001</v>
      </c>
      <c r="L22" s="139">
        <v>0</v>
      </c>
      <c r="M22" s="139">
        <v>75102729.3540114</v>
      </c>
      <c r="N22" s="139">
        <v>0</v>
      </c>
      <c r="O22" s="139">
        <v>53602671.480000004</v>
      </c>
      <c r="P22" s="139">
        <v>0</v>
      </c>
      <c r="Q22" s="139">
        <v>25636836.87</v>
      </c>
      <c r="R22" s="139">
        <v>0</v>
      </c>
      <c r="S22" s="139">
        <v>14063694.99</v>
      </c>
      <c r="T22" s="139">
        <v>0</v>
      </c>
      <c r="U22" s="139">
        <v>64837855.529999994</v>
      </c>
      <c r="V22" s="139">
        <v>0</v>
      </c>
      <c r="W22" s="139">
        <v>3217313.14</v>
      </c>
      <c r="X22" s="139">
        <v>0</v>
      </c>
      <c r="Y22" s="139">
        <v>143587.59</v>
      </c>
      <c r="Z22" s="139">
        <v>0</v>
      </c>
      <c r="AA22" s="139">
        <v>2074149.3900000392</v>
      </c>
      <c r="AB22" s="139">
        <v>0</v>
      </c>
      <c r="AC22" s="139">
        <v>2460886.58</v>
      </c>
      <c r="AD22" s="139">
        <v>0</v>
      </c>
      <c r="AE22" s="139">
        <v>0</v>
      </c>
      <c r="AF22" s="139">
        <v>0</v>
      </c>
      <c r="AG22" s="139">
        <v>0</v>
      </c>
      <c r="AH22" s="139">
        <v>0</v>
      </c>
      <c r="AI22" s="139">
        <v>48895.75</v>
      </c>
      <c r="AJ22" s="139">
        <v>48895.75</v>
      </c>
      <c r="AK22" s="139">
        <v>0</v>
      </c>
      <c r="AL22" s="139">
        <v>0</v>
      </c>
      <c r="AM22" s="139">
        <v>0</v>
      </c>
      <c r="AN22" s="139">
        <v>0</v>
      </c>
      <c r="AO22" s="139">
        <v>0</v>
      </c>
      <c r="AP22" s="139">
        <v>0</v>
      </c>
      <c r="AQ22" s="139">
        <v>0</v>
      </c>
      <c r="AR22" s="139">
        <v>0</v>
      </c>
      <c r="AS22" s="139">
        <v>0</v>
      </c>
      <c r="AT22" s="139">
        <v>0</v>
      </c>
      <c r="AU22" s="139">
        <v>0</v>
      </c>
      <c r="AV22" s="139">
        <v>0</v>
      </c>
      <c r="AW22" s="139">
        <v>0</v>
      </c>
      <c r="AX22" s="139">
        <v>0</v>
      </c>
      <c r="AY22" s="173">
        <v>549469502.9240116</v>
      </c>
      <c r="AZ22" s="173">
        <v>48895.75</v>
      </c>
    </row>
    <row r="23" spans="1:52" ht="15.75">
      <c r="A23" s="140" t="s">
        <v>419</v>
      </c>
      <c r="B23" s="225" t="s">
        <v>441</v>
      </c>
      <c r="C23" s="139">
        <v>0</v>
      </c>
      <c r="D23" s="139">
        <v>0</v>
      </c>
      <c r="E23" s="139">
        <v>158.42</v>
      </c>
      <c r="F23" s="139">
        <v>0</v>
      </c>
      <c r="G23" s="139">
        <v>0</v>
      </c>
      <c r="H23" s="139">
        <v>0</v>
      </c>
      <c r="I23" s="139">
        <v>0</v>
      </c>
      <c r="J23" s="139">
        <v>0</v>
      </c>
      <c r="K23" s="139">
        <v>0</v>
      </c>
      <c r="L23" s="139">
        <v>0</v>
      </c>
      <c r="M23" s="139">
        <v>0</v>
      </c>
      <c r="N23" s="139">
        <v>0</v>
      </c>
      <c r="O23" s="139">
        <v>0</v>
      </c>
      <c r="P23" s="139">
        <v>0</v>
      </c>
      <c r="Q23" s="139">
        <v>0</v>
      </c>
      <c r="R23" s="139">
        <v>0</v>
      </c>
      <c r="S23" s="139">
        <v>0</v>
      </c>
      <c r="T23" s="139">
        <v>0</v>
      </c>
      <c r="U23" s="139">
        <v>0</v>
      </c>
      <c r="V23" s="139">
        <v>0</v>
      </c>
      <c r="W23" s="139">
        <v>0</v>
      </c>
      <c r="X23" s="139">
        <v>0</v>
      </c>
      <c r="Y23" s="139">
        <v>0</v>
      </c>
      <c r="Z23" s="139">
        <v>0</v>
      </c>
      <c r="AA23" s="139">
        <v>0</v>
      </c>
      <c r="AB23" s="139">
        <v>0</v>
      </c>
      <c r="AC23" s="139">
        <v>0</v>
      </c>
      <c r="AD23" s="139">
        <v>0</v>
      </c>
      <c r="AE23" s="139">
        <v>0</v>
      </c>
      <c r="AF23" s="139">
        <v>0</v>
      </c>
      <c r="AG23" s="139">
        <v>0</v>
      </c>
      <c r="AH23" s="139">
        <v>0</v>
      </c>
      <c r="AI23" s="139">
        <v>0</v>
      </c>
      <c r="AJ23" s="139">
        <v>0</v>
      </c>
      <c r="AK23" s="139">
        <v>0</v>
      </c>
      <c r="AL23" s="139">
        <v>0</v>
      </c>
      <c r="AM23" s="139">
        <v>0</v>
      </c>
      <c r="AN23" s="139">
        <v>0</v>
      </c>
      <c r="AO23" s="139">
        <v>0</v>
      </c>
      <c r="AP23" s="139">
        <v>0</v>
      </c>
      <c r="AQ23" s="139">
        <v>0</v>
      </c>
      <c r="AR23" s="139">
        <v>0</v>
      </c>
      <c r="AS23" s="139">
        <v>0</v>
      </c>
      <c r="AT23" s="139">
        <v>0</v>
      </c>
      <c r="AU23" s="139">
        <v>0</v>
      </c>
      <c r="AV23" s="139">
        <v>0</v>
      </c>
      <c r="AW23" s="139">
        <v>0</v>
      </c>
      <c r="AX23" s="139">
        <v>0</v>
      </c>
      <c r="AY23" s="173">
        <v>158.42</v>
      </c>
      <c r="AZ23" s="173">
        <v>0</v>
      </c>
    </row>
    <row r="24" spans="1:52" ht="15.75">
      <c r="A24" s="140" t="s">
        <v>420</v>
      </c>
      <c r="B24" s="226" t="s">
        <v>442</v>
      </c>
      <c r="C24" s="139">
        <v>103672</v>
      </c>
      <c r="D24" s="139">
        <v>0</v>
      </c>
      <c r="E24" s="139">
        <v>0</v>
      </c>
      <c r="F24" s="139">
        <v>0</v>
      </c>
      <c r="G24" s="139">
        <v>698</v>
      </c>
      <c r="H24" s="139">
        <v>0</v>
      </c>
      <c r="I24" s="139">
        <v>142503.98</v>
      </c>
      <c r="J24" s="139">
        <v>0</v>
      </c>
      <c r="K24" s="139">
        <v>4757.45</v>
      </c>
      <c r="L24" s="139">
        <v>0</v>
      </c>
      <c r="M24" s="139">
        <v>0</v>
      </c>
      <c r="N24" s="139">
        <v>0</v>
      </c>
      <c r="O24" s="139">
        <v>964313.5</v>
      </c>
      <c r="P24" s="139">
        <v>0</v>
      </c>
      <c r="Q24" s="139">
        <v>0</v>
      </c>
      <c r="R24" s="139">
        <v>0</v>
      </c>
      <c r="S24" s="139">
        <v>0</v>
      </c>
      <c r="T24" s="139">
        <v>0</v>
      </c>
      <c r="U24" s="139">
        <v>503368.44</v>
      </c>
      <c r="V24" s="139">
        <v>0</v>
      </c>
      <c r="W24" s="139">
        <v>1774</v>
      </c>
      <c r="X24" s="139">
        <v>0</v>
      </c>
      <c r="Y24" s="139">
        <v>0</v>
      </c>
      <c r="Z24" s="139">
        <v>0</v>
      </c>
      <c r="AA24" s="139">
        <v>100695.930000001</v>
      </c>
      <c r="AB24" s="139">
        <v>0</v>
      </c>
      <c r="AC24" s="139">
        <v>0</v>
      </c>
      <c r="AD24" s="139">
        <v>0</v>
      </c>
      <c r="AE24" s="139">
        <v>0</v>
      </c>
      <c r="AF24" s="139">
        <v>0</v>
      </c>
      <c r="AG24" s="139">
        <v>0</v>
      </c>
      <c r="AH24" s="139">
        <v>0</v>
      </c>
      <c r="AI24" s="139">
        <v>0</v>
      </c>
      <c r="AJ24" s="139">
        <v>0</v>
      </c>
      <c r="AK24" s="139">
        <v>0</v>
      </c>
      <c r="AL24" s="139">
        <v>0</v>
      </c>
      <c r="AM24" s="139">
        <v>0</v>
      </c>
      <c r="AN24" s="139">
        <v>0</v>
      </c>
      <c r="AO24" s="139">
        <v>0</v>
      </c>
      <c r="AP24" s="139">
        <v>0</v>
      </c>
      <c r="AQ24" s="139">
        <v>0</v>
      </c>
      <c r="AR24" s="139">
        <v>0</v>
      </c>
      <c r="AS24" s="139">
        <v>0</v>
      </c>
      <c r="AT24" s="139">
        <v>0</v>
      </c>
      <c r="AU24" s="139">
        <v>0</v>
      </c>
      <c r="AV24" s="139">
        <v>0</v>
      </c>
      <c r="AW24" s="139">
        <v>0</v>
      </c>
      <c r="AX24" s="139">
        <v>0</v>
      </c>
      <c r="AY24" s="173">
        <v>1821783.3000000012</v>
      </c>
      <c r="AZ24" s="173">
        <v>0</v>
      </c>
    </row>
    <row r="25" spans="1:52" ht="15.75">
      <c r="A25" s="140" t="s">
        <v>421</v>
      </c>
      <c r="B25" s="223" t="s">
        <v>443</v>
      </c>
      <c r="C25" s="139">
        <v>0</v>
      </c>
      <c r="D25" s="139">
        <v>0</v>
      </c>
      <c r="E25" s="139">
        <v>3850455.3099999996</v>
      </c>
      <c r="F25" s="139">
        <v>0</v>
      </c>
      <c r="G25" s="139">
        <v>0</v>
      </c>
      <c r="H25" s="139">
        <v>0</v>
      </c>
      <c r="I25" s="139">
        <v>0</v>
      </c>
      <c r="J25" s="139">
        <v>0</v>
      </c>
      <c r="K25" s="139">
        <v>218415.140697</v>
      </c>
      <c r="L25" s="139">
        <v>0</v>
      </c>
      <c r="M25" s="139">
        <v>27612.769999999993</v>
      </c>
      <c r="N25" s="139">
        <v>0</v>
      </c>
      <c r="O25" s="139">
        <v>656649.99</v>
      </c>
      <c r="P25" s="139">
        <v>0</v>
      </c>
      <c r="Q25" s="139">
        <v>824875.95</v>
      </c>
      <c r="R25" s="139">
        <v>0</v>
      </c>
      <c r="S25" s="139">
        <v>416972.83</v>
      </c>
      <c r="T25" s="139">
        <v>0</v>
      </c>
      <c r="U25" s="139">
        <v>130507.71</v>
      </c>
      <c r="V25" s="139">
        <v>0</v>
      </c>
      <c r="W25" s="139">
        <v>555812.1699999999</v>
      </c>
      <c r="X25" s="139">
        <v>0</v>
      </c>
      <c r="Y25" s="139">
        <v>0</v>
      </c>
      <c r="Z25" s="139">
        <v>0</v>
      </c>
      <c r="AA25" s="139">
        <v>16330.46</v>
      </c>
      <c r="AB25" s="139">
        <v>0</v>
      </c>
      <c r="AC25" s="139">
        <v>0</v>
      </c>
      <c r="AD25" s="139">
        <v>0</v>
      </c>
      <c r="AE25" s="139">
        <v>0</v>
      </c>
      <c r="AF25" s="139">
        <v>0</v>
      </c>
      <c r="AG25" s="139">
        <v>0</v>
      </c>
      <c r="AH25" s="139">
        <v>0</v>
      </c>
      <c r="AI25" s="139">
        <v>0</v>
      </c>
      <c r="AJ25" s="139">
        <v>0</v>
      </c>
      <c r="AK25" s="139">
        <v>0</v>
      </c>
      <c r="AL25" s="139">
        <v>0</v>
      </c>
      <c r="AM25" s="139">
        <v>0</v>
      </c>
      <c r="AN25" s="139">
        <v>0</v>
      </c>
      <c r="AO25" s="139">
        <v>0</v>
      </c>
      <c r="AP25" s="139">
        <v>0</v>
      </c>
      <c r="AQ25" s="139">
        <v>0</v>
      </c>
      <c r="AR25" s="139">
        <v>0</v>
      </c>
      <c r="AS25" s="139">
        <v>0</v>
      </c>
      <c r="AT25" s="139">
        <v>0</v>
      </c>
      <c r="AU25" s="139">
        <v>0</v>
      </c>
      <c r="AV25" s="139">
        <v>0</v>
      </c>
      <c r="AW25" s="139">
        <v>0</v>
      </c>
      <c r="AX25" s="139">
        <v>0</v>
      </c>
      <c r="AY25" s="173">
        <v>6697632.330696999</v>
      </c>
      <c r="AZ25" s="173">
        <v>0</v>
      </c>
    </row>
    <row r="26" spans="1:52" ht="15.75">
      <c r="A26" s="137">
        <v>11</v>
      </c>
      <c r="B26" s="224" t="s">
        <v>488</v>
      </c>
      <c r="C26" s="139">
        <v>0</v>
      </c>
      <c r="D26" s="139">
        <v>0</v>
      </c>
      <c r="E26" s="139">
        <v>1518669.2799999998</v>
      </c>
      <c r="F26" s="139">
        <v>0</v>
      </c>
      <c r="G26" s="139">
        <v>0</v>
      </c>
      <c r="H26" s="139">
        <v>0</v>
      </c>
      <c r="I26" s="139">
        <v>0</v>
      </c>
      <c r="J26" s="139">
        <v>0</v>
      </c>
      <c r="K26" s="139">
        <v>8870</v>
      </c>
      <c r="L26" s="139">
        <v>0</v>
      </c>
      <c r="M26" s="139">
        <v>0</v>
      </c>
      <c r="N26" s="139">
        <v>0</v>
      </c>
      <c r="O26" s="139">
        <v>0</v>
      </c>
      <c r="P26" s="139">
        <v>0</v>
      </c>
      <c r="Q26" s="139">
        <v>0</v>
      </c>
      <c r="R26" s="139">
        <v>0</v>
      </c>
      <c r="S26" s="139">
        <v>237429.56</v>
      </c>
      <c r="T26" s="139">
        <v>0</v>
      </c>
      <c r="U26" s="139">
        <v>-26131.63</v>
      </c>
      <c r="V26" s="139">
        <v>0</v>
      </c>
      <c r="W26" s="139">
        <v>0</v>
      </c>
      <c r="X26" s="139">
        <v>0</v>
      </c>
      <c r="Y26" s="139">
        <v>0</v>
      </c>
      <c r="Z26" s="139">
        <v>0</v>
      </c>
      <c r="AA26" s="139">
        <v>0</v>
      </c>
      <c r="AB26" s="139">
        <v>0</v>
      </c>
      <c r="AC26" s="139">
        <v>0</v>
      </c>
      <c r="AD26" s="139">
        <v>0</v>
      </c>
      <c r="AE26" s="139">
        <v>0</v>
      </c>
      <c r="AF26" s="139">
        <v>0</v>
      </c>
      <c r="AG26" s="139">
        <v>0</v>
      </c>
      <c r="AH26" s="139">
        <v>0</v>
      </c>
      <c r="AI26" s="139">
        <v>0</v>
      </c>
      <c r="AJ26" s="139">
        <v>0</v>
      </c>
      <c r="AK26" s="139">
        <v>0</v>
      </c>
      <c r="AL26" s="139">
        <v>0</v>
      </c>
      <c r="AM26" s="139">
        <v>0</v>
      </c>
      <c r="AN26" s="139">
        <v>0</v>
      </c>
      <c r="AO26" s="139">
        <v>0</v>
      </c>
      <c r="AP26" s="139">
        <v>0</v>
      </c>
      <c r="AQ26" s="139">
        <v>0</v>
      </c>
      <c r="AR26" s="139">
        <v>0</v>
      </c>
      <c r="AS26" s="139">
        <v>0</v>
      </c>
      <c r="AT26" s="139">
        <v>0</v>
      </c>
      <c r="AU26" s="139">
        <v>0</v>
      </c>
      <c r="AV26" s="139">
        <v>0</v>
      </c>
      <c r="AW26" s="139">
        <v>0</v>
      </c>
      <c r="AX26" s="139">
        <v>0</v>
      </c>
      <c r="AY26" s="173">
        <v>1738837.21</v>
      </c>
      <c r="AZ26" s="173">
        <v>0</v>
      </c>
    </row>
    <row r="27" spans="1:52" ht="15.75">
      <c r="A27" s="137">
        <v>12</v>
      </c>
      <c r="B27" s="224" t="s">
        <v>489</v>
      </c>
      <c r="C27" s="139">
        <v>4019</v>
      </c>
      <c r="D27" s="139">
        <v>0</v>
      </c>
      <c r="E27" s="139">
        <v>148994.21</v>
      </c>
      <c r="F27" s="139">
        <v>0</v>
      </c>
      <c r="G27" s="139">
        <v>500</v>
      </c>
      <c r="H27" s="139">
        <v>0</v>
      </c>
      <c r="I27" s="139">
        <v>0</v>
      </c>
      <c r="J27" s="139">
        <v>0</v>
      </c>
      <c r="K27" s="139">
        <v>22956.98215</v>
      </c>
      <c r="L27" s="139">
        <v>0</v>
      </c>
      <c r="M27" s="139">
        <v>0</v>
      </c>
      <c r="N27" s="139">
        <v>0</v>
      </c>
      <c r="O27" s="139">
        <v>0</v>
      </c>
      <c r="P27" s="139">
        <v>0</v>
      </c>
      <c r="Q27" s="139">
        <v>0</v>
      </c>
      <c r="R27" s="139">
        <v>0</v>
      </c>
      <c r="S27" s="139">
        <v>106070.91</v>
      </c>
      <c r="T27" s="139">
        <v>0</v>
      </c>
      <c r="U27" s="139">
        <v>1991.22</v>
      </c>
      <c r="V27" s="139">
        <v>0</v>
      </c>
      <c r="W27" s="139">
        <v>1589.74</v>
      </c>
      <c r="X27" s="139">
        <v>0</v>
      </c>
      <c r="Y27" s="139">
        <v>0</v>
      </c>
      <c r="Z27" s="139">
        <v>0</v>
      </c>
      <c r="AA27" s="139">
        <v>0</v>
      </c>
      <c r="AB27" s="139">
        <v>0</v>
      </c>
      <c r="AC27" s="139">
        <v>0</v>
      </c>
      <c r="AD27" s="139">
        <v>0</v>
      </c>
      <c r="AE27" s="139">
        <v>0</v>
      </c>
      <c r="AF27" s="139">
        <v>0</v>
      </c>
      <c r="AG27" s="139">
        <v>0</v>
      </c>
      <c r="AH27" s="139">
        <v>0</v>
      </c>
      <c r="AI27" s="139">
        <v>0</v>
      </c>
      <c r="AJ27" s="139">
        <v>0</v>
      </c>
      <c r="AK27" s="139">
        <v>0</v>
      </c>
      <c r="AL27" s="139">
        <v>0</v>
      </c>
      <c r="AM27" s="139">
        <v>0</v>
      </c>
      <c r="AN27" s="139">
        <v>0</v>
      </c>
      <c r="AO27" s="139">
        <v>0</v>
      </c>
      <c r="AP27" s="139">
        <v>0</v>
      </c>
      <c r="AQ27" s="139">
        <v>0</v>
      </c>
      <c r="AR27" s="139">
        <v>0</v>
      </c>
      <c r="AS27" s="139">
        <v>0</v>
      </c>
      <c r="AT27" s="139">
        <v>0</v>
      </c>
      <c r="AU27" s="139">
        <v>0</v>
      </c>
      <c r="AV27" s="139">
        <v>0</v>
      </c>
      <c r="AW27" s="139">
        <v>0</v>
      </c>
      <c r="AX27" s="139">
        <v>0</v>
      </c>
      <c r="AY27" s="173">
        <v>286122.06214999995</v>
      </c>
      <c r="AZ27" s="173">
        <v>0</v>
      </c>
    </row>
    <row r="28" spans="1:52" ht="15.75">
      <c r="A28" s="137">
        <v>13</v>
      </c>
      <c r="B28" s="224" t="s">
        <v>478</v>
      </c>
      <c r="C28" s="139">
        <v>2824555</v>
      </c>
      <c r="D28" s="139">
        <v>0</v>
      </c>
      <c r="E28" s="139">
        <v>4507925.469999999</v>
      </c>
      <c r="F28" s="139">
        <v>0</v>
      </c>
      <c r="G28" s="139">
        <v>2928863.6500000004</v>
      </c>
      <c r="H28" s="139">
        <v>9950.85</v>
      </c>
      <c r="I28" s="139">
        <v>3335597.93</v>
      </c>
      <c r="J28" s="139">
        <v>0</v>
      </c>
      <c r="K28" s="139">
        <v>1604308.4608304002</v>
      </c>
      <c r="L28" s="139">
        <v>0</v>
      </c>
      <c r="M28" s="139">
        <v>665835.0299999885</v>
      </c>
      <c r="N28" s="139">
        <v>0</v>
      </c>
      <c r="O28" s="139">
        <v>1661173.6999999997</v>
      </c>
      <c r="P28" s="139">
        <v>0</v>
      </c>
      <c r="Q28" s="139">
        <v>1220896.59</v>
      </c>
      <c r="R28" s="139">
        <v>0</v>
      </c>
      <c r="S28" s="139">
        <v>2854349.3200000003</v>
      </c>
      <c r="T28" s="139">
        <v>0</v>
      </c>
      <c r="U28" s="139">
        <v>307171.08</v>
      </c>
      <c r="V28" s="139">
        <v>0</v>
      </c>
      <c r="W28" s="139">
        <v>2479791.74</v>
      </c>
      <c r="X28" s="139">
        <v>0</v>
      </c>
      <c r="Y28" s="139">
        <v>500</v>
      </c>
      <c r="Z28" s="139">
        <v>0</v>
      </c>
      <c r="AA28" s="139">
        <v>165113.28999999975</v>
      </c>
      <c r="AB28" s="139">
        <v>0</v>
      </c>
      <c r="AC28" s="139">
        <v>112985.46</v>
      </c>
      <c r="AD28" s="139">
        <v>0</v>
      </c>
      <c r="AE28" s="139">
        <v>0</v>
      </c>
      <c r="AF28" s="139">
        <v>0</v>
      </c>
      <c r="AG28" s="139">
        <v>0</v>
      </c>
      <c r="AH28" s="139">
        <v>0</v>
      </c>
      <c r="AI28" s="139">
        <v>750917.3600000001</v>
      </c>
      <c r="AJ28" s="139">
        <v>275461.15</v>
      </c>
      <c r="AK28" s="139">
        <v>0</v>
      </c>
      <c r="AL28" s="139">
        <v>0</v>
      </c>
      <c r="AM28" s="139">
        <v>0</v>
      </c>
      <c r="AN28" s="139">
        <v>0</v>
      </c>
      <c r="AO28" s="139">
        <v>13860.09</v>
      </c>
      <c r="AP28" s="139">
        <v>0</v>
      </c>
      <c r="AQ28" s="139">
        <v>0</v>
      </c>
      <c r="AR28" s="139">
        <v>0</v>
      </c>
      <c r="AS28" s="139">
        <v>0</v>
      </c>
      <c r="AT28" s="139">
        <v>0</v>
      </c>
      <c r="AU28" s="139">
        <v>0</v>
      </c>
      <c r="AV28" s="139">
        <v>0</v>
      </c>
      <c r="AW28" s="139">
        <v>6593.08</v>
      </c>
      <c r="AX28" s="139">
        <v>0</v>
      </c>
      <c r="AY28" s="173">
        <v>25440437.250830386</v>
      </c>
      <c r="AZ28" s="173">
        <v>285412</v>
      </c>
    </row>
    <row r="29" spans="1:52" s="107" customFormat="1" ht="15.75">
      <c r="A29" s="180">
        <v>14</v>
      </c>
      <c r="B29" s="224" t="s">
        <v>490</v>
      </c>
      <c r="C29" s="43">
        <v>0</v>
      </c>
      <c r="D29" s="43">
        <v>0</v>
      </c>
      <c r="E29" s="43">
        <v>0</v>
      </c>
      <c r="F29" s="43">
        <v>0</v>
      </c>
      <c r="G29" s="43">
        <v>0</v>
      </c>
      <c r="H29" s="43">
        <v>0</v>
      </c>
      <c r="I29" s="43">
        <v>36000</v>
      </c>
      <c r="J29" s="43">
        <v>0</v>
      </c>
      <c r="K29" s="43">
        <v>213399.59805</v>
      </c>
      <c r="L29" s="43">
        <v>0</v>
      </c>
      <c r="M29" s="43">
        <v>0</v>
      </c>
      <c r="N29" s="43">
        <v>0</v>
      </c>
      <c r="O29" s="43">
        <v>0</v>
      </c>
      <c r="P29" s="43">
        <v>0</v>
      </c>
      <c r="Q29" s="43">
        <v>0</v>
      </c>
      <c r="R29" s="43">
        <v>0</v>
      </c>
      <c r="S29" s="43">
        <v>0</v>
      </c>
      <c r="T29" s="43">
        <v>0</v>
      </c>
      <c r="U29" s="43">
        <v>0</v>
      </c>
      <c r="V29" s="43">
        <v>0</v>
      </c>
      <c r="W29" s="43">
        <v>0</v>
      </c>
      <c r="X29" s="43">
        <v>0</v>
      </c>
      <c r="Y29" s="43">
        <v>0</v>
      </c>
      <c r="Z29" s="43">
        <v>0</v>
      </c>
      <c r="AA29" s="43">
        <v>5144.86</v>
      </c>
      <c r="AB29" s="43">
        <v>0</v>
      </c>
      <c r="AC29" s="43">
        <v>0</v>
      </c>
      <c r="AD29" s="43">
        <v>0</v>
      </c>
      <c r="AE29" s="43">
        <v>0</v>
      </c>
      <c r="AF29" s="43">
        <v>0</v>
      </c>
      <c r="AG29" s="43">
        <v>0</v>
      </c>
      <c r="AH29" s="43">
        <v>0</v>
      </c>
      <c r="AI29" s="43">
        <v>0</v>
      </c>
      <c r="AJ29" s="43">
        <v>0</v>
      </c>
      <c r="AK29" s="43">
        <v>0</v>
      </c>
      <c r="AL29" s="43">
        <v>0</v>
      </c>
      <c r="AM29" s="43">
        <v>2249423.22</v>
      </c>
      <c r="AN29" s="43">
        <v>0</v>
      </c>
      <c r="AO29" s="43">
        <v>0</v>
      </c>
      <c r="AP29" s="43">
        <v>0</v>
      </c>
      <c r="AQ29" s="43">
        <v>0</v>
      </c>
      <c r="AR29" s="43">
        <v>0</v>
      </c>
      <c r="AS29" s="43">
        <v>0</v>
      </c>
      <c r="AT29" s="43">
        <v>0</v>
      </c>
      <c r="AU29" s="43">
        <v>0</v>
      </c>
      <c r="AV29" s="43">
        <v>0</v>
      </c>
      <c r="AW29" s="43">
        <v>0</v>
      </c>
      <c r="AX29" s="43">
        <v>0</v>
      </c>
      <c r="AY29" s="173">
        <v>2503967.67805</v>
      </c>
      <c r="AZ29" s="173">
        <v>0</v>
      </c>
    </row>
    <row r="30" spans="1:52" s="107" customFormat="1" ht="15.75">
      <c r="A30" s="180">
        <v>15</v>
      </c>
      <c r="B30" s="224" t="s">
        <v>491</v>
      </c>
      <c r="C30" s="43">
        <v>5104286</v>
      </c>
      <c r="D30" s="43">
        <v>0</v>
      </c>
      <c r="E30" s="43">
        <v>0</v>
      </c>
      <c r="F30" s="43">
        <v>0</v>
      </c>
      <c r="G30" s="43">
        <v>0</v>
      </c>
      <c r="H30" s="43">
        <v>0</v>
      </c>
      <c r="I30" s="43">
        <v>9285765.23</v>
      </c>
      <c r="J30" s="43">
        <v>0</v>
      </c>
      <c r="K30" s="43">
        <v>900</v>
      </c>
      <c r="L30" s="43">
        <v>0</v>
      </c>
      <c r="M30" s="43">
        <v>13448509.617583795</v>
      </c>
      <c r="N30" s="43">
        <v>0</v>
      </c>
      <c r="O30" s="43">
        <v>10273104.23</v>
      </c>
      <c r="P30" s="43">
        <v>0</v>
      </c>
      <c r="Q30" s="43">
        <v>0</v>
      </c>
      <c r="R30" s="43">
        <v>0</v>
      </c>
      <c r="S30" s="43">
        <v>1022823.3600000001</v>
      </c>
      <c r="T30" s="43">
        <v>0</v>
      </c>
      <c r="U30" s="43">
        <v>52756.05</v>
      </c>
      <c r="V30" s="43">
        <v>0</v>
      </c>
      <c r="W30" s="43">
        <v>0</v>
      </c>
      <c r="X30" s="43">
        <v>0</v>
      </c>
      <c r="Y30" s="43">
        <v>0</v>
      </c>
      <c r="Z30" s="43">
        <v>0</v>
      </c>
      <c r="AA30" s="43">
        <v>115462.74999999996</v>
      </c>
      <c r="AB30" s="43">
        <v>0</v>
      </c>
      <c r="AC30" s="43">
        <v>0</v>
      </c>
      <c r="AD30" s="43">
        <v>0</v>
      </c>
      <c r="AE30" s="43">
        <v>0</v>
      </c>
      <c r="AF30" s="43">
        <v>0</v>
      </c>
      <c r="AG30" s="43">
        <v>0</v>
      </c>
      <c r="AH30" s="43">
        <v>0</v>
      </c>
      <c r="AI30" s="43">
        <v>0</v>
      </c>
      <c r="AJ30" s="43">
        <v>0</v>
      </c>
      <c r="AK30" s="43">
        <v>0</v>
      </c>
      <c r="AL30" s="43">
        <v>0</v>
      </c>
      <c r="AM30" s="43">
        <v>28519.78</v>
      </c>
      <c r="AN30" s="43">
        <v>0</v>
      </c>
      <c r="AO30" s="43">
        <v>0</v>
      </c>
      <c r="AP30" s="43">
        <v>0</v>
      </c>
      <c r="AQ30" s="43">
        <v>0</v>
      </c>
      <c r="AR30" s="43">
        <v>0</v>
      </c>
      <c r="AS30" s="43">
        <v>0</v>
      </c>
      <c r="AT30" s="43">
        <v>0</v>
      </c>
      <c r="AU30" s="43">
        <v>0</v>
      </c>
      <c r="AV30" s="43">
        <v>0</v>
      </c>
      <c r="AW30" s="43">
        <v>0</v>
      </c>
      <c r="AX30" s="43">
        <v>0</v>
      </c>
      <c r="AY30" s="173">
        <v>39332127.017583795</v>
      </c>
      <c r="AZ30" s="173">
        <v>0</v>
      </c>
    </row>
    <row r="31" spans="1:52" s="107" customFormat="1" ht="15.75">
      <c r="A31" s="180">
        <v>16</v>
      </c>
      <c r="B31" s="224" t="s">
        <v>492</v>
      </c>
      <c r="C31" s="43">
        <v>56908</v>
      </c>
      <c r="D31" s="43">
        <v>0</v>
      </c>
      <c r="E31" s="43">
        <v>56793.75</v>
      </c>
      <c r="F31" s="43">
        <v>29.16</v>
      </c>
      <c r="G31" s="43">
        <v>1047840.2699999999</v>
      </c>
      <c r="H31" s="43">
        <v>0</v>
      </c>
      <c r="I31" s="43">
        <v>25674.97</v>
      </c>
      <c r="J31" s="43">
        <v>0</v>
      </c>
      <c r="K31" s="43">
        <v>1022847.2778727</v>
      </c>
      <c r="L31" s="43">
        <v>0</v>
      </c>
      <c r="M31" s="43">
        <v>0</v>
      </c>
      <c r="N31" s="43">
        <v>0</v>
      </c>
      <c r="O31" s="43">
        <v>361273.96</v>
      </c>
      <c r="P31" s="43">
        <v>0</v>
      </c>
      <c r="Q31" s="43">
        <v>254085.69</v>
      </c>
      <c r="R31" s="43">
        <v>0</v>
      </c>
      <c r="S31" s="43">
        <v>952746.0299999999</v>
      </c>
      <c r="T31" s="43">
        <v>0</v>
      </c>
      <c r="U31" s="43">
        <v>69325.38</v>
      </c>
      <c r="V31" s="43">
        <v>0</v>
      </c>
      <c r="W31" s="43">
        <v>122276.71</v>
      </c>
      <c r="X31" s="43">
        <v>0</v>
      </c>
      <c r="Y31" s="43">
        <v>0</v>
      </c>
      <c r="Z31" s="43">
        <v>0</v>
      </c>
      <c r="AA31" s="43">
        <v>13554.130000000001</v>
      </c>
      <c r="AB31" s="43">
        <v>0</v>
      </c>
      <c r="AC31" s="43">
        <v>864425.27</v>
      </c>
      <c r="AD31" s="43">
        <v>0</v>
      </c>
      <c r="AE31" s="43">
        <v>0</v>
      </c>
      <c r="AF31" s="43">
        <v>0</v>
      </c>
      <c r="AG31" s="43">
        <v>46427.34000000003</v>
      </c>
      <c r="AH31" s="43">
        <v>0</v>
      </c>
      <c r="AI31" s="43">
        <v>60579.61</v>
      </c>
      <c r="AJ31" s="43">
        <v>60579.61</v>
      </c>
      <c r="AK31" s="43">
        <v>2049.01</v>
      </c>
      <c r="AL31" s="43">
        <v>0</v>
      </c>
      <c r="AM31" s="43">
        <v>0</v>
      </c>
      <c r="AN31" s="43">
        <v>0</v>
      </c>
      <c r="AO31" s="43">
        <v>0</v>
      </c>
      <c r="AP31" s="43">
        <v>0</v>
      </c>
      <c r="AQ31" s="43">
        <v>19374.08</v>
      </c>
      <c r="AR31" s="43">
        <v>0</v>
      </c>
      <c r="AS31" s="43">
        <v>18989.010000000002</v>
      </c>
      <c r="AT31" s="43">
        <v>0</v>
      </c>
      <c r="AU31" s="43">
        <v>0</v>
      </c>
      <c r="AV31" s="43">
        <v>0</v>
      </c>
      <c r="AW31" s="43">
        <v>4480.2</v>
      </c>
      <c r="AX31" s="43">
        <v>0</v>
      </c>
      <c r="AY31" s="173">
        <v>4999650.687872699</v>
      </c>
      <c r="AZ31" s="173">
        <v>60608.770000000004</v>
      </c>
    </row>
    <row r="32" spans="1:52" s="107" customFormat="1" ht="15.75">
      <c r="A32" s="180">
        <v>17</v>
      </c>
      <c r="B32" s="224" t="s">
        <v>493</v>
      </c>
      <c r="C32" s="43">
        <v>0</v>
      </c>
      <c r="D32" s="43">
        <v>0</v>
      </c>
      <c r="E32" s="43">
        <v>0</v>
      </c>
      <c r="F32" s="43">
        <v>0</v>
      </c>
      <c r="G32" s="43">
        <v>0</v>
      </c>
      <c r="H32" s="43">
        <v>0</v>
      </c>
      <c r="I32" s="43">
        <v>937056.4</v>
      </c>
      <c r="J32" s="43">
        <v>0</v>
      </c>
      <c r="K32" s="43">
        <v>0</v>
      </c>
      <c r="L32" s="43">
        <v>0</v>
      </c>
      <c r="M32" s="43">
        <v>0</v>
      </c>
      <c r="N32" s="43">
        <v>0</v>
      </c>
      <c r="O32" s="43">
        <v>0</v>
      </c>
      <c r="P32" s="43">
        <v>0</v>
      </c>
      <c r="Q32" s="43">
        <v>0</v>
      </c>
      <c r="R32" s="43">
        <v>0</v>
      </c>
      <c r="S32" s="43">
        <v>7508.88</v>
      </c>
      <c r="T32" s="43">
        <v>0</v>
      </c>
      <c r="U32" s="43">
        <v>0</v>
      </c>
      <c r="V32" s="43">
        <v>0</v>
      </c>
      <c r="W32" s="43">
        <v>0</v>
      </c>
      <c r="X32" s="43">
        <v>0</v>
      </c>
      <c r="Y32" s="43">
        <v>0</v>
      </c>
      <c r="Z32" s="43">
        <v>0</v>
      </c>
      <c r="AA32" s="43">
        <v>0</v>
      </c>
      <c r="AB32" s="43">
        <v>0</v>
      </c>
      <c r="AC32" s="43">
        <v>0</v>
      </c>
      <c r="AD32" s="43">
        <v>0</v>
      </c>
      <c r="AE32" s="43">
        <v>0</v>
      </c>
      <c r="AF32" s="43">
        <v>0</v>
      </c>
      <c r="AG32" s="43">
        <v>0</v>
      </c>
      <c r="AH32" s="43">
        <v>0</v>
      </c>
      <c r="AI32" s="43">
        <v>0</v>
      </c>
      <c r="AJ32" s="43">
        <v>0</v>
      </c>
      <c r="AK32" s="43">
        <v>0</v>
      </c>
      <c r="AL32" s="43">
        <v>0</v>
      </c>
      <c r="AM32" s="43">
        <v>0</v>
      </c>
      <c r="AN32" s="43">
        <v>0</v>
      </c>
      <c r="AO32" s="43">
        <v>0</v>
      </c>
      <c r="AP32" s="43">
        <v>0</v>
      </c>
      <c r="AQ32" s="43">
        <v>0</v>
      </c>
      <c r="AR32" s="43">
        <v>0</v>
      </c>
      <c r="AS32" s="43">
        <v>0</v>
      </c>
      <c r="AT32" s="43">
        <v>0</v>
      </c>
      <c r="AU32" s="43">
        <v>0</v>
      </c>
      <c r="AV32" s="43">
        <v>0</v>
      </c>
      <c r="AW32" s="43">
        <v>0</v>
      </c>
      <c r="AX32" s="43">
        <v>0</v>
      </c>
      <c r="AY32" s="173">
        <v>944565.28</v>
      </c>
      <c r="AZ32" s="173">
        <v>0</v>
      </c>
    </row>
    <row r="33" spans="1:52" ht="15.75">
      <c r="A33" s="137">
        <v>18</v>
      </c>
      <c r="B33" s="224" t="s">
        <v>480</v>
      </c>
      <c r="C33" s="139">
        <v>189901</v>
      </c>
      <c r="D33" s="139">
        <v>0</v>
      </c>
      <c r="E33" s="139">
        <v>842250.2100000002</v>
      </c>
      <c r="F33" s="139">
        <v>0</v>
      </c>
      <c r="G33" s="139">
        <v>1071110.1099999999</v>
      </c>
      <c r="H33" s="139">
        <v>0</v>
      </c>
      <c r="I33" s="139">
        <v>4597118.48</v>
      </c>
      <c r="J33" s="139">
        <v>0</v>
      </c>
      <c r="K33" s="139">
        <v>1195768.0486582</v>
      </c>
      <c r="L33" s="139">
        <v>0</v>
      </c>
      <c r="M33" s="139">
        <v>3897.8318999999997</v>
      </c>
      <c r="N33" s="139">
        <v>0</v>
      </c>
      <c r="O33" s="139">
        <v>231259.40999999997</v>
      </c>
      <c r="P33" s="139">
        <v>0</v>
      </c>
      <c r="Q33" s="139">
        <v>1371633.85</v>
      </c>
      <c r="R33" s="139">
        <v>0</v>
      </c>
      <c r="S33" s="139">
        <v>1036551.26</v>
      </c>
      <c r="T33" s="139">
        <v>0</v>
      </c>
      <c r="U33" s="139">
        <v>366809.42</v>
      </c>
      <c r="V33" s="139">
        <v>0</v>
      </c>
      <c r="W33" s="139">
        <v>454582.95999999996</v>
      </c>
      <c r="X33" s="139">
        <v>0</v>
      </c>
      <c r="Y33" s="139">
        <v>0</v>
      </c>
      <c r="Z33" s="139">
        <v>0</v>
      </c>
      <c r="AA33" s="139">
        <v>42159.849999999984</v>
      </c>
      <c r="AB33" s="139">
        <v>0</v>
      </c>
      <c r="AC33" s="139">
        <v>239318.95999999996</v>
      </c>
      <c r="AD33" s="139">
        <v>0</v>
      </c>
      <c r="AE33" s="139">
        <v>0</v>
      </c>
      <c r="AF33" s="139">
        <v>0</v>
      </c>
      <c r="AG33" s="139">
        <v>146271.46000001376</v>
      </c>
      <c r="AH33" s="139">
        <v>0</v>
      </c>
      <c r="AI33" s="139">
        <v>0</v>
      </c>
      <c r="AJ33" s="139">
        <v>0</v>
      </c>
      <c r="AK33" s="139">
        <v>0</v>
      </c>
      <c r="AL33" s="139">
        <v>0</v>
      </c>
      <c r="AM33" s="139">
        <v>0</v>
      </c>
      <c r="AN33" s="139">
        <v>0</v>
      </c>
      <c r="AO33" s="139">
        <v>0</v>
      </c>
      <c r="AP33" s="139">
        <v>0</v>
      </c>
      <c r="AQ33" s="139">
        <v>0</v>
      </c>
      <c r="AR33" s="139">
        <v>0</v>
      </c>
      <c r="AS33" s="139">
        <v>0</v>
      </c>
      <c r="AT33" s="139">
        <v>0</v>
      </c>
      <c r="AU33" s="139">
        <v>0</v>
      </c>
      <c r="AV33" s="139">
        <v>0</v>
      </c>
      <c r="AW33" s="139">
        <v>6121.84</v>
      </c>
      <c r="AX33" s="139">
        <v>0</v>
      </c>
      <c r="AY33" s="173">
        <v>11794754.690558217</v>
      </c>
      <c r="AZ33" s="173">
        <v>0</v>
      </c>
    </row>
    <row r="34" spans="1:68" s="186" customFormat="1" ht="18" customHeight="1">
      <c r="A34" s="297" t="s">
        <v>444</v>
      </c>
      <c r="B34" s="298"/>
      <c r="C34" s="173">
        <v>168024867</v>
      </c>
      <c r="D34" s="173">
        <v>0</v>
      </c>
      <c r="E34" s="173">
        <v>157218684.99</v>
      </c>
      <c r="F34" s="173">
        <v>6180111.65</v>
      </c>
      <c r="G34" s="173">
        <v>126460974.77000001</v>
      </c>
      <c r="H34" s="173">
        <v>27226.072480230003</v>
      </c>
      <c r="I34" s="173">
        <v>125099466.24000002</v>
      </c>
      <c r="J34" s="173">
        <v>1178167.0942841</v>
      </c>
      <c r="K34" s="173">
        <v>104942736.7632564</v>
      </c>
      <c r="L34" s="173">
        <v>66892.07</v>
      </c>
      <c r="M34" s="173">
        <v>90434822.06539518</v>
      </c>
      <c r="N34" s="173">
        <v>0</v>
      </c>
      <c r="O34" s="173">
        <v>90318907.72</v>
      </c>
      <c r="P34" s="173">
        <v>0</v>
      </c>
      <c r="Q34" s="173">
        <v>84654479.65</v>
      </c>
      <c r="R34" s="173">
        <v>182609.40000000002</v>
      </c>
      <c r="S34" s="173">
        <v>81369822.18</v>
      </c>
      <c r="T34" s="173">
        <v>2354.82</v>
      </c>
      <c r="U34" s="173">
        <v>80443927.64999999</v>
      </c>
      <c r="V34" s="173">
        <v>0</v>
      </c>
      <c r="W34" s="173">
        <v>38866720.470000006</v>
      </c>
      <c r="X34" s="173">
        <v>0</v>
      </c>
      <c r="Y34" s="173">
        <v>13817704.92</v>
      </c>
      <c r="Z34" s="173">
        <v>0</v>
      </c>
      <c r="AA34" s="173">
        <v>12552034.540000064</v>
      </c>
      <c r="AB34" s="173">
        <v>0</v>
      </c>
      <c r="AC34" s="173">
        <v>11281532.34</v>
      </c>
      <c r="AD34" s="173">
        <v>0</v>
      </c>
      <c r="AE34" s="173">
        <v>11017665.6</v>
      </c>
      <c r="AF34" s="173">
        <v>0</v>
      </c>
      <c r="AG34" s="173">
        <v>9572980.529996494</v>
      </c>
      <c r="AH34" s="173">
        <v>0</v>
      </c>
      <c r="AI34" s="173">
        <v>4355713.43</v>
      </c>
      <c r="AJ34" s="173">
        <v>2031018.59</v>
      </c>
      <c r="AK34" s="173">
        <v>3135043.0772647127</v>
      </c>
      <c r="AL34" s="173">
        <v>0</v>
      </c>
      <c r="AM34" s="173">
        <v>2277943</v>
      </c>
      <c r="AN34" s="173">
        <v>0</v>
      </c>
      <c r="AO34" s="173">
        <v>1688490.3999999987</v>
      </c>
      <c r="AP34" s="173">
        <v>0</v>
      </c>
      <c r="AQ34" s="173">
        <v>898165.98</v>
      </c>
      <c r="AR34" s="173">
        <v>0</v>
      </c>
      <c r="AS34" s="173">
        <v>752815.0099999999</v>
      </c>
      <c r="AT34" s="173">
        <v>0</v>
      </c>
      <c r="AU34" s="173">
        <v>672749.15</v>
      </c>
      <c r="AV34" s="173">
        <v>0</v>
      </c>
      <c r="AW34" s="173">
        <v>356027.5200000001</v>
      </c>
      <c r="AX34" s="173">
        <v>0</v>
      </c>
      <c r="AY34" s="173">
        <v>1220214274.9959128</v>
      </c>
      <c r="AZ34" s="173">
        <v>9668379.696764331</v>
      </c>
      <c r="BA34" s="129"/>
      <c r="BB34" s="129"/>
      <c r="BC34" s="129"/>
      <c r="BD34" s="129"/>
      <c r="BE34" s="129"/>
      <c r="BF34" s="129"/>
      <c r="BG34" s="129"/>
      <c r="BH34" s="129"/>
      <c r="BI34" s="129"/>
      <c r="BJ34" s="129"/>
      <c r="BK34" s="129"/>
      <c r="BL34" s="129"/>
      <c r="BM34" s="129"/>
      <c r="BN34" s="129"/>
      <c r="BO34" s="129"/>
      <c r="BP34" s="129"/>
    </row>
    <row r="35" spans="1:68" s="186" customFormat="1" ht="34.5" customHeight="1">
      <c r="A35" s="302" t="s">
        <v>445</v>
      </c>
      <c r="B35" s="303"/>
      <c r="C35" s="299">
        <v>0.13770111565082518</v>
      </c>
      <c r="D35" s="300"/>
      <c r="E35" s="299">
        <v>0.12884514483370277</v>
      </c>
      <c r="F35" s="300"/>
      <c r="G35" s="299">
        <v>0.10363833415276477</v>
      </c>
      <c r="H35" s="300"/>
      <c r="I35" s="299">
        <v>0.10252253952726381</v>
      </c>
      <c r="J35" s="300"/>
      <c r="K35" s="299">
        <v>0.08600353144008901</v>
      </c>
      <c r="L35" s="300"/>
      <c r="M35" s="299">
        <v>0.07411388632189055</v>
      </c>
      <c r="N35" s="300"/>
      <c r="O35" s="299">
        <v>0.07401889124785278</v>
      </c>
      <c r="P35" s="300"/>
      <c r="Q35" s="299">
        <v>0.06937673274661826</v>
      </c>
      <c r="R35" s="300"/>
      <c r="S35" s="299">
        <v>0.0666848633452289</v>
      </c>
      <c r="T35" s="300"/>
      <c r="U35" s="299">
        <v>0.06592606667404333</v>
      </c>
      <c r="V35" s="300"/>
      <c r="W35" s="299">
        <v>0.031852373199068</v>
      </c>
      <c r="X35" s="300"/>
      <c r="Y35" s="299">
        <v>0.011323998746077842</v>
      </c>
      <c r="Z35" s="300"/>
      <c r="AA35" s="299">
        <v>0.010286746186477869</v>
      </c>
      <c r="AB35" s="300"/>
      <c r="AC35" s="299">
        <v>0.009245533814163737</v>
      </c>
      <c r="AD35" s="300"/>
      <c r="AE35" s="299">
        <v>0.009029287581508505</v>
      </c>
      <c r="AF35" s="300"/>
      <c r="AG35" s="299">
        <v>0.007845327436468942</v>
      </c>
      <c r="AH35" s="300"/>
      <c r="AI35" s="299">
        <v>0.0035696299570127463</v>
      </c>
      <c r="AJ35" s="300"/>
      <c r="AK35" s="299">
        <v>0.002569256188447077</v>
      </c>
      <c r="AL35" s="300"/>
      <c r="AM35" s="299">
        <v>0.0018668385108079727</v>
      </c>
      <c r="AN35" s="300"/>
      <c r="AO35" s="299">
        <v>0.001383765486603289</v>
      </c>
      <c r="AP35" s="300"/>
      <c r="AQ35" s="299">
        <v>0.000736072342706373</v>
      </c>
      <c r="AR35" s="300"/>
      <c r="AS35" s="299">
        <v>0.0006169531248948235</v>
      </c>
      <c r="AT35" s="300"/>
      <c r="AU35" s="299">
        <v>0.0005513368953188599</v>
      </c>
      <c r="AV35" s="300"/>
      <c r="AW35" s="299">
        <v>0.0002917745901646599</v>
      </c>
      <c r="AX35" s="300"/>
      <c r="AY35" s="299">
        <v>1</v>
      </c>
      <c r="AZ35" s="300"/>
      <c r="BA35" s="129"/>
      <c r="BB35" s="129"/>
      <c r="BC35" s="129"/>
      <c r="BD35" s="129"/>
      <c r="BE35" s="129"/>
      <c r="BF35" s="129"/>
      <c r="BG35" s="129"/>
      <c r="BH35" s="129"/>
      <c r="BI35" s="129"/>
      <c r="BJ35" s="129"/>
      <c r="BK35" s="129"/>
      <c r="BL35" s="129"/>
      <c r="BM35" s="129"/>
      <c r="BN35" s="129"/>
      <c r="BO35" s="129"/>
      <c r="BP35" s="129"/>
    </row>
    <row r="36" spans="1:51" ht="18" customHeight="1">
      <c r="A36" s="128" t="s">
        <v>446</v>
      </c>
      <c r="Q36" s="183"/>
      <c r="R36" s="183"/>
      <c r="W36" s="183"/>
      <c r="X36" s="183"/>
      <c r="Y36" s="183"/>
      <c r="Z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row>
    <row r="42" spans="5:10" ht="12.75">
      <c r="E42" s="293"/>
      <c r="F42" s="293"/>
      <c r="G42" s="293"/>
      <c r="H42" s="293"/>
      <c r="I42" s="293"/>
      <c r="J42" s="293"/>
    </row>
    <row r="43" spans="5:10" ht="15.75">
      <c r="E43" s="290">
        <f>(AY5+AY7)/$AY$34</f>
        <v>0.05254593210631245</v>
      </c>
      <c r="F43" s="291" t="s">
        <v>471</v>
      </c>
      <c r="G43" s="291"/>
      <c r="H43" s="291"/>
      <c r="I43" s="293"/>
      <c r="J43" s="293"/>
    </row>
    <row r="44" spans="5:10" ht="15.75">
      <c r="E44" s="290">
        <f>(AY8+AY21)/$AY$34</f>
        <v>0.7206592457851692</v>
      </c>
      <c r="F44" s="291" t="s">
        <v>472</v>
      </c>
      <c r="G44" s="291"/>
      <c r="H44" s="291"/>
      <c r="I44" s="293"/>
      <c r="J44" s="293"/>
    </row>
    <row r="45" spans="5:10" ht="15.75">
      <c r="E45" s="290">
        <f>AY9/$AY$34</f>
        <v>0.001431720875422353</v>
      </c>
      <c r="F45" s="291" t="s">
        <v>473</v>
      </c>
      <c r="G45" s="291"/>
      <c r="H45" s="291"/>
      <c r="I45" s="293"/>
      <c r="J45" s="293"/>
    </row>
    <row r="46" spans="5:10" ht="15.75">
      <c r="E46" s="290">
        <f>(AY10+AY26)/$AY$34</f>
        <v>0.0031701249110479856</v>
      </c>
      <c r="F46" s="291" t="s">
        <v>474</v>
      </c>
      <c r="G46" s="291"/>
      <c r="H46" s="291"/>
      <c r="I46" s="293"/>
      <c r="J46" s="293"/>
    </row>
    <row r="47" spans="5:10" ht="15.75">
      <c r="E47" s="290">
        <f>(AY11+AY27)/$AY$34</f>
        <v>0.002916557268288818</v>
      </c>
      <c r="F47" s="291" t="s">
        <v>475</v>
      </c>
      <c r="G47" s="291"/>
      <c r="H47" s="291"/>
      <c r="I47" s="293"/>
      <c r="J47" s="293"/>
    </row>
    <row r="48" spans="5:10" ht="15.75">
      <c r="E48" s="290">
        <f>AY12/$AY$34</f>
        <v>0.007568839201380049</v>
      </c>
      <c r="F48" s="291" t="s">
        <v>476</v>
      </c>
      <c r="G48" s="291"/>
      <c r="H48" s="291"/>
      <c r="I48" s="293"/>
      <c r="J48" s="293"/>
    </row>
    <row r="49" spans="5:10" ht="15.75">
      <c r="E49" s="290">
        <f>(AY13+AY18)/$AY$34</f>
        <v>0.14203497861586303</v>
      </c>
      <c r="F49" s="291" t="s">
        <v>477</v>
      </c>
      <c r="G49" s="291"/>
      <c r="H49" s="291"/>
      <c r="I49" s="293"/>
      <c r="J49" s="293"/>
    </row>
    <row r="50" spans="5:10" ht="15.75">
      <c r="E50" s="290">
        <f>AY28/$AY$34</f>
        <v>0.02084915557221751</v>
      </c>
      <c r="F50" s="291" t="s">
        <v>478</v>
      </c>
      <c r="G50" s="291"/>
      <c r="H50" s="291"/>
      <c r="I50" s="293"/>
      <c r="J50" s="293"/>
    </row>
    <row r="51" spans="5:10" ht="15.75">
      <c r="E51" s="290">
        <f>SUM(AY29:AY32)/$AY$34</f>
        <v>0.03915731166451609</v>
      </c>
      <c r="F51" s="291" t="s">
        <v>479</v>
      </c>
      <c r="G51" s="291"/>
      <c r="H51" s="291"/>
      <c r="I51" s="293"/>
      <c r="J51" s="293"/>
    </row>
    <row r="52" spans="5:10" ht="15.75">
      <c r="E52" s="290">
        <f>AY33/$AY$34</f>
        <v>0.009666133999782722</v>
      </c>
      <c r="F52" s="291" t="s">
        <v>480</v>
      </c>
      <c r="G52" s="291"/>
      <c r="H52" s="291"/>
      <c r="I52" s="293"/>
      <c r="J52" s="293"/>
    </row>
    <row r="53" spans="5:10" ht="12.75">
      <c r="E53" s="293"/>
      <c r="F53" s="293"/>
      <c r="G53" s="293"/>
      <c r="H53" s="293"/>
      <c r="I53" s="293"/>
      <c r="J53" s="293"/>
    </row>
    <row r="54" spans="5:10" ht="12.75">
      <c r="E54" s="293"/>
      <c r="F54" s="293"/>
      <c r="G54" s="293"/>
      <c r="H54" s="293"/>
      <c r="I54" s="293"/>
      <c r="J54" s="293"/>
    </row>
    <row r="55" spans="5:10" ht="12.75">
      <c r="E55" s="293"/>
      <c r="F55" s="293"/>
      <c r="G55" s="293"/>
      <c r="H55" s="293"/>
      <c r="I55" s="293"/>
      <c r="J55" s="293"/>
    </row>
    <row r="56" spans="5:10" ht="12.75">
      <c r="E56" s="293"/>
      <c r="F56" s="293"/>
      <c r="G56" s="293"/>
      <c r="H56" s="293"/>
      <c r="I56" s="293"/>
      <c r="J56" s="293"/>
    </row>
    <row r="57" spans="5:10" ht="12.75">
      <c r="E57" s="293"/>
      <c r="F57" s="293"/>
      <c r="G57" s="293"/>
      <c r="H57" s="293"/>
      <c r="I57" s="293"/>
      <c r="J57" s="293"/>
    </row>
    <row r="77" spans="1:3" ht="12.75">
      <c r="A77" s="185"/>
      <c r="B77" s="185"/>
      <c r="C77" s="185"/>
    </row>
    <row r="78" ht="12.75">
      <c r="C78" s="185"/>
    </row>
    <row r="79" ht="12.75">
      <c r="C79" s="185"/>
    </row>
    <row r="80" ht="12.75">
      <c r="C80" s="185"/>
    </row>
    <row r="81" ht="12.75">
      <c r="C81" s="185"/>
    </row>
    <row r="82" ht="12.75">
      <c r="C82" s="185"/>
    </row>
    <row r="83" ht="12.75">
      <c r="C83" s="185"/>
    </row>
    <row r="84" ht="12.75">
      <c r="C84" s="185"/>
    </row>
    <row r="85" ht="12.75">
      <c r="C85" s="185"/>
    </row>
    <row r="86" ht="12.75">
      <c r="C86" s="185"/>
    </row>
    <row r="87" ht="12.75">
      <c r="C87" s="185"/>
    </row>
    <row r="88" spans="1:3" ht="12.75">
      <c r="A88" s="185"/>
      <c r="B88" s="185"/>
      <c r="C88" s="185"/>
    </row>
    <row r="89" spans="1:3" ht="12.75">
      <c r="A89" s="185"/>
      <c r="B89" s="185"/>
      <c r="C89" s="185"/>
    </row>
  </sheetData>
  <sheetProtection/>
  <mergeCells count="55">
    <mergeCell ref="AY3:AZ3"/>
    <mergeCell ref="AS3:AT3"/>
    <mergeCell ref="AQ3:AR3"/>
    <mergeCell ref="AI3:AJ3"/>
    <mergeCell ref="AE3:AF3"/>
    <mergeCell ref="AW35:AX35"/>
    <mergeCell ref="AW3:AX3"/>
    <mergeCell ref="AU3:AV3"/>
    <mergeCell ref="A3:A4"/>
    <mergeCell ref="Y3:Z3"/>
    <mergeCell ref="M3:N3"/>
    <mergeCell ref="AM3:AN3"/>
    <mergeCell ref="AA3:AB3"/>
    <mergeCell ref="C3:D3"/>
    <mergeCell ref="I3:J3"/>
    <mergeCell ref="O3:P3"/>
    <mergeCell ref="G3:H3"/>
    <mergeCell ref="B3:B4"/>
    <mergeCell ref="K3:L3"/>
    <mergeCell ref="U35:V35"/>
    <mergeCell ref="AU35:AV35"/>
    <mergeCell ref="AE35:AF35"/>
    <mergeCell ref="Q35:R35"/>
    <mergeCell ref="W3:X3"/>
    <mergeCell ref="S35:T35"/>
    <mergeCell ref="I35:J35"/>
    <mergeCell ref="E3:F3"/>
    <mergeCell ref="AQ35:AR35"/>
    <mergeCell ref="G35:H35"/>
    <mergeCell ref="M35:N35"/>
    <mergeCell ref="AC3:AD3"/>
    <mergeCell ref="AK3:AL3"/>
    <mergeCell ref="Q3:R3"/>
    <mergeCell ref="AG3:AH3"/>
    <mergeCell ref="E35:F35"/>
    <mergeCell ref="A1:AZ1"/>
    <mergeCell ref="AI35:AJ35"/>
    <mergeCell ref="W35:X35"/>
    <mergeCell ref="AM35:AN35"/>
    <mergeCell ref="AY35:AZ35"/>
    <mergeCell ref="AK35:AL35"/>
    <mergeCell ref="A35:B35"/>
    <mergeCell ref="S3:T3"/>
    <mergeCell ref="U3:V3"/>
    <mergeCell ref="AO3:AP3"/>
    <mergeCell ref="A34:B34"/>
    <mergeCell ref="K35:L35"/>
    <mergeCell ref="AS35:AT35"/>
    <mergeCell ref="AO35:AP35"/>
    <mergeCell ref="AA35:AB35"/>
    <mergeCell ref="AG35:AH35"/>
    <mergeCell ref="O35:P35"/>
    <mergeCell ref="C35:D35"/>
    <mergeCell ref="Y35:Z35"/>
    <mergeCell ref="AC35:AD35"/>
  </mergeCells>
  <printOptions horizontalCentered="1"/>
  <pageMargins left="0" right="0" top="0.35433070866141736" bottom="0.35433070866141736" header="0.31496062992125984" footer="0.31496062992125984"/>
  <pageSetup horizontalDpi="600" verticalDpi="600" orientation="landscape" paperSize="9" scale="44" r:id="rId2"/>
  <colBreaks count="3" manualBreakCount="3">
    <brk id="18" max="35" man="1"/>
    <brk id="26" max="35" man="1"/>
    <brk id="42" max="37" man="1"/>
  </colBreaks>
  <drawing r:id="rId1"/>
</worksheet>
</file>

<file path=xl/worksheets/sheet10.xml><?xml version="1.0" encoding="utf-8"?>
<worksheet xmlns="http://schemas.openxmlformats.org/spreadsheetml/2006/main" xmlns:r="http://schemas.openxmlformats.org/officeDocument/2006/relationships">
  <dimension ref="A2:P37"/>
  <sheetViews>
    <sheetView zoomScaleSheetLayoutView="70" zoomScalePageLayoutView="0" workbookViewId="0" topLeftCell="A1">
      <selection activeCell="C6" sqref="C6:P35"/>
    </sheetView>
  </sheetViews>
  <sheetFormatPr defaultColWidth="29.57421875" defaultRowHeight="12.75"/>
  <cols>
    <col min="1" max="1" width="10.140625" style="7" customWidth="1"/>
    <col min="2" max="2" width="59.140625" style="7" customWidth="1"/>
    <col min="3" max="3" width="42.00390625" style="7" customWidth="1"/>
    <col min="4" max="4" width="34.00390625" style="7" customWidth="1"/>
    <col min="5" max="5" width="30.57421875" style="7" customWidth="1"/>
    <col min="6" max="7" width="42.00390625" style="7" customWidth="1"/>
    <col min="8" max="8" width="36.8515625" style="7" customWidth="1"/>
    <col min="9" max="9" width="33.7109375" style="7" customWidth="1"/>
    <col min="10" max="10" width="31.140625" style="7" customWidth="1"/>
    <col min="11" max="11" width="39.8515625" style="7" customWidth="1"/>
    <col min="12" max="12" width="28.00390625" style="7" customWidth="1"/>
    <col min="13" max="13" width="34.00390625" style="7" customWidth="1"/>
    <col min="14" max="14" width="35.00390625" style="7" customWidth="1"/>
    <col min="15" max="15" width="38.8515625" style="7" customWidth="1"/>
    <col min="16" max="16" width="38.140625" style="7" customWidth="1"/>
    <col min="17" max="75" width="42.00390625" style="7" customWidth="1"/>
    <col min="76" max="16384" width="29.57421875" style="7" customWidth="1"/>
  </cols>
  <sheetData>
    <row r="2" spans="2:16" ht="29.25" customHeight="1">
      <c r="B2" s="377" t="s">
        <v>892</v>
      </c>
      <c r="C2" s="377"/>
      <c r="D2" s="377"/>
      <c r="E2" s="377"/>
      <c r="F2" s="377"/>
      <c r="G2" s="377"/>
      <c r="H2" s="377"/>
      <c r="I2" s="377"/>
      <c r="J2" s="377"/>
      <c r="K2" s="377"/>
      <c r="L2" s="377"/>
      <c r="M2" s="377"/>
      <c r="N2" s="377"/>
      <c r="O2" s="377"/>
      <c r="P2" s="377"/>
    </row>
    <row r="3" spans="2:16" ht="29.25" customHeight="1">
      <c r="B3" s="204"/>
      <c r="C3" s="204"/>
      <c r="D3" s="204"/>
      <c r="E3" s="204"/>
      <c r="F3" s="204"/>
      <c r="G3" s="204"/>
      <c r="H3" s="204"/>
      <c r="I3" s="204"/>
      <c r="J3" s="204"/>
      <c r="K3" s="204"/>
      <c r="L3" s="204"/>
      <c r="M3" s="204"/>
      <c r="N3" s="204"/>
      <c r="O3" s="204"/>
      <c r="P3" s="206" t="s">
        <v>65</v>
      </c>
    </row>
    <row r="4" spans="1:16" s="8" customFormat="1" ht="40.5" customHeight="1">
      <c r="A4" s="379" t="s">
        <v>34</v>
      </c>
      <c r="B4" s="355" t="s">
        <v>438</v>
      </c>
      <c r="C4" s="355" t="s">
        <v>641</v>
      </c>
      <c r="D4" s="355" t="s">
        <v>642</v>
      </c>
      <c r="E4" s="355" t="s">
        <v>643</v>
      </c>
      <c r="F4" s="355"/>
      <c r="G4" s="355" t="s">
        <v>594</v>
      </c>
      <c r="H4" s="355" t="s">
        <v>595</v>
      </c>
      <c r="I4" s="355" t="s">
        <v>645</v>
      </c>
      <c r="J4" s="355" t="s">
        <v>646</v>
      </c>
      <c r="K4" s="355"/>
      <c r="L4" s="355" t="s">
        <v>652</v>
      </c>
      <c r="M4" s="355"/>
      <c r="N4" s="355"/>
      <c r="O4" s="355" t="s">
        <v>650</v>
      </c>
      <c r="P4" s="355" t="s">
        <v>651</v>
      </c>
    </row>
    <row r="5" spans="1:16" s="63" customFormat="1" ht="73.5" customHeight="1">
      <c r="A5" s="379"/>
      <c r="B5" s="355"/>
      <c r="C5" s="355"/>
      <c r="D5" s="355"/>
      <c r="E5" s="62" t="s">
        <v>549</v>
      </c>
      <c r="F5" s="62" t="s">
        <v>644</v>
      </c>
      <c r="G5" s="355"/>
      <c r="H5" s="355"/>
      <c r="I5" s="355"/>
      <c r="J5" s="62" t="s">
        <v>549</v>
      </c>
      <c r="K5" s="62" t="s">
        <v>647</v>
      </c>
      <c r="L5" s="62" t="s">
        <v>549</v>
      </c>
      <c r="M5" s="62" t="s">
        <v>649</v>
      </c>
      <c r="N5" s="62" t="s">
        <v>648</v>
      </c>
      <c r="O5" s="355"/>
      <c r="P5" s="378"/>
    </row>
    <row r="6" spans="1:16" s="63" customFormat="1" ht="15.75">
      <c r="A6" s="231">
        <v>1</v>
      </c>
      <c r="B6" s="223" t="s">
        <v>499</v>
      </c>
      <c r="C6" s="121">
        <v>2632733.9020616664</v>
      </c>
      <c r="D6" s="121">
        <v>0</v>
      </c>
      <c r="E6" s="121">
        <v>1492266.9855697786</v>
      </c>
      <c r="F6" s="121">
        <v>157995.55</v>
      </c>
      <c r="G6" s="121">
        <v>438690.765</v>
      </c>
      <c r="H6" s="121">
        <v>0</v>
      </c>
      <c r="I6" s="121">
        <v>576530.59</v>
      </c>
      <c r="J6" s="121">
        <v>1601681.6400000001</v>
      </c>
      <c r="K6" s="121">
        <v>0</v>
      </c>
      <c r="L6" s="121">
        <v>0</v>
      </c>
      <c r="M6" s="121">
        <v>0</v>
      </c>
      <c r="N6" s="121">
        <v>0</v>
      </c>
      <c r="O6" s="121">
        <v>18860.17388750005</v>
      </c>
      <c r="P6" s="121">
        <v>536592.378775</v>
      </c>
    </row>
    <row r="7" spans="1:16" s="63" customFormat="1" ht="30.75">
      <c r="A7" s="231" t="s">
        <v>417</v>
      </c>
      <c r="B7" s="138" t="s">
        <v>506</v>
      </c>
      <c r="C7" s="121">
        <v>38889.68</v>
      </c>
      <c r="D7" s="121">
        <v>0</v>
      </c>
      <c r="E7" s="121">
        <v>0</v>
      </c>
      <c r="F7" s="121">
        <v>0</v>
      </c>
      <c r="G7" s="121">
        <v>0</v>
      </c>
      <c r="H7" s="121">
        <v>0</v>
      </c>
      <c r="I7" s="121">
        <v>56809</v>
      </c>
      <c r="J7" s="121">
        <v>58718</v>
      </c>
      <c r="K7" s="121">
        <v>0</v>
      </c>
      <c r="L7" s="121">
        <v>0</v>
      </c>
      <c r="M7" s="121">
        <v>0</v>
      </c>
      <c r="N7" s="121">
        <v>0</v>
      </c>
      <c r="O7" s="121">
        <v>0</v>
      </c>
      <c r="P7" s="121">
        <v>0</v>
      </c>
    </row>
    <row r="8" spans="1:16" s="63" customFormat="1" ht="15.75">
      <c r="A8" s="231">
        <v>2</v>
      </c>
      <c r="B8" s="223" t="s">
        <v>481</v>
      </c>
      <c r="C8" s="121">
        <v>2818036.1056178026</v>
      </c>
      <c r="D8" s="121">
        <v>0</v>
      </c>
      <c r="E8" s="121">
        <v>1805198.917</v>
      </c>
      <c r="F8" s="121">
        <v>0</v>
      </c>
      <c r="G8" s="121">
        <v>545112.86</v>
      </c>
      <c r="H8" s="121">
        <v>0</v>
      </c>
      <c r="I8" s="121">
        <v>697960.39</v>
      </c>
      <c r="J8" s="121">
        <v>132867.12</v>
      </c>
      <c r="K8" s="121">
        <v>0</v>
      </c>
      <c r="L8" s="121">
        <v>0</v>
      </c>
      <c r="M8" s="121">
        <v>0</v>
      </c>
      <c r="N8" s="121">
        <v>0</v>
      </c>
      <c r="O8" s="121">
        <v>13034.29</v>
      </c>
      <c r="P8" s="121">
        <v>182816.51</v>
      </c>
    </row>
    <row r="9" spans="1:16" s="63" customFormat="1" ht="15.75">
      <c r="A9" s="231">
        <v>3</v>
      </c>
      <c r="B9" s="223" t="s">
        <v>482</v>
      </c>
      <c r="C9" s="121">
        <v>41034551.392931364</v>
      </c>
      <c r="D9" s="121">
        <v>0</v>
      </c>
      <c r="E9" s="121">
        <v>33470024.684290554</v>
      </c>
      <c r="F9" s="121">
        <v>0</v>
      </c>
      <c r="G9" s="121">
        <v>7155379.970000001</v>
      </c>
      <c r="H9" s="121">
        <v>85079</v>
      </c>
      <c r="I9" s="121">
        <v>21260434.57</v>
      </c>
      <c r="J9" s="121">
        <v>16536152.337470284</v>
      </c>
      <c r="K9" s="121">
        <v>0</v>
      </c>
      <c r="L9" s="121">
        <v>0</v>
      </c>
      <c r="M9" s="121">
        <v>0</v>
      </c>
      <c r="N9" s="121">
        <v>0</v>
      </c>
      <c r="O9" s="121">
        <v>318187.15715529467</v>
      </c>
      <c r="P9" s="121">
        <v>132048.11000000002</v>
      </c>
    </row>
    <row r="10" spans="1:16" s="63" customFormat="1" ht="15.75">
      <c r="A10" s="231">
        <v>4</v>
      </c>
      <c r="B10" s="223" t="s">
        <v>473</v>
      </c>
      <c r="C10" s="121">
        <v>195611.91</v>
      </c>
      <c r="D10" s="121">
        <v>0</v>
      </c>
      <c r="E10" s="121">
        <v>143070.26295762835</v>
      </c>
      <c r="F10" s="121">
        <v>0</v>
      </c>
      <c r="G10" s="121">
        <v>69893.67</v>
      </c>
      <c r="H10" s="121">
        <v>0</v>
      </c>
      <c r="I10" s="121">
        <v>221231.35</v>
      </c>
      <c r="J10" s="121">
        <v>281370.84</v>
      </c>
      <c r="K10" s="121">
        <v>0</v>
      </c>
      <c r="L10" s="121">
        <v>0</v>
      </c>
      <c r="M10" s="121">
        <v>0</v>
      </c>
      <c r="N10" s="121">
        <v>0</v>
      </c>
      <c r="O10" s="121">
        <v>141313.79</v>
      </c>
      <c r="P10" s="121">
        <v>394626.17449</v>
      </c>
    </row>
    <row r="11" spans="1:16" s="63" customFormat="1" ht="15.75">
      <c r="A11" s="231">
        <v>5</v>
      </c>
      <c r="B11" s="223" t="s">
        <v>483</v>
      </c>
      <c r="C11" s="121">
        <v>3280449.5974999997</v>
      </c>
      <c r="D11" s="121">
        <v>651875.73</v>
      </c>
      <c r="E11" s="121">
        <v>2214478.770043187</v>
      </c>
      <c r="F11" s="121">
        <v>0</v>
      </c>
      <c r="G11" s="121">
        <v>175468.74999999997</v>
      </c>
      <c r="H11" s="121">
        <v>0</v>
      </c>
      <c r="I11" s="121">
        <v>395245.45</v>
      </c>
      <c r="J11" s="121">
        <v>1810120.3596180603</v>
      </c>
      <c r="K11" s="121">
        <v>0</v>
      </c>
      <c r="L11" s="121">
        <v>565024</v>
      </c>
      <c r="M11" s="121">
        <v>565024</v>
      </c>
      <c r="N11" s="121">
        <v>0</v>
      </c>
      <c r="O11" s="121">
        <v>290456.93</v>
      </c>
      <c r="P11" s="121">
        <v>1431184.1899999997</v>
      </c>
    </row>
    <row r="12" spans="1:16" s="63" customFormat="1" ht="15.75">
      <c r="A12" s="231">
        <v>6</v>
      </c>
      <c r="B12" s="223" t="s">
        <v>484</v>
      </c>
      <c r="C12" s="121">
        <v>760639.6518078999</v>
      </c>
      <c r="D12" s="121">
        <v>0</v>
      </c>
      <c r="E12" s="121">
        <v>507903.52423484734</v>
      </c>
      <c r="F12" s="121">
        <v>0</v>
      </c>
      <c r="G12" s="121">
        <v>117829.0774248925</v>
      </c>
      <c r="H12" s="121">
        <v>15671</v>
      </c>
      <c r="I12" s="121">
        <v>365874.06999999995</v>
      </c>
      <c r="J12" s="121">
        <v>2023348.8979643995</v>
      </c>
      <c r="K12" s="121">
        <v>0</v>
      </c>
      <c r="L12" s="121">
        <v>0</v>
      </c>
      <c r="M12" s="121">
        <v>0</v>
      </c>
      <c r="N12" s="121">
        <v>0</v>
      </c>
      <c r="O12" s="121">
        <v>1210.0299999999997</v>
      </c>
      <c r="P12" s="121">
        <v>-1501.4500000000007</v>
      </c>
    </row>
    <row r="13" spans="1:16" s="63" customFormat="1" ht="15.75">
      <c r="A13" s="231">
        <v>7</v>
      </c>
      <c r="B13" s="223" t="s">
        <v>476</v>
      </c>
      <c r="C13" s="121">
        <v>3569648.6262640846</v>
      </c>
      <c r="D13" s="121">
        <v>0</v>
      </c>
      <c r="E13" s="121">
        <v>1324971.8180580188</v>
      </c>
      <c r="F13" s="121">
        <v>0</v>
      </c>
      <c r="G13" s="121">
        <v>580456.4959214311</v>
      </c>
      <c r="H13" s="121">
        <v>180177</v>
      </c>
      <c r="I13" s="121">
        <v>183049.84000000003</v>
      </c>
      <c r="J13" s="121">
        <v>3378716.8799757925</v>
      </c>
      <c r="K13" s="121">
        <v>0</v>
      </c>
      <c r="L13" s="121">
        <v>0</v>
      </c>
      <c r="M13" s="121">
        <v>0</v>
      </c>
      <c r="N13" s="121">
        <v>0</v>
      </c>
      <c r="O13" s="121">
        <v>63839.020000000004</v>
      </c>
      <c r="P13" s="121">
        <v>268934.06</v>
      </c>
    </row>
    <row r="14" spans="1:16" s="63" customFormat="1" ht="15.75">
      <c r="A14" s="231">
        <v>8</v>
      </c>
      <c r="B14" s="223" t="s">
        <v>485</v>
      </c>
      <c r="C14" s="121">
        <v>88749138.77314557</v>
      </c>
      <c r="D14" s="121">
        <v>86179.62000000001</v>
      </c>
      <c r="E14" s="121">
        <v>61892806.20742492</v>
      </c>
      <c r="F14" s="121">
        <v>0</v>
      </c>
      <c r="G14" s="121">
        <v>10064543.454322219</v>
      </c>
      <c r="H14" s="121">
        <v>260029.97</v>
      </c>
      <c r="I14" s="121">
        <v>8373274.739325026</v>
      </c>
      <c r="J14" s="121">
        <v>131384716.49705312</v>
      </c>
      <c r="K14" s="121">
        <v>0</v>
      </c>
      <c r="L14" s="121">
        <v>0</v>
      </c>
      <c r="M14" s="121">
        <v>0</v>
      </c>
      <c r="N14" s="121">
        <v>0</v>
      </c>
      <c r="O14" s="121">
        <v>3167670.7791204657</v>
      </c>
      <c r="P14" s="121">
        <v>24805157.155322712</v>
      </c>
    </row>
    <row r="15" spans="1:16" s="63" customFormat="1" ht="15.75">
      <c r="A15" s="231" t="s">
        <v>432</v>
      </c>
      <c r="B15" s="138" t="s">
        <v>507</v>
      </c>
      <c r="C15" s="121">
        <v>69065457.64844081</v>
      </c>
      <c r="D15" s="121">
        <v>0</v>
      </c>
      <c r="E15" s="121">
        <v>47043426.996302076</v>
      </c>
      <c r="F15" s="121">
        <v>0</v>
      </c>
      <c r="G15" s="121">
        <v>6876055.890877542</v>
      </c>
      <c r="H15" s="121">
        <v>21929.88</v>
      </c>
      <c r="I15" s="121">
        <v>6982379.437656927</v>
      </c>
      <c r="J15" s="121">
        <v>94872897.84361635</v>
      </c>
      <c r="K15" s="121">
        <v>0</v>
      </c>
      <c r="L15" s="121">
        <v>0</v>
      </c>
      <c r="M15" s="121">
        <v>0</v>
      </c>
      <c r="N15" s="121">
        <v>0</v>
      </c>
      <c r="O15" s="121">
        <v>2686620.138014261</v>
      </c>
      <c r="P15" s="121">
        <v>24657949.522579137</v>
      </c>
    </row>
    <row r="16" spans="1:16" s="63" customFormat="1" ht="15.75">
      <c r="A16" s="231" t="s">
        <v>433</v>
      </c>
      <c r="B16" s="138" t="s">
        <v>508</v>
      </c>
      <c r="C16" s="121">
        <v>14915949.957624283</v>
      </c>
      <c r="D16" s="121">
        <v>0</v>
      </c>
      <c r="E16" s="121">
        <v>7594258.636690194</v>
      </c>
      <c r="F16" s="121">
        <v>0</v>
      </c>
      <c r="G16" s="121">
        <v>2533803.87</v>
      </c>
      <c r="H16" s="121">
        <v>212683.8</v>
      </c>
      <c r="I16" s="121">
        <v>1001286.9396681001</v>
      </c>
      <c r="J16" s="121">
        <v>34700503.490823485</v>
      </c>
      <c r="K16" s="121">
        <v>0</v>
      </c>
      <c r="L16" s="121">
        <v>0</v>
      </c>
      <c r="M16" s="121">
        <v>0</v>
      </c>
      <c r="N16" s="121">
        <v>0</v>
      </c>
      <c r="O16" s="121">
        <v>217048.44960024257</v>
      </c>
      <c r="P16" s="121">
        <v>-781398.2800000003</v>
      </c>
    </row>
    <row r="17" spans="1:16" s="63" customFormat="1" ht="15.75">
      <c r="A17" s="231" t="s">
        <v>434</v>
      </c>
      <c r="B17" s="138" t="s">
        <v>509</v>
      </c>
      <c r="C17" s="121">
        <v>4518243.027080503</v>
      </c>
      <c r="D17" s="121">
        <v>86179.62000000001</v>
      </c>
      <c r="E17" s="121">
        <v>6826417.074058564</v>
      </c>
      <c r="F17" s="121">
        <v>0</v>
      </c>
      <c r="G17" s="121">
        <v>643998.4434446794</v>
      </c>
      <c r="H17" s="121">
        <v>25416.29</v>
      </c>
      <c r="I17" s="121">
        <v>361250.082</v>
      </c>
      <c r="J17" s="121">
        <v>1585565.0591718988</v>
      </c>
      <c r="K17" s="121">
        <v>0</v>
      </c>
      <c r="L17" s="121">
        <v>0</v>
      </c>
      <c r="M17" s="121">
        <v>0</v>
      </c>
      <c r="N17" s="121">
        <v>0</v>
      </c>
      <c r="O17" s="121">
        <v>235643.9115059615</v>
      </c>
      <c r="P17" s="121">
        <v>891595.4727435776</v>
      </c>
    </row>
    <row r="18" spans="1:16" s="63" customFormat="1" ht="15.75">
      <c r="A18" s="231" t="s">
        <v>435</v>
      </c>
      <c r="B18" s="138" t="s">
        <v>510</v>
      </c>
      <c r="C18" s="121">
        <v>249488.14</v>
      </c>
      <c r="D18" s="121">
        <v>0</v>
      </c>
      <c r="E18" s="121">
        <v>428703.5003740761</v>
      </c>
      <c r="F18" s="121">
        <v>0</v>
      </c>
      <c r="G18" s="121">
        <v>10685.25</v>
      </c>
      <c r="H18" s="121">
        <v>0</v>
      </c>
      <c r="I18" s="121">
        <v>28358.28</v>
      </c>
      <c r="J18" s="121">
        <v>225750.10344139973</v>
      </c>
      <c r="K18" s="121">
        <v>0</v>
      </c>
      <c r="L18" s="121">
        <v>0</v>
      </c>
      <c r="M18" s="121">
        <v>0</v>
      </c>
      <c r="N18" s="121">
        <v>0</v>
      </c>
      <c r="O18" s="121">
        <v>28358.28</v>
      </c>
      <c r="P18" s="121">
        <v>37010.44</v>
      </c>
    </row>
    <row r="19" spans="1:16" s="63" customFormat="1" ht="15.75">
      <c r="A19" s="231">
        <v>9</v>
      </c>
      <c r="B19" s="223" t="s">
        <v>486</v>
      </c>
      <c r="C19" s="121">
        <v>1544228.7229718803</v>
      </c>
      <c r="D19" s="121">
        <v>0</v>
      </c>
      <c r="E19" s="121">
        <v>997115.9599496456</v>
      </c>
      <c r="F19" s="121">
        <v>0</v>
      </c>
      <c r="G19" s="121">
        <v>383569.4922955584</v>
      </c>
      <c r="H19" s="121">
        <v>220.97</v>
      </c>
      <c r="I19" s="121">
        <v>1307990.1469088001</v>
      </c>
      <c r="J19" s="121">
        <v>3127968.332386597</v>
      </c>
      <c r="K19" s="121">
        <v>0</v>
      </c>
      <c r="L19" s="121">
        <v>0</v>
      </c>
      <c r="M19" s="121">
        <v>0</v>
      </c>
      <c r="N19" s="121">
        <v>0</v>
      </c>
      <c r="O19" s="121">
        <v>52982.24125000003</v>
      </c>
      <c r="P19" s="121">
        <v>308348.565</v>
      </c>
    </row>
    <row r="20" spans="1:16" s="63" customFormat="1" ht="15.75">
      <c r="A20" s="231" t="s">
        <v>436</v>
      </c>
      <c r="B20" s="138" t="s">
        <v>511</v>
      </c>
      <c r="C20" s="121">
        <v>1535190.4529718803</v>
      </c>
      <c r="D20" s="121">
        <v>0</v>
      </c>
      <c r="E20" s="121">
        <v>997115.9599496456</v>
      </c>
      <c r="F20" s="121">
        <v>0</v>
      </c>
      <c r="G20" s="121">
        <v>383569.4922955584</v>
      </c>
      <c r="H20" s="121">
        <v>220.97</v>
      </c>
      <c r="I20" s="121">
        <v>1307990.1469088001</v>
      </c>
      <c r="J20" s="121">
        <v>3127968.332386597</v>
      </c>
      <c r="K20" s="121">
        <v>0</v>
      </c>
      <c r="L20" s="121">
        <v>0</v>
      </c>
      <c r="M20" s="121">
        <v>0</v>
      </c>
      <c r="N20" s="121">
        <v>0</v>
      </c>
      <c r="O20" s="121">
        <v>52982.24125000003</v>
      </c>
      <c r="P20" s="121">
        <v>308348.565</v>
      </c>
    </row>
    <row r="21" spans="1:16" s="63" customFormat="1" ht="15.75">
      <c r="A21" s="231" t="s">
        <v>437</v>
      </c>
      <c r="B21" s="138" t="s">
        <v>512</v>
      </c>
      <c r="C21" s="121">
        <v>9038.27</v>
      </c>
      <c r="D21" s="121">
        <v>0</v>
      </c>
      <c r="E21" s="121">
        <v>0</v>
      </c>
      <c r="F21" s="121">
        <v>0</v>
      </c>
      <c r="G21" s="121">
        <v>0</v>
      </c>
      <c r="H21" s="121">
        <v>0</v>
      </c>
      <c r="I21" s="121">
        <v>0</v>
      </c>
      <c r="J21" s="121">
        <v>0</v>
      </c>
      <c r="K21" s="121">
        <v>0</v>
      </c>
      <c r="L21" s="121">
        <v>0</v>
      </c>
      <c r="M21" s="121">
        <v>0</v>
      </c>
      <c r="N21" s="121">
        <v>0</v>
      </c>
      <c r="O21" s="121">
        <v>0</v>
      </c>
      <c r="P21" s="121">
        <v>0</v>
      </c>
    </row>
    <row r="22" spans="1:16" s="63" customFormat="1" ht="15.75">
      <c r="A22" s="231">
        <v>10</v>
      </c>
      <c r="B22" s="224" t="s">
        <v>487</v>
      </c>
      <c r="C22" s="121">
        <v>247871749.50808161</v>
      </c>
      <c r="D22" s="121">
        <v>0</v>
      </c>
      <c r="E22" s="121">
        <v>186706445.47572067</v>
      </c>
      <c r="F22" s="121">
        <v>9243861.99</v>
      </c>
      <c r="G22" s="121">
        <v>87186290.5083589</v>
      </c>
      <c r="H22" s="121">
        <v>-92401.54556799999</v>
      </c>
      <c r="I22" s="121">
        <v>138703171.5567509</v>
      </c>
      <c r="J22" s="121">
        <v>853343815.9303132</v>
      </c>
      <c r="K22" s="121">
        <v>33220777.457348753</v>
      </c>
      <c r="L22" s="121">
        <v>0</v>
      </c>
      <c r="M22" s="121">
        <v>0</v>
      </c>
      <c r="N22" s="121">
        <v>0</v>
      </c>
      <c r="O22" s="121">
        <v>26370116.18220414</v>
      </c>
      <c r="P22" s="121">
        <v>36382562.60393914</v>
      </c>
    </row>
    <row r="23" spans="1:16" ht="15.75">
      <c r="A23" s="231" t="s">
        <v>418</v>
      </c>
      <c r="B23" s="223" t="s">
        <v>440</v>
      </c>
      <c r="C23" s="121">
        <v>246401460.97466686</v>
      </c>
      <c r="D23" s="121">
        <v>0</v>
      </c>
      <c r="E23" s="121">
        <v>185904063.53559116</v>
      </c>
      <c r="F23" s="121">
        <v>9243861.99</v>
      </c>
      <c r="G23" s="121">
        <v>86743387.638304</v>
      </c>
      <c r="H23" s="121">
        <v>-92401.54556799999</v>
      </c>
      <c r="I23" s="121">
        <v>138357996.66875088</v>
      </c>
      <c r="J23" s="121">
        <v>840936005.4615382</v>
      </c>
      <c r="K23" s="121">
        <v>33220777.457348753</v>
      </c>
      <c r="L23" s="121">
        <v>0</v>
      </c>
      <c r="M23" s="121">
        <v>0</v>
      </c>
      <c r="N23" s="121">
        <v>0</v>
      </c>
      <c r="O23" s="121">
        <v>26067535.69220414</v>
      </c>
      <c r="P23" s="121">
        <v>35682523.873939134</v>
      </c>
    </row>
    <row r="24" spans="1:16" ht="15.75">
      <c r="A24" s="231" t="s">
        <v>419</v>
      </c>
      <c r="B24" s="225" t="s">
        <v>441</v>
      </c>
      <c r="C24" s="121">
        <v>0</v>
      </c>
      <c r="D24" s="121">
        <v>0</v>
      </c>
      <c r="E24" s="121">
        <v>0</v>
      </c>
      <c r="F24" s="121">
        <v>0</v>
      </c>
      <c r="G24" s="121">
        <v>0</v>
      </c>
      <c r="H24" s="121">
        <v>0</v>
      </c>
      <c r="I24" s="121">
        <v>19773</v>
      </c>
      <c r="J24" s="121">
        <v>1407871.8712424138</v>
      </c>
      <c r="K24" s="121">
        <v>0</v>
      </c>
      <c r="L24" s="121">
        <v>0</v>
      </c>
      <c r="M24" s="121">
        <v>0</v>
      </c>
      <c r="N24" s="121">
        <v>0</v>
      </c>
      <c r="O24" s="121">
        <v>38806.06</v>
      </c>
      <c r="P24" s="121">
        <v>0</v>
      </c>
    </row>
    <row r="25" spans="1:16" s="57" customFormat="1" ht="15.75">
      <c r="A25" s="231" t="s">
        <v>420</v>
      </c>
      <c r="B25" s="226" t="s">
        <v>442</v>
      </c>
      <c r="C25" s="121">
        <v>3669</v>
      </c>
      <c r="D25" s="121">
        <v>0</v>
      </c>
      <c r="E25" s="121">
        <v>156330.79392000524</v>
      </c>
      <c r="F25" s="121">
        <v>0</v>
      </c>
      <c r="G25" s="121">
        <v>394</v>
      </c>
      <c r="H25" s="121">
        <v>0</v>
      </c>
      <c r="I25" s="121">
        <v>5666</v>
      </c>
      <c r="J25" s="121">
        <v>4414315.018610649</v>
      </c>
      <c r="K25" s="121">
        <v>0</v>
      </c>
      <c r="L25" s="121">
        <v>0</v>
      </c>
      <c r="M25" s="121">
        <v>0</v>
      </c>
      <c r="N25" s="121">
        <v>0</v>
      </c>
      <c r="O25" s="121">
        <v>0</v>
      </c>
      <c r="P25" s="121">
        <v>0</v>
      </c>
    </row>
    <row r="26" spans="1:16" ht="15.75">
      <c r="A26" s="231" t="s">
        <v>421</v>
      </c>
      <c r="B26" s="223" t="s">
        <v>443</v>
      </c>
      <c r="C26" s="121">
        <v>1466619.5334147546</v>
      </c>
      <c r="D26" s="121">
        <v>0</v>
      </c>
      <c r="E26" s="121">
        <v>646051.1462095162</v>
      </c>
      <c r="F26" s="121">
        <v>0</v>
      </c>
      <c r="G26" s="121">
        <v>442508.87005491</v>
      </c>
      <c r="H26" s="121">
        <v>0</v>
      </c>
      <c r="I26" s="121">
        <v>319735.88800000004</v>
      </c>
      <c r="J26" s="121">
        <v>6585623.578921994</v>
      </c>
      <c r="K26" s="121">
        <v>0</v>
      </c>
      <c r="L26" s="121">
        <v>0</v>
      </c>
      <c r="M26" s="121">
        <v>0</v>
      </c>
      <c r="N26" s="121">
        <v>0</v>
      </c>
      <c r="O26" s="121">
        <v>263774.43</v>
      </c>
      <c r="P26" s="121">
        <v>700038.73</v>
      </c>
    </row>
    <row r="27" spans="1:16" ht="15.75">
      <c r="A27" s="231">
        <v>11</v>
      </c>
      <c r="B27" s="224" t="s">
        <v>488</v>
      </c>
      <c r="C27" s="121">
        <v>1244268.9300000002</v>
      </c>
      <c r="D27" s="121">
        <v>0</v>
      </c>
      <c r="E27" s="121">
        <v>957038.52</v>
      </c>
      <c r="F27" s="121">
        <v>0</v>
      </c>
      <c r="G27" s="121">
        <v>73793.92</v>
      </c>
      <c r="H27" s="121">
        <v>0</v>
      </c>
      <c r="I27" s="121">
        <v>0</v>
      </c>
      <c r="J27" s="121">
        <v>179350.9060035</v>
      </c>
      <c r="K27" s="121">
        <v>0</v>
      </c>
      <c r="L27" s="121">
        <v>59489</v>
      </c>
      <c r="M27" s="121">
        <v>59489</v>
      </c>
      <c r="N27" s="121">
        <v>0</v>
      </c>
      <c r="O27" s="121">
        <v>4972.360000000001</v>
      </c>
      <c r="P27" s="121">
        <v>6616.360000000002</v>
      </c>
    </row>
    <row r="28" spans="1:16" ht="15.75">
      <c r="A28" s="231">
        <v>12</v>
      </c>
      <c r="B28" s="224" t="s">
        <v>489</v>
      </c>
      <c r="C28" s="121">
        <v>13805.130000000001</v>
      </c>
      <c r="D28" s="121">
        <v>0</v>
      </c>
      <c r="E28" s="121">
        <v>18137.648486611502</v>
      </c>
      <c r="F28" s="121">
        <v>0</v>
      </c>
      <c r="G28" s="121">
        <v>302.05060000000003</v>
      </c>
      <c r="H28" s="121">
        <v>0</v>
      </c>
      <c r="I28" s="121">
        <v>0</v>
      </c>
      <c r="J28" s="121">
        <v>26551</v>
      </c>
      <c r="K28" s="121">
        <v>0</v>
      </c>
      <c r="L28" s="121">
        <v>0</v>
      </c>
      <c r="M28" s="121">
        <v>0</v>
      </c>
      <c r="N28" s="121">
        <v>0</v>
      </c>
      <c r="O28" s="121">
        <v>0</v>
      </c>
      <c r="P28" s="121">
        <v>0</v>
      </c>
    </row>
    <row r="29" spans="1:16" ht="15.75">
      <c r="A29" s="231">
        <v>13</v>
      </c>
      <c r="B29" s="224" t="s">
        <v>478</v>
      </c>
      <c r="C29" s="121">
        <v>10048334.59960407</v>
      </c>
      <c r="D29" s="121">
        <v>11611.77</v>
      </c>
      <c r="E29" s="121">
        <v>6191930.954502294</v>
      </c>
      <c r="F29" s="121">
        <v>0</v>
      </c>
      <c r="G29" s="121">
        <v>1353711.7112164402</v>
      </c>
      <c r="H29" s="121">
        <v>64089.14</v>
      </c>
      <c r="I29" s="121">
        <v>1903929.345</v>
      </c>
      <c r="J29" s="121">
        <v>17120046.648924913</v>
      </c>
      <c r="K29" s="121">
        <v>0</v>
      </c>
      <c r="L29" s="121">
        <v>0</v>
      </c>
      <c r="M29" s="121">
        <v>0</v>
      </c>
      <c r="N29" s="121">
        <v>0</v>
      </c>
      <c r="O29" s="121">
        <v>371065.8794690121</v>
      </c>
      <c r="P29" s="121">
        <v>1211059.7737680003</v>
      </c>
    </row>
    <row r="30" spans="1:16" ht="15.75">
      <c r="A30" s="231">
        <v>14</v>
      </c>
      <c r="B30" s="224" t="s">
        <v>490</v>
      </c>
      <c r="C30" s="121">
        <v>1004493.83</v>
      </c>
      <c r="D30" s="121">
        <v>0</v>
      </c>
      <c r="E30" s="121">
        <v>399684.07000000007</v>
      </c>
      <c r="F30" s="121">
        <v>0</v>
      </c>
      <c r="G30" s="121">
        <v>301348.44</v>
      </c>
      <c r="H30" s="121">
        <v>0</v>
      </c>
      <c r="I30" s="121">
        <v>698011.85</v>
      </c>
      <c r="J30" s="121">
        <v>1462728.3459823001</v>
      </c>
      <c r="K30" s="121">
        <v>0</v>
      </c>
      <c r="L30" s="121">
        <v>0</v>
      </c>
      <c r="M30" s="121">
        <v>0</v>
      </c>
      <c r="N30" s="121">
        <v>0</v>
      </c>
      <c r="O30" s="121">
        <v>1915.81</v>
      </c>
      <c r="P30" s="121">
        <v>31084.15</v>
      </c>
    </row>
    <row r="31" spans="1:16" ht="15.75">
      <c r="A31" s="231">
        <v>15</v>
      </c>
      <c r="B31" s="224" t="s">
        <v>491</v>
      </c>
      <c r="C31" s="121">
        <v>11289375.84</v>
      </c>
      <c r="D31" s="121">
        <v>0</v>
      </c>
      <c r="E31" s="121">
        <v>19432876.05</v>
      </c>
      <c r="F31" s="121">
        <v>0</v>
      </c>
      <c r="G31" s="121">
        <v>1015672.88</v>
      </c>
      <c r="H31" s="121">
        <v>0</v>
      </c>
      <c r="I31" s="121">
        <v>97590</v>
      </c>
      <c r="J31" s="121">
        <v>28146544.08</v>
      </c>
      <c r="K31" s="121">
        <v>0</v>
      </c>
      <c r="L31" s="121">
        <v>0</v>
      </c>
      <c r="M31" s="121">
        <v>0</v>
      </c>
      <c r="N31" s="121">
        <v>0</v>
      </c>
      <c r="O31" s="121">
        <v>0</v>
      </c>
      <c r="P31" s="121">
        <v>0</v>
      </c>
    </row>
    <row r="32" spans="1:16" ht="15.75">
      <c r="A32" s="231">
        <v>16</v>
      </c>
      <c r="B32" s="224" t="s">
        <v>492</v>
      </c>
      <c r="C32" s="121">
        <v>187750.4</v>
      </c>
      <c r="D32" s="121">
        <v>0</v>
      </c>
      <c r="E32" s="121">
        <v>90382.75</v>
      </c>
      <c r="F32" s="121">
        <v>0</v>
      </c>
      <c r="G32" s="121">
        <v>4825.29</v>
      </c>
      <c r="H32" s="121">
        <v>3905</v>
      </c>
      <c r="I32" s="121">
        <v>852.19</v>
      </c>
      <c r="J32" s="121">
        <v>36.36056544135622</v>
      </c>
      <c r="K32" s="121">
        <v>0</v>
      </c>
      <c r="L32" s="121">
        <v>0</v>
      </c>
      <c r="M32" s="121">
        <v>0</v>
      </c>
      <c r="N32" s="121">
        <v>0</v>
      </c>
      <c r="O32" s="121">
        <v>0</v>
      </c>
      <c r="P32" s="121">
        <v>-1727</v>
      </c>
    </row>
    <row r="33" spans="1:16" ht="15.75">
      <c r="A33" s="231">
        <v>17</v>
      </c>
      <c r="B33" s="224" t="s">
        <v>493</v>
      </c>
      <c r="C33" s="121">
        <v>0</v>
      </c>
      <c r="D33" s="121">
        <v>0</v>
      </c>
      <c r="E33" s="121">
        <v>0</v>
      </c>
      <c r="F33" s="121">
        <v>0</v>
      </c>
      <c r="G33" s="121">
        <v>0</v>
      </c>
      <c r="H33" s="121">
        <v>0</v>
      </c>
      <c r="I33" s="121">
        <v>0</v>
      </c>
      <c r="J33" s="121">
        <v>0</v>
      </c>
      <c r="K33" s="121">
        <v>0</v>
      </c>
      <c r="L33" s="121">
        <v>0</v>
      </c>
      <c r="M33" s="121">
        <v>0</v>
      </c>
      <c r="N33" s="121">
        <v>0</v>
      </c>
      <c r="O33" s="121">
        <v>0</v>
      </c>
      <c r="P33" s="121">
        <v>0</v>
      </c>
    </row>
    <row r="34" spans="1:16" ht="15.75">
      <c r="A34" s="231">
        <v>18</v>
      </c>
      <c r="B34" s="224" t="s">
        <v>480</v>
      </c>
      <c r="C34" s="121">
        <v>2144676.71</v>
      </c>
      <c r="D34" s="121">
        <v>0</v>
      </c>
      <c r="E34" s="121">
        <v>1091163.65</v>
      </c>
      <c r="F34" s="121">
        <v>0</v>
      </c>
      <c r="G34" s="121">
        <v>3151.3999999999996</v>
      </c>
      <c r="H34" s="121">
        <v>0</v>
      </c>
      <c r="I34" s="121">
        <v>7989.549999999999</v>
      </c>
      <c r="J34" s="121">
        <v>44132.197438929754</v>
      </c>
      <c r="K34" s="121">
        <v>0</v>
      </c>
      <c r="L34" s="121">
        <v>0</v>
      </c>
      <c r="M34" s="121">
        <v>0</v>
      </c>
      <c r="N34" s="121">
        <v>0</v>
      </c>
      <c r="O34" s="121">
        <v>6608.42</v>
      </c>
      <c r="P34" s="121">
        <v>-18004.199999999997</v>
      </c>
    </row>
    <row r="35" spans="1:16" ht="15.75">
      <c r="A35" s="340" t="s">
        <v>531</v>
      </c>
      <c r="B35" s="340"/>
      <c r="C35" s="260">
        <v>418389493.62998587</v>
      </c>
      <c r="D35" s="260">
        <v>749667.12</v>
      </c>
      <c r="E35" s="260">
        <v>318735496.2482382</v>
      </c>
      <c r="F35" s="260">
        <v>9401857.540000001</v>
      </c>
      <c r="G35" s="260">
        <v>109470040.73513943</v>
      </c>
      <c r="H35" s="260">
        <v>516770.534432</v>
      </c>
      <c r="I35" s="260">
        <v>174793135.6379847</v>
      </c>
      <c r="J35" s="260">
        <v>1060600148.3736968</v>
      </c>
      <c r="K35" s="260">
        <v>33220777.457348753</v>
      </c>
      <c r="L35" s="260">
        <v>624513</v>
      </c>
      <c r="M35" s="260">
        <v>624513</v>
      </c>
      <c r="N35" s="260">
        <v>0</v>
      </c>
      <c r="O35" s="260">
        <v>30822233.063086413</v>
      </c>
      <c r="P35" s="260">
        <v>65669797.38129485</v>
      </c>
    </row>
    <row r="36" spans="1:8" ht="15" customHeight="1">
      <c r="A36" s="326" t="s">
        <v>497</v>
      </c>
      <c r="B36" s="326"/>
      <c r="C36" s="326"/>
      <c r="D36" s="326"/>
      <c r="E36" s="326"/>
      <c r="F36" s="326"/>
      <c r="G36" s="326"/>
      <c r="H36" s="326"/>
    </row>
    <row r="37" spans="1:8" ht="15.75">
      <c r="A37" s="326"/>
      <c r="B37" s="326"/>
      <c r="C37" s="326"/>
      <c r="D37" s="326"/>
      <c r="E37" s="326"/>
      <c r="F37" s="326"/>
      <c r="G37" s="326"/>
      <c r="H37" s="326"/>
    </row>
  </sheetData>
  <sheetProtection/>
  <mergeCells count="15">
    <mergeCell ref="A36:H37"/>
    <mergeCell ref="A4:A5"/>
    <mergeCell ref="A35:B35"/>
    <mergeCell ref="B4:B5"/>
    <mergeCell ref="G4:G5"/>
    <mergeCell ref="B2:P2"/>
    <mergeCell ref="C4:C5"/>
    <mergeCell ref="D4:D5"/>
    <mergeCell ref="E4:F4"/>
    <mergeCell ref="J4:K4"/>
    <mergeCell ref="I4:I5"/>
    <mergeCell ref="P4:P5"/>
    <mergeCell ref="L4:N4"/>
    <mergeCell ref="O4:O5"/>
    <mergeCell ref="H4:H5"/>
  </mergeCells>
  <printOptions horizontalCentered="1" verticalCentered="1"/>
  <pageMargins left="0.2755905511811024" right="0.2755905511811024" top="0.4330708661417323" bottom="0.5118110236220472" header="0.1968503937007874" footer="0.2362204724409449"/>
  <pageSetup horizontalDpi="300" verticalDpi="300" orientation="landscape" paperSize="9" scale="45" r:id="rId1"/>
</worksheet>
</file>

<file path=xl/worksheets/sheet11.xml><?xml version="1.0" encoding="utf-8"?>
<worksheet xmlns="http://schemas.openxmlformats.org/spreadsheetml/2006/main" xmlns:r="http://schemas.openxmlformats.org/officeDocument/2006/relationships">
  <dimension ref="A1:BS41"/>
  <sheetViews>
    <sheetView zoomScalePageLayoutView="0" workbookViewId="0" topLeftCell="A1">
      <selection activeCell="A1" sqref="A1"/>
    </sheetView>
  </sheetViews>
  <sheetFormatPr defaultColWidth="57.421875" defaultRowHeight="12.75"/>
  <cols>
    <col min="1" max="1" width="7.421875" style="13" customWidth="1"/>
    <col min="2" max="2" width="54.8515625" style="13" customWidth="1"/>
    <col min="3" max="5" width="28.57421875" style="13" customWidth="1"/>
    <col min="6" max="6" width="24.140625" style="13" customWidth="1"/>
    <col min="7" max="17" width="28.57421875" style="13" customWidth="1"/>
    <col min="18" max="16384" width="57.421875" style="13" customWidth="1"/>
  </cols>
  <sheetData>
    <row r="1" spans="2:17" s="108" customFormat="1" ht="25.5" customHeight="1">
      <c r="B1" s="282"/>
      <c r="C1" s="282"/>
      <c r="D1" s="282"/>
      <c r="E1" s="282"/>
      <c r="F1" s="282"/>
      <c r="G1" s="282"/>
      <c r="H1" s="282"/>
      <c r="I1" s="282"/>
      <c r="J1" s="282"/>
      <c r="K1" s="282"/>
      <c r="L1" s="282"/>
      <c r="M1" s="282"/>
      <c r="N1" s="282"/>
      <c r="O1" s="282"/>
      <c r="P1" s="282"/>
      <c r="Q1" s="282"/>
    </row>
    <row r="2" spans="2:17" s="108" customFormat="1" ht="25.5" customHeight="1">
      <c r="B2" s="381" t="s">
        <v>893</v>
      </c>
      <c r="C2" s="381"/>
      <c r="D2" s="381"/>
      <c r="E2" s="381"/>
      <c r="F2" s="381"/>
      <c r="G2" s="381"/>
      <c r="H2" s="381"/>
      <c r="I2" s="381"/>
      <c r="J2" s="381"/>
      <c r="K2" s="381"/>
      <c r="L2" s="381"/>
      <c r="M2" s="381"/>
      <c r="N2" s="381"/>
      <c r="O2" s="381"/>
      <c r="P2" s="381"/>
      <c r="Q2" s="381"/>
    </row>
    <row r="3" spans="2:17" s="108" customFormat="1" ht="25.5" customHeight="1">
      <c r="B3" s="283"/>
      <c r="C3" s="283"/>
      <c r="D3" s="283"/>
      <c r="E3" s="283"/>
      <c r="F3" s="283"/>
      <c r="G3" s="283"/>
      <c r="H3" s="283"/>
      <c r="I3" s="283"/>
      <c r="J3" s="283"/>
      <c r="K3" s="283"/>
      <c r="L3" s="283"/>
      <c r="M3" s="283"/>
      <c r="N3" s="283"/>
      <c r="O3" s="283"/>
      <c r="P3" s="283"/>
      <c r="Q3" s="284" t="s">
        <v>65</v>
      </c>
    </row>
    <row r="4" spans="1:17" ht="51" customHeight="1">
      <c r="A4" s="380" t="s">
        <v>34</v>
      </c>
      <c r="B4" s="355" t="s">
        <v>438</v>
      </c>
      <c r="C4" s="355" t="s">
        <v>665</v>
      </c>
      <c r="D4" s="355" t="s">
        <v>664</v>
      </c>
      <c r="E4" s="355" t="s">
        <v>663</v>
      </c>
      <c r="F4" s="355" t="s">
        <v>662</v>
      </c>
      <c r="G4" s="355" t="s">
        <v>661</v>
      </c>
      <c r="H4" s="355" t="s">
        <v>660</v>
      </c>
      <c r="I4" s="355" t="s">
        <v>659</v>
      </c>
      <c r="J4" s="355" t="s">
        <v>532</v>
      </c>
      <c r="K4" s="355"/>
      <c r="L4" s="355" t="s">
        <v>539</v>
      </c>
      <c r="M4" s="355"/>
      <c r="N4" s="355" t="s">
        <v>653</v>
      </c>
      <c r="O4" s="355"/>
      <c r="P4" s="355" t="s">
        <v>654</v>
      </c>
      <c r="Q4" s="355" t="s">
        <v>655</v>
      </c>
    </row>
    <row r="5" spans="1:17" ht="88.5" customHeight="1">
      <c r="A5" s="380"/>
      <c r="B5" s="355"/>
      <c r="C5" s="355"/>
      <c r="D5" s="355"/>
      <c r="E5" s="355"/>
      <c r="F5" s="355"/>
      <c r="G5" s="355"/>
      <c r="H5" s="355"/>
      <c r="I5" s="355"/>
      <c r="J5" s="51" t="s">
        <v>549</v>
      </c>
      <c r="K5" s="62" t="s">
        <v>658</v>
      </c>
      <c r="L5" s="51" t="s">
        <v>549</v>
      </c>
      <c r="M5" s="62" t="s">
        <v>657</v>
      </c>
      <c r="N5" s="51" t="s">
        <v>549</v>
      </c>
      <c r="O5" s="62" t="s">
        <v>656</v>
      </c>
      <c r="P5" s="355"/>
      <c r="Q5" s="355"/>
    </row>
    <row r="6" spans="1:17" s="64" customFormat="1" ht="22.5">
      <c r="A6" s="231">
        <v>1</v>
      </c>
      <c r="B6" s="223" t="s">
        <v>499</v>
      </c>
      <c r="C6" s="205">
        <v>2</v>
      </c>
      <c r="D6" s="205">
        <v>1177618106.6</v>
      </c>
      <c r="E6" s="205">
        <v>129094.14000000001</v>
      </c>
      <c r="F6" s="205">
        <v>29108.45</v>
      </c>
      <c r="G6" s="205">
        <v>0</v>
      </c>
      <c r="H6" s="205">
        <v>11</v>
      </c>
      <c r="I6" s="205">
        <v>3656.25</v>
      </c>
      <c r="J6" s="205">
        <v>58366.572832346304</v>
      </c>
      <c r="K6" s="205">
        <v>0</v>
      </c>
      <c r="L6" s="205">
        <v>25428.45212</v>
      </c>
      <c r="M6" s="205">
        <v>0</v>
      </c>
      <c r="N6" s="205">
        <v>53.226276</v>
      </c>
      <c r="O6" s="205">
        <v>0</v>
      </c>
      <c r="P6" s="205">
        <v>0</v>
      </c>
      <c r="Q6" s="205">
        <v>0</v>
      </c>
    </row>
    <row r="7" spans="1:17" s="64" customFormat="1" ht="30.75">
      <c r="A7" s="231" t="s">
        <v>417</v>
      </c>
      <c r="B7" s="138" t="s">
        <v>506</v>
      </c>
      <c r="C7" s="205">
        <v>0</v>
      </c>
      <c r="D7" s="205">
        <v>0</v>
      </c>
      <c r="E7" s="205">
        <v>0</v>
      </c>
      <c r="F7" s="205">
        <v>0</v>
      </c>
      <c r="G7" s="205">
        <v>0</v>
      </c>
      <c r="H7" s="205">
        <v>0</v>
      </c>
      <c r="I7" s="205">
        <v>0</v>
      </c>
      <c r="J7" s="205">
        <v>0</v>
      </c>
      <c r="K7" s="205">
        <v>0</v>
      </c>
      <c r="L7" s="205">
        <v>23975</v>
      </c>
      <c r="M7" s="205">
        <v>0</v>
      </c>
      <c r="N7" s="205">
        <v>0</v>
      </c>
      <c r="O7" s="205">
        <v>0</v>
      </c>
      <c r="P7" s="205">
        <v>0</v>
      </c>
      <c r="Q7" s="205">
        <v>0</v>
      </c>
    </row>
    <row r="8" spans="1:17" s="64" customFormat="1" ht="22.5">
      <c r="A8" s="231">
        <v>2</v>
      </c>
      <c r="B8" s="223" t="s">
        <v>481</v>
      </c>
      <c r="C8" s="205">
        <v>0</v>
      </c>
      <c r="D8" s="205">
        <v>0</v>
      </c>
      <c r="E8" s="205">
        <v>0</v>
      </c>
      <c r="F8" s="205">
        <v>0</v>
      </c>
      <c r="G8" s="205">
        <v>0</v>
      </c>
      <c r="H8" s="205">
        <v>0</v>
      </c>
      <c r="I8" s="205">
        <v>0</v>
      </c>
      <c r="J8" s="205">
        <v>0</v>
      </c>
      <c r="K8" s="205">
        <v>0</v>
      </c>
      <c r="L8" s="205">
        <v>0</v>
      </c>
      <c r="M8" s="205">
        <v>0</v>
      </c>
      <c r="N8" s="205">
        <v>0</v>
      </c>
      <c r="O8" s="205">
        <v>0</v>
      </c>
      <c r="P8" s="205">
        <v>0</v>
      </c>
      <c r="Q8" s="205">
        <v>0</v>
      </c>
    </row>
    <row r="9" spans="1:17" s="64" customFormat="1" ht="22.5">
      <c r="A9" s="231">
        <v>3</v>
      </c>
      <c r="B9" s="223" t="s">
        <v>482</v>
      </c>
      <c r="C9" s="205">
        <v>0</v>
      </c>
      <c r="D9" s="205">
        <v>0</v>
      </c>
      <c r="E9" s="205">
        <v>70092.21</v>
      </c>
      <c r="F9" s="205">
        <v>17977.37</v>
      </c>
      <c r="G9" s="205">
        <v>0</v>
      </c>
      <c r="H9" s="205">
        <v>2</v>
      </c>
      <c r="I9" s="205">
        <v>65448.270000000004</v>
      </c>
      <c r="J9" s="205">
        <v>119440.99780000001</v>
      </c>
      <c r="K9" s="205">
        <v>0</v>
      </c>
      <c r="L9" s="205">
        <v>142259.920834</v>
      </c>
      <c r="M9" s="205">
        <v>0</v>
      </c>
      <c r="N9" s="205">
        <v>0</v>
      </c>
      <c r="O9" s="205">
        <v>0</v>
      </c>
      <c r="P9" s="205">
        <v>0</v>
      </c>
      <c r="Q9" s="205">
        <v>0</v>
      </c>
    </row>
    <row r="10" spans="1:17" s="64" customFormat="1" ht="22.5">
      <c r="A10" s="231">
        <v>4</v>
      </c>
      <c r="B10" s="223" t="s">
        <v>473</v>
      </c>
      <c r="C10" s="205">
        <v>0</v>
      </c>
      <c r="D10" s="205">
        <v>0</v>
      </c>
      <c r="E10" s="205">
        <v>0</v>
      </c>
      <c r="F10" s="205">
        <v>0</v>
      </c>
      <c r="G10" s="205">
        <v>0</v>
      </c>
      <c r="H10" s="205">
        <v>0</v>
      </c>
      <c r="I10" s="205">
        <v>66947.37</v>
      </c>
      <c r="J10" s="205">
        <v>147635.2718579235</v>
      </c>
      <c r="K10" s="205">
        <v>0</v>
      </c>
      <c r="L10" s="205">
        <v>126300.1</v>
      </c>
      <c r="M10" s="205">
        <v>0</v>
      </c>
      <c r="N10" s="205">
        <v>0</v>
      </c>
      <c r="O10" s="205">
        <v>0</v>
      </c>
      <c r="P10" s="205">
        <v>227761.74</v>
      </c>
      <c r="Q10" s="205">
        <v>0</v>
      </c>
    </row>
    <row r="11" spans="1:17" s="64" customFormat="1" ht="22.5">
      <c r="A11" s="231">
        <v>5</v>
      </c>
      <c r="B11" s="223" t="s">
        <v>483</v>
      </c>
      <c r="C11" s="205">
        <v>0</v>
      </c>
      <c r="D11" s="205">
        <v>0</v>
      </c>
      <c r="E11" s="205">
        <v>-2037.04</v>
      </c>
      <c r="F11" s="205">
        <v>0</v>
      </c>
      <c r="G11" s="205">
        <v>0</v>
      </c>
      <c r="H11" s="205">
        <v>0</v>
      </c>
      <c r="I11" s="205">
        <v>0</v>
      </c>
      <c r="J11" s="205">
        <v>0.0012911998493999998</v>
      </c>
      <c r="K11" s="205">
        <v>0</v>
      </c>
      <c r="L11" s="205">
        <v>69143.15131139099</v>
      </c>
      <c r="M11" s="205">
        <v>0</v>
      </c>
      <c r="N11" s="205">
        <v>0</v>
      </c>
      <c r="O11" s="205">
        <v>0</v>
      </c>
      <c r="P11" s="205">
        <v>0</v>
      </c>
      <c r="Q11" s="205">
        <v>0</v>
      </c>
    </row>
    <row r="12" spans="1:17" s="64" customFormat="1" ht="22.5">
      <c r="A12" s="231">
        <v>6</v>
      </c>
      <c r="B12" s="223" t="s">
        <v>484</v>
      </c>
      <c r="C12" s="205">
        <v>0</v>
      </c>
      <c r="D12" s="205">
        <v>0</v>
      </c>
      <c r="E12" s="205">
        <v>18182.1724555</v>
      </c>
      <c r="F12" s="205">
        <v>15795.3619261</v>
      </c>
      <c r="G12" s="205">
        <v>0</v>
      </c>
      <c r="H12" s="205">
        <v>0</v>
      </c>
      <c r="I12" s="205">
        <v>29442.63</v>
      </c>
      <c r="J12" s="205">
        <v>4330.876669602086</v>
      </c>
      <c r="K12" s="205">
        <v>0</v>
      </c>
      <c r="L12" s="205">
        <v>967849.8098625</v>
      </c>
      <c r="M12" s="205">
        <v>0</v>
      </c>
      <c r="N12" s="205">
        <v>0</v>
      </c>
      <c r="O12" s="205">
        <v>0</v>
      </c>
      <c r="P12" s="205">
        <v>0</v>
      </c>
      <c r="Q12" s="205">
        <v>0</v>
      </c>
    </row>
    <row r="13" spans="1:17" s="64" customFormat="1" ht="22.5">
      <c r="A13" s="231">
        <v>7</v>
      </c>
      <c r="B13" s="223" t="s">
        <v>476</v>
      </c>
      <c r="C13" s="205">
        <v>0</v>
      </c>
      <c r="D13" s="205">
        <v>0</v>
      </c>
      <c r="E13" s="205">
        <v>762739.7335035</v>
      </c>
      <c r="F13" s="205">
        <v>357397.26541760005</v>
      </c>
      <c r="G13" s="205">
        <v>0</v>
      </c>
      <c r="H13" s="205">
        <v>0</v>
      </c>
      <c r="I13" s="205">
        <v>37107.999035099994</v>
      </c>
      <c r="J13" s="205">
        <v>500823.16667379776</v>
      </c>
      <c r="K13" s="205">
        <v>0</v>
      </c>
      <c r="L13" s="205">
        <v>295248.87017979997</v>
      </c>
      <c r="M13" s="205">
        <v>0</v>
      </c>
      <c r="N13" s="205">
        <v>0</v>
      </c>
      <c r="O13" s="205">
        <v>0</v>
      </c>
      <c r="P13" s="205">
        <v>0</v>
      </c>
      <c r="Q13" s="205">
        <v>0</v>
      </c>
    </row>
    <row r="14" spans="1:17" s="64" customFormat="1" ht="22.5">
      <c r="A14" s="231">
        <v>8</v>
      </c>
      <c r="B14" s="223" t="s">
        <v>485</v>
      </c>
      <c r="C14" s="205">
        <v>3</v>
      </c>
      <c r="D14" s="205">
        <v>357688521.2456853</v>
      </c>
      <c r="E14" s="205">
        <v>7966080.26080533</v>
      </c>
      <c r="F14" s="205">
        <v>2476374.0277705463</v>
      </c>
      <c r="G14" s="205">
        <v>0</v>
      </c>
      <c r="H14" s="205">
        <v>168</v>
      </c>
      <c r="I14" s="205">
        <v>304646.1077158</v>
      </c>
      <c r="J14" s="205">
        <v>9480137.956137305</v>
      </c>
      <c r="K14" s="205">
        <v>0</v>
      </c>
      <c r="L14" s="205">
        <v>18721500.660433568</v>
      </c>
      <c r="M14" s="205">
        <v>0</v>
      </c>
      <c r="N14" s="205">
        <v>0</v>
      </c>
      <c r="O14" s="205">
        <v>0</v>
      </c>
      <c r="P14" s="205">
        <v>7272939.333</v>
      </c>
      <c r="Q14" s="205">
        <v>0</v>
      </c>
    </row>
    <row r="15" spans="1:17" s="64" customFormat="1" ht="22.5">
      <c r="A15" s="231" t="s">
        <v>432</v>
      </c>
      <c r="B15" s="138" t="s">
        <v>507</v>
      </c>
      <c r="C15" s="205">
        <v>1</v>
      </c>
      <c r="D15" s="205">
        <v>332393308.5</v>
      </c>
      <c r="E15" s="205">
        <v>6876656.359999999</v>
      </c>
      <c r="F15" s="205">
        <v>1151285.2566173</v>
      </c>
      <c r="G15" s="205">
        <v>0</v>
      </c>
      <c r="H15" s="205">
        <v>168</v>
      </c>
      <c r="I15" s="205">
        <v>99696.91</v>
      </c>
      <c r="J15" s="205">
        <v>8795252.26492816</v>
      </c>
      <c r="K15" s="205">
        <v>0</v>
      </c>
      <c r="L15" s="205">
        <v>17554240.70844925</v>
      </c>
      <c r="M15" s="205">
        <v>0</v>
      </c>
      <c r="N15" s="205">
        <v>0</v>
      </c>
      <c r="O15" s="205">
        <v>0</v>
      </c>
      <c r="P15" s="205">
        <v>7271665.033000001</v>
      </c>
      <c r="Q15" s="205">
        <v>0</v>
      </c>
    </row>
    <row r="16" spans="1:17" s="64" customFormat="1" ht="22.5">
      <c r="A16" s="231" t="s">
        <v>433</v>
      </c>
      <c r="B16" s="138" t="s">
        <v>508</v>
      </c>
      <c r="C16" s="205">
        <v>2</v>
      </c>
      <c r="D16" s="205">
        <v>25295212.7456853</v>
      </c>
      <c r="E16" s="205">
        <v>942078.7383250999</v>
      </c>
      <c r="F16" s="205">
        <v>806256.2737136999</v>
      </c>
      <c r="G16" s="205">
        <v>0</v>
      </c>
      <c r="H16" s="205">
        <v>0</v>
      </c>
      <c r="I16" s="205">
        <v>204949.19771580002</v>
      </c>
      <c r="J16" s="205">
        <v>601488.3545835</v>
      </c>
      <c r="K16" s="205">
        <v>0</v>
      </c>
      <c r="L16" s="205">
        <v>1041598.6560300683</v>
      </c>
      <c r="M16" s="205">
        <v>0</v>
      </c>
      <c r="N16" s="205">
        <v>0</v>
      </c>
      <c r="O16" s="205">
        <v>0</v>
      </c>
      <c r="P16" s="205">
        <v>1274.3</v>
      </c>
      <c r="Q16" s="205">
        <v>0</v>
      </c>
    </row>
    <row r="17" spans="1:17" s="64" customFormat="1" ht="22.5">
      <c r="A17" s="231" t="s">
        <v>434</v>
      </c>
      <c r="B17" s="138" t="s">
        <v>509</v>
      </c>
      <c r="C17" s="205">
        <v>0</v>
      </c>
      <c r="D17" s="205">
        <v>0</v>
      </c>
      <c r="E17" s="205">
        <v>17275.22248023</v>
      </c>
      <c r="F17" s="205">
        <v>492818.51139999996</v>
      </c>
      <c r="G17" s="205">
        <v>0</v>
      </c>
      <c r="H17" s="205">
        <v>0</v>
      </c>
      <c r="I17" s="205">
        <v>0</v>
      </c>
      <c r="J17" s="205">
        <v>0</v>
      </c>
      <c r="K17" s="205">
        <v>0</v>
      </c>
      <c r="L17" s="205">
        <v>2617.0621462530908</v>
      </c>
      <c r="M17" s="205">
        <v>0</v>
      </c>
      <c r="N17" s="205">
        <v>0</v>
      </c>
      <c r="O17" s="205">
        <v>0</v>
      </c>
      <c r="P17" s="205">
        <v>0</v>
      </c>
      <c r="Q17" s="205">
        <v>0</v>
      </c>
    </row>
    <row r="18" spans="1:17" s="64" customFormat="1" ht="22.5">
      <c r="A18" s="231" t="s">
        <v>435</v>
      </c>
      <c r="B18" s="138" t="s">
        <v>510</v>
      </c>
      <c r="C18" s="205">
        <v>0</v>
      </c>
      <c r="D18" s="205">
        <v>0</v>
      </c>
      <c r="E18" s="205">
        <v>130069.94</v>
      </c>
      <c r="F18" s="205">
        <v>26013.986039546216</v>
      </c>
      <c r="G18" s="205">
        <v>0</v>
      </c>
      <c r="H18" s="205">
        <v>0</v>
      </c>
      <c r="I18" s="205">
        <v>0</v>
      </c>
      <c r="J18" s="205">
        <v>83397.33662564373</v>
      </c>
      <c r="K18" s="205">
        <v>0</v>
      </c>
      <c r="L18" s="205">
        <v>123044.23380799999</v>
      </c>
      <c r="M18" s="205">
        <v>0</v>
      </c>
      <c r="N18" s="205">
        <v>0</v>
      </c>
      <c r="O18" s="205">
        <v>0</v>
      </c>
      <c r="P18" s="205">
        <v>0</v>
      </c>
      <c r="Q18" s="205">
        <v>0</v>
      </c>
    </row>
    <row r="19" spans="1:17" s="64" customFormat="1" ht="22.5">
      <c r="A19" s="231">
        <v>9</v>
      </c>
      <c r="B19" s="223" t="s">
        <v>486</v>
      </c>
      <c r="C19" s="205">
        <v>0</v>
      </c>
      <c r="D19" s="205">
        <v>0</v>
      </c>
      <c r="E19" s="205">
        <v>329311.7</v>
      </c>
      <c r="F19" s="205">
        <v>43897.98</v>
      </c>
      <c r="G19" s="205">
        <v>0</v>
      </c>
      <c r="H19" s="205">
        <v>0</v>
      </c>
      <c r="I19" s="205">
        <v>0</v>
      </c>
      <c r="J19" s="205">
        <v>274276.0483194739</v>
      </c>
      <c r="K19" s="205">
        <v>0</v>
      </c>
      <c r="L19" s="205">
        <v>10</v>
      </c>
      <c r="M19" s="205">
        <v>0</v>
      </c>
      <c r="N19" s="205">
        <v>0</v>
      </c>
      <c r="O19" s="205">
        <v>0</v>
      </c>
      <c r="P19" s="205">
        <v>0</v>
      </c>
      <c r="Q19" s="205">
        <v>0</v>
      </c>
    </row>
    <row r="20" spans="1:17" s="64" customFormat="1" ht="22.5">
      <c r="A20" s="231" t="s">
        <v>436</v>
      </c>
      <c r="B20" s="138" t="s">
        <v>511</v>
      </c>
      <c r="C20" s="205">
        <v>0</v>
      </c>
      <c r="D20" s="205">
        <v>0</v>
      </c>
      <c r="E20" s="205">
        <v>329311.7</v>
      </c>
      <c r="F20" s="205">
        <v>43897.98</v>
      </c>
      <c r="G20" s="205">
        <v>0</v>
      </c>
      <c r="H20" s="205">
        <v>0</v>
      </c>
      <c r="I20" s="205">
        <v>0</v>
      </c>
      <c r="J20" s="205">
        <v>274276.0483194739</v>
      </c>
      <c r="K20" s="205">
        <v>0</v>
      </c>
      <c r="L20" s="205">
        <v>10</v>
      </c>
      <c r="M20" s="205">
        <v>0</v>
      </c>
      <c r="N20" s="205">
        <v>0</v>
      </c>
      <c r="O20" s="205">
        <v>0</v>
      </c>
      <c r="P20" s="205">
        <v>0</v>
      </c>
      <c r="Q20" s="205">
        <v>0</v>
      </c>
    </row>
    <row r="21" spans="1:17" s="64" customFormat="1" ht="22.5">
      <c r="A21" s="231" t="s">
        <v>437</v>
      </c>
      <c r="B21" s="138" t="s">
        <v>512</v>
      </c>
      <c r="C21" s="205">
        <v>0</v>
      </c>
      <c r="D21" s="205">
        <v>0</v>
      </c>
      <c r="E21" s="205">
        <v>0</v>
      </c>
      <c r="F21" s="205">
        <v>0</v>
      </c>
      <c r="G21" s="205">
        <v>0</v>
      </c>
      <c r="H21" s="205">
        <v>0</v>
      </c>
      <c r="I21" s="205">
        <v>0</v>
      </c>
      <c r="J21" s="205">
        <v>0</v>
      </c>
      <c r="K21" s="205">
        <v>0</v>
      </c>
      <c r="L21" s="205">
        <v>0</v>
      </c>
      <c r="M21" s="205">
        <v>0</v>
      </c>
      <c r="N21" s="205">
        <v>0</v>
      </c>
      <c r="O21" s="205">
        <v>0</v>
      </c>
      <c r="P21" s="205">
        <v>0</v>
      </c>
      <c r="Q21" s="205">
        <v>0</v>
      </c>
    </row>
    <row r="22" spans="1:17" s="64" customFormat="1" ht="22.5">
      <c r="A22" s="231">
        <v>10</v>
      </c>
      <c r="B22" s="224" t="s">
        <v>487</v>
      </c>
      <c r="C22" s="205">
        <v>0</v>
      </c>
      <c r="D22" s="205">
        <v>0</v>
      </c>
      <c r="E22" s="205">
        <v>48895.75</v>
      </c>
      <c r="F22" s="205">
        <v>0</v>
      </c>
      <c r="G22" s="205">
        <v>0</v>
      </c>
      <c r="H22" s="205">
        <v>0</v>
      </c>
      <c r="I22" s="205">
        <v>895570</v>
      </c>
      <c r="J22" s="205">
        <v>36705.3</v>
      </c>
      <c r="K22" s="205">
        <v>0</v>
      </c>
      <c r="L22" s="205">
        <v>2474446.4916232335</v>
      </c>
      <c r="M22" s="205">
        <v>0</v>
      </c>
      <c r="N22" s="205">
        <v>0</v>
      </c>
      <c r="O22" s="205">
        <v>0</v>
      </c>
      <c r="P22" s="205">
        <v>0</v>
      </c>
      <c r="Q22" s="205">
        <v>0</v>
      </c>
    </row>
    <row r="23" spans="1:71" ht="22.5">
      <c r="A23" s="231" t="s">
        <v>418</v>
      </c>
      <c r="B23" s="223" t="s">
        <v>440</v>
      </c>
      <c r="C23" s="205">
        <v>0</v>
      </c>
      <c r="D23" s="205">
        <v>0</v>
      </c>
      <c r="E23" s="205">
        <v>48895.75</v>
      </c>
      <c r="F23" s="205">
        <v>0</v>
      </c>
      <c r="G23" s="205">
        <v>0</v>
      </c>
      <c r="H23" s="205">
        <v>0</v>
      </c>
      <c r="I23" s="205">
        <v>895570</v>
      </c>
      <c r="J23" s="205">
        <v>36705.3</v>
      </c>
      <c r="K23" s="205">
        <v>0</v>
      </c>
      <c r="L23" s="205">
        <v>2474446.4916232335</v>
      </c>
      <c r="M23" s="205">
        <v>0</v>
      </c>
      <c r="N23" s="205">
        <v>0</v>
      </c>
      <c r="O23" s="205">
        <v>0</v>
      </c>
      <c r="P23" s="205">
        <v>0</v>
      </c>
      <c r="Q23" s="205">
        <v>0</v>
      </c>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row>
    <row r="24" spans="1:71" ht="22.5">
      <c r="A24" s="231" t="s">
        <v>419</v>
      </c>
      <c r="B24" s="225" t="s">
        <v>441</v>
      </c>
      <c r="C24" s="205">
        <v>0</v>
      </c>
      <c r="D24" s="205">
        <v>0</v>
      </c>
      <c r="E24" s="205">
        <v>0</v>
      </c>
      <c r="F24" s="205">
        <v>0</v>
      </c>
      <c r="G24" s="205">
        <v>0</v>
      </c>
      <c r="H24" s="205">
        <v>0</v>
      </c>
      <c r="I24" s="205">
        <v>0</v>
      </c>
      <c r="J24" s="205">
        <v>0</v>
      </c>
      <c r="K24" s="205">
        <v>0</v>
      </c>
      <c r="L24" s="205">
        <v>0</v>
      </c>
      <c r="M24" s="205">
        <v>0</v>
      </c>
      <c r="N24" s="205">
        <v>0</v>
      </c>
      <c r="O24" s="205">
        <v>0</v>
      </c>
      <c r="P24" s="205">
        <v>0</v>
      </c>
      <c r="Q24" s="205">
        <v>0</v>
      </c>
      <c r="R24" s="60"/>
      <c r="S24" s="60"/>
      <c r="T24" s="60"/>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0"/>
      <c r="BB24" s="60"/>
      <c r="BC24" s="60"/>
      <c r="BD24" s="60"/>
      <c r="BE24" s="60"/>
      <c r="BF24" s="60"/>
      <c r="BG24" s="60"/>
      <c r="BH24" s="60"/>
      <c r="BI24" s="60"/>
      <c r="BJ24" s="60"/>
      <c r="BK24" s="60"/>
      <c r="BL24" s="60"/>
      <c r="BM24" s="60"/>
      <c r="BN24" s="60"/>
      <c r="BO24" s="60"/>
      <c r="BP24" s="60"/>
      <c r="BQ24" s="60"/>
      <c r="BR24" s="60"/>
      <c r="BS24" s="60"/>
    </row>
    <row r="25" spans="1:71" s="61" customFormat="1" ht="22.5">
      <c r="A25" s="231" t="s">
        <v>420</v>
      </c>
      <c r="B25" s="226" t="s">
        <v>442</v>
      </c>
      <c r="C25" s="205">
        <v>0</v>
      </c>
      <c r="D25" s="205">
        <v>0</v>
      </c>
      <c r="E25" s="205">
        <v>0</v>
      </c>
      <c r="F25" s="205">
        <v>0</v>
      </c>
      <c r="G25" s="205">
        <v>0</v>
      </c>
      <c r="H25" s="205">
        <v>0</v>
      </c>
      <c r="I25" s="205">
        <v>0</v>
      </c>
      <c r="J25" s="205">
        <v>0</v>
      </c>
      <c r="K25" s="205">
        <v>0</v>
      </c>
      <c r="L25" s="205">
        <v>0</v>
      </c>
      <c r="M25" s="205">
        <v>0</v>
      </c>
      <c r="N25" s="205">
        <v>0</v>
      </c>
      <c r="O25" s="205">
        <v>0</v>
      </c>
      <c r="P25" s="205">
        <v>0</v>
      </c>
      <c r="Q25" s="205">
        <v>0</v>
      </c>
      <c r="R25" s="54"/>
      <c r="S25" s="54"/>
      <c r="T25" s="54"/>
      <c r="U25" s="54"/>
      <c r="V25" s="54"/>
      <c r="W25" s="54"/>
      <c r="X25" s="54"/>
      <c r="Y25" s="54"/>
      <c r="Z25" s="54"/>
      <c r="AA25" s="54"/>
      <c r="AB25" s="54"/>
      <c r="AC25" s="54"/>
      <c r="AD25" s="54"/>
      <c r="AE25" s="54"/>
      <c r="AF25" s="54"/>
      <c r="AG25" s="54"/>
      <c r="AH25" s="54"/>
      <c r="AI25" s="54"/>
      <c r="AJ25" s="65"/>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65"/>
      <c r="BK25" s="65"/>
      <c r="BL25" s="65"/>
      <c r="BM25" s="65"/>
      <c r="BN25" s="65"/>
      <c r="BO25" s="65"/>
      <c r="BP25" s="65"/>
      <c r="BQ25" s="65"/>
      <c r="BR25" s="65"/>
      <c r="BS25" s="65"/>
    </row>
    <row r="26" spans="1:71" ht="22.5">
      <c r="A26" s="231" t="s">
        <v>421</v>
      </c>
      <c r="B26" s="223" t="s">
        <v>443</v>
      </c>
      <c r="C26" s="205">
        <v>0</v>
      </c>
      <c r="D26" s="205">
        <v>0</v>
      </c>
      <c r="E26" s="205">
        <v>0</v>
      </c>
      <c r="F26" s="205">
        <v>0</v>
      </c>
      <c r="G26" s="205">
        <v>0</v>
      </c>
      <c r="H26" s="205">
        <v>0</v>
      </c>
      <c r="I26" s="205">
        <v>0</v>
      </c>
      <c r="J26" s="205">
        <v>0</v>
      </c>
      <c r="K26" s="205">
        <v>0</v>
      </c>
      <c r="L26" s="205">
        <v>0</v>
      </c>
      <c r="M26" s="205">
        <v>0</v>
      </c>
      <c r="N26" s="205">
        <v>0</v>
      </c>
      <c r="O26" s="205">
        <v>0</v>
      </c>
      <c r="P26" s="205">
        <v>0</v>
      </c>
      <c r="Q26" s="205">
        <v>0</v>
      </c>
      <c r="R26" s="60"/>
      <c r="S26" s="60"/>
      <c r="T26" s="60"/>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0"/>
      <c r="BB26" s="60"/>
      <c r="BC26" s="60"/>
      <c r="BD26" s="60"/>
      <c r="BE26" s="60"/>
      <c r="BF26" s="60"/>
      <c r="BG26" s="60"/>
      <c r="BH26" s="60"/>
      <c r="BI26" s="60"/>
      <c r="BJ26" s="60"/>
      <c r="BK26" s="60"/>
      <c r="BL26" s="60"/>
      <c r="BM26" s="60"/>
      <c r="BN26" s="60"/>
      <c r="BO26" s="60"/>
      <c r="BP26" s="60"/>
      <c r="BQ26" s="60"/>
      <c r="BR26" s="60"/>
      <c r="BS26" s="60"/>
    </row>
    <row r="27" spans="1:17" ht="22.5">
      <c r="A27" s="231">
        <v>11</v>
      </c>
      <c r="B27" s="224" t="s">
        <v>488</v>
      </c>
      <c r="C27" s="205">
        <v>0</v>
      </c>
      <c r="D27" s="205">
        <v>0</v>
      </c>
      <c r="E27" s="205">
        <v>0</v>
      </c>
      <c r="F27" s="205">
        <v>0</v>
      </c>
      <c r="G27" s="205">
        <v>0</v>
      </c>
      <c r="H27" s="205">
        <v>0</v>
      </c>
      <c r="I27" s="205">
        <v>0</v>
      </c>
      <c r="J27" s="205">
        <v>0</v>
      </c>
      <c r="K27" s="205">
        <v>0</v>
      </c>
      <c r="L27" s="205">
        <v>34866.43</v>
      </c>
      <c r="M27" s="205">
        <v>0</v>
      </c>
      <c r="N27" s="205">
        <v>0</v>
      </c>
      <c r="O27" s="205">
        <v>0</v>
      </c>
      <c r="P27" s="205">
        <v>0</v>
      </c>
      <c r="Q27" s="205">
        <v>0</v>
      </c>
    </row>
    <row r="28" spans="1:17" ht="22.5">
      <c r="A28" s="231">
        <v>12</v>
      </c>
      <c r="B28" s="224" t="s">
        <v>489</v>
      </c>
      <c r="C28" s="205">
        <v>0</v>
      </c>
      <c r="D28" s="205">
        <v>0</v>
      </c>
      <c r="E28" s="205">
        <v>0</v>
      </c>
      <c r="F28" s="205">
        <v>0</v>
      </c>
      <c r="G28" s="205">
        <v>0</v>
      </c>
      <c r="H28" s="205">
        <v>0</v>
      </c>
      <c r="I28" s="205">
        <v>0</v>
      </c>
      <c r="J28" s="205">
        <v>0</v>
      </c>
      <c r="K28" s="205">
        <v>0</v>
      </c>
      <c r="L28" s="205">
        <v>0</v>
      </c>
      <c r="M28" s="205">
        <v>0</v>
      </c>
      <c r="N28" s="205">
        <v>0</v>
      </c>
      <c r="O28" s="205">
        <v>0</v>
      </c>
      <c r="P28" s="205">
        <v>0</v>
      </c>
      <c r="Q28" s="205">
        <v>0</v>
      </c>
    </row>
    <row r="29" spans="1:17" ht="22.5">
      <c r="A29" s="231">
        <v>13</v>
      </c>
      <c r="B29" s="224" t="s">
        <v>478</v>
      </c>
      <c r="C29" s="205">
        <v>1</v>
      </c>
      <c r="D29" s="205">
        <v>2100000</v>
      </c>
      <c r="E29" s="205">
        <v>285412</v>
      </c>
      <c r="F29" s="205">
        <v>35674.329999999994</v>
      </c>
      <c r="G29" s="205">
        <v>0</v>
      </c>
      <c r="H29" s="205">
        <v>0</v>
      </c>
      <c r="I29" s="205">
        <v>231422.55</v>
      </c>
      <c r="J29" s="205">
        <v>7126.75</v>
      </c>
      <c r="K29" s="205">
        <v>0</v>
      </c>
      <c r="L29" s="205">
        <v>960927.0362600001</v>
      </c>
      <c r="M29" s="205">
        <v>0</v>
      </c>
      <c r="N29" s="205">
        <v>0</v>
      </c>
      <c r="O29" s="205">
        <v>0</v>
      </c>
      <c r="P29" s="205">
        <v>0</v>
      </c>
      <c r="Q29" s="205">
        <v>0</v>
      </c>
    </row>
    <row r="30" spans="1:17" ht="22.5">
      <c r="A30" s="231">
        <v>14</v>
      </c>
      <c r="B30" s="224" t="s">
        <v>490</v>
      </c>
      <c r="C30" s="205">
        <v>0</v>
      </c>
      <c r="D30" s="205">
        <v>0</v>
      </c>
      <c r="E30" s="205">
        <v>0</v>
      </c>
      <c r="F30" s="205">
        <v>0</v>
      </c>
      <c r="G30" s="205">
        <v>0</v>
      </c>
      <c r="H30" s="205">
        <v>0</v>
      </c>
      <c r="I30" s="205">
        <v>0</v>
      </c>
      <c r="J30" s="205">
        <v>0</v>
      </c>
      <c r="K30" s="205">
        <v>0</v>
      </c>
      <c r="L30" s="205">
        <v>0</v>
      </c>
      <c r="M30" s="205">
        <v>0</v>
      </c>
      <c r="N30" s="205">
        <v>0</v>
      </c>
      <c r="O30" s="205">
        <v>0</v>
      </c>
      <c r="P30" s="205">
        <v>0</v>
      </c>
      <c r="Q30" s="205">
        <v>0</v>
      </c>
    </row>
    <row r="31" spans="1:17" ht="22.5">
      <c r="A31" s="231">
        <v>15</v>
      </c>
      <c r="B31" s="224" t="s">
        <v>491</v>
      </c>
      <c r="C31" s="205">
        <v>0</v>
      </c>
      <c r="D31" s="205">
        <v>0</v>
      </c>
      <c r="E31" s="205">
        <v>0</v>
      </c>
      <c r="F31" s="205">
        <v>0</v>
      </c>
      <c r="G31" s="205">
        <v>0</v>
      </c>
      <c r="H31" s="205">
        <v>0</v>
      </c>
      <c r="I31" s="205">
        <v>0</v>
      </c>
      <c r="J31" s="205">
        <v>0</v>
      </c>
      <c r="K31" s="205">
        <v>0</v>
      </c>
      <c r="L31" s="205">
        <v>0</v>
      </c>
      <c r="M31" s="205">
        <v>0</v>
      </c>
      <c r="N31" s="205">
        <v>0</v>
      </c>
      <c r="O31" s="205">
        <v>0</v>
      </c>
      <c r="P31" s="205">
        <v>0</v>
      </c>
      <c r="Q31" s="205">
        <v>0</v>
      </c>
    </row>
    <row r="32" spans="1:17" ht="22.5">
      <c r="A32" s="231">
        <v>16</v>
      </c>
      <c r="B32" s="224" t="s">
        <v>492</v>
      </c>
      <c r="C32" s="205">
        <v>1</v>
      </c>
      <c r="D32" s="205">
        <v>2249204.5</v>
      </c>
      <c r="E32" s="205">
        <v>60608.770000000004</v>
      </c>
      <c r="F32" s="205">
        <v>22126.11</v>
      </c>
      <c r="G32" s="205">
        <v>0</v>
      </c>
      <c r="H32" s="205">
        <v>0</v>
      </c>
      <c r="I32" s="205">
        <v>0</v>
      </c>
      <c r="J32" s="205">
        <v>10153.724408982707</v>
      </c>
      <c r="K32" s="205">
        <v>0</v>
      </c>
      <c r="L32" s="205">
        <v>7756.673640000001</v>
      </c>
      <c r="M32" s="205">
        <v>0</v>
      </c>
      <c r="N32" s="205">
        <v>0</v>
      </c>
      <c r="O32" s="205">
        <v>0</v>
      </c>
      <c r="P32" s="205">
        <v>0</v>
      </c>
      <c r="Q32" s="205">
        <v>0</v>
      </c>
    </row>
    <row r="33" spans="1:17" ht="22.5">
      <c r="A33" s="231">
        <v>17</v>
      </c>
      <c r="B33" s="224" t="s">
        <v>493</v>
      </c>
      <c r="C33" s="205">
        <v>0</v>
      </c>
      <c r="D33" s="205">
        <v>0</v>
      </c>
      <c r="E33" s="205">
        <v>0</v>
      </c>
      <c r="F33" s="205">
        <v>0</v>
      </c>
      <c r="G33" s="205">
        <v>0</v>
      </c>
      <c r="H33" s="205">
        <v>0</v>
      </c>
      <c r="I33" s="205">
        <v>0</v>
      </c>
      <c r="J33" s="205">
        <v>0</v>
      </c>
      <c r="K33" s="205">
        <v>0</v>
      </c>
      <c r="L33" s="205">
        <v>0</v>
      </c>
      <c r="M33" s="205">
        <v>0</v>
      </c>
      <c r="N33" s="205">
        <v>0</v>
      </c>
      <c r="O33" s="205">
        <v>0</v>
      </c>
      <c r="P33" s="205">
        <v>0</v>
      </c>
      <c r="Q33" s="205">
        <v>0</v>
      </c>
    </row>
    <row r="34" spans="1:17" ht="22.5">
      <c r="A34" s="231">
        <v>18</v>
      </c>
      <c r="B34" s="224" t="s">
        <v>480</v>
      </c>
      <c r="C34" s="205">
        <v>0</v>
      </c>
      <c r="D34" s="205">
        <v>0</v>
      </c>
      <c r="E34" s="205">
        <v>0</v>
      </c>
      <c r="F34" s="205">
        <v>0</v>
      </c>
      <c r="G34" s="205">
        <v>0</v>
      </c>
      <c r="H34" s="205">
        <v>0</v>
      </c>
      <c r="I34" s="205">
        <v>0</v>
      </c>
      <c r="J34" s="205">
        <v>0</v>
      </c>
      <c r="K34" s="205">
        <v>0</v>
      </c>
      <c r="L34" s="205">
        <v>0</v>
      </c>
      <c r="M34" s="205">
        <v>0</v>
      </c>
      <c r="N34" s="205">
        <v>0</v>
      </c>
      <c r="O34" s="205">
        <v>0</v>
      </c>
      <c r="P34" s="205">
        <v>0</v>
      </c>
      <c r="Q34" s="205">
        <v>0</v>
      </c>
    </row>
    <row r="35" spans="1:17" ht="22.5">
      <c r="A35" s="340" t="s">
        <v>531</v>
      </c>
      <c r="B35" s="340"/>
      <c r="C35" s="205">
        <v>7</v>
      </c>
      <c r="D35" s="205">
        <v>1539655832.3456852</v>
      </c>
      <c r="E35" s="205">
        <v>9668379.69676433</v>
      </c>
      <c r="F35" s="205">
        <v>2998350.895114246</v>
      </c>
      <c r="G35" s="205">
        <v>0</v>
      </c>
      <c r="H35" s="205">
        <v>181</v>
      </c>
      <c r="I35" s="205">
        <v>1634241.1767508998</v>
      </c>
      <c r="J35" s="205">
        <v>10638996.66599063</v>
      </c>
      <c r="K35" s="205">
        <v>0</v>
      </c>
      <c r="L35" s="205">
        <v>23825737.5962645</v>
      </c>
      <c r="M35" s="205">
        <v>0</v>
      </c>
      <c r="N35" s="205">
        <v>53.226276</v>
      </c>
      <c r="O35" s="205">
        <v>0</v>
      </c>
      <c r="P35" s="205">
        <v>7500701.073</v>
      </c>
      <c r="Q35" s="205">
        <v>0</v>
      </c>
    </row>
    <row r="36" spans="2:9" ht="15.75">
      <c r="B36" s="326" t="s">
        <v>497</v>
      </c>
      <c r="C36" s="326"/>
      <c r="D36" s="326"/>
      <c r="E36" s="326"/>
      <c r="F36" s="326"/>
      <c r="G36" s="326"/>
      <c r="H36" s="326"/>
      <c r="I36" s="326"/>
    </row>
    <row r="37" spans="2:9" ht="15.75">
      <c r="B37" s="326"/>
      <c r="C37" s="326"/>
      <c r="D37" s="326"/>
      <c r="E37" s="326"/>
      <c r="F37" s="326"/>
      <c r="G37" s="326"/>
      <c r="H37" s="326"/>
      <c r="I37" s="326"/>
    </row>
    <row r="41" spans="3:17" ht="15.75">
      <c r="C41" s="60"/>
      <c r="D41" s="60"/>
      <c r="E41" s="60"/>
      <c r="F41" s="60"/>
      <c r="G41" s="60"/>
      <c r="H41" s="60"/>
      <c r="I41" s="60"/>
      <c r="J41" s="60"/>
      <c r="K41" s="60"/>
      <c r="L41" s="60"/>
      <c r="M41" s="60"/>
      <c r="N41" s="60"/>
      <c r="O41" s="60"/>
      <c r="P41" s="60"/>
      <c r="Q41" s="60"/>
    </row>
  </sheetData>
  <sheetProtection/>
  <mergeCells count="17">
    <mergeCell ref="B36:I37"/>
    <mergeCell ref="A4:A5"/>
    <mergeCell ref="A35:B35"/>
    <mergeCell ref="B2:Q2"/>
    <mergeCell ref="D4:D5"/>
    <mergeCell ref="E4:E5"/>
    <mergeCell ref="F4:F5"/>
    <mergeCell ref="G4:G5"/>
    <mergeCell ref="N4:O4"/>
    <mergeCell ref="P4:P5"/>
    <mergeCell ref="Q4:Q5"/>
    <mergeCell ref="H4:H5"/>
    <mergeCell ref="I4:I5"/>
    <mergeCell ref="L4:M4"/>
    <mergeCell ref="B4:B5"/>
    <mergeCell ref="J4:K4"/>
    <mergeCell ref="C4:C5"/>
  </mergeCells>
  <printOptions horizontalCentered="1" verticalCentered="1"/>
  <pageMargins left="0.2755905511811024" right="0.2755905511811024" top="0.3937007874015748" bottom="0.31496062992125984" header="0.1968503937007874" footer="0.2362204724409449"/>
  <pageSetup horizontalDpi="300" verticalDpi="300" orientation="landscape" paperSize="9" scale="50" r:id="rId1"/>
  <colBreaks count="1" manualBreakCount="1">
    <brk id="9" max="36" man="1"/>
  </colBreaks>
</worksheet>
</file>

<file path=xl/worksheets/sheet12.xml><?xml version="1.0" encoding="utf-8"?>
<worksheet xmlns="http://schemas.openxmlformats.org/spreadsheetml/2006/main" xmlns:r="http://schemas.openxmlformats.org/officeDocument/2006/relationships">
  <dimension ref="A2:P40"/>
  <sheetViews>
    <sheetView zoomScaleSheetLayoutView="85" zoomScalePageLayoutView="0" workbookViewId="0" topLeftCell="A1">
      <selection activeCell="B2" sqref="B2:I2"/>
    </sheetView>
  </sheetViews>
  <sheetFormatPr defaultColWidth="9.140625" defaultRowHeight="12.75"/>
  <cols>
    <col min="1" max="1" width="9.140625" style="66" customWidth="1"/>
    <col min="2" max="2" width="57.57421875" style="66" customWidth="1"/>
    <col min="3" max="5" width="25.7109375" style="66" customWidth="1"/>
    <col min="6" max="7" width="21.7109375" style="66" customWidth="1"/>
    <col min="8" max="8" width="27.7109375" style="66" customWidth="1"/>
    <col min="9" max="9" width="16.7109375" style="66" bestFit="1" customWidth="1"/>
    <col min="10" max="16384" width="9.140625" style="66" customWidth="1"/>
  </cols>
  <sheetData>
    <row r="2" spans="2:16" ht="37.5" customHeight="1">
      <c r="B2" s="382" t="s">
        <v>894</v>
      </c>
      <c r="C2" s="382"/>
      <c r="D2" s="382"/>
      <c r="E2" s="382"/>
      <c r="F2" s="382"/>
      <c r="G2" s="382"/>
      <c r="H2" s="382"/>
      <c r="I2" s="382"/>
      <c r="J2" s="67"/>
      <c r="K2" s="67"/>
      <c r="L2" s="67"/>
      <c r="M2" s="67"/>
      <c r="N2" s="67"/>
      <c r="O2" s="67"/>
      <c r="P2" s="67"/>
    </row>
    <row r="3" spans="2:16" ht="37.5" customHeight="1">
      <c r="B3" s="192"/>
      <c r="C3" s="192"/>
      <c r="D3" s="192"/>
      <c r="E3" s="192"/>
      <c r="F3" s="192"/>
      <c r="G3" s="192"/>
      <c r="H3" s="192"/>
      <c r="I3" s="203" t="s">
        <v>65</v>
      </c>
      <c r="J3" s="67"/>
      <c r="K3" s="67"/>
      <c r="L3" s="67"/>
      <c r="M3" s="67"/>
      <c r="N3" s="67"/>
      <c r="O3" s="67"/>
      <c r="P3" s="67"/>
    </row>
    <row r="4" spans="1:9" ht="63">
      <c r="A4" s="233" t="s">
        <v>34</v>
      </c>
      <c r="B4" s="193" t="s">
        <v>438</v>
      </c>
      <c r="C4" s="40" t="s">
        <v>639</v>
      </c>
      <c r="D4" s="39" t="s">
        <v>878</v>
      </c>
      <c r="E4" s="39" t="s">
        <v>879</v>
      </c>
      <c r="F4" s="39" t="s">
        <v>880</v>
      </c>
      <c r="G4" s="39" t="s">
        <v>881</v>
      </c>
      <c r="H4" s="39" t="s">
        <v>882</v>
      </c>
      <c r="I4" s="39" t="s">
        <v>883</v>
      </c>
    </row>
    <row r="5" spans="1:9" ht="15.75">
      <c r="A5" s="231">
        <v>1</v>
      </c>
      <c r="B5" s="223" t="s">
        <v>499</v>
      </c>
      <c r="C5" s="168">
        <v>298152</v>
      </c>
      <c r="D5" s="168">
        <v>2292678.363078486</v>
      </c>
      <c r="E5" s="168">
        <v>10728.810000000001</v>
      </c>
      <c r="F5" s="168">
        <v>586722.1470918714</v>
      </c>
      <c r="G5" s="168">
        <v>694169.0125092149</v>
      </c>
      <c r="H5" s="168">
        <v>1489889.8724158118</v>
      </c>
      <c r="I5" s="168">
        <v>0</v>
      </c>
    </row>
    <row r="6" spans="1:9" ht="30.75">
      <c r="A6" s="231" t="s">
        <v>417</v>
      </c>
      <c r="B6" s="138" t="s">
        <v>506</v>
      </c>
      <c r="C6" s="168">
        <v>0</v>
      </c>
      <c r="D6" s="168">
        <v>0</v>
      </c>
      <c r="E6" s="168">
        <v>0</v>
      </c>
      <c r="F6" s="168">
        <v>0</v>
      </c>
      <c r="G6" s="168">
        <v>0</v>
      </c>
      <c r="H6" s="168">
        <v>0</v>
      </c>
      <c r="I6" s="168">
        <v>0</v>
      </c>
    </row>
    <row r="7" spans="1:9" ht="15.75">
      <c r="A7" s="231">
        <v>2</v>
      </c>
      <c r="B7" s="223" t="s">
        <v>481</v>
      </c>
      <c r="C7" s="168">
        <v>0</v>
      </c>
      <c r="D7" s="168">
        <v>0</v>
      </c>
      <c r="E7" s="168">
        <v>0</v>
      </c>
      <c r="F7" s="168">
        <v>0</v>
      </c>
      <c r="G7" s="168">
        <v>0</v>
      </c>
      <c r="H7" s="168">
        <v>0</v>
      </c>
      <c r="I7" s="168">
        <v>0</v>
      </c>
    </row>
    <row r="8" spans="1:9" ht="15.75">
      <c r="A8" s="231">
        <v>3</v>
      </c>
      <c r="B8" s="223" t="s">
        <v>482</v>
      </c>
      <c r="C8" s="168">
        <v>214795</v>
      </c>
      <c r="D8" s="168">
        <v>1940593.97006867</v>
      </c>
      <c r="E8" s="168">
        <v>1057379.4164832034</v>
      </c>
      <c r="F8" s="168">
        <v>499465.8777202307</v>
      </c>
      <c r="G8" s="168">
        <v>1737948.0085539548</v>
      </c>
      <c r="H8" s="168">
        <v>715648.6560653468</v>
      </c>
      <c r="I8" s="168">
        <v>0</v>
      </c>
    </row>
    <row r="9" spans="1:9" ht="15.75">
      <c r="A9" s="231">
        <v>4</v>
      </c>
      <c r="B9" s="223" t="s">
        <v>473</v>
      </c>
      <c r="C9" s="168">
        <v>0</v>
      </c>
      <c r="D9" s="168">
        <v>0</v>
      </c>
      <c r="E9" s="168">
        <v>0</v>
      </c>
      <c r="F9" s="168">
        <v>0</v>
      </c>
      <c r="G9" s="168">
        <v>0</v>
      </c>
      <c r="H9" s="168">
        <v>0</v>
      </c>
      <c r="I9" s="168">
        <v>0</v>
      </c>
    </row>
    <row r="10" spans="1:9" ht="15.75">
      <c r="A10" s="231">
        <v>5</v>
      </c>
      <c r="B10" s="223" t="s">
        <v>483</v>
      </c>
      <c r="C10" s="168">
        <v>0</v>
      </c>
      <c r="D10" s="168">
        <v>0</v>
      </c>
      <c r="E10" s="168">
        <v>0</v>
      </c>
      <c r="F10" s="168">
        <v>0</v>
      </c>
      <c r="G10" s="168">
        <v>0</v>
      </c>
      <c r="H10" s="168">
        <v>0</v>
      </c>
      <c r="I10" s="168">
        <v>0</v>
      </c>
    </row>
    <row r="11" spans="1:9" ht="15.75">
      <c r="A11" s="231">
        <v>6</v>
      </c>
      <c r="B11" s="223" t="s">
        <v>484</v>
      </c>
      <c r="C11" s="168">
        <v>0</v>
      </c>
      <c r="D11" s="168">
        <v>0</v>
      </c>
      <c r="E11" s="168">
        <v>0</v>
      </c>
      <c r="F11" s="168">
        <v>0</v>
      </c>
      <c r="G11" s="168">
        <v>0</v>
      </c>
      <c r="H11" s="168">
        <v>0</v>
      </c>
      <c r="I11" s="168">
        <v>0</v>
      </c>
    </row>
    <row r="12" spans="1:9" ht="15.75">
      <c r="A12" s="231">
        <v>7</v>
      </c>
      <c r="B12" s="223" t="s">
        <v>476</v>
      </c>
      <c r="C12" s="168">
        <v>0</v>
      </c>
      <c r="D12" s="168">
        <v>0</v>
      </c>
      <c r="E12" s="168">
        <v>0</v>
      </c>
      <c r="F12" s="168">
        <v>0</v>
      </c>
      <c r="G12" s="168">
        <v>0</v>
      </c>
      <c r="H12" s="168">
        <v>0</v>
      </c>
      <c r="I12" s="168">
        <v>0</v>
      </c>
    </row>
    <row r="13" spans="1:9" ht="15.75">
      <c r="A13" s="231">
        <v>8</v>
      </c>
      <c r="B13" s="223" t="s">
        <v>485</v>
      </c>
      <c r="C13" s="168">
        <v>186</v>
      </c>
      <c r="D13" s="168">
        <v>11579.57233333333</v>
      </c>
      <c r="E13" s="168">
        <v>42549.84</v>
      </c>
      <c r="F13" s="168">
        <v>2972.8999999999996</v>
      </c>
      <c r="G13" s="168">
        <v>277418.6495877491</v>
      </c>
      <c r="H13" s="168">
        <v>205966.35053549978</v>
      </c>
      <c r="I13" s="168">
        <v>0</v>
      </c>
    </row>
    <row r="14" spans="1:9" ht="15.75">
      <c r="A14" s="231" t="s">
        <v>432</v>
      </c>
      <c r="B14" s="138" t="s">
        <v>507</v>
      </c>
      <c r="C14" s="168">
        <v>1</v>
      </c>
      <c r="D14" s="168">
        <v>912.392156862745</v>
      </c>
      <c r="E14" s="168">
        <v>6500</v>
      </c>
      <c r="F14" s="168">
        <v>0</v>
      </c>
      <c r="G14" s="168">
        <v>0</v>
      </c>
      <c r="H14" s="168">
        <v>510</v>
      </c>
      <c r="I14" s="168">
        <v>0</v>
      </c>
    </row>
    <row r="15" spans="1:9" ht="15.75">
      <c r="A15" s="231" t="s">
        <v>433</v>
      </c>
      <c r="B15" s="138" t="s">
        <v>508</v>
      </c>
      <c r="C15" s="168">
        <v>185</v>
      </c>
      <c r="D15" s="168">
        <v>10667.180176470585</v>
      </c>
      <c r="E15" s="168">
        <v>36049.84</v>
      </c>
      <c r="F15" s="168">
        <v>2972.8999999999996</v>
      </c>
      <c r="G15" s="168">
        <v>277418.6495877491</v>
      </c>
      <c r="H15" s="168">
        <v>205456.35053549978</v>
      </c>
      <c r="I15" s="168">
        <v>0</v>
      </c>
    </row>
    <row r="16" spans="1:9" ht="15.75">
      <c r="A16" s="231" t="s">
        <v>434</v>
      </c>
      <c r="B16" s="138" t="s">
        <v>509</v>
      </c>
      <c r="C16" s="168">
        <v>0</v>
      </c>
      <c r="D16" s="168">
        <v>0</v>
      </c>
      <c r="E16" s="168">
        <v>0</v>
      </c>
      <c r="F16" s="168">
        <v>0</v>
      </c>
      <c r="G16" s="168">
        <v>0</v>
      </c>
      <c r="H16" s="168">
        <v>0</v>
      </c>
      <c r="I16" s="168">
        <v>0</v>
      </c>
    </row>
    <row r="17" spans="1:9" ht="15.75">
      <c r="A17" s="231" t="s">
        <v>435</v>
      </c>
      <c r="B17" s="138" t="s">
        <v>510</v>
      </c>
      <c r="C17" s="168">
        <v>0</v>
      </c>
      <c r="D17" s="168">
        <v>0</v>
      </c>
      <c r="E17" s="168">
        <v>0</v>
      </c>
      <c r="F17" s="168">
        <v>0</v>
      </c>
      <c r="G17" s="168">
        <v>0</v>
      </c>
      <c r="H17" s="168">
        <v>0</v>
      </c>
      <c r="I17" s="168">
        <v>0</v>
      </c>
    </row>
    <row r="18" spans="1:9" ht="15.75">
      <c r="A18" s="231">
        <v>9</v>
      </c>
      <c r="B18" s="223" t="s">
        <v>486</v>
      </c>
      <c r="C18" s="168">
        <v>0</v>
      </c>
      <c r="D18" s="168">
        <v>0</v>
      </c>
      <c r="E18" s="168">
        <v>0</v>
      </c>
      <c r="F18" s="168">
        <v>0</v>
      </c>
      <c r="G18" s="168">
        <v>0</v>
      </c>
      <c r="H18" s="168">
        <v>0</v>
      </c>
      <c r="I18" s="168">
        <v>0</v>
      </c>
    </row>
    <row r="19" spans="1:9" ht="15.75">
      <c r="A19" s="231" t="s">
        <v>436</v>
      </c>
      <c r="B19" s="138" t="s">
        <v>511</v>
      </c>
      <c r="C19" s="168">
        <v>0</v>
      </c>
      <c r="D19" s="168">
        <v>0</v>
      </c>
      <c r="E19" s="168">
        <v>0</v>
      </c>
      <c r="F19" s="168">
        <v>0</v>
      </c>
      <c r="G19" s="168">
        <v>0</v>
      </c>
      <c r="H19" s="168">
        <v>0</v>
      </c>
      <c r="I19" s="168">
        <v>0</v>
      </c>
    </row>
    <row r="20" spans="1:9" ht="15.75">
      <c r="A20" s="231" t="s">
        <v>437</v>
      </c>
      <c r="B20" s="138" t="s">
        <v>512</v>
      </c>
      <c r="C20" s="168">
        <v>0</v>
      </c>
      <c r="D20" s="168">
        <v>0</v>
      </c>
      <c r="E20" s="168">
        <v>0</v>
      </c>
      <c r="F20" s="168">
        <v>0</v>
      </c>
      <c r="G20" s="168">
        <v>0</v>
      </c>
      <c r="H20" s="168">
        <v>0</v>
      </c>
      <c r="I20" s="168">
        <v>0</v>
      </c>
    </row>
    <row r="21" spans="1:9" ht="15.75">
      <c r="A21" s="231">
        <v>10</v>
      </c>
      <c r="B21" s="224" t="s">
        <v>487</v>
      </c>
      <c r="C21" s="168">
        <v>381046</v>
      </c>
      <c r="D21" s="168">
        <v>64717507.390966825</v>
      </c>
      <c r="E21" s="168">
        <v>21835849.57376142</v>
      </c>
      <c r="F21" s="168">
        <v>14209352.975896545</v>
      </c>
      <c r="G21" s="168">
        <v>73715157.58919835</v>
      </c>
      <c r="H21" s="168">
        <v>38391820.033927515</v>
      </c>
      <c r="I21" s="168">
        <v>0</v>
      </c>
    </row>
    <row r="22" spans="1:9" ht="15.75">
      <c r="A22" s="231" t="s">
        <v>418</v>
      </c>
      <c r="B22" s="223" t="s">
        <v>440</v>
      </c>
      <c r="C22" s="168">
        <v>381046</v>
      </c>
      <c r="D22" s="168">
        <v>64717507.390966825</v>
      </c>
      <c r="E22" s="168">
        <v>21835849.57376142</v>
      </c>
      <c r="F22" s="168">
        <v>14209352.975896545</v>
      </c>
      <c r="G22" s="168">
        <v>73715157.58919835</v>
      </c>
      <c r="H22" s="168">
        <v>38391820.033927515</v>
      </c>
      <c r="I22" s="168">
        <v>0</v>
      </c>
    </row>
    <row r="23" spans="1:9" ht="15.75">
      <c r="A23" s="231" t="s">
        <v>419</v>
      </c>
      <c r="B23" s="225" t="s">
        <v>441</v>
      </c>
      <c r="C23" s="168">
        <v>0</v>
      </c>
      <c r="D23" s="168">
        <v>0</v>
      </c>
      <c r="E23" s="168">
        <v>0</v>
      </c>
      <c r="F23" s="168">
        <v>0</v>
      </c>
      <c r="G23" s="168">
        <v>0</v>
      </c>
      <c r="H23" s="168">
        <v>0</v>
      </c>
      <c r="I23" s="168">
        <v>0</v>
      </c>
    </row>
    <row r="24" spans="1:9" ht="15.75">
      <c r="A24" s="231" t="s">
        <v>420</v>
      </c>
      <c r="B24" s="226" t="s">
        <v>442</v>
      </c>
      <c r="C24" s="168">
        <v>0</v>
      </c>
      <c r="D24" s="168">
        <v>0</v>
      </c>
      <c r="E24" s="168">
        <v>0</v>
      </c>
      <c r="F24" s="168">
        <v>0</v>
      </c>
      <c r="G24" s="168">
        <v>0</v>
      </c>
      <c r="H24" s="168">
        <v>0</v>
      </c>
      <c r="I24" s="168">
        <v>0</v>
      </c>
    </row>
    <row r="25" spans="1:9" ht="15.75">
      <c r="A25" s="231" t="s">
        <v>421</v>
      </c>
      <c r="B25" s="223" t="s">
        <v>443</v>
      </c>
      <c r="C25" s="168">
        <v>0</v>
      </c>
      <c r="D25" s="168">
        <v>0</v>
      </c>
      <c r="E25" s="168">
        <v>0</v>
      </c>
      <c r="F25" s="168">
        <v>0</v>
      </c>
      <c r="G25" s="168">
        <v>0</v>
      </c>
      <c r="H25" s="168">
        <v>0</v>
      </c>
      <c r="I25" s="168">
        <v>0</v>
      </c>
    </row>
    <row r="26" spans="1:9" ht="15.75">
      <c r="A26" s="231">
        <v>11</v>
      </c>
      <c r="B26" s="224" t="s">
        <v>488</v>
      </c>
      <c r="C26" s="168">
        <v>0</v>
      </c>
      <c r="D26" s="168">
        <v>0</v>
      </c>
      <c r="E26" s="168">
        <v>0</v>
      </c>
      <c r="F26" s="168">
        <v>0</v>
      </c>
      <c r="G26" s="168">
        <v>0</v>
      </c>
      <c r="H26" s="168">
        <v>0</v>
      </c>
      <c r="I26" s="168">
        <v>0</v>
      </c>
    </row>
    <row r="27" spans="1:9" ht="15.75">
      <c r="A27" s="231">
        <v>12</v>
      </c>
      <c r="B27" s="224" t="s">
        <v>489</v>
      </c>
      <c r="C27" s="168">
        <v>0</v>
      </c>
      <c r="D27" s="168">
        <v>0</v>
      </c>
      <c r="E27" s="168">
        <v>0</v>
      </c>
      <c r="F27" s="168">
        <v>0</v>
      </c>
      <c r="G27" s="168">
        <v>0</v>
      </c>
      <c r="H27" s="168">
        <v>0</v>
      </c>
      <c r="I27" s="168">
        <v>0</v>
      </c>
    </row>
    <row r="28" spans="1:9" ht="15.75">
      <c r="A28" s="231">
        <v>13</v>
      </c>
      <c r="B28" s="224" t="s">
        <v>478</v>
      </c>
      <c r="C28" s="168">
        <v>0</v>
      </c>
      <c r="D28" s="168">
        <v>0</v>
      </c>
      <c r="E28" s="168">
        <v>0</v>
      </c>
      <c r="F28" s="168">
        <v>0</v>
      </c>
      <c r="G28" s="168">
        <v>0</v>
      </c>
      <c r="H28" s="168">
        <v>0</v>
      </c>
      <c r="I28" s="168">
        <v>0</v>
      </c>
    </row>
    <row r="29" spans="1:9" ht="15.75">
      <c r="A29" s="231">
        <v>14</v>
      </c>
      <c r="B29" s="224" t="s">
        <v>490</v>
      </c>
      <c r="C29" s="168">
        <v>0</v>
      </c>
      <c r="D29" s="168">
        <v>0</v>
      </c>
      <c r="E29" s="168">
        <v>0</v>
      </c>
      <c r="F29" s="168">
        <v>0</v>
      </c>
      <c r="G29" s="168">
        <v>0</v>
      </c>
      <c r="H29" s="168">
        <v>0</v>
      </c>
      <c r="I29" s="168">
        <v>0</v>
      </c>
    </row>
    <row r="30" spans="1:9" ht="15.75">
      <c r="A30" s="231">
        <v>15</v>
      </c>
      <c r="B30" s="224" t="s">
        <v>491</v>
      </c>
      <c r="C30" s="168">
        <v>2137</v>
      </c>
      <c r="D30" s="168">
        <v>13879814.68758375</v>
      </c>
      <c r="E30" s="168">
        <v>30621.120000000003</v>
      </c>
      <c r="F30" s="168">
        <v>490922.19999999995</v>
      </c>
      <c r="G30" s="168">
        <v>27623637.157070857</v>
      </c>
      <c r="H30" s="168">
        <v>20434604.67232731</v>
      </c>
      <c r="I30" s="168">
        <v>0</v>
      </c>
    </row>
    <row r="31" spans="1:9" ht="15.75">
      <c r="A31" s="231">
        <v>16</v>
      </c>
      <c r="B31" s="224" t="s">
        <v>492</v>
      </c>
      <c r="C31" s="168">
        <v>0</v>
      </c>
      <c r="D31" s="168">
        <v>0</v>
      </c>
      <c r="E31" s="168">
        <v>0</v>
      </c>
      <c r="F31" s="168">
        <v>0</v>
      </c>
      <c r="G31" s="168">
        <v>0</v>
      </c>
      <c r="H31" s="168">
        <v>0</v>
      </c>
      <c r="I31" s="168">
        <v>0</v>
      </c>
    </row>
    <row r="32" spans="1:9" ht="15.75">
      <c r="A32" s="231">
        <v>17</v>
      </c>
      <c r="B32" s="224" t="s">
        <v>493</v>
      </c>
      <c r="C32" s="168">
        <v>213277</v>
      </c>
      <c r="D32" s="168">
        <v>863789.2951227188</v>
      </c>
      <c r="E32" s="168">
        <v>0</v>
      </c>
      <c r="F32" s="168">
        <v>210294.3174249612</v>
      </c>
      <c r="G32" s="168">
        <v>37742.78116194532</v>
      </c>
      <c r="H32" s="168">
        <v>299927.67555172497</v>
      </c>
      <c r="I32" s="168">
        <v>0</v>
      </c>
    </row>
    <row r="33" spans="1:9" ht="15.75">
      <c r="A33" s="231">
        <v>18</v>
      </c>
      <c r="B33" s="224" t="s">
        <v>480</v>
      </c>
      <c r="C33" s="168">
        <v>309086</v>
      </c>
      <c r="D33" s="168">
        <v>4030894.042693764</v>
      </c>
      <c r="E33" s="168">
        <v>0</v>
      </c>
      <c r="F33" s="168">
        <v>1039733.3035663924</v>
      </c>
      <c r="G33" s="168">
        <v>705514.8623453018</v>
      </c>
      <c r="H33" s="168">
        <v>1573266.51639537</v>
      </c>
      <c r="I33" s="168">
        <v>0</v>
      </c>
    </row>
    <row r="34" spans="1:9" s="178" customFormat="1" ht="15.75">
      <c r="A34" s="383" t="s">
        <v>531</v>
      </c>
      <c r="B34" s="383"/>
      <c r="C34" s="261">
        <v>1418679</v>
      </c>
      <c r="D34" s="261">
        <v>87736857.32184754</v>
      </c>
      <c r="E34" s="261">
        <v>22977128.76024462</v>
      </c>
      <c r="F34" s="261">
        <v>17039463.7217</v>
      </c>
      <c r="G34" s="261">
        <v>104791588.06042738</v>
      </c>
      <c r="H34" s="261">
        <v>63111123.777218565</v>
      </c>
      <c r="I34" s="261">
        <v>0</v>
      </c>
    </row>
    <row r="35" spans="2:9" ht="15" customHeight="1">
      <c r="B35" s="326" t="s">
        <v>497</v>
      </c>
      <c r="C35" s="326"/>
      <c r="D35" s="326"/>
      <c r="E35" s="326"/>
      <c r="F35" s="326"/>
      <c r="G35" s="326"/>
      <c r="H35" s="326"/>
      <c r="I35" s="326"/>
    </row>
    <row r="36" spans="2:9" ht="15.75">
      <c r="B36" s="326"/>
      <c r="C36" s="326"/>
      <c r="D36" s="326"/>
      <c r="E36" s="326"/>
      <c r="F36" s="326"/>
      <c r="G36" s="326"/>
      <c r="H36" s="326"/>
      <c r="I36" s="326"/>
    </row>
    <row r="40" spans="3:9" ht="15.75">
      <c r="C40" s="264"/>
      <c r="D40" s="264"/>
      <c r="E40" s="264"/>
      <c r="F40" s="264"/>
      <c r="G40" s="264"/>
      <c r="H40" s="264"/>
      <c r="I40" s="264"/>
    </row>
  </sheetData>
  <sheetProtection insertColumns="0"/>
  <mergeCells count="3">
    <mergeCell ref="B2:I2"/>
    <mergeCell ref="B35:I36"/>
    <mergeCell ref="A34:B34"/>
  </mergeCells>
  <printOptions horizontalCentered="1"/>
  <pageMargins left="0.1968503937007874" right="0.1968503937007874" top="0.3937007874015748" bottom="0.3937007874015748" header="0.5118110236220472" footer="0.5118110236220472"/>
  <pageSetup fitToHeight="3" horizontalDpi="600" verticalDpi="600" orientation="landscape" paperSize="9" scale="60" r:id="rId1"/>
</worksheet>
</file>

<file path=xl/worksheets/sheet13.xml><?xml version="1.0" encoding="utf-8"?>
<worksheet xmlns="http://schemas.openxmlformats.org/spreadsheetml/2006/main" xmlns:r="http://schemas.openxmlformats.org/officeDocument/2006/relationships">
  <dimension ref="A1:AA722"/>
  <sheetViews>
    <sheetView view="pageBreakPreview" zoomScaleNormal="55" zoomScaleSheetLayoutView="100" zoomScalePageLayoutView="0" workbookViewId="0" topLeftCell="A1">
      <pane xSplit="2" ySplit="6" topLeftCell="C7" activePane="bottomRight" state="frozen"/>
      <selection pane="topLeft" activeCell="A1" sqref="A1:BB1"/>
      <selection pane="topRight" activeCell="A1" sqref="A1:BB1"/>
      <selection pane="bottomLeft" activeCell="A1" sqref="A1:BB1"/>
      <selection pane="bottomRight" activeCell="A2" sqref="A2:AA2"/>
    </sheetView>
  </sheetViews>
  <sheetFormatPr defaultColWidth="9.140625" defaultRowHeight="12.75"/>
  <cols>
    <col min="1" max="1" width="9.140625" style="14" customWidth="1"/>
    <col min="2" max="2" width="65.28125" style="14" customWidth="1"/>
    <col min="3" max="5" width="16.00390625" style="15" customWidth="1"/>
    <col min="6" max="6" width="16.00390625" style="14" customWidth="1"/>
    <col min="7" max="13" width="16.00390625" style="15" customWidth="1"/>
    <col min="14" max="19" width="14.140625" style="15" customWidth="1"/>
    <col min="20" max="27" width="16.00390625" style="15" customWidth="1"/>
    <col min="28" max="16384" width="9.140625" style="15" customWidth="1"/>
  </cols>
  <sheetData>
    <row r="1" spans="2:26" s="16" customFormat="1" ht="24" customHeight="1">
      <c r="B1" s="202"/>
      <c r="C1" s="202"/>
      <c r="D1" s="202"/>
      <c r="E1" s="202"/>
      <c r="F1" s="202"/>
      <c r="G1" s="202"/>
      <c r="H1" s="202"/>
      <c r="I1" s="202"/>
      <c r="J1" s="202"/>
      <c r="K1" s="202"/>
      <c r="L1" s="202"/>
      <c r="M1" s="202"/>
      <c r="N1" s="202"/>
      <c r="O1" s="202"/>
      <c r="P1" s="202"/>
      <c r="Q1" s="202"/>
      <c r="R1" s="202"/>
      <c r="S1" s="202"/>
      <c r="T1" s="202"/>
      <c r="U1" s="202"/>
      <c r="V1" s="202"/>
      <c r="W1" s="202"/>
      <c r="X1" s="202"/>
      <c r="Y1" s="202"/>
      <c r="Z1" s="202"/>
    </row>
    <row r="2" spans="1:27" s="17" customFormat="1" ht="24" customHeight="1">
      <c r="A2" s="385" t="s">
        <v>895</v>
      </c>
      <c r="B2" s="385"/>
      <c r="C2" s="385"/>
      <c r="D2" s="385"/>
      <c r="E2" s="385"/>
      <c r="F2" s="385"/>
      <c r="G2" s="385"/>
      <c r="H2" s="385"/>
      <c r="I2" s="385"/>
      <c r="J2" s="385"/>
      <c r="K2" s="385"/>
      <c r="L2" s="385"/>
      <c r="M2" s="385"/>
      <c r="N2" s="385"/>
      <c r="O2" s="385"/>
      <c r="P2" s="385"/>
      <c r="Q2" s="385"/>
      <c r="R2" s="385"/>
      <c r="S2" s="385"/>
      <c r="T2" s="385"/>
      <c r="U2" s="385"/>
      <c r="V2" s="385"/>
      <c r="W2" s="385"/>
      <c r="X2" s="385"/>
      <c r="Y2" s="385"/>
      <c r="Z2" s="385"/>
      <c r="AA2" s="385"/>
    </row>
    <row r="3" spans="1:27" s="17" customFormat="1" ht="24" customHeight="1">
      <c r="A3" s="202"/>
      <c r="B3" s="202"/>
      <c r="C3" s="262"/>
      <c r="D3" s="262"/>
      <c r="E3" s="262"/>
      <c r="F3" s="263"/>
      <c r="G3" s="262"/>
      <c r="H3" s="262"/>
      <c r="I3" s="262"/>
      <c r="J3" s="262"/>
      <c r="K3" s="262"/>
      <c r="L3" s="262"/>
      <c r="M3" s="262"/>
      <c r="N3" s="262"/>
      <c r="O3" s="262"/>
      <c r="P3" s="262"/>
      <c r="Q3" s="262"/>
      <c r="R3" s="262"/>
      <c r="S3" s="262"/>
      <c r="T3" s="262"/>
      <c r="U3" s="262"/>
      <c r="V3" s="262"/>
      <c r="W3" s="262"/>
      <c r="X3" s="262"/>
      <c r="Y3" s="262"/>
      <c r="Z3" s="262"/>
      <c r="AA3" s="181" t="s">
        <v>666</v>
      </c>
    </row>
    <row r="4" spans="1:27" ht="27" customHeight="1">
      <c r="A4" s="391" t="s">
        <v>757</v>
      </c>
      <c r="B4" s="392"/>
      <c r="C4" s="384" t="s">
        <v>461</v>
      </c>
      <c r="D4" s="384" t="s">
        <v>462</v>
      </c>
      <c r="E4" s="384" t="s">
        <v>458</v>
      </c>
      <c r="F4" s="306" t="s">
        <v>465</v>
      </c>
      <c r="G4" s="384" t="s">
        <v>470</v>
      </c>
      <c r="H4" s="384" t="s">
        <v>468</v>
      </c>
      <c r="I4" s="384" t="s">
        <v>460</v>
      </c>
      <c r="J4" s="384" t="s">
        <v>463</v>
      </c>
      <c r="K4" s="384" t="s">
        <v>467</v>
      </c>
      <c r="L4" s="384" t="s">
        <v>459</v>
      </c>
      <c r="M4" s="384" t="s">
        <v>466</v>
      </c>
      <c r="N4" s="384" t="s">
        <v>464</v>
      </c>
      <c r="O4" s="384" t="s">
        <v>455</v>
      </c>
      <c r="P4" s="384" t="s">
        <v>469</v>
      </c>
      <c r="Q4" s="384" t="s">
        <v>453</v>
      </c>
      <c r="R4" s="384" t="s">
        <v>454</v>
      </c>
      <c r="S4" s="384" t="s">
        <v>494</v>
      </c>
      <c r="T4" s="384" t="s">
        <v>449</v>
      </c>
      <c r="U4" s="384" t="s">
        <v>452</v>
      </c>
      <c r="V4" s="384" t="s">
        <v>451</v>
      </c>
      <c r="W4" s="384" t="s">
        <v>456</v>
      </c>
      <c r="X4" s="384" t="s">
        <v>457</v>
      </c>
      <c r="Y4" s="384" t="s">
        <v>877</v>
      </c>
      <c r="Z4" s="384" t="s">
        <v>450</v>
      </c>
      <c r="AA4" s="386" t="s">
        <v>448</v>
      </c>
    </row>
    <row r="5" spans="1:27" ht="11.25" customHeight="1">
      <c r="A5" s="393"/>
      <c r="B5" s="394"/>
      <c r="C5" s="384"/>
      <c r="D5" s="384"/>
      <c r="E5" s="384"/>
      <c r="F5" s="306"/>
      <c r="G5" s="384"/>
      <c r="H5" s="384"/>
      <c r="I5" s="384"/>
      <c r="J5" s="384"/>
      <c r="K5" s="384"/>
      <c r="L5" s="384"/>
      <c r="M5" s="384"/>
      <c r="N5" s="384"/>
      <c r="O5" s="384"/>
      <c r="P5" s="384"/>
      <c r="Q5" s="384"/>
      <c r="R5" s="384"/>
      <c r="S5" s="384"/>
      <c r="T5" s="384"/>
      <c r="U5" s="384"/>
      <c r="V5" s="384"/>
      <c r="W5" s="384"/>
      <c r="X5" s="384"/>
      <c r="Y5" s="384"/>
      <c r="Z5" s="384"/>
      <c r="AA5" s="387"/>
    </row>
    <row r="6" spans="1:27" ht="69" customHeight="1">
      <c r="A6" s="395"/>
      <c r="B6" s="396"/>
      <c r="C6" s="384"/>
      <c r="D6" s="384"/>
      <c r="E6" s="384"/>
      <c r="F6" s="306"/>
      <c r="G6" s="384"/>
      <c r="H6" s="384"/>
      <c r="I6" s="384"/>
      <c r="J6" s="384"/>
      <c r="K6" s="384"/>
      <c r="L6" s="384"/>
      <c r="M6" s="384"/>
      <c r="N6" s="384"/>
      <c r="O6" s="384"/>
      <c r="P6" s="384"/>
      <c r="Q6" s="384"/>
      <c r="R6" s="384"/>
      <c r="S6" s="384"/>
      <c r="T6" s="384"/>
      <c r="U6" s="384"/>
      <c r="V6" s="384"/>
      <c r="W6" s="384"/>
      <c r="X6" s="384"/>
      <c r="Y6" s="384"/>
      <c r="Z6" s="384"/>
      <c r="AA6" s="388"/>
    </row>
    <row r="7" spans="1:27" ht="15.75">
      <c r="A7" s="389"/>
      <c r="B7" s="389"/>
      <c r="C7" s="151"/>
      <c r="D7" s="151"/>
      <c r="E7" s="151"/>
      <c r="F7" s="151"/>
      <c r="G7" s="151"/>
      <c r="H7" s="151"/>
      <c r="I7" s="151"/>
      <c r="J7" s="151"/>
      <c r="K7" s="151"/>
      <c r="L7" s="151"/>
      <c r="M7" s="151"/>
      <c r="N7" s="151"/>
      <c r="O7" s="151"/>
      <c r="P7" s="151"/>
      <c r="Q7" s="151"/>
      <c r="R7" s="151"/>
      <c r="S7" s="151"/>
      <c r="T7" s="151"/>
      <c r="U7" s="151"/>
      <c r="V7" s="151"/>
      <c r="W7" s="151"/>
      <c r="X7" s="151"/>
      <c r="Y7" s="151"/>
      <c r="Z7" s="151"/>
      <c r="AA7" s="167"/>
    </row>
    <row r="8" spans="1:27" ht="15.75">
      <c r="A8" s="145" t="s">
        <v>22</v>
      </c>
      <c r="B8" s="246" t="s">
        <v>758</v>
      </c>
      <c r="C8" s="167">
        <v>4907</v>
      </c>
      <c r="D8" s="167">
        <v>3163</v>
      </c>
      <c r="E8" s="167">
        <v>1845</v>
      </c>
      <c r="F8" s="167">
        <v>134</v>
      </c>
      <c r="G8" s="167">
        <v>5</v>
      </c>
      <c r="H8" s="167">
        <v>9</v>
      </c>
      <c r="I8" s="167">
        <v>8284.338829999999</v>
      </c>
      <c r="J8" s="167">
        <v>98.33</v>
      </c>
      <c r="K8" s="167">
        <v>20</v>
      </c>
      <c r="L8" s="167">
        <v>808</v>
      </c>
      <c r="M8" s="167">
        <v>179</v>
      </c>
      <c r="N8" s="167">
        <v>4367</v>
      </c>
      <c r="O8" s="167">
        <v>26</v>
      </c>
      <c r="P8" s="167">
        <v>138.6793900000001</v>
      </c>
      <c r="Q8" s="167">
        <v>205.0529</v>
      </c>
      <c r="R8" s="167">
        <v>9</v>
      </c>
      <c r="S8" s="167">
        <v>38</v>
      </c>
      <c r="T8" s="167">
        <v>104</v>
      </c>
      <c r="U8" s="167">
        <v>98</v>
      </c>
      <c r="V8" s="167">
        <v>56</v>
      </c>
      <c r="W8" s="167">
        <v>200</v>
      </c>
      <c r="X8" s="167">
        <v>55</v>
      </c>
      <c r="Y8" s="167">
        <v>80</v>
      </c>
      <c r="Z8" s="167">
        <v>82</v>
      </c>
      <c r="AA8" s="199">
        <v>24911.401120000002</v>
      </c>
    </row>
    <row r="9" spans="1:27" ht="15.75">
      <c r="A9" s="145" t="s">
        <v>253</v>
      </c>
      <c r="B9" s="247" t="s">
        <v>759</v>
      </c>
      <c r="C9" s="167">
        <v>438</v>
      </c>
      <c r="D9" s="167">
        <v>884</v>
      </c>
      <c r="E9" s="167">
        <v>1821</v>
      </c>
      <c r="F9" s="167">
        <v>134</v>
      </c>
      <c r="G9" s="167">
        <v>5</v>
      </c>
      <c r="H9" s="167">
        <v>1</v>
      </c>
      <c r="I9" s="167">
        <v>7282.319149999999</v>
      </c>
      <c r="J9" s="167">
        <v>98.33</v>
      </c>
      <c r="K9" s="167">
        <v>20</v>
      </c>
      <c r="L9" s="167">
        <v>808</v>
      </c>
      <c r="M9" s="167">
        <v>170</v>
      </c>
      <c r="N9" s="167">
        <v>2470</v>
      </c>
      <c r="O9" s="167">
        <v>25</v>
      </c>
      <c r="P9" s="167">
        <v>124.08212000000012</v>
      </c>
      <c r="Q9" s="167">
        <v>65.0529</v>
      </c>
      <c r="R9" s="167">
        <v>9</v>
      </c>
      <c r="S9" s="167">
        <v>38</v>
      </c>
      <c r="T9" s="167">
        <v>14</v>
      </c>
      <c r="U9" s="167">
        <v>98</v>
      </c>
      <c r="V9" s="167">
        <v>56</v>
      </c>
      <c r="W9" s="167">
        <v>200</v>
      </c>
      <c r="X9" s="167">
        <v>13</v>
      </c>
      <c r="Y9" s="167">
        <v>0</v>
      </c>
      <c r="Z9" s="167">
        <v>82</v>
      </c>
      <c r="AA9" s="199">
        <v>14855.78417</v>
      </c>
    </row>
    <row r="10" spans="1:27" ht="15.75">
      <c r="A10" s="145" t="s">
        <v>253</v>
      </c>
      <c r="B10" s="247" t="s">
        <v>760</v>
      </c>
      <c r="C10" s="167">
        <v>0</v>
      </c>
      <c r="D10" s="167">
        <v>0</v>
      </c>
      <c r="E10" s="167">
        <v>0</v>
      </c>
      <c r="F10" s="167">
        <v>0</v>
      </c>
      <c r="G10" s="167">
        <v>0</v>
      </c>
      <c r="H10" s="167">
        <v>0</v>
      </c>
      <c r="I10" s="167">
        <v>0</v>
      </c>
      <c r="J10" s="167">
        <v>0</v>
      </c>
      <c r="K10" s="167">
        <v>0</v>
      </c>
      <c r="L10" s="167">
        <v>0</v>
      </c>
      <c r="M10" s="167">
        <v>0</v>
      </c>
      <c r="N10" s="167">
        <v>0</v>
      </c>
      <c r="O10" s="167">
        <v>0</v>
      </c>
      <c r="P10" s="167">
        <v>0</v>
      </c>
      <c r="Q10" s="167">
        <v>0</v>
      </c>
      <c r="R10" s="167">
        <v>0</v>
      </c>
      <c r="S10" s="167">
        <v>0</v>
      </c>
      <c r="T10" s="167">
        <v>0</v>
      </c>
      <c r="U10" s="167">
        <v>0</v>
      </c>
      <c r="V10" s="167">
        <v>0</v>
      </c>
      <c r="W10" s="167">
        <v>0</v>
      </c>
      <c r="X10" s="167">
        <v>0</v>
      </c>
      <c r="Y10" s="167">
        <v>0</v>
      </c>
      <c r="Z10" s="167">
        <v>0</v>
      </c>
      <c r="AA10" s="199">
        <v>0</v>
      </c>
    </row>
    <row r="11" spans="1:27" ht="15.75">
      <c r="A11" s="145" t="s">
        <v>253</v>
      </c>
      <c r="B11" s="247" t="s">
        <v>761</v>
      </c>
      <c r="C11" s="167">
        <v>4469</v>
      </c>
      <c r="D11" s="167">
        <v>2279</v>
      </c>
      <c r="E11" s="167">
        <v>24</v>
      </c>
      <c r="F11" s="167">
        <v>0</v>
      </c>
      <c r="G11" s="167">
        <v>0</v>
      </c>
      <c r="H11" s="167">
        <v>8</v>
      </c>
      <c r="I11" s="167">
        <v>1002.0196799999999</v>
      </c>
      <c r="J11" s="167">
        <v>0</v>
      </c>
      <c r="K11" s="167">
        <v>0</v>
      </c>
      <c r="L11" s="167">
        <v>0</v>
      </c>
      <c r="M11" s="167">
        <v>9</v>
      </c>
      <c r="N11" s="167">
        <v>1897</v>
      </c>
      <c r="O11" s="167">
        <v>1</v>
      </c>
      <c r="P11" s="167">
        <v>14.59726999999999</v>
      </c>
      <c r="Q11" s="167">
        <v>140</v>
      </c>
      <c r="R11" s="167">
        <v>0</v>
      </c>
      <c r="S11" s="167">
        <v>0</v>
      </c>
      <c r="T11" s="167">
        <v>90</v>
      </c>
      <c r="U11" s="167">
        <v>0</v>
      </c>
      <c r="V11" s="167">
        <v>0</v>
      </c>
      <c r="W11" s="167">
        <v>0</v>
      </c>
      <c r="X11" s="167">
        <v>42</v>
      </c>
      <c r="Y11" s="167">
        <v>80</v>
      </c>
      <c r="Z11" s="167">
        <v>0</v>
      </c>
      <c r="AA11" s="199">
        <v>10055.61695</v>
      </c>
    </row>
    <row r="12" spans="1:27" ht="15.75">
      <c r="A12" s="248" t="s">
        <v>763</v>
      </c>
      <c r="B12" s="249" t="s">
        <v>764</v>
      </c>
      <c r="C12" s="167">
        <v>0</v>
      </c>
      <c r="D12" s="167">
        <v>0</v>
      </c>
      <c r="E12" s="167">
        <v>0</v>
      </c>
      <c r="F12" s="167">
        <v>0</v>
      </c>
      <c r="G12" s="167">
        <v>0</v>
      </c>
      <c r="H12" s="167">
        <v>0</v>
      </c>
      <c r="I12" s="167">
        <v>0</v>
      </c>
      <c r="J12" s="167">
        <v>0</v>
      </c>
      <c r="K12" s="167">
        <v>0</v>
      </c>
      <c r="L12" s="167">
        <v>0</v>
      </c>
      <c r="M12" s="167">
        <v>0</v>
      </c>
      <c r="N12" s="167">
        <v>0</v>
      </c>
      <c r="O12" s="167">
        <v>0</v>
      </c>
      <c r="P12" s="167">
        <v>0</v>
      </c>
      <c r="Q12" s="167">
        <v>0</v>
      </c>
      <c r="R12" s="167">
        <v>0</v>
      </c>
      <c r="S12" s="167">
        <v>0</v>
      </c>
      <c r="T12" s="167">
        <v>0</v>
      </c>
      <c r="U12" s="167">
        <v>0</v>
      </c>
      <c r="V12" s="167">
        <v>0</v>
      </c>
      <c r="W12" s="167">
        <v>0</v>
      </c>
      <c r="X12" s="167">
        <v>0</v>
      </c>
      <c r="Y12" s="167">
        <v>0</v>
      </c>
      <c r="Z12" s="167">
        <v>0</v>
      </c>
      <c r="AA12" s="199">
        <v>0</v>
      </c>
    </row>
    <row r="13" spans="1:27" ht="15.75">
      <c r="A13" s="145" t="s">
        <v>254</v>
      </c>
      <c r="B13" s="247" t="s">
        <v>762</v>
      </c>
      <c r="C13" s="167">
        <v>29527</v>
      </c>
      <c r="D13" s="167">
        <v>16987</v>
      </c>
      <c r="E13" s="167">
        <v>9095</v>
      </c>
      <c r="F13" s="167">
        <v>11919</v>
      </c>
      <c r="G13" s="167">
        <v>0</v>
      </c>
      <c r="H13" s="167">
        <v>5749</v>
      </c>
      <c r="I13" s="167">
        <v>54122.34592000001</v>
      </c>
      <c r="J13" s="167">
        <v>0</v>
      </c>
      <c r="K13" s="167">
        <v>0</v>
      </c>
      <c r="L13" s="167">
        <v>65764</v>
      </c>
      <c r="M13" s="167">
        <v>10894</v>
      </c>
      <c r="N13" s="167">
        <v>893</v>
      </c>
      <c r="O13" s="167">
        <v>0</v>
      </c>
      <c r="P13" s="167">
        <v>0</v>
      </c>
      <c r="Q13" s="167">
        <v>0</v>
      </c>
      <c r="R13" s="167">
        <v>0</v>
      </c>
      <c r="S13" s="167">
        <v>2473</v>
      </c>
      <c r="T13" s="167">
        <v>9963</v>
      </c>
      <c r="U13" s="167">
        <v>67</v>
      </c>
      <c r="V13" s="167">
        <v>0</v>
      </c>
      <c r="W13" s="167">
        <v>1859</v>
      </c>
      <c r="X13" s="167">
        <v>3201</v>
      </c>
      <c r="Y13" s="167">
        <v>0</v>
      </c>
      <c r="Z13" s="167">
        <v>3928</v>
      </c>
      <c r="AA13" s="199">
        <v>226441.34592</v>
      </c>
    </row>
    <row r="14" spans="1:27" ht="15.75">
      <c r="A14" s="148">
        <v>1</v>
      </c>
      <c r="B14" s="149" t="s">
        <v>765</v>
      </c>
      <c r="C14" s="167">
        <v>0</v>
      </c>
      <c r="D14" s="167">
        <v>0</v>
      </c>
      <c r="E14" s="167">
        <v>0</v>
      </c>
      <c r="F14" s="167">
        <v>0</v>
      </c>
      <c r="G14" s="167">
        <v>0</v>
      </c>
      <c r="H14" s="167">
        <v>1861</v>
      </c>
      <c r="I14" s="167">
        <v>16000.351890000002</v>
      </c>
      <c r="J14" s="167">
        <v>0</v>
      </c>
      <c r="K14" s="167">
        <v>0</v>
      </c>
      <c r="L14" s="167">
        <v>0</v>
      </c>
      <c r="M14" s="167">
        <v>5538</v>
      </c>
      <c r="N14" s="167">
        <v>0</v>
      </c>
      <c r="O14" s="167">
        <v>0</v>
      </c>
      <c r="P14" s="167">
        <v>0</v>
      </c>
      <c r="Q14" s="167">
        <v>0</v>
      </c>
      <c r="R14" s="167">
        <v>0</v>
      </c>
      <c r="S14" s="167">
        <v>2473</v>
      </c>
      <c r="T14" s="167">
        <v>0</v>
      </c>
      <c r="U14" s="167">
        <v>0</v>
      </c>
      <c r="V14" s="167">
        <v>0</v>
      </c>
      <c r="W14" s="167">
        <v>0</v>
      </c>
      <c r="X14" s="167">
        <v>546</v>
      </c>
      <c r="Y14" s="167">
        <v>0</v>
      </c>
      <c r="Z14" s="167">
        <v>0</v>
      </c>
      <c r="AA14" s="199">
        <v>26418.35189</v>
      </c>
    </row>
    <row r="15" spans="1:27" ht="25.5">
      <c r="A15" s="145" t="s">
        <v>255</v>
      </c>
      <c r="B15" s="250" t="s">
        <v>766</v>
      </c>
      <c r="C15" s="167">
        <v>0</v>
      </c>
      <c r="D15" s="167">
        <v>0</v>
      </c>
      <c r="E15" s="167">
        <v>42946</v>
      </c>
      <c r="F15" s="167">
        <v>0</v>
      </c>
      <c r="G15" s="167">
        <v>0</v>
      </c>
      <c r="H15" s="167">
        <v>13288</v>
      </c>
      <c r="I15" s="167">
        <v>0</v>
      </c>
      <c r="J15" s="167">
        <v>0</v>
      </c>
      <c r="K15" s="167">
        <v>0</v>
      </c>
      <c r="L15" s="167">
        <v>16224</v>
      </c>
      <c r="M15" s="167">
        <v>3766</v>
      </c>
      <c r="N15" s="167">
        <v>3773</v>
      </c>
      <c r="O15" s="167">
        <v>0</v>
      </c>
      <c r="P15" s="167">
        <v>0</v>
      </c>
      <c r="Q15" s="167">
        <v>0</v>
      </c>
      <c r="R15" s="167">
        <v>500</v>
      </c>
      <c r="S15" s="167">
        <v>0</v>
      </c>
      <c r="T15" s="167">
        <v>0</v>
      </c>
      <c r="U15" s="167">
        <v>0</v>
      </c>
      <c r="V15" s="167">
        <v>0</v>
      </c>
      <c r="W15" s="167">
        <v>0</v>
      </c>
      <c r="X15" s="167">
        <v>50</v>
      </c>
      <c r="Y15" s="167">
        <v>2418</v>
      </c>
      <c r="Z15" s="167">
        <v>0</v>
      </c>
      <c r="AA15" s="199">
        <v>82965</v>
      </c>
    </row>
    <row r="16" spans="1:27" ht="15.75">
      <c r="A16" s="145" t="s">
        <v>23</v>
      </c>
      <c r="B16" s="247" t="s">
        <v>767</v>
      </c>
      <c r="C16" s="167">
        <v>0</v>
      </c>
      <c r="D16" s="167">
        <v>0</v>
      </c>
      <c r="E16" s="167">
        <v>42857</v>
      </c>
      <c r="F16" s="167">
        <v>0</v>
      </c>
      <c r="G16" s="167">
        <v>0</v>
      </c>
      <c r="H16" s="167">
        <v>13288</v>
      </c>
      <c r="I16" s="167">
        <v>0</v>
      </c>
      <c r="J16" s="167">
        <v>0</v>
      </c>
      <c r="K16" s="167">
        <v>0</v>
      </c>
      <c r="L16" s="167">
        <v>16224</v>
      </c>
      <c r="M16" s="167">
        <v>3766</v>
      </c>
      <c r="N16" s="167">
        <v>3773</v>
      </c>
      <c r="O16" s="167">
        <v>0</v>
      </c>
      <c r="P16" s="167">
        <v>0</v>
      </c>
      <c r="Q16" s="167">
        <v>0</v>
      </c>
      <c r="R16" s="167">
        <v>500</v>
      </c>
      <c r="S16" s="167">
        <v>0</v>
      </c>
      <c r="T16" s="167">
        <v>0</v>
      </c>
      <c r="U16" s="167">
        <v>0</v>
      </c>
      <c r="V16" s="167">
        <v>0</v>
      </c>
      <c r="W16" s="167">
        <v>0</v>
      </c>
      <c r="X16" s="167">
        <v>50</v>
      </c>
      <c r="Y16" s="167">
        <v>0</v>
      </c>
      <c r="Z16" s="167">
        <v>0</v>
      </c>
      <c r="AA16" s="199">
        <v>80458</v>
      </c>
    </row>
    <row r="17" spans="1:27" ht="30">
      <c r="A17" s="145" t="s">
        <v>24</v>
      </c>
      <c r="B17" s="247" t="s">
        <v>768</v>
      </c>
      <c r="C17" s="167">
        <v>0</v>
      </c>
      <c r="D17" s="167">
        <v>0</v>
      </c>
      <c r="E17" s="167">
        <v>0</v>
      </c>
      <c r="F17" s="167">
        <v>0</v>
      </c>
      <c r="G17" s="167">
        <v>0</v>
      </c>
      <c r="H17" s="167">
        <v>0</v>
      </c>
      <c r="I17" s="167">
        <v>0</v>
      </c>
      <c r="J17" s="167">
        <v>0</v>
      </c>
      <c r="K17" s="167">
        <v>0</v>
      </c>
      <c r="L17" s="167">
        <v>0</v>
      </c>
      <c r="M17" s="167">
        <v>0</v>
      </c>
      <c r="N17" s="167">
        <v>0</v>
      </c>
      <c r="O17" s="167">
        <v>0</v>
      </c>
      <c r="P17" s="167">
        <v>0</v>
      </c>
      <c r="Q17" s="167">
        <v>0</v>
      </c>
      <c r="R17" s="167">
        <v>0</v>
      </c>
      <c r="S17" s="167">
        <v>0</v>
      </c>
      <c r="T17" s="167">
        <v>0</v>
      </c>
      <c r="U17" s="167">
        <v>0</v>
      </c>
      <c r="V17" s="167">
        <v>0</v>
      </c>
      <c r="W17" s="167">
        <v>0</v>
      </c>
      <c r="X17" s="167">
        <v>0</v>
      </c>
      <c r="Y17" s="167">
        <v>2418</v>
      </c>
      <c r="Z17" s="167">
        <v>0</v>
      </c>
      <c r="AA17" s="199">
        <v>2418</v>
      </c>
    </row>
    <row r="18" spans="1:27" ht="15.75">
      <c r="A18" s="145" t="s">
        <v>25</v>
      </c>
      <c r="B18" s="247" t="s">
        <v>769</v>
      </c>
      <c r="C18" s="167">
        <v>0</v>
      </c>
      <c r="D18" s="167">
        <v>0</v>
      </c>
      <c r="E18" s="167">
        <v>89</v>
      </c>
      <c r="F18" s="167">
        <v>0</v>
      </c>
      <c r="G18" s="167">
        <v>0</v>
      </c>
      <c r="H18" s="167">
        <v>0</v>
      </c>
      <c r="I18" s="167">
        <v>0</v>
      </c>
      <c r="J18" s="167">
        <v>0</v>
      </c>
      <c r="K18" s="167">
        <v>0</v>
      </c>
      <c r="L18" s="167">
        <v>0</v>
      </c>
      <c r="M18" s="167">
        <v>0</v>
      </c>
      <c r="N18" s="167">
        <v>0</v>
      </c>
      <c r="O18" s="167">
        <v>0</v>
      </c>
      <c r="P18" s="167">
        <v>0</v>
      </c>
      <c r="Q18" s="167">
        <v>0</v>
      </c>
      <c r="R18" s="167">
        <v>0</v>
      </c>
      <c r="S18" s="167">
        <v>0</v>
      </c>
      <c r="T18" s="167">
        <v>0</v>
      </c>
      <c r="U18" s="167">
        <v>0</v>
      </c>
      <c r="V18" s="167">
        <v>0</v>
      </c>
      <c r="W18" s="167">
        <v>0</v>
      </c>
      <c r="X18" s="167">
        <v>0</v>
      </c>
      <c r="Y18" s="167">
        <v>0</v>
      </c>
      <c r="Z18" s="167">
        <v>0</v>
      </c>
      <c r="AA18" s="199">
        <v>89</v>
      </c>
    </row>
    <row r="19" spans="1:27" ht="30">
      <c r="A19" s="145" t="s">
        <v>26</v>
      </c>
      <c r="B19" s="247" t="s">
        <v>770</v>
      </c>
      <c r="C19" s="167">
        <v>0</v>
      </c>
      <c r="D19" s="167">
        <v>0</v>
      </c>
      <c r="E19" s="167">
        <v>0</v>
      </c>
      <c r="F19" s="167">
        <v>0</v>
      </c>
      <c r="G19" s="167">
        <v>0</v>
      </c>
      <c r="H19" s="167">
        <v>0</v>
      </c>
      <c r="I19" s="167">
        <v>0</v>
      </c>
      <c r="J19" s="167">
        <v>0</v>
      </c>
      <c r="K19" s="167">
        <v>0</v>
      </c>
      <c r="L19" s="167">
        <v>0</v>
      </c>
      <c r="M19" s="167">
        <v>0</v>
      </c>
      <c r="N19" s="167">
        <v>0</v>
      </c>
      <c r="O19" s="167">
        <v>0</v>
      </c>
      <c r="P19" s="167">
        <v>0</v>
      </c>
      <c r="Q19" s="167">
        <v>0</v>
      </c>
      <c r="R19" s="167">
        <v>0</v>
      </c>
      <c r="S19" s="167">
        <v>0</v>
      </c>
      <c r="T19" s="167">
        <v>0</v>
      </c>
      <c r="U19" s="167">
        <v>0</v>
      </c>
      <c r="V19" s="167">
        <v>0</v>
      </c>
      <c r="W19" s="167">
        <v>0</v>
      </c>
      <c r="X19" s="167">
        <v>0</v>
      </c>
      <c r="Y19" s="167">
        <v>0</v>
      </c>
      <c r="Z19" s="167">
        <v>0</v>
      </c>
      <c r="AA19" s="199">
        <v>0</v>
      </c>
    </row>
    <row r="20" spans="1:27" ht="15.75">
      <c r="A20" s="145" t="s">
        <v>256</v>
      </c>
      <c r="B20" s="247" t="s">
        <v>771</v>
      </c>
      <c r="C20" s="167">
        <v>143889</v>
      </c>
      <c r="D20" s="167">
        <v>210842</v>
      </c>
      <c r="E20" s="167">
        <v>202520</v>
      </c>
      <c r="F20" s="167">
        <v>70278</v>
      </c>
      <c r="G20" s="167">
        <v>26139</v>
      </c>
      <c r="H20" s="167">
        <v>64557</v>
      </c>
      <c r="I20" s="167">
        <v>312409.05724</v>
      </c>
      <c r="J20" s="167">
        <v>89966.48300000001</v>
      </c>
      <c r="K20" s="167">
        <v>29324</v>
      </c>
      <c r="L20" s="167">
        <v>10877</v>
      </c>
      <c r="M20" s="167">
        <v>67237</v>
      </c>
      <c r="N20" s="167">
        <v>227345</v>
      </c>
      <c r="O20" s="167">
        <v>12572</v>
      </c>
      <c r="P20" s="167">
        <v>41614.41472</v>
      </c>
      <c r="Q20" s="167">
        <v>9163.85059</v>
      </c>
      <c r="R20" s="167">
        <v>6774</v>
      </c>
      <c r="S20" s="167">
        <v>9979</v>
      </c>
      <c r="T20" s="167">
        <v>61160</v>
      </c>
      <c r="U20" s="167">
        <v>6092</v>
      </c>
      <c r="V20" s="167">
        <v>9856</v>
      </c>
      <c r="W20" s="167">
        <v>7911</v>
      </c>
      <c r="X20" s="167">
        <v>1398</v>
      </c>
      <c r="Y20" s="167">
        <v>1369</v>
      </c>
      <c r="Z20" s="167">
        <v>15356</v>
      </c>
      <c r="AA20" s="199">
        <v>1638628.80555</v>
      </c>
    </row>
    <row r="21" spans="1:27" ht="30">
      <c r="A21" s="145" t="s">
        <v>23</v>
      </c>
      <c r="B21" s="247" t="s">
        <v>772</v>
      </c>
      <c r="C21" s="167">
        <v>105649</v>
      </c>
      <c r="D21" s="167">
        <v>27293</v>
      </c>
      <c r="E21" s="167">
        <v>53207</v>
      </c>
      <c r="F21" s="167">
        <v>29937</v>
      </c>
      <c r="G21" s="167">
        <v>0</v>
      </c>
      <c r="H21" s="167">
        <v>11661</v>
      </c>
      <c r="I21" s="167">
        <v>0</v>
      </c>
      <c r="J21" s="167">
        <v>28173.182</v>
      </c>
      <c r="K21" s="167">
        <v>0</v>
      </c>
      <c r="L21" s="167">
        <v>160</v>
      </c>
      <c r="M21" s="167">
        <v>10658</v>
      </c>
      <c r="N21" s="167">
        <v>3983</v>
      </c>
      <c r="O21" s="167">
        <v>8774</v>
      </c>
      <c r="P21" s="167">
        <v>0</v>
      </c>
      <c r="Q21" s="167">
        <v>1142.51062</v>
      </c>
      <c r="R21" s="167">
        <v>0</v>
      </c>
      <c r="S21" s="167">
        <v>0</v>
      </c>
      <c r="T21" s="167">
        <v>33958</v>
      </c>
      <c r="U21" s="167">
        <v>5139</v>
      </c>
      <c r="V21" s="167">
        <v>6071</v>
      </c>
      <c r="W21" s="167">
        <v>5246</v>
      </c>
      <c r="X21" s="167">
        <v>0</v>
      </c>
      <c r="Y21" s="167">
        <v>101</v>
      </c>
      <c r="Z21" s="167">
        <v>0</v>
      </c>
      <c r="AA21" s="199">
        <v>331152.69262000005</v>
      </c>
    </row>
    <row r="22" spans="1:27" ht="15.75">
      <c r="A22" s="145" t="s">
        <v>24</v>
      </c>
      <c r="B22" s="247" t="s">
        <v>773</v>
      </c>
      <c r="C22" s="167">
        <v>32860</v>
      </c>
      <c r="D22" s="167">
        <v>179742</v>
      </c>
      <c r="E22" s="167">
        <v>146545</v>
      </c>
      <c r="F22" s="167">
        <v>35710</v>
      </c>
      <c r="G22" s="167">
        <v>26139</v>
      </c>
      <c r="H22" s="167">
        <v>50860</v>
      </c>
      <c r="I22" s="167">
        <v>302414.44542</v>
      </c>
      <c r="J22" s="167">
        <v>48419.947</v>
      </c>
      <c r="K22" s="167">
        <v>28012</v>
      </c>
      <c r="L22" s="167">
        <v>2593</v>
      </c>
      <c r="M22" s="167">
        <v>40490</v>
      </c>
      <c r="N22" s="167">
        <v>223362</v>
      </c>
      <c r="O22" s="167">
        <v>1929</v>
      </c>
      <c r="P22" s="167">
        <v>34737.30631</v>
      </c>
      <c r="Q22" s="167">
        <v>8021.33997</v>
      </c>
      <c r="R22" s="167">
        <v>1996</v>
      </c>
      <c r="S22" s="167">
        <v>483</v>
      </c>
      <c r="T22" s="167">
        <v>27201</v>
      </c>
      <c r="U22" s="167">
        <v>953</v>
      </c>
      <c r="V22" s="167">
        <v>3785</v>
      </c>
      <c r="W22" s="167">
        <v>2633</v>
      </c>
      <c r="X22" s="167">
        <v>730</v>
      </c>
      <c r="Y22" s="167">
        <v>287</v>
      </c>
      <c r="Z22" s="167">
        <v>7638</v>
      </c>
      <c r="AA22" s="199">
        <v>1207541.0387</v>
      </c>
    </row>
    <row r="23" spans="1:27" ht="15.75">
      <c r="A23" s="145"/>
      <c r="B23" s="247" t="s">
        <v>774</v>
      </c>
      <c r="C23" s="167">
        <v>32802</v>
      </c>
      <c r="D23" s="167">
        <v>179742</v>
      </c>
      <c r="E23" s="167">
        <v>127060</v>
      </c>
      <c r="F23" s="167">
        <v>8245</v>
      </c>
      <c r="G23" s="167">
        <v>26139</v>
      </c>
      <c r="H23" s="167">
        <v>24559</v>
      </c>
      <c r="I23" s="167">
        <v>302414.44542</v>
      </c>
      <c r="J23" s="167">
        <v>0</v>
      </c>
      <c r="K23" s="167">
        <v>27692</v>
      </c>
      <c r="L23" s="167">
        <v>0</v>
      </c>
      <c r="M23" s="167">
        <v>40490</v>
      </c>
      <c r="N23" s="167">
        <v>140066</v>
      </c>
      <c r="O23" s="167">
        <v>0</v>
      </c>
      <c r="P23" s="167">
        <v>34737.30631</v>
      </c>
      <c r="Q23" s="167">
        <v>7551.20188</v>
      </c>
      <c r="R23" s="167">
        <v>1996</v>
      </c>
      <c r="S23" s="167">
        <v>484</v>
      </c>
      <c r="T23" s="167">
        <v>2505</v>
      </c>
      <c r="U23" s="167">
        <v>0</v>
      </c>
      <c r="V23" s="167">
        <v>3785</v>
      </c>
      <c r="W23" s="167">
        <v>2502</v>
      </c>
      <c r="X23" s="167">
        <v>730</v>
      </c>
      <c r="Y23" s="167">
        <v>287</v>
      </c>
      <c r="Z23" s="167">
        <v>7638</v>
      </c>
      <c r="AA23" s="199">
        <v>971424.95361</v>
      </c>
    </row>
    <row r="24" spans="1:27" ht="15.75">
      <c r="A24" s="145" t="s">
        <v>25</v>
      </c>
      <c r="B24" s="247" t="s">
        <v>775</v>
      </c>
      <c r="C24" s="167">
        <v>0</v>
      </c>
      <c r="D24" s="167">
        <v>0</v>
      </c>
      <c r="E24" s="167">
        <v>0</v>
      </c>
      <c r="F24" s="167">
        <v>0</v>
      </c>
      <c r="G24" s="167">
        <v>0</v>
      </c>
      <c r="H24" s="167">
        <v>0</v>
      </c>
      <c r="I24" s="167">
        <v>0</v>
      </c>
      <c r="J24" s="167">
        <v>0</v>
      </c>
      <c r="K24" s="167">
        <v>0</v>
      </c>
      <c r="L24" s="167">
        <v>0</v>
      </c>
      <c r="M24" s="167">
        <v>0</v>
      </c>
      <c r="N24" s="167">
        <v>0</v>
      </c>
      <c r="O24" s="167">
        <v>0</v>
      </c>
      <c r="P24" s="167">
        <v>0</v>
      </c>
      <c r="Q24" s="167">
        <v>0</v>
      </c>
      <c r="R24" s="167">
        <v>0</v>
      </c>
      <c r="S24" s="167">
        <v>0</v>
      </c>
      <c r="T24" s="167">
        <v>0</v>
      </c>
      <c r="U24" s="167">
        <v>0</v>
      </c>
      <c r="V24" s="167">
        <v>0</v>
      </c>
      <c r="W24" s="167">
        <v>0</v>
      </c>
      <c r="X24" s="167">
        <v>0</v>
      </c>
      <c r="Y24" s="167">
        <v>0</v>
      </c>
      <c r="Z24" s="167">
        <v>0</v>
      </c>
      <c r="AA24" s="199">
        <v>0</v>
      </c>
    </row>
    <row r="25" spans="1:27" ht="15.75">
      <c r="A25" s="145" t="s">
        <v>26</v>
      </c>
      <c r="B25" s="247" t="s">
        <v>776</v>
      </c>
      <c r="C25" s="167">
        <v>0</v>
      </c>
      <c r="D25" s="167">
        <v>0</v>
      </c>
      <c r="E25" s="167">
        <v>0</v>
      </c>
      <c r="F25" s="167">
        <v>0</v>
      </c>
      <c r="G25" s="167">
        <v>0</v>
      </c>
      <c r="H25" s="167">
        <v>0</v>
      </c>
      <c r="I25" s="167">
        <v>0</v>
      </c>
      <c r="J25" s="167">
        <v>0</v>
      </c>
      <c r="K25" s="167">
        <v>0</v>
      </c>
      <c r="L25" s="167">
        <v>0</v>
      </c>
      <c r="M25" s="167">
        <v>0</v>
      </c>
      <c r="N25" s="167">
        <v>0</v>
      </c>
      <c r="O25" s="167">
        <v>0</v>
      </c>
      <c r="P25" s="167">
        <v>0</v>
      </c>
      <c r="Q25" s="167">
        <v>0</v>
      </c>
      <c r="R25" s="167">
        <v>0</v>
      </c>
      <c r="S25" s="167">
        <v>0</v>
      </c>
      <c r="T25" s="167">
        <v>0</v>
      </c>
      <c r="U25" s="167">
        <v>0</v>
      </c>
      <c r="V25" s="167">
        <v>0</v>
      </c>
      <c r="W25" s="167">
        <v>0</v>
      </c>
      <c r="X25" s="167">
        <v>0</v>
      </c>
      <c r="Y25" s="167">
        <v>0</v>
      </c>
      <c r="Z25" s="167">
        <v>0</v>
      </c>
      <c r="AA25" s="199">
        <v>0</v>
      </c>
    </row>
    <row r="26" spans="1:27" ht="15.75">
      <c r="A26" s="145" t="s">
        <v>27</v>
      </c>
      <c r="B26" s="247" t="s">
        <v>777</v>
      </c>
      <c r="C26" s="167">
        <v>0</v>
      </c>
      <c r="D26" s="167">
        <v>0</v>
      </c>
      <c r="E26" s="167">
        <v>0</v>
      </c>
      <c r="F26" s="167">
        <v>0</v>
      </c>
      <c r="G26" s="167">
        <v>0</v>
      </c>
      <c r="H26" s="167">
        <v>0</v>
      </c>
      <c r="I26" s="167">
        <v>9994.61182</v>
      </c>
      <c r="J26" s="167">
        <v>9746.038</v>
      </c>
      <c r="K26" s="167">
        <v>0</v>
      </c>
      <c r="L26" s="167">
        <v>0</v>
      </c>
      <c r="M26" s="167">
        <v>0</v>
      </c>
      <c r="N26" s="167">
        <v>0</v>
      </c>
      <c r="O26" s="167">
        <v>0</v>
      </c>
      <c r="P26" s="167">
        <v>0</v>
      </c>
      <c r="Q26" s="167">
        <v>0</v>
      </c>
      <c r="R26" s="167">
        <v>0</v>
      </c>
      <c r="S26" s="167">
        <v>0</v>
      </c>
      <c r="T26" s="167">
        <v>0</v>
      </c>
      <c r="U26" s="167">
        <v>0</v>
      </c>
      <c r="V26" s="167">
        <v>0</v>
      </c>
      <c r="W26" s="167">
        <v>0</v>
      </c>
      <c r="X26" s="167">
        <v>0</v>
      </c>
      <c r="Y26" s="167">
        <v>286</v>
      </c>
      <c r="Z26" s="167">
        <v>0</v>
      </c>
      <c r="AA26" s="199">
        <v>20026.64982</v>
      </c>
    </row>
    <row r="27" spans="1:27" ht="15.75">
      <c r="A27" s="145" t="s">
        <v>28</v>
      </c>
      <c r="B27" s="247" t="s">
        <v>778</v>
      </c>
      <c r="C27" s="167">
        <v>5380</v>
      </c>
      <c r="D27" s="167">
        <v>3001</v>
      </c>
      <c r="E27" s="167">
        <v>2768</v>
      </c>
      <c r="F27" s="167">
        <v>4631</v>
      </c>
      <c r="G27" s="167">
        <v>0</v>
      </c>
      <c r="H27" s="167">
        <v>2036</v>
      </c>
      <c r="I27" s="167">
        <v>0</v>
      </c>
      <c r="J27" s="167">
        <v>3627.316</v>
      </c>
      <c r="K27" s="167">
        <v>1210</v>
      </c>
      <c r="L27" s="167">
        <v>8124</v>
      </c>
      <c r="M27" s="167">
        <v>16089</v>
      </c>
      <c r="N27" s="167">
        <v>0</v>
      </c>
      <c r="O27" s="167">
        <v>1869</v>
      </c>
      <c r="P27" s="167">
        <v>6877.10841</v>
      </c>
      <c r="Q27" s="167">
        <v>0</v>
      </c>
      <c r="R27" s="167">
        <v>3876</v>
      </c>
      <c r="S27" s="167">
        <v>9496</v>
      </c>
      <c r="T27" s="167">
        <v>0</v>
      </c>
      <c r="U27" s="167">
        <v>0</v>
      </c>
      <c r="V27" s="167">
        <v>0</v>
      </c>
      <c r="W27" s="167">
        <v>32</v>
      </c>
      <c r="X27" s="167">
        <v>668</v>
      </c>
      <c r="Y27" s="167">
        <v>695</v>
      </c>
      <c r="Z27" s="167">
        <v>7718</v>
      </c>
      <c r="AA27" s="199">
        <v>78097.42441</v>
      </c>
    </row>
    <row r="28" spans="1:27" ht="15.75">
      <c r="A28" s="145" t="s">
        <v>29</v>
      </c>
      <c r="B28" s="247" t="s">
        <v>761</v>
      </c>
      <c r="C28" s="167">
        <v>0</v>
      </c>
      <c r="D28" s="167">
        <v>806</v>
      </c>
      <c r="E28" s="167">
        <v>0</v>
      </c>
      <c r="F28" s="167">
        <v>0</v>
      </c>
      <c r="G28" s="167">
        <v>0</v>
      </c>
      <c r="H28" s="167">
        <v>0</v>
      </c>
      <c r="I28" s="167">
        <v>0</v>
      </c>
      <c r="J28" s="167">
        <v>0</v>
      </c>
      <c r="K28" s="167">
        <v>102</v>
      </c>
      <c r="L28" s="167">
        <v>0</v>
      </c>
      <c r="M28" s="167">
        <v>0</v>
      </c>
      <c r="N28" s="167">
        <v>0</v>
      </c>
      <c r="O28" s="167">
        <v>0</v>
      </c>
      <c r="P28" s="167">
        <v>0</v>
      </c>
      <c r="Q28" s="167">
        <v>0</v>
      </c>
      <c r="R28" s="167">
        <v>902</v>
      </c>
      <c r="S28" s="167">
        <v>0</v>
      </c>
      <c r="T28" s="167">
        <v>1</v>
      </c>
      <c r="U28" s="167">
        <v>0</v>
      </c>
      <c r="V28" s="167">
        <v>0</v>
      </c>
      <c r="W28" s="167">
        <v>0</v>
      </c>
      <c r="X28" s="167">
        <v>0</v>
      </c>
      <c r="Y28" s="167">
        <v>0</v>
      </c>
      <c r="Z28" s="167">
        <v>0</v>
      </c>
      <c r="AA28" s="199">
        <v>1811</v>
      </c>
    </row>
    <row r="29" spans="1:27" ht="15.75">
      <c r="A29" s="145" t="s">
        <v>36</v>
      </c>
      <c r="B29" s="247" t="s">
        <v>779</v>
      </c>
      <c r="C29" s="167">
        <v>0</v>
      </c>
      <c r="D29" s="167">
        <v>0</v>
      </c>
      <c r="E29" s="167">
        <v>0</v>
      </c>
      <c r="F29" s="167">
        <v>0</v>
      </c>
      <c r="G29" s="167">
        <v>0</v>
      </c>
      <c r="H29" s="167">
        <v>0</v>
      </c>
      <c r="I29" s="167">
        <v>0</v>
      </c>
      <c r="J29" s="167">
        <v>0</v>
      </c>
      <c r="K29" s="167">
        <v>0</v>
      </c>
      <c r="L29" s="167">
        <v>0</v>
      </c>
      <c r="M29" s="167">
        <v>0</v>
      </c>
      <c r="N29" s="167">
        <v>0</v>
      </c>
      <c r="O29" s="167">
        <v>0</v>
      </c>
      <c r="P29" s="167">
        <v>0</v>
      </c>
      <c r="Q29" s="167">
        <v>0</v>
      </c>
      <c r="R29" s="167">
        <v>0</v>
      </c>
      <c r="S29" s="167">
        <v>0</v>
      </c>
      <c r="T29" s="167">
        <v>0</v>
      </c>
      <c r="U29" s="167">
        <v>0</v>
      </c>
      <c r="V29" s="167">
        <v>0</v>
      </c>
      <c r="W29" s="167">
        <v>0</v>
      </c>
      <c r="X29" s="167">
        <v>0</v>
      </c>
      <c r="Y29" s="167">
        <v>0</v>
      </c>
      <c r="Z29" s="167">
        <v>0</v>
      </c>
      <c r="AA29" s="199">
        <v>0</v>
      </c>
    </row>
    <row r="30" spans="1:27" ht="15.75">
      <c r="A30" s="145"/>
      <c r="B30" s="249" t="s">
        <v>780</v>
      </c>
      <c r="C30" s="167">
        <v>173416</v>
      </c>
      <c r="D30" s="167">
        <v>227829</v>
      </c>
      <c r="E30" s="167">
        <v>254561</v>
      </c>
      <c r="F30" s="167">
        <v>82197</v>
      </c>
      <c r="G30" s="167">
        <v>26139</v>
      </c>
      <c r="H30" s="167">
        <v>83594</v>
      </c>
      <c r="I30" s="167">
        <v>366531.40316</v>
      </c>
      <c r="J30" s="167">
        <v>89966.48300000001</v>
      </c>
      <c r="K30" s="167">
        <v>29324</v>
      </c>
      <c r="L30" s="167">
        <v>92865</v>
      </c>
      <c r="M30" s="167">
        <v>81897</v>
      </c>
      <c r="N30" s="167">
        <v>232011</v>
      </c>
      <c r="O30" s="167">
        <v>12572</v>
      </c>
      <c r="P30" s="167">
        <v>41614.41472</v>
      </c>
      <c r="Q30" s="167">
        <v>9163.85059</v>
      </c>
      <c r="R30" s="167">
        <v>7274</v>
      </c>
      <c r="S30" s="167">
        <v>12452</v>
      </c>
      <c r="T30" s="167">
        <v>71123</v>
      </c>
      <c r="U30" s="167">
        <v>6159</v>
      </c>
      <c r="V30" s="167">
        <v>9856</v>
      </c>
      <c r="W30" s="167">
        <v>9770</v>
      </c>
      <c r="X30" s="167">
        <v>4649</v>
      </c>
      <c r="Y30" s="167">
        <v>3787</v>
      </c>
      <c r="Z30" s="167">
        <v>19284</v>
      </c>
      <c r="AA30" s="199">
        <v>1948035.15147</v>
      </c>
    </row>
    <row r="31" spans="1:27" ht="28.5">
      <c r="A31" s="248" t="s">
        <v>789</v>
      </c>
      <c r="B31" s="249" t="s">
        <v>790</v>
      </c>
      <c r="C31" s="167">
        <v>0</v>
      </c>
      <c r="D31" s="167">
        <v>0</v>
      </c>
      <c r="E31" s="167">
        <v>0</v>
      </c>
      <c r="F31" s="167">
        <v>0</v>
      </c>
      <c r="G31" s="167">
        <v>0</v>
      </c>
      <c r="H31" s="167">
        <v>0</v>
      </c>
      <c r="I31" s="167">
        <v>0</v>
      </c>
      <c r="J31" s="167">
        <v>0</v>
      </c>
      <c r="K31" s="167">
        <v>0</v>
      </c>
      <c r="L31" s="167">
        <v>0</v>
      </c>
      <c r="M31" s="167">
        <v>0</v>
      </c>
      <c r="N31" s="167">
        <v>0</v>
      </c>
      <c r="O31" s="167">
        <v>0</v>
      </c>
      <c r="P31" s="167">
        <v>0</v>
      </c>
      <c r="Q31" s="167">
        <v>0</v>
      </c>
      <c r="R31" s="167">
        <v>0</v>
      </c>
      <c r="S31" s="167">
        <v>0</v>
      </c>
      <c r="T31" s="167">
        <v>0</v>
      </c>
      <c r="U31" s="167">
        <v>0</v>
      </c>
      <c r="V31" s="167">
        <v>0</v>
      </c>
      <c r="W31" s="167">
        <v>0</v>
      </c>
      <c r="X31" s="167">
        <v>0</v>
      </c>
      <c r="Y31" s="167">
        <v>0</v>
      </c>
      <c r="Z31" s="167">
        <v>0</v>
      </c>
      <c r="AA31" s="199">
        <v>0</v>
      </c>
    </row>
    <row r="32" spans="1:27" s="18" customFormat="1" ht="15.75">
      <c r="A32" s="248" t="s">
        <v>781</v>
      </c>
      <c r="B32" s="249" t="s">
        <v>782</v>
      </c>
      <c r="C32" s="167">
        <v>140896</v>
      </c>
      <c r="D32" s="167">
        <v>39837</v>
      </c>
      <c r="E32" s="167">
        <v>74617</v>
      </c>
      <c r="F32" s="167">
        <v>67413</v>
      </c>
      <c r="G32" s="167">
        <v>4439</v>
      </c>
      <c r="H32" s="167">
        <v>39170.65</v>
      </c>
      <c r="I32" s="167">
        <v>79214.60545771634</v>
      </c>
      <c r="J32" s="167">
        <v>78118.883</v>
      </c>
      <c r="K32" s="167">
        <v>11995</v>
      </c>
      <c r="L32" s="167">
        <v>178719</v>
      </c>
      <c r="M32" s="167">
        <v>86384</v>
      </c>
      <c r="N32" s="167">
        <v>57922</v>
      </c>
      <c r="O32" s="167">
        <v>9170</v>
      </c>
      <c r="P32" s="167">
        <v>4283.09048</v>
      </c>
      <c r="Q32" s="167">
        <v>435.6425499999999</v>
      </c>
      <c r="R32" s="167">
        <v>3873</v>
      </c>
      <c r="S32" s="167">
        <v>7238</v>
      </c>
      <c r="T32" s="167">
        <v>88555</v>
      </c>
      <c r="U32" s="167">
        <v>528</v>
      </c>
      <c r="V32" s="167">
        <v>7267</v>
      </c>
      <c r="W32" s="167">
        <v>1262</v>
      </c>
      <c r="X32" s="167">
        <v>2967</v>
      </c>
      <c r="Y32" s="167">
        <v>1263</v>
      </c>
      <c r="Z32" s="167">
        <v>7811</v>
      </c>
      <c r="AA32" s="199">
        <v>993378.8714877163</v>
      </c>
    </row>
    <row r="33" spans="1:27" s="18" customFormat="1" ht="15.75">
      <c r="A33" s="248" t="s">
        <v>254</v>
      </c>
      <c r="B33" s="247" t="s">
        <v>783</v>
      </c>
      <c r="C33" s="167">
        <v>0</v>
      </c>
      <c r="D33" s="167">
        <v>0</v>
      </c>
      <c r="E33" s="167">
        <v>0</v>
      </c>
      <c r="F33" s="167">
        <v>0</v>
      </c>
      <c r="G33" s="167">
        <v>0</v>
      </c>
      <c r="H33" s="167">
        <v>0</v>
      </c>
      <c r="I33" s="167">
        <v>0</v>
      </c>
      <c r="J33" s="167">
        <v>0</v>
      </c>
      <c r="K33" s="167">
        <v>0</v>
      </c>
      <c r="L33" s="167">
        <v>0</v>
      </c>
      <c r="M33" s="167">
        <v>0</v>
      </c>
      <c r="N33" s="167">
        <v>0</v>
      </c>
      <c r="O33" s="167">
        <v>0</v>
      </c>
      <c r="P33" s="167">
        <v>0</v>
      </c>
      <c r="Q33" s="167">
        <v>0</v>
      </c>
      <c r="R33" s="167">
        <v>0</v>
      </c>
      <c r="S33" s="167">
        <v>0</v>
      </c>
      <c r="T33" s="167">
        <v>0</v>
      </c>
      <c r="U33" s="167">
        <v>0</v>
      </c>
      <c r="V33" s="167">
        <v>0</v>
      </c>
      <c r="W33" s="167">
        <v>0</v>
      </c>
      <c r="X33" s="167">
        <v>0</v>
      </c>
      <c r="Y33" s="167">
        <v>0</v>
      </c>
      <c r="Z33" s="167">
        <v>0</v>
      </c>
      <c r="AA33" s="199">
        <v>0</v>
      </c>
    </row>
    <row r="34" spans="1:27" s="18" customFormat="1" ht="15.75">
      <c r="A34" s="248" t="s">
        <v>23</v>
      </c>
      <c r="B34" s="247" t="s">
        <v>784</v>
      </c>
      <c r="C34" s="167">
        <v>49448</v>
      </c>
      <c r="D34" s="167">
        <v>38749</v>
      </c>
      <c r="E34" s="167">
        <v>65040</v>
      </c>
      <c r="F34" s="167">
        <v>51031</v>
      </c>
      <c r="G34" s="167">
        <v>1052</v>
      </c>
      <c r="H34" s="167">
        <v>10690</v>
      </c>
      <c r="I34" s="167">
        <v>70391.51723</v>
      </c>
      <c r="J34" s="167">
        <v>51859.205</v>
      </c>
      <c r="K34" s="167">
        <v>9963</v>
      </c>
      <c r="L34" s="167">
        <v>111890</v>
      </c>
      <c r="M34" s="167">
        <v>56304</v>
      </c>
      <c r="N34" s="167">
        <v>46617</v>
      </c>
      <c r="O34" s="167">
        <v>2230</v>
      </c>
      <c r="P34" s="167">
        <v>3992.91309</v>
      </c>
      <c r="Q34" s="167">
        <v>363.82132999999993</v>
      </c>
      <c r="R34" s="167">
        <v>0</v>
      </c>
      <c r="S34" s="167">
        <v>7115</v>
      </c>
      <c r="T34" s="167">
        <v>35625</v>
      </c>
      <c r="U34" s="167">
        <v>330</v>
      </c>
      <c r="V34" s="167">
        <v>6938</v>
      </c>
      <c r="W34" s="167">
        <v>1228</v>
      </c>
      <c r="X34" s="167">
        <v>2261</v>
      </c>
      <c r="Y34" s="167">
        <v>861</v>
      </c>
      <c r="Z34" s="167">
        <v>6961</v>
      </c>
      <c r="AA34" s="199">
        <v>630940.45665</v>
      </c>
    </row>
    <row r="35" spans="1:27" s="18" customFormat="1" ht="15.75">
      <c r="A35" s="248" t="s">
        <v>253</v>
      </c>
      <c r="B35" s="247" t="s">
        <v>785</v>
      </c>
      <c r="C35" s="167">
        <v>0</v>
      </c>
      <c r="D35" s="167">
        <v>0</v>
      </c>
      <c r="E35" s="167">
        <v>0</v>
      </c>
      <c r="F35" s="167">
        <v>0</v>
      </c>
      <c r="G35" s="167">
        <v>0</v>
      </c>
      <c r="H35" s="167">
        <v>0</v>
      </c>
      <c r="I35" s="167">
        <v>0</v>
      </c>
      <c r="J35" s="167">
        <v>0</v>
      </c>
      <c r="K35" s="167">
        <v>0</v>
      </c>
      <c r="L35" s="167">
        <v>0</v>
      </c>
      <c r="M35" s="167">
        <v>0</v>
      </c>
      <c r="N35" s="167">
        <v>0</v>
      </c>
      <c r="O35" s="167">
        <v>0</v>
      </c>
      <c r="P35" s="167">
        <v>0</v>
      </c>
      <c r="Q35" s="167">
        <v>0</v>
      </c>
      <c r="R35" s="167">
        <v>0</v>
      </c>
      <c r="S35" s="167">
        <v>0</v>
      </c>
      <c r="T35" s="167">
        <v>0</v>
      </c>
      <c r="U35" s="167">
        <v>0</v>
      </c>
      <c r="V35" s="167">
        <v>670</v>
      </c>
      <c r="W35" s="167">
        <v>0</v>
      </c>
      <c r="X35" s="167">
        <v>0</v>
      </c>
      <c r="Y35" s="167">
        <v>0</v>
      </c>
      <c r="Z35" s="167">
        <v>0</v>
      </c>
      <c r="AA35" s="199">
        <v>670</v>
      </c>
    </row>
    <row r="36" spans="1:27" s="18" customFormat="1" ht="15.75">
      <c r="A36" s="248" t="s">
        <v>253</v>
      </c>
      <c r="B36" s="247" t="s">
        <v>786</v>
      </c>
      <c r="C36" s="167">
        <v>0</v>
      </c>
      <c r="D36" s="167">
        <v>0</v>
      </c>
      <c r="E36" s="167">
        <v>0</v>
      </c>
      <c r="F36" s="167">
        <v>0</v>
      </c>
      <c r="G36" s="167">
        <v>0</v>
      </c>
      <c r="H36" s="167">
        <v>0</v>
      </c>
      <c r="I36" s="167">
        <v>0</v>
      </c>
      <c r="J36" s="167">
        <v>0</v>
      </c>
      <c r="K36" s="167">
        <v>0</v>
      </c>
      <c r="L36" s="167">
        <v>0</v>
      </c>
      <c r="M36" s="167">
        <v>0</v>
      </c>
      <c r="N36" s="167">
        <v>0</v>
      </c>
      <c r="O36" s="167">
        <v>0</v>
      </c>
      <c r="P36" s="167">
        <v>0</v>
      </c>
      <c r="Q36" s="167">
        <v>0</v>
      </c>
      <c r="R36" s="167">
        <v>0</v>
      </c>
      <c r="S36" s="167">
        <v>0</v>
      </c>
      <c r="T36" s="167">
        <v>0</v>
      </c>
      <c r="U36" s="167">
        <v>0</v>
      </c>
      <c r="V36" s="167">
        <v>0</v>
      </c>
      <c r="W36" s="167">
        <v>0</v>
      </c>
      <c r="X36" s="167">
        <v>0</v>
      </c>
      <c r="Y36" s="167">
        <v>0</v>
      </c>
      <c r="Z36" s="167">
        <v>0</v>
      </c>
      <c r="AA36" s="199">
        <v>0</v>
      </c>
    </row>
    <row r="37" spans="1:27" ht="15.75">
      <c r="A37" s="248" t="s">
        <v>24</v>
      </c>
      <c r="B37" s="247" t="s">
        <v>787</v>
      </c>
      <c r="C37" s="167">
        <v>0</v>
      </c>
      <c r="D37" s="167">
        <v>0</v>
      </c>
      <c r="E37" s="167">
        <v>0</v>
      </c>
      <c r="F37" s="167">
        <v>3149</v>
      </c>
      <c r="G37" s="167">
        <v>0</v>
      </c>
      <c r="H37" s="167">
        <v>0</v>
      </c>
      <c r="I37" s="167">
        <v>0</v>
      </c>
      <c r="J37" s="167">
        <v>2542.827</v>
      </c>
      <c r="K37" s="167">
        <v>0</v>
      </c>
      <c r="L37" s="167">
        <v>13996</v>
      </c>
      <c r="M37" s="167">
        <v>1218</v>
      </c>
      <c r="N37" s="167">
        <v>0</v>
      </c>
      <c r="O37" s="167">
        <v>0</v>
      </c>
      <c r="P37" s="167">
        <v>0</v>
      </c>
      <c r="Q37" s="167">
        <v>0</v>
      </c>
      <c r="R37" s="167">
        <v>0</v>
      </c>
      <c r="S37" s="167">
        <v>0</v>
      </c>
      <c r="T37" s="167">
        <v>13018</v>
      </c>
      <c r="U37" s="167">
        <v>0</v>
      </c>
      <c r="V37" s="167">
        <v>0</v>
      </c>
      <c r="W37" s="167">
        <v>0</v>
      </c>
      <c r="X37" s="167">
        <v>0</v>
      </c>
      <c r="Y37" s="167">
        <v>0</v>
      </c>
      <c r="Z37" s="167">
        <v>185</v>
      </c>
      <c r="AA37" s="199">
        <v>34108.827000000005</v>
      </c>
    </row>
    <row r="38" spans="1:27" ht="15.75">
      <c r="A38" s="248" t="s">
        <v>253</v>
      </c>
      <c r="B38" s="247" t="s">
        <v>785</v>
      </c>
      <c r="C38" s="167">
        <v>0</v>
      </c>
      <c r="D38" s="167">
        <v>0</v>
      </c>
      <c r="E38" s="167">
        <v>0</v>
      </c>
      <c r="F38" s="167">
        <v>0</v>
      </c>
      <c r="G38" s="167">
        <v>0</v>
      </c>
      <c r="H38" s="167">
        <v>0</v>
      </c>
      <c r="I38" s="167">
        <v>0</v>
      </c>
      <c r="J38" s="167">
        <v>0</v>
      </c>
      <c r="K38" s="167">
        <v>0</v>
      </c>
      <c r="L38" s="167">
        <v>0</v>
      </c>
      <c r="M38" s="167">
        <v>0</v>
      </c>
      <c r="N38" s="167">
        <v>0</v>
      </c>
      <c r="O38" s="167">
        <v>0</v>
      </c>
      <c r="P38" s="167">
        <v>0</v>
      </c>
      <c r="Q38" s="167">
        <v>0</v>
      </c>
      <c r="R38" s="167">
        <v>0</v>
      </c>
      <c r="S38" s="167">
        <v>0</v>
      </c>
      <c r="T38" s="167">
        <v>0</v>
      </c>
      <c r="U38" s="167">
        <v>0</v>
      </c>
      <c r="V38" s="167">
        <v>0</v>
      </c>
      <c r="W38" s="167">
        <v>0</v>
      </c>
      <c r="X38" s="167">
        <v>0</v>
      </c>
      <c r="Y38" s="167">
        <v>0</v>
      </c>
      <c r="Z38" s="167">
        <v>0</v>
      </c>
      <c r="AA38" s="199">
        <v>0</v>
      </c>
    </row>
    <row r="39" spans="1:27" ht="15.75">
      <c r="A39" s="248" t="s">
        <v>253</v>
      </c>
      <c r="B39" s="247" t="s">
        <v>786</v>
      </c>
      <c r="C39" s="167">
        <v>0</v>
      </c>
      <c r="D39" s="167">
        <v>0</v>
      </c>
      <c r="E39" s="167">
        <v>0</v>
      </c>
      <c r="F39" s="167">
        <v>0</v>
      </c>
      <c r="G39" s="167">
        <v>0</v>
      </c>
      <c r="H39" s="167">
        <v>0</v>
      </c>
      <c r="I39" s="167">
        <v>0</v>
      </c>
      <c r="J39" s="167">
        <v>0</v>
      </c>
      <c r="K39" s="167">
        <v>0</v>
      </c>
      <c r="L39" s="167">
        <v>0</v>
      </c>
      <c r="M39" s="167">
        <v>0</v>
      </c>
      <c r="N39" s="167">
        <v>0</v>
      </c>
      <c r="O39" s="167">
        <v>0</v>
      </c>
      <c r="P39" s="167">
        <v>0</v>
      </c>
      <c r="Q39" s="167">
        <v>0</v>
      </c>
      <c r="R39" s="167">
        <v>0</v>
      </c>
      <c r="S39" s="167">
        <v>0</v>
      </c>
      <c r="T39" s="167">
        <v>0</v>
      </c>
      <c r="U39" s="167">
        <v>0</v>
      </c>
      <c r="V39" s="167">
        <v>0</v>
      </c>
      <c r="W39" s="167">
        <v>0</v>
      </c>
      <c r="X39" s="167">
        <v>0</v>
      </c>
      <c r="Y39" s="167">
        <v>0</v>
      </c>
      <c r="Z39" s="167">
        <v>0</v>
      </c>
      <c r="AA39" s="199">
        <v>0</v>
      </c>
    </row>
    <row r="40" spans="1:27" ht="15.75">
      <c r="A40" s="248" t="s">
        <v>41</v>
      </c>
      <c r="B40" s="249" t="s">
        <v>788</v>
      </c>
      <c r="C40" s="167">
        <v>49448</v>
      </c>
      <c r="D40" s="167">
        <v>38749</v>
      </c>
      <c r="E40" s="167">
        <v>65040</v>
      </c>
      <c r="F40" s="167">
        <v>54180</v>
      </c>
      <c r="G40" s="167">
        <v>1052</v>
      </c>
      <c r="H40" s="167">
        <v>10690</v>
      </c>
      <c r="I40" s="167">
        <v>70391.51723</v>
      </c>
      <c r="J40" s="167">
        <v>54402.032</v>
      </c>
      <c r="K40" s="167">
        <v>9963</v>
      </c>
      <c r="L40" s="167">
        <v>125886</v>
      </c>
      <c r="M40" s="167">
        <v>57522</v>
      </c>
      <c r="N40" s="167">
        <v>46617</v>
      </c>
      <c r="O40" s="167">
        <v>2230</v>
      </c>
      <c r="P40" s="167">
        <v>3992.91309</v>
      </c>
      <c r="Q40" s="167">
        <v>363.82132999999993</v>
      </c>
      <c r="R40" s="167">
        <v>0</v>
      </c>
      <c r="S40" s="167">
        <v>7115</v>
      </c>
      <c r="T40" s="167">
        <v>48643</v>
      </c>
      <c r="U40" s="167">
        <v>330</v>
      </c>
      <c r="V40" s="167">
        <v>6938</v>
      </c>
      <c r="W40" s="167">
        <v>1228</v>
      </c>
      <c r="X40" s="167">
        <v>2261</v>
      </c>
      <c r="Y40" s="167">
        <v>861</v>
      </c>
      <c r="Z40" s="167">
        <v>7146</v>
      </c>
      <c r="AA40" s="199">
        <v>665049.28365</v>
      </c>
    </row>
    <row r="41" spans="1:27" ht="15.75">
      <c r="A41" s="145" t="s">
        <v>255</v>
      </c>
      <c r="B41" s="247" t="s">
        <v>791</v>
      </c>
      <c r="C41" s="167">
        <v>15</v>
      </c>
      <c r="D41" s="167">
        <v>228</v>
      </c>
      <c r="E41" s="167">
        <v>5153</v>
      </c>
      <c r="F41" s="167">
        <v>568</v>
      </c>
      <c r="G41" s="167">
        <v>515</v>
      </c>
      <c r="H41" s="167">
        <v>26936</v>
      </c>
      <c r="I41" s="167">
        <v>144.14973999999998</v>
      </c>
      <c r="J41" s="167">
        <v>235.298</v>
      </c>
      <c r="K41" s="167">
        <v>1826</v>
      </c>
      <c r="L41" s="167">
        <v>0</v>
      </c>
      <c r="M41" s="167">
        <v>26107</v>
      </c>
      <c r="N41" s="167">
        <v>9122</v>
      </c>
      <c r="O41" s="167">
        <v>885</v>
      </c>
      <c r="P41" s="167">
        <v>87.54947</v>
      </c>
      <c r="Q41" s="167">
        <v>0</v>
      </c>
      <c r="R41" s="167">
        <v>3873</v>
      </c>
      <c r="S41" s="167">
        <v>0</v>
      </c>
      <c r="T41" s="167">
        <v>0</v>
      </c>
      <c r="U41" s="167">
        <v>0</v>
      </c>
      <c r="V41" s="167">
        <v>0</v>
      </c>
      <c r="W41" s="167">
        <v>0</v>
      </c>
      <c r="X41" s="167">
        <v>99</v>
      </c>
      <c r="Y41" s="167">
        <v>0</v>
      </c>
      <c r="Z41" s="167">
        <v>243</v>
      </c>
      <c r="AA41" s="199">
        <v>76036.99721</v>
      </c>
    </row>
    <row r="42" spans="1:27" ht="15.75">
      <c r="A42" s="145" t="s">
        <v>253</v>
      </c>
      <c r="B42" s="247" t="s">
        <v>785</v>
      </c>
      <c r="C42" s="167">
        <v>0</v>
      </c>
      <c r="D42" s="167">
        <v>0</v>
      </c>
      <c r="E42" s="167">
        <v>0</v>
      </c>
      <c r="F42" s="167">
        <v>0</v>
      </c>
      <c r="G42" s="167">
        <v>0</v>
      </c>
      <c r="H42" s="167">
        <v>0</v>
      </c>
      <c r="I42" s="167">
        <v>0</v>
      </c>
      <c r="J42" s="167">
        <v>0</v>
      </c>
      <c r="K42" s="167">
        <v>0</v>
      </c>
      <c r="L42" s="167">
        <v>0</v>
      </c>
      <c r="M42" s="167">
        <v>0</v>
      </c>
      <c r="N42" s="167">
        <v>0</v>
      </c>
      <c r="O42" s="167">
        <v>0</v>
      </c>
      <c r="P42" s="167">
        <v>0</v>
      </c>
      <c r="Q42" s="167">
        <v>0</v>
      </c>
      <c r="R42" s="167">
        <v>0</v>
      </c>
      <c r="S42" s="167">
        <v>0</v>
      </c>
      <c r="T42" s="167">
        <v>0</v>
      </c>
      <c r="U42" s="167">
        <v>0</v>
      </c>
      <c r="V42" s="167">
        <v>0</v>
      </c>
      <c r="W42" s="167">
        <v>0</v>
      </c>
      <c r="X42" s="167">
        <v>0</v>
      </c>
      <c r="Y42" s="167">
        <v>0</v>
      </c>
      <c r="Z42" s="167">
        <v>0</v>
      </c>
      <c r="AA42" s="199">
        <v>0</v>
      </c>
    </row>
    <row r="43" spans="1:27" ht="15.75">
      <c r="A43" s="145" t="s">
        <v>253</v>
      </c>
      <c r="B43" s="247" t="s">
        <v>786</v>
      </c>
      <c r="C43" s="167">
        <v>0</v>
      </c>
      <c r="D43" s="167">
        <v>0</v>
      </c>
      <c r="E43" s="167">
        <v>0</v>
      </c>
      <c r="F43" s="167">
        <v>0</v>
      </c>
      <c r="G43" s="167">
        <v>0</v>
      </c>
      <c r="H43" s="167">
        <v>0</v>
      </c>
      <c r="I43" s="167">
        <v>0</v>
      </c>
      <c r="J43" s="167">
        <v>0</v>
      </c>
      <c r="K43" s="167">
        <v>0</v>
      </c>
      <c r="L43" s="167">
        <v>0</v>
      </c>
      <c r="M43" s="167">
        <v>0</v>
      </c>
      <c r="N43" s="167">
        <v>0</v>
      </c>
      <c r="O43" s="167">
        <v>0</v>
      </c>
      <c r="P43" s="167">
        <v>0</v>
      </c>
      <c r="Q43" s="167">
        <v>0</v>
      </c>
      <c r="R43" s="167">
        <v>0</v>
      </c>
      <c r="S43" s="167">
        <v>0</v>
      </c>
      <c r="T43" s="167">
        <v>0</v>
      </c>
      <c r="U43" s="167">
        <v>0</v>
      </c>
      <c r="V43" s="167">
        <v>0</v>
      </c>
      <c r="W43" s="167">
        <v>0</v>
      </c>
      <c r="X43" s="167">
        <v>0</v>
      </c>
      <c r="Y43" s="167">
        <v>0</v>
      </c>
      <c r="Z43" s="167">
        <v>0</v>
      </c>
      <c r="AA43" s="199">
        <v>0</v>
      </c>
    </row>
    <row r="44" spans="1:27" ht="15.75">
      <c r="A44" s="145" t="s">
        <v>256</v>
      </c>
      <c r="B44" s="247" t="s">
        <v>792</v>
      </c>
      <c r="C44" s="167">
        <v>91433</v>
      </c>
      <c r="D44" s="167">
        <v>860</v>
      </c>
      <c r="E44" s="167">
        <v>4424</v>
      </c>
      <c r="F44" s="167">
        <v>12665</v>
      </c>
      <c r="G44" s="167">
        <v>2872</v>
      </c>
      <c r="H44" s="167">
        <v>1544.65</v>
      </c>
      <c r="I44" s="167">
        <v>8678.938487716354</v>
      </c>
      <c r="J44" s="167">
        <v>23481.553</v>
      </c>
      <c r="K44" s="167">
        <v>206</v>
      </c>
      <c r="L44" s="167">
        <v>52833</v>
      </c>
      <c r="M44" s="167">
        <v>2755</v>
      </c>
      <c r="N44" s="167">
        <v>2183</v>
      </c>
      <c r="O44" s="167">
        <v>6055</v>
      </c>
      <c r="P44" s="167">
        <v>202.62792000000016</v>
      </c>
      <c r="Q44" s="167">
        <v>71.82122</v>
      </c>
      <c r="R44" s="167">
        <v>0</v>
      </c>
      <c r="S44" s="167">
        <v>123</v>
      </c>
      <c r="T44" s="167">
        <v>39912</v>
      </c>
      <c r="U44" s="167">
        <v>198</v>
      </c>
      <c r="V44" s="167">
        <v>329</v>
      </c>
      <c r="W44" s="167">
        <v>34</v>
      </c>
      <c r="X44" s="167">
        <v>607</v>
      </c>
      <c r="Y44" s="167">
        <v>402</v>
      </c>
      <c r="Z44" s="167">
        <v>422</v>
      </c>
      <c r="AA44" s="199">
        <v>252292.59062771636</v>
      </c>
    </row>
    <row r="45" spans="1:27" ht="15.75">
      <c r="A45" s="145" t="s">
        <v>253</v>
      </c>
      <c r="B45" s="247" t="s">
        <v>785</v>
      </c>
      <c r="C45" s="167">
        <v>0</v>
      </c>
      <c r="D45" s="167">
        <v>0</v>
      </c>
      <c r="E45" s="167">
        <v>0</v>
      </c>
      <c r="F45" s="167">
        <v>0</v>
      </c>
      <c r="G45" s="167">
        <v>0</v>
      </c>
      <c r="H45" s="167">
        <v>220</v>
      </c>
      <c r="I45" s="167">
        <v>0</v>
      </c>
      <c r="J45" s="167">
        <v>0</v>
      </c>
      <c r="K45" s="167">
        <v>0</v>
      </c>
      <c r="L45" s="167">
        <v>0</v>
      </c>
      <c r="M45" s="167">
        <v>0</v>
      </c>
      <c r="N45" s="167">
        <v>0</v>
      </c>
      <c r="O45" s="167">
        <v>0</v>
      </c>
      <c r="P45" s="167">
        <v>0</v>
      </c>
      <c r="Q45" s="167">
        <v>0</v>
      </c>
      <c r="R45" s="167">
        <v>0</v>
      </c>
      <c r="S45" s="167">
        <v>0</v>
      </c>
      <c r="T45" s="167">
        <v>0</v>
      </c>
      <c r="U45" s="167">
        <v>0</v>
      </c>
      <c r="V45" s="167">
        <v>0</v>
      </c>
      <c r="W45" s="167">
        <v>0</v>
      </c>
      <c r="X45" s="167">
        <v>397</v>
      </c>
      <c r="Y45" s="167">
        <v>0</v>
      </c>
      <c r="Z45" s="167">
        <v>0</v>
      </c>
      <c r="AA45" s="199">
        <v>617</v>
      </c>
    </row>
    <row r="46" spans="1:27" ht="15.75">
      <c r="A46" s="145" t="s">
        <v>253</v>
      </c>
      <c r="B46" s="247" t="s">
        <v>786</v>
      </c>
      <c r="C46" s="167">
        <v>0</v>
      </c>
      <c r="D46" s="167">
        <v>0</v>
      </c>
      <c r="E46" s="167">
        <v>0</v>
      </c>
      <c r="F46" s="167">
        <v>0</v>
      </c>
      <c r="G46" s="167">
        <v>0</v>
      </c>
      <c r="H46" s="167">
        <v>0</v>
      </c>
      <c r="I46" s="167">
        <v>0</v>
      </c>
      <c r="J46" s="167">
        <v>0</v>
      </c>
      <c r="K46" s="167">
        <v>0</v>
      </c>
      <c r="L46" s="167">
        <v>0</v>
      </c>
      <c r="M46" s="167">
        <v>0</v>
      </c>
      <c r="N46" s="167">
        <v>0</v>
      </c>
      <c r="O46" s="167">
        <v>0</v>
      </c>
      <c r="P46" s="167">
        <v>0</v>
      </c>
      <c r="Q46" s="167">
        <v>0</v>
      </c>
      <c r="R46" s="167">
        <v>0</v>
      </c>
      <c r="S46" s="167">
        <v>0</v>
      </c>
      <c r="T46" s="167">
        <v>0</v>
      </c>
      <c r="U46" s="167">
        <v>0</v>
      </c>
      <c r="V46" s="167">
        <v>244</v>
      </c>
      <c r="W46" s="167">
        <v>0</v>
      </c>
      <c r="X46" s="167">
        <v>0</v>
      </c>
      <c r="Y46" s="167">
        <v>0</v>
      </c>
      <c r="Z46" s="167">
        <v>0</v>
      </c>
      <c r="AA46" s="199">
        <v>244</v>
      </c>
    </row>
    <row r="47" spans="1:27" ht="15.75">
      <c r="A47" s="145" t="s">
        <v>793</v>
      </c>
      <c r="B47" s="147" t="s">
        <v>794</v>
      </c>
      <c r="C47" s="167">
        <v>0</v>
      </c>
      <c r="D47" s="167">
        <v>0</v>
      </c>
      <c r="E47" s="167">
        <v>0</v>
      </c>
      <c r="F47" s="167">
        <v>0</v>
      </c>
      <c r="G47" s="167">
        <v>0</v>
      </c>
      <c r="H47" s="167">
        <v>0</v>
      </c>
      <c r="I47" s="167">
        <v>0</v>
      </c>
      <c r="J47" s="167">
        <v>0</v>
      </c>
      <c r="K47" s="167">
        <v>0</v>
      </c>
      <c r="L47" s="167">
        <v>0</v>
      </c>
      <c r="M47" s="167">
        <v>0</v>
      </c>
      <c r="N47" s="167">
        <v>0</v>
      </c>
      <c r="O47" s="167">
        <v>0</v>
      </c>
      <c r="P47" s="167">
        <v>0</v>
      </c>
      <c r="Q47" s="167">
        <v>0</v>
      </c>
      <c r="R47" s="167">
        <v>0</v>
      </c>
      <c r="S47" s="167">
        <v>0</v>
      </c>
      <c r="T47" s="167">
        <v>0</v>
      </c>
      <c r="U47" s="167">
        <v>0</v>
      </c>
      <c r="V47" s="167">
        <v>0</v>
      </c>
      <c r="W47" s="167">
        <v>0</v>
      </c>
      <c r="X47" s="167">
        <v>0</v>
      </c>
      <c r="Y47" s="167">
        <v>0</v>
      </c>
      <c r="Z47" s="167">
        <v>0</v>
      </c>
      <c r="AA47" s="199">
        <v>0</v>
      </c>
    </row>
    <row r="48" spans="1:27" ht="15.75">
      <c r="A48" s="145" t="s">
        <v>23</v>
      </c>
      <c r="B48" s="146" t="s">
        <v>796</v>
      </c>
      <c r="C48" s="167">
        <v>19535</v>
      </c>
      <c r="D48" s="167">
        <v>10426</v>
      </c>
      <c r="E48" s="167">
        <v>44493</v>
      </c>
      <c r="F48" s="167">
        <v>42183</v>
      </c>
      <c r="G48" s="167">
        <v>400</v>
      </c>
      <c r="H48" s="167">
        <v>17671</v>
      </c>
      <c r="I48" s="167">
        <v>1206.65900066645</v>
      </c>
      <c r="J48" s="167">
        <v>55140.421</v>
      </c>
      <c r="K48" s="167">
        <v>7281</v>
      </c>
      <c r="L48" s="167">
        <v>49346</v>
      </c>
      <c r="M48" s="167">
        <v>41528</v>
      </c>
      <c r="N48" s="167">
        <v>3690</v>
      </c>
      <c r="O48" s="167">
        <v>1513</v>
      </c>
      <c r="P48" s="167">
        <v>0</v>
      </c>
      <c r="Q48" s="167">
        <v>41.779</v>
      </c>
      <c r="R48" s="167">
        <v>0</v>
      </c>
      <c r="S48" s="167">
        <v>81</v>
      </c>
      <c r="T48" s="167">
        <v>23470</v>
      </c>
      <c r="U48" s="167">
        <v>0</v>
      </c>
      <c r="V48" s="167">
        <v>0</v>
      </c>
      <c r="W48" s="167">
        <v>0</v>
      </c>
      <c r="X48" s="167">
        <v>104</v>
      </c>
      <c r="Y48" s="167">
        <v>0</v>
      </c>
      <c r="Z48" s="167">
        <v>191</v>
      </c>
      <c r="AA48" s="199">
        <v>318300.8590006664</v>
      </c>
    </row>
    <row r="49" spans="1:27" ht="15.75">
      <c r="A49" s="145">
        <v>2</v>
      </c>
      <c r="B49" s="146" t="s">
        <v>795</v>
      </c>
      <c r="C49" s="167">
        <v>0</v>
      </c>
      <c r="D49" s="167">
        <v>0</v>
      </c>
      <c r="E49" s="167">
        <v>0</v>
      </c>
      <c r="F49" s="167">
        <v>0</v>
      </c>
      <c r="G49" s="167">
        <v>0</v>
      </c>
      <c r="H49" s="167">
        <v>434</v>
      </c>
      <c r="I49" s="167">
        <v>0</v>
      </c>
      <c r="J49" s="167">
        <v>0</v>
      </c>
      <c r="K49" s="167">
        <v>0</v>
      </c>
      <c r="L49" s="167">
        <v>0</v>
      </c>
      <c r="M49" s="167">
        <v>0</v>
      </c>
      <c r="N49" s="167">
        <v>0</v>
      </c>
      <c r="O49" s="167">
        <v>0</v>
      </c>
      <c r="P49" s="167">
        <v>0</v>
      </c>
      <c r="Q49" s="167">
        <v>0</v>
      </c>
      <c r="R49" s="167">
        <v>0</v>
      </c>
      <c r="S49" s="167">
        <v>0</v>
      </c>
      <c r="T49" s="167">
        <v>0</v>
      </c>
      <c r="U49" s="167">
        <v>0</v>
      </c>
      <c r="V49" s="167">
        <v>0</v>
      </c>
      <c r="W49" s="167">
        <v>0</v>
      </c>
      <c r="X49" s="167">
        <v>0</v>
      </c>
      <c r="Y49" s="167">
        <v>0</v>
      </c>
      <c r="Z49" s="167">
        <v>0</v>
      </c>
      <c r="AA49" s="199">
        <v>434</v>
      </c>
    </row>
    <row r="50" spans="1:27" ht="15.75">
      <c r="A50" s="145">
        <v>3</v>
      </c>
      <c r="B50" s="146" t="s">
        <v>797</v>
      </c>
      <c r="C50" s="167">
        <v>0</v>
      </c>
      <c r="D50" s="167">
        <v>0</v>
      </c>
      <c r="E50" s="167">
        <v>0</v>
      </c>
      <c r="F50" s="167">
        <v>0</v>
      </c>
      <c r="G50" s="167">
        <v>0</v>
      </c>
      <c r="H50" s="167">
        <v>0</v>
      </c>
      <c r="I50" s="167">
        <v>0</v>
      </c>
      <c r="J50" s="167">
        <v>0</v>
      </c>
      <c r="K50" s="167">
        <v>0</v>
      </c>
      <c r="L50" s="167">
        <v>0</v>
      </c>
      <c r="M50" s="167">
        <v>0</v>
      </c>
      <c r="N50" s="167">
        <v>0</v>
      </c>
      <c r="O50" s="167">
        <v>0</v>
      </c>
      <c r="P50" s="167">
        <v>0</v>
      </c>
      <c r="Q50" s="167">
        <v>0</v>
      </c>
      <c r="R50" s="167">
        <v>0</v>
      </c>
      <c r="S50" s="167">
        <v>0</v>
      </c>
      <c r="T50" s="167">
        <v>0</v>
      </c>
      <c r="U50" s="167">
        <v>0</v>
      </c>
      <c r="V50" s="167">
        <v>0</v>
      </c>
      <c r="W50" s="167">
        <v>0</v>
      </c>
      <c r="X50" s="167">
        <v>0</v>
      </c>
      <c r="Y50" s="167">
        <v>0</v>
      </c>
      <c r="Z50" s="167">
        <v>0</v>
      </c>
      <c r="AA50" s="199">
        <v>0</v>
      </c>
    </row>
    <row r="51" spans="1:27" ht="15.75">
      <c r="A51" s="145">
        <v>4</v>
      </c>
      <c r="B51" s="146" t="s">
        <v>800</v>
      </c>
      <c r="C51" s="167">
        <v>60735</v>
      </c>
      <c r="D51" s="167">
        <v>49923</v>
      </c>
      <c r="E51" s="167">
        <v>82713</v>
      </c>
      <c r="F51" s="167">
        <v>122596</v>
      </c>
      <c r="G51" s="167">
        <v>1463</v>
      </c>
      <c r="H51" s="167">
        <v>43929</v>
      </c>
      <c r="I51" s="167">
        <v>20451.2190039484</v>
      </c>
      <c r="J51" s="167">
        <v>124314.148</v>
      </c>
      <c r="K51" s="167">
        <v>17139</v>
      </c>
      <c r="L51" s="167">
        <v>294027</v>
      </c>
      <c r="M51" s="167">
        <v>135544</v>
      </c>
      <c r="N51" s="167">
        <v>55566</v>
      </c>
      <c r="O51" s="167">
        <v>5782</v>
      </c>
      <c r="P51" s="167">
        <v>1633.38849</v>
      </c>
      <c r="Q51" s="167">
        <v>0</v>
      </c>
      <c r="R51" s="167">
        <v>0</v>
      </c>
      <c r="S51" s="167">
        <v>39</v>
      </c>
      <c r="T51" s="167">
        <v>43388</v>
      </c>
      <c r="U51" s="167">
        <v>0</v>
      </c>
      <c r="V51" s="167">
        <v>0</v>
      </c>
      <c r="W51" s="167">
        <v>0</v>
      </c>
      <c r="X51" s="167">
        <v>35</v>
      </c>
      <c r="Y51" s="167">
        <v>0</v>
      </c>
      <c r="Z51" s="167">
        <v>1324</v>
      </c>
      <c r="AA51" s="199">
        <v>1060601.7554939485</v>
      </c>
    </row>
    <row r="52" spans="1:27" ht="15.75">
      <c r="A52" s="145">
        <v>5</v>
      </c>
      <c r="B52" s="146" t="s">
        <v>798</v>
      </c>
      <c r="C52" s="167">
        <v>0</v>
      </c>
      <c r="D52" s="167">
        <v>0</v>
      </c>
      <c r="E52" s="167">
        <v>0</v>
      </c>
      <c r="F52" s="167">
        <v>0</v>
      </c>
      <c r="G52" s="167">
        <v>0</v>
      </c>
      <c r="H52" s="167">
        <v>0</v>
      </c>
      <c r="I52" s="167">
        <v>0</v>
      </c>
      <c r="J52" s="167">
        <v>0</v>
      </c>
      <c r="K52" s="167">
        <v>0</v>
      </c>
      <c r="L52" s="167">
        <v>0</v>
      </c>
      <c r="M52" s="167">
        <v>0</v>
      </c>
      <c r="N52" s="167">
        <v>0</v>
      </c>
      <c r="O52" s="167">
        <v>0</v>
      </c>
      <c r="P52" s="167">
        <v>0</v>
      </c>
      <c r="Q52" s="167">
        <v>0</v>
      </c>
      <c r="R52" s="167">
        <v>0</v>
      </c>
      <c r="S52" s="167">
        <v>0</v>
      </c>
      <c r="T52" s="167">
        <v>0</v>
      </c>
      <c r="U52" s="167">
        <v>0</v>
      </c>
      <c r="V52" s="167">
        <v>0</v>
      </c>
      <c r="W52" s="167">
        <v>0</v>
      </c>
      <c r="X52" s="167">
        <v>0</v>
      </c>
      <c r="Y52" s="167">
        <v>0</v>
      </c>
      <c r="Z52" s="167">
        <v>0</v>
      </c>
      <c r="AA52" s="199">
        <v>0</v>
      </c>
    </row>
    <row r="53" spans="1:27" ht="15.75">
      <c r="A53" s="145">
        <v>6</v>
      </c>
      <c r="B53" s="146" t="s">
        <v>799</v>
      </c>
      <c r="C53" s="167">
        <v>625</v>
      </c>
      <c r="D53" s="167">
        <v>0</v>
      </c>
      <c r="E53" s="167">
        <v>0</v>
      </c>
      <c r="F53" s="167">
        <v>0</v>
      </c>
      <c r="G53" s="167">
        <v>0</v>
      </c>
      <c r="H53" s="167">
        <v>0</v>
      </c>
      <c r="I53" s="167">
        <v>0</v>
      </c>
      <c r="J53" s="167">
        <v>0</v>
      </c>
      <c r="K53" s="167">
        <v>0</v>
      </c>
      <c r="L53" s="167">
        <v>0</v>
      </c>
      <c r="M53" s="167">
        <v>0</v>
      </c>
      <c r="N53" s="167">
        <v>0</v>
      </c>
      <c r="O53" s="167">
        <v>0</v>
      </c>
      <c r="P53" s="167">
        <v>0</v>
      </c>
      <c r="Q53" s="167">
        <v>0</v>
      </c>
      <c r="R53" s="167">
        <v>0</v>
      </c>
      <c r="S53" s="167">
        <v>0</v>
      </c>
      <c r="T53" s="167">
        <v>0</v>
      </c>
      <c r="U53" s="167">
        <v>0</v>
      </c>
      <c r="V53" s="167">
        <v>0</v>
      </c>
      <c r="W53" s="167">
        <v>0</v>
      </c>
      <c r="X53" s="167">
        <v>0</v>
      </c>
      <c r="Y53" s="167">
        <v>0</v>
      </c>
      <c r="Z53" s="167">
        <v>0</v>
      </c>
      <c r="AA53" s="199">
        <v>625</v>
      </c>
    </row>
    <row r="54" spans="1:27" ht="31.5">
      <c r="A54" s="145">
        <v>7</v>
      </c>
      <c r="B54" s="146" t="s">
        <v>801</v>
      </c>
      <c r="C54" s="167">
        <v>0</v>
      </c>
      <c r="D54" s="167">
        <v>0</v>
      </c>
      <c r="E54" s="167">
        <v>0</v>
      </c>
      <c r="F54" s="167">
        <v>0</v>
      </c>
      <c r="G54" s="167">
        <v>0</v>
      </c>
      <c r="H54" s="167">
        <v>0</v>
      </c>
      <c r="I54" s="167">
        <v>0</v>
      </c>
      <c r="J54" s="167">
        <v>0</v>
      </c>
      <c r="K54" s="167">
        <v>0</v>
      </c>
      <c r="L54" s="167">
        <v>0</v>
      </c>
      <c r="M54" s="167">
        <v>0</v>
      </c>
      <c r="N54" s="167">
        <v>0</v>
      </c>
      <c r="O54" s="167">
        <v>0</v>
      </c>
      <c r="P54" s="167">
        <v>0</v>
      </c>
      <c r="Q54" s="167">
        <v>0</v>
      </c>
      <c r="R54" s="167">
        <v>0</v>
      </c>
      <c r="S54" s="167">
        <v>0</v>
      </c>
      <c r="T54" s="167">
        <v>0</v>
      </c>
      <c r="U54" s="167">
        <v>0</v>
      </c>
      <c r="V54" s="167">
        <v>0</v>
      </c>
      <c r="W54" s="167">
        <v>0</v>
      </c>
      <c r="X54" s="167">
        <v>0</v>
      </c>
      <c r="Y54" s="167">
        <v>0</v>
      </c>
      <c r="Z54" s="167">
        <v>0</v>
      </c>
      <c r="AA54" s="199">
        <v>0</v>
      </c>
    </row>
    <row r="55" spans="1:27" ht="15.75">
      <c r="A55" s="145">
        <v>8</v>
      </c>
      <c r="B55" s="146" t="s">
        <v>802</v>
      </c>
      <c r="C55" s="167">
        <v>0</v>
      </c>
      <c r="D55" s="167">
        <v>0</v>
      </c>
      <c r="E55" s="167">
        <v>0</v>
      </c>
      <c r="F55" s="167">
        <v>0</v>
      </c>
      <c r="G55" s="167">
        <v>0</v>
      </c>
      <c r="H55" s="167">
        <v>0</v>
      </c>
      <c r="I55" s="167">
        <v>0</v>
      </c>
      <c r="J55" s="167">
        <v>0</v>
      </c>
      <c r="K55" s="167">
        <v>0</v>
      </c>
      <c r="L55" s="167">
        <v>0</v>
      </c>
      <c r="M55" s="167">
        <v>0</v>
      </c>
      <c r="N55" s="167">
        <v>0</v>
      </c>
      <c r="O55" s="167">
        <v>0</v>
      </c>
      <c r="P55" s="167">
        <v>0</v>
      </c>
      <c r="Q55" s="167">
        <v>0</v>
      </c>
      <c r="R55" s="167">
        <v>0</v>
      </c>
      <c r="S55" s="167">
        <v>0</v>
      </c>
      <c r="T55" s="167">
        <v>0</v>
      </c>
      <c r="U55" s="167">
        <v>0</v>
      </c>
      <c r="V55" s="167">
        <v>0</v>
      </c>
      <c r="W55" s="167">
        <v>0</v>
      </c>
      <c r="X55" s="167">
        <v>0</v>
      </c>
      <c r="Y55" s="167">
        <v>0</v>
      </c>
      <c r="Z55" s="167">
        <v>0</v>
      </c>
      <c r="AA55" s="199">
        <v>0</v>
      </c>
    </row>
    <row r="56" spans="1:27" ht="15.75">
      <c r="A56" s="145"/>
      <c r="B56" s="150" t="s">
        <v>803</v>
      </c>
      <c r="C56" s="167">
        <v>80895</v>
      </c>
      <c r="D56" s="167">
        <v>60349</v>
      </c>
      <c r="E56" s="167">
        <v>127206</v>
      </c>
      <c r="F56" s="167">
        <v>164779</v>
      </c>
      <c r="G56" s="167">
        <v>1863</v>
      </c>
      <c r="H56" s="167">
        <v>62034</v>
      </c>
      <c r="I56" s="167">
        <v>21657.878004614853</v>
      </c>
      <c r="J56" s="167">
        <v>179454.56900000002</v>
      </c>
      <c r="K56" s="167">
        <v>24420</v>
      </c>
      <c r="L56" s="167">
        <v>343373</v>
      </c>
      <c r="M56" s="167">
        <v>177072</v>
      </c>
      <c r="N56" s="167">
        <v>59256</v>
      </c>
      <c r="O56" s="167">
        <v>7295</v>
      </c>
      <c r="P56" s="167">
        <v>1633.38849</v>
      </c>
      <c r="Q56" s="167">
        <v>41.779</v>
      </c>
      <c r="R56" s="167">
        <v>0</v>
      </c>
      <c r="S56" s="167">
        <v>120</v>
      </c>
      <c r="T56" s="167">
        <v>66858</v>
      </c>
      <c r="U56" s="167">
        <v>0</v>
      </c>
      <c r="V56" s="167">
        <v>0</v>
      </c>
      <c r="W56" s="167">
        <v>0</v>
      </c>
      <c r="X56" s="167">
        <v>139</v>
      </c>
      <c r="Y56" s="167">
        <v>0</v>
      </c>
      <c r="Z56" s="167">
        <v>1515</v>
      </c>
      <c r="AA56" s="199">
        <v>1379961.614494615</v>
      </c>
    </row>
    <row r="57" spans="1:27" ht="15.75">
      <c r="A57" s="248" t="s">
        <v>804</v>
      </c>
      <c r="B57" s="249" t="s">
        <v>805</v>
      </c>
      <c r="C57" s="167">
        <v>0</v>
      </c>
      <c r="D57" s="167">
        <v>0</v>
      </c>
      <c r="E57" s="167">
        <v>0</v>
      </c>
      <c r="F57" s="167">
        <v>0</v>
      </c>
      <c r="G57" s="167">
        <v>0</v>
      </c>
      <c r="H57" s="167">
        <v>0</v>
      </c>
      <c r="I57" s="167">
        <v>0</v>
      </c>
      <c r="J57" s="167">
        <v>0</v>
      </c>
      <c r="K57" s="167">
        <v>0</v>
      </c>
      <c r="L57" s="167">
        <v>0</v>
      </c>
      <c r="M57" s="167">
        <v>0</v>
      </c>
      <c r="N57" s="167">
        <v>0</v>
      </c>
      <c r="O57" s="167">
        <v>0</v>
      </c>
      <c r="P57" s="167">
        <v>0</v>
      </c>
      <c r="Q57" s="167">
        <v>0</v>
      </c>
      <c r="R57" s="167">
        <v>0</v>
      </c>
      <c r="S57" s="167">
        <v>0</v>
      </c>
      <c r="T57" s="167">
        <v>0</v>
      </c>
      <c r="U57" s="167">
        <v>0</v>
      </c>
      <c r="V57" s="167">
        <v>0</v>
      </c>
      <c r="W57" s="167">
        <v>0</v>
      </c>
      <c r="X57" s="167">
        <v>0</v>
      </c>
      <c r="Y57" s="167">
        <v>0</v>
      </c>
      <c r="Z57" s="167">
        <v>0</v>
      </c>
      <c r="AA57" s="199">
        <v>0</v>
      </c>
    </row>
    <row r="58" spans="1:27" ht="15.75">
      <c r="A58" s="248" t="s">
        <v>254</v>
      </c>
      <c r="B58" s="247" t="s">
        <v>806</v>
      </c>
      <c r="C58" s="167">
        <v>8524</v>
      </c>
      <c r="D58" s="167">
        <v>5458</v>
      </c>
      <c r="E58" s="167">
        <v>19632</v>
      </c>
      <c r="F58" s="167">
        <v>329</v>
      </c>
      <c r="G58" s="167">
        <v>525</v>
      </c>
      <c r="H58" s="167">
        <v>460</v>
      </c>
      <c r="I58" s="167">
        <v>3597.47634</v>
      </c>
      <c r="J58" s="167">
        <v>13155.64</v>
      </c>
      <c r="K58" s="167">
        <v>232</v>
      </c>
      <c r="L58" s="167">
        <v>1162</v>
      </c>
      <c r="M58" s="167">
        <v>4162</v>
      </c>
      <c r="N58" s="167">
        <v>16196</v>
      </c>
      <c r="O58" s="167">
        <v>930</v>
      </c>
      <c r="P58" s="167">
        <v>419.3821199999999</v>
      </c>
      <c r="Q58" s="167">
        <v>1.1040999999999985</v>
      </c>
      <c r="R58" s="167">
        <v>26</v>
      </c>
      <c r="S58" s="167">
        <v>104</v>
      </c>
      <c r="T58" s="167">
        <v>1006</v>
      </c>
      <c r="U58" s="167">
        <v>56</v>
      </c>
      <c r="V58" s="167">
        <v>3051</v>
      </c>
      <c r="W58" s="167">
        <v>668</v>
      </c>
      <c r="X58" s="167">
        <v>1</v>
      </c>
      <c r="Y58" s="167">
        <v>0</v>
      </c>
      <c r="Z58" s="167">
        <v>8676</v>
      </c>
      <c r="AA58" s="199">
        <v>88371.60256</v>
      </c>
    </row>
    <row r="59" spans="1:27" ht="15.75">
      <c r="A59" s="248" t="s">
        <v>23</v>
      </c>
      <c r="B59" s="247" t="s">
        <v>807</v>
      </c>
      <c r="C59" s="167">
        <v>855</v>
      </c>
      <c r="D59" s="167">
        <v>112</v>
      </c>
      <c r="E59" s="167">
        <v>1190</v>
      </c>
      <c r="F59" s="167">
        <v>329</v>
      </c>
      <c r="G59" s="167">
        <v>61</v>
      </c>
      <c r="H59" s="167">
        <v>134</v>
      </c>
      <c r="I59" s="167">
        <v>2169.8849</v>
      </c>
      <c r="J59" s="167">
        <v>1403.811</v>
      </c>
      <c r="K59" s="167">
        <v>0</v>
      </c>
      <c r="L59" s="167">
        <v>105</v>
      </c>
      <c r="M59" s="167">
        <v>543</v>
      </c>
      <c r="N59" s="167">
        <v>1037</v>
      </c>
      <c r="O59" s="167">
        <v>5</v>
      </c>
      <c r="P59" s="167">
        <v>37.48909</v>
      </c>
      <c r="Q59" s="167">
        <v>1.1040999999999985</v>
      </c>
      <c r="R59" s="167">
        <v>9</v>
      </c>
      <c r="S59" s="167">
        <v>104</v>
      </c>
      <c r="T59" s="167">
        <v>3</v>
      </c>
      <c r="U59" s="167">
        <v>56</v>
      </c>
      <c r="V59" s="167">
        <v>7</v>
      </c>
      <c r="W59" s="167">
        <v>0</v>
      </c>
      <c r="X59" s="167">
        <v>1</v>
      </c>
      <c r="Y59" s="167">
        <v>0</v>
      </c>
      <c r="Z59" s="167">
        <v>33</v>
      </c>
      <c r="AA59" s="199">
        <v>8196.289089999998</v>
      </c>
    </row>
    <row r="60" spans="1:27" ht="15.75">
      <c r="A60" s="248" t="s">
        <v>24</v>
      </c>
      <c r="B60" s="247" t="s">
        <v>761</v>
      </c>
      <c r="C60" s="167">
        <v>7669</v>
      </c>
      <c r="D60" s="167">
        <v>5346</v>
      </c>
      <c r="E60" s="167">
        <v>18442</v>
      </c>
      <c r="F60" s="167">
        <v>0</v>
      </c>
      <c r="G60" s="167">
        <v>464</v>
      </c>
      <c r="H60" s="167">
        <v>326</v>
      </c>
      <c r="I60" s="167">
        <v>1427.59144</v>
      </c>
      <c r="J60" s="167">
        <v>11751.829</v>
      </c>
      <c r="K60" s="167">
        <v>232</v>
      </c>
      <c r="L60" s="167">
        <v>1057</v>
      </c>
      <c r="M60" s="167">
        <v>3619</v>
      </c>
      <c r="N60" s="167">
        <v>15159</v>
      </c>
      <c r="O60" s="167">
        <v>925</v>
      </c>
      <c r="P60" s="167">
        <v>381.8930299999999</v>
      </c>
      <c r="Q60" s="167">
        <v>0</v>
      </c>
      <c r="R60" s="167">
        <v>17</v>
      </c>
      <c r="S60" s="167">
        <v>0</v>
      </c>
      <c r="T60" s="167">
        <v>1003</v>
      </c>
      <c r="U60" s="167">
        <v>0</v>
      </c>
      <c r="V60" s="167">
        <v>3044</v>
      </c>
      <c r="W60" s="167">
        <v>668</v>
      </c>
      <c r="X60" s="167">
        <v>0</v>
      </c>
      <c r="Y60" s="167">
        <v>0</v>
      </c>
      <c r="Z60" s="167">
        <v>8643</v>
      </c>
      <c r="AA60" s="199">
        <v>80175.31347</v>
      </c>
    </row>
    <row r="61" spans="1:27" ht="15.75">
      <c r="A61" s="248" t="s">
        <v>255</v>
      </c>
      <c r="B61" s="247" t="s">
        <v>808</v>
      </c>
      <c r="C61" s="167">
        <v>0</v>
      </c>
      <c r="D61" s="167">
        <v>0</v>
      </c>
      <c r="E61" s="167">
        <v>0</v>
      </c>
      <c r="F61" s="167">
        <v>0</v>
      </c>
      <c r="G61" s="167">
        <v>0</v>
      </c>
      <c r="H61" s="167">
        <v>0</v>
      </c>
      <c r="I61" s="167">
        <v>0</v>
      </c>
      <c r="J61" s="167">
        <v>0</v>
      </c>
      <c r="K61" s="167">
        <v>0</v>
      </c>
      <c r="L61" s="167">
        <v>0</v>
      </c>
      <c r="M61" s="167">
        <v>0</v>
      </c>
      <c r="N61" s="167">
        <v>0</v>
      </c>
      <c r="O61" s="167">
        <v>0</v>
      </c>
      <c r="P61" s="167">
        <v>0</v>
      </c>
      <c r="Q61" s="167">
        <v>0</v>
      </c>
      <c r="R61" s="167">
        <v>0</v>
      </c>
      <c r="S61" s="167">
        <v>0</v>
      </c>
      <c r="T61" s="167">
        <v>0</v>
      </c>
      <c r="U61" s="167">
        <v>0</v>
      </c>
      <c r="V61" s="167">
        <v>0</v>
      </c>
      <c r="W61" s="167">
        <v>0</v>
      </c>
      <c r="X61" s="167">
        <v>0</v>
      </c>
      <c r="Y61" s="167">
        <v>0</v>
      </c>
      <c r="Z61" s="167">
        <v>0</v>
      </c>
      <c r="AA61" s="199">
        <v>0</v>
      </c>
    </row>
    <row r="62" spans="1:27" ht="15.75">
      <c r="A62" s="248" t="s">
        <v>23</v>
      </c>
      <c r="B62" s="247" t="s">
        <v>809</v>
      </c>
      <c r="C62" s="167">
        <v>360</v>
      </c>
      <c r="D62" s="167">
        <v>32779</v>
      </c>
      <c r="E62" s="167">
        <v>34089</v>
      </c>
      <c r="F62" s="167">
        <v>23653</v>
      </c>
      <c r="G62" s="167">
        <v>5834</v>
      </c>
      <c r="H62" s="167">
        <v>4866</v>
      </c>
      <c r="I62" s="167">
        <v>24772.76635</v>
      </c>
      <c r="J62" s="167">
        <v>1663.468</v>
      </c>
      <c r="K62" s="167">
        <v>7928</v>
      </c>
      <c r="L62" s="167">
        <v>4587</v>
      </c>
      <c r="M62" s="167">
        <v>1624</v>
      </c>
      <c r="N62" s="167">
        <v>27227</v>
      </c>
      <c r="O62" s="167">
        <v>38</v>
      </c>
      <c r="P62" s="167">
        <v>3435.34392</v>
      </c>
      <c r="Q62" s="167">
        <v>785.4365300000001</v>
      </c>
      <c r="R62" s="167">
        <v>1086</v>
      </c>
      <c r="S62" s="167">
        <v>278</v>
      </c>
      <c r="T62" s="167">
        <v>13661</v>
      </c>
      <c r="U62" s="167">
        <v>61</v>
      </c>
      <c r="V62" s="167">
        <v>6185</v>
      </c>
      <c r="W62" s="167">
        <v>325</v>
      </c>
      <c r="X62" s="167">
        <v>83</v>
      </c>
      <c r="Y62" s="167">
        <v>1344</v>
      </c>
      <c r="Z62" s="167">
        <v>0</v>
      </c>
      <c r="AA62" s="199">
        <v>196665.0148</v>
      </c>
    </row>
    <row r="63" spans="1:27" ht="15.75">
      <c r="A63" s="248" t="s">
        <v>24</v>
      </c>
      <c r="B63" s="247" t="s">
        <v>810</v>
      </c>
      <c r="C63" s="167">
        <v>4471</v>
      </c>
      <c r="D63" s="167">
        <v>0</v>
      </c>
      <c r="E63" s="167">
        <v>42</v>
      </c>
      <c r="F63" s="167">
        <v>1902</v>
      </c>
      <c r="G63" s="167">
        <v>7</v>
      </c>
      <c r="H63" s="167">
        <v>7</v>
      </c>
      <c r="I63" s="167">
        <v>21.50566</v>
      </c>
      <c r="J63" s="167">
        <v>2509.181</v>
      </c>
      <c r="K63" s="167">
        <v>0</v>
      </c>
      <c r="L63" s="167">
        <v>3379</v>
      </c>
      <c r="M63" s="167">
        <v>220</v>
      </c>
      <c r="N63" s="167">
        <v>68</v>
      </c>
      <c r="O63" s="167">
        <v>14</v>
      </c>
      <c r="P63" s="167">
        <v>3.318</v>
      </c>
      <c r="Q63" s="167">
        <v>0</v>
      </c>
      <c r="R63" s="167">
        <v>3</v>
      </c>
      <c r="S63" s="167">
        <v>3</v>
      </c>
      <c r="T63" s="167">
        <v>51</v>
      </c>
      <c r="U63" s="167">
        <v>0</v>
      </c>
      <c r="V63" s="167">
        <v>2</v>
      </c>
      <c r="W63" s="167">
        <v>0</v>
      </c>
      <c r="X63" s="167">
        <v>3</v>
      </c>
      <c r="Y63" s="167">
        <v>52</v>
      </c>
      <c r="Z63" s="167">
        <v>2218</v>
      </c>
      <c r="AA63" s="199">
        <v>14976.004659999999</v>
      </c>
    </row>
    <row r="64" spans="1:27" ht="15.75">
      <c r="A64" s="248" t="s">
        <v>25</v>
      </c>
      <c r="B64" s="247" t="s">
        <v>811</v>
      </c>
      <c r="C64" s="167">
        <v>0</v>
      </c>
      <c r="D64" s="167">
        <v>0</v>
      </c>
      <c r="E64" s="167">
        <v>0</v>
      </c>
      <c r="F64" s="167">
        <v>0</v>
      </c>
      <c r="G64" s="167">
        <v>8</v>
      </c>
      <c r="H64" s="167">
        <v>0</v>
      </c>
      <c r="I64" s="167">
        <v>0</v>
      </c>
      <c r="J64" s="167">
        <v>1593.876</v>
      </c>
      <c r="K64" s="167">
        <v>0</v>
      </c>
      <c r="L64" s="167">
        <v>0</v>
      </c>
      <c r="M64" s="167">
        <v>0</v>
      </c>
      <c r="N64" s="167">
        <v>0</v>
      </c>
      <c r="O64" s="167">
        <v>0</v>
      </c>
      <c r="P64" s="167">
        <v>0</v>
      </c>
      <c r="Q64" s="167">
        <v>0</v>
      </c>
      <c r="R64" s="167">
        <v>0</v>
      </c>
      <c r="S64" s="167">
        <v>7</v>
      </c>
      <c r="T64" s="167">
        <v>0</v>
      </c>
      <c r="U64" s="167">
        <v>0</v>
      </c>
      <c r="V64" s="167">
        <v>0</v>
      </c>
      <c r="W64" s="167">
        <v>0</v>
      </c>
      <c r="X64" s="167">
        <v>0</v>
      </c>
      <c r="Y64" s="167">
        <v>16</v>
      </c>
      <c r="Z64" s="167">
        <v>10</v>
      </c>
      <c r="AA64" s="199">
        <v>1634.876</v>
      </c>
    </row>
    <row r="65" spans="1:27" ht="15.75">
      <c r="A65" s="145"/>
      <c r="B65" s="249" t="s">
        <v>812</v>
      </c>
      <c r="C65" s="167">
        <v>4831</v>
      </c>
      <c r="D65" s="167">
        <v>32779</v>
      </c>
      <c r="E65" s="167">
        <v>34131</v>
      </c>
      <c r="F65" s="167">
        <v>25555</v>
      </c>
      <c r="G65" s="167">
        <v>5849</v>
      </c>
      <c r="H65" s="167">
        <v>4873</v>
      </c>
      <c r="I65" s="167">
        <v>24794.27201</v>
      </c>
      <c r="J65" s="167">
        <v>5766.525000000001</v>
      </c>
      <c r="K65" s="167">
        <v>7928</v>
      </c>
      <c r="L65" s="167">
        <v>7966</v>
      </c>
      <c r="M65" s="167">
        <v>1844</v>
      </c>
      <c r="N65" s="167">
        <v>27295</v>
      </c>
      <c r="O65" s="167">
        <v>52</v>
      </c>
      <c r="P65" s="167">
        <v>3438.66192</v>
      </c>
      <c r="Q65" s="167">
        <v>785.4365300000001</v>
      </c>
      <c r="R65" s="167">
        <v>1089</v>
      </c>
      <c r="S65" s="167">
        <v>288</v>
      </c>
      <c r="T65" s="167">
        <v>13712</v>
      </c>
      <c r="U65" s="167">
        <v>61</v>
      </c>
      <c r="V65" s="167">
        <v>6187</v>
      </c>
      <c r="W65" s="167">
        <v>325</v>
      </c>
      <c r="X65" s="167">
        <v>86</v>
      </c>
      <c r="Y65" s="167">
        <v>1412</v>
      </c>
      <c r="Z65" s="167">
        <v>2228</v>
      </c>
      <c r="AA65" s="199">
        <v>213275.89546000003</v>
      </c>
    </row>
    <row r="66" spans="1:27" ht="15.75">
      <c r="A66" s="145" t="s">
        <v>35</v>
      </c>
      <c r="B66" s="247" t="s">
        <v>761</v>
      </c>
      <c r="C66" s="167">
        <v>0</v>
      </c>
      <c r="D66" s="167">
        <v>0</v>
      </c>
      <c r="E66" s="167">
        <v>0</v>
      </c>
      <c r="F66" s="167">
        <v>179</v>
      </c>
      <c r="G66" s="167">
        <v>0</v>
      </c>
      <c r="H66" s="167">
        <v>44</v>
      </c>
      <c r="I66" s="167">
        <v>0</v>
      </c>
      <c r="J66" s="167">
        <v>65.839</v>
      </c>
      <c r="K66" s="167">
        <v>0</v>
      </c>
      <c r="L66" s="167">
        <v>814</v>
      </c>
      <c r="M66" s="167">
        <v>520</v>
      </c>
      <c r="N66" s="167">
        <v>0</v>
      </c>
      <c r="O66" s="167">
        <v>2</v>
      </c>
      <c r="P66" s="167">
        <v>164.57195000000002</v>
      </c>
      <c r="Q66" s="167">
        <v>0</v>
      </c>
      <c r="R66" s="167">
        <v>243</v>
      </c>
      <c r="S66" s="167">
        <v>12</v>
      </c>
      <c r="T66" s="167">
        <v>55</v>
      </c>
      <c r="U66" s="167">
        <v>58</v>
      </c>
      <c r="V66" s="167">
        <v>0</v>
      </c>
      <c r="W66" s="167">
        <v>5</v>
      </c>
      <c r="X66" s="167">
        <v>0</v>
      </c>
      <c r="Y66" s="167">
        <v>0</v>
      </c>
      <c r="Z66" s="167">
        <v>0</v>
      </c>
      <c r="AA66" s="199">
        <v>2162.41095</v>
      </c>
    </row>
    <row r="67" spans="1:27" ht="15.75">
      <c r="A67" s="145"/>
      <c r="B67" s="249" t="s">
        <v>813</v>
      </c>
      <c r="C67" s="167">
        <v>13355</v>
      </c>
      <c r="D67" s="167">
        <v>38237</v>
      </c>
      <c r="E67" s="167">
        <v>53763</v>
      </c>
      <c r="F67" s="167">
        <v>26063</v>
      </c>
      <c r="G67" s="167">
        <v>6374</v>
      </c>
      <c r="H67" s="167">
        <v>5377</v>
      </c>
      <c r="I67" s="167">
        <v>28391.74835</v>
      </c>
      <c r="J67" s="167">
        <v>18988.004</v>
      </c>
      <c r="K67" s="167">
        <v>8160</v>
      </c>
      <c r="L67" s="167">
        <v>9942</v>
      </c>
      <c r="M67" s="167">
        <v>6526</v>
      </c>
      <c r="N67" s="167">
        <v>43491</v>
      </c>
      <c r="O67" s="167">
        <v>984</v>
      </c>
      <c r="P67" s="167">
        <v>4022.61599</v>
      </c>
      <c r="Q67" s="167">
        <v>786.5406300000001</v>
      </c>
      <c r="R67" s="167">
        <v>1358</v>
      </c>
      <c r="S67" s="167">
        <v>404</v>
      </c>
      <c r="T67" s="167">
        <v>14773</v>
      </c>
      <c r="U67" s="167">
        <v>175</v>
      </c>
      <c r="V67" s="167">
        <v>9238</v>
      </c>
      <c r="W67" s="167">
        <v>998</v>
      </c>
      <c r="X67" s="167">
        <v>87</v>
      </c>
      <c r="Y67" s="167">
        <v>1412</v>
      </c>
      <c r="Z67" s="167">
        <v>10904</v>
      </c>
      <c r="AA67" s="199">
        <v>303809.90897000005</v>
      </c>
    </row>
    <row r="68" spans="1:27" ht="15.75">
      <c r="A68" s="248" t="s">
        <v>814</v>
      </c>
      <c r="B68" s="249" t="s">
        <v>815</v>
      </c>
      <c r="C68" s="167">
        <v>0</v>
      </c>
      <c r="D68" s="167">
        <v>0</v>
      </c>
      <c r="E68" s="167">
        <v>0</v>
      </c>
      <c r="F68" s="167">
        <v>0</v>
      </c>
      <c r="G68" s="167">
        <v>0</v>
      </c>
      <c r="H68" s="167">
        <v>0</v>
      </c>
      <c r="I68" s="167">
        <v>0</v>
      </c>
      <c r="J68" s="167">
        <v>0</v>
      </c>
      <c r="K68" s="167">
        <v>0</v>
      </c>
      <c r="L68" s="167">
        <v>0</v>
      </c>
      <c r="M68" s="167">
        <v>0</v>
      </c>
      <c r="N68" s="167">
        <v>0</v>
      </c>
      <c r="O68" s="167">
        <v>0</v>
      </c>
      <c r="P68" s="167">
        <v>0</v>
      </c>
      <c r="Q68" s="167">
        <v>0</v>
      </c>
      <c r="R68" s="167">
        <v>0</v>
      </c>
      <c r="S68" s="167">
        <v>0</v>
      </c>
      <c r="T68" s="167">
        <v>0</v>
      </c>
      <c r="U68" s="167">
        <v>0</v>
      </c>
      <c r="V68" s="167">
        <v>0</v>
      </c>
      <c r="W68" s="167">
        <v>0</v>
      </c>
      <c r="X68" s="167">
        <v>0</v>
      </c>
      <c r="Y68" s="167">
        <v>0</v>
      </c>
      <c r="Z68" s="167">
        <v>0</v>
      </c>
      <c r="AA68" s="199">
        <v>0</v>
      </c>
    </row>
    <row r="69" spans="1:27" ht="15.75">
      <c r="A69" s="248" t="s">
        <v>254</v>
      </c>
      <c r="B69" s="247" t="s">
        <v>816</v>
      </c>
      <c r="C69" s="167">
        <v>0</v>
      </c>
      <c r="D69" s="167">
        <v>0</v>
      </c>
      <c r="E69" s="167">
        <v>0</v>
      </c>
      <c r="F69" s="167">
        <v>0</v>
      </c>
      <c r="G69" s="167">
        <v>0</v>
      </c>
      <c r="H69" s="167">
        <v>0</v>
      </c>
      <c r="I69" s="167">
        <v>0</v>
      </c>
      <c r="J69" s="167">
        <v>0</v>
      </c>
      <c r="K69" s="167">
        <v>0</v>
      </c>
      <c r="L69" s="167">
        <v>0</v>
      </c>
      <c r="M69" s="167">
        <v>0</v>
      </c>
      <c r="N69" s="167">
        <v>0</v>
      </c>
      <c r="O69" s="167">
        <v>0</v>
      </c>
      <c r="P69" s="167">
        <v>0</v>
      </c>
      <c r="Q69" s="167">
        <v>0</v>
      </c>
      <c r="R69" s="167">
        <v>0</v>
      </c>
      <c r="S69" s="167">
        <v>0</v>
      </c>
      <c r="T69" s="167">
        <v>0</v>
      </c>
      <c r="U69" s="167">
        <v>0</v>
      </c>
      <c r="V69" s="167">
        <v>0</v>
      </c>
      <c r="W69" s="167">
        <v>0</v>
      </c>
      <c r="X69" s="167">
        <v>0</v>
      </c>
      <c r="Y69" s="167">
        <v>0</v>
      </c>
      <c r="Z69" s="167">
        <v>0</v>
      </c>
      <c r="AA69" s="199">
        <v>0</v>
      </c>
    </row>
    <row r="70" spans="1:27" ht="15.75">
      <c r="A70" s="248" t="s">
        <v>255</v>
      </c>
      <c r="B70" s="247" t="s">
        <v>817</v>
      </c>
      <c r="C70" s="167">
        <v>0</v>
      </c>
      <c r="D70" s="167">
        <v>0</v>
      </c>
      <c r="E70" s="167">
        <v>33096</v>
      </c>
      <c r="F70" s="167">
        <v>0</v>
      </c>
      <c r="G70" s="167">
        <v>0</v>
      </c>
      <c r="H70" s="167">
        <v>0</v>
      </c>
      <c r="I70" s="167">
        <v>0</v>
      </c>
      <c r="J70" s="167">
        <v>0</v>
      </c>
      <c r="K70" s="167">
        <v>0</v>
      </c>
      <c r="L70" s="167">
        <v>0</v>
      </c>
      <c r="M70" s="167">
        <v>0</v>
      </c>
      <c r="N70" s="167">
        <v>0</v>
      </c>
      <c r="O70" s="167">
        <v>0</v>
      </c>
      <c r="P70" s="167">
        <v>3516.18498</v>
      </c>
      <c r="Q70" s="167">
        <v>68.631</v>
      </c>
      <c r="R70" s="167">
        <v>0</v>
      </c>
      <c r="S70" s="167">
        <v>0</v>
      </c>
      <c r="T70" s="167">
        <v>0</v>
      </c>
      <c r="U70" s="167">
        <v>0</v>
      </c>
      <c r="V70" s="167">
        <v>0</v>
      </c>
      <c r="W70" s="167">
        <v>0</v>
      </c>
      <c r="X70" s="167">
        <v>0</v>
      </c>
      <c r="Y70" s="167">
        <v>0</v>
      </c>
      <c r="Z70" s="167">
        <v>0</v>
      </c>
      <c r="AA70" s="199">
        <v>36680.81598</v>
      </c>
    </row>
    <row r="71" spans="1:27" ht="15.75">
      <c r="A71" s="248" t="s">
        <v>256</v>
      </c>
      <c r="B71" s="247" t="s">
        <v>818</v>
      </c>
      <c r="C71" s="167">
        <v>1522</v>
      </c>
      <c r="D71" s="167">
        <v>131</v>
      </c>
      <c r="E71" s="167">
        <v>871</v>
      </c>
      <c r="F71" s="167">
        <v>0</v>
      </c>
      <c r="G71" s="167">
        <v>133</v>
      </c>
      <c r="H71" s="167">
        <v>298</v>
      </c>
      <c r="I71" s="167">
        <v>1492.2644599999999</v>
      </c>
      <c r="J71" s="167">
        <v>0</v>
      </c>
      <c r="K71" s="167">
        <v>168</v>
      </c>
      <c r="L71" s="167">
        <v>0</v>
      </c>
      <c r="M71" s="167">
        <v>330</v>
      </c>
      <c r="N71" s="167">
        <v>402</v>
      </c>
      <c r="O71" s="167">
        <v>88</v>
      </c>
      <c r="P71" s="167">
        <v>199.63604</v>
      </c>
      <c r="Q71" s="167">
        <v>0</v>
      </c>
      <c r="R71" s="167">
        <v>11</v>
      </c>
      <c r="S71" s="167">
        <v>0</v>
      </c>
      <c r="T71" s="167">
        <v>99</v>
      </c>
      <c r="U71" s="167">
        <v>0</v>
      </c>
      <c r="V71" s="167">
        <v>3</v>
      </c>
      <c r="W71" s="167">
        <v>97</v>
      </c>
      <c r="X71" s="167">
        <v>70</v>
      </c>
      <c r="Y71" s="167">
        <v>0</v>
      </c>
      <c r="Z71" s="167">
        <v>231</v>
      </c>
      <c r="AA71" s="199">
        <v>6145.900500000001</v>
      </c>
    </row>
    <row r="72" spans="1:27" ht="15.75">
      <c r="A72" s="248"/>
      <c r="B72" s="249" t="s">
        <v>819</v>
      </c>
      <c r="C72" s="167">
        <v>1522</v>
      </c>
      <c r="D72" s="167">
        <v>131</v>
      </c>
      <c r="E72" s="167">
        <v>33967</v>
      </c>
      <c r="F72" s="167">
        <v>0</v>
      </c>
      <c r="G72" s="167">
        <v>133</v>
      </c>
      <c r="H72" s="167">
        <v>298</v>
      </c>
      <c r="I72" s="167">
        <v>1492.2644599999999</v>
      </c>
      <c r="J72" s="167">
        <v>0</v>
      </c>
      <c r="K72" s="167">
        <v>168</v>
      </c>
      <c r="L72" s="167">
        <v>0</v>
      </c>
      <c r="M72" s="167">
        <v>330</v>
      </c>
      <c r="N72" s="167">
        <v>402</v>
      </c>
      <c r="O72" s="167">
        <v>88</v>
      </c>
      <c r="P72" s="167">
        <v>3715.82102</v>
      </c>
      <c r="Q72" s="167">
        <v>68.631</v>
      </c>
      <c r="R72" s="167">
        <v>11</v>
      </c>
      <c r="S72" s="167">
        <v>0</v>
      </c>
      <c r="T72" s="167">
        <v>99</v>
      </c>
      <c r="U72" s="167">
        <v>0</v>
      </c>
      <c r="V72" s="167">
        <v>3</v>
      </c>
      <c r="W72" s="167">
        <v>97</v>
      </c>
      <c r="X72" s="167">
        <v>70</v>
      </c>
      <c r="Y72" s="167">
        <v>0</v>
      </c>
      <c r="Z72" s="167">
        <v>231</v>
      </c>
      <c r="AA72" s="199">
        <v>42826.71648</v>
      </c>
    </row>
    <row r="73" spans="1:27" ht="15.75">
      <c r="A73" s="248"/>
      <c r="B73" s="251" t="s">
        <v>820</v>
      </c>
      <c r="C73" s="167">
        <v>414991</v>
      </c>
      <c r="D73" s="167">
        <v>369546</v>
      </c>
      <c r="E73" s="167">
        <v>545959</v>
      </c>
      <c r="F73" s="167">
        <v>340586</v>
      </c>
      <c r="G73" s="167">
        <v>38953</v>
      </c>
      <c r="H73" s="167">
        <v>190482.65</v>
      </c>
      <c r="I73" s="167">
        <v>505572.2382623312</v>
      </c>
      <c r="J73" s="167">
        <v>366626.26900000003</v>
      </c>
      <c r="K73" s="167">
        <v>74087</v>
      </c>
      <c r="L73" s="167">
        <v>625707</v>
      </c>
      <c r="M73" s="167">
        <v>352388</v>
      </c>
      <c r="N73" s="167">
        <v>397449</v>
      </c>
      <c r="O73" s="167">
        <v>30135</v>
      </c>
      <c r="P73" s="167">
        <v>55408.010089999996</v>
      </c>
      <c r="Q73" s="167">
        <v>10701.49667</v>
      </c>
      <c r="R73" s="167">
        <v>12525</v>
      </c>
      <c r="S73" s="167">
        <v>20252</v>
      </c>
      <c r="T73" s="167">
        <v>241512</v>
      </c>
      <c r="U73" s="167">
        <v>6960</v>
      </c>
      <c r="V73" s="167">
        <v>26420</v>
      </c>
      <c r="W73" s="167">
        <v>12327</v>
      </c>
      <c r="X73" s="167">
        <v>7967</v>
      </c>
      <c r="Y73" s="167">
        <v>6542</v>
      </c>
      <c r="Z73" s="167">
        <v>39827</v>
      </c>
      <c r="AA73" s="199">
        <v>4692923.664022331</v>
      </c>
    </row>
    <row r="74" spans="1:27" ht="15.75">
      <c r="A74" s="248" t="s">
        <v>821</v>
      </c>
      <c r="B74" s="249" t="s">
        <v>822</v>
      </c>
      <c r="C74" s="167">
        <v>0</v>
      </c>
      <c r="D74" s="167">
        <v>0</v>
      </c>
      <c r="E74" s="167">
        <v>0</v>
      </c>
      <c r="F74" s="167">
        <v>1173</v>
      </c>
      <c r="G74" s="167">
        <v>0</v>
      </c>
      <c r="H74" s="167">
        <v>0</v>
      </c>
      <c r="I74" s="167">
        <v>15154.64232</v>
      </c>
      <c r="J74" s="167">
        <v>0</v>
      </c>
      <c r="K74" s="167">
        <v>0</v>
      </c>
      <c r="L74" s="167">
        <v>0</v>
      </c>
      <c r="M74" s="167">
        <v>0</v>
      </c>
      <c r="N74" s="167">
        <v>0</v>
      </c>
      <c r="O74" s="167">
        <v>0</v>
      </c>
      <c r="P74" s="167">
        <v>0</v>
      </c>
      <c r="Q74" s="167">
        <v>0</v>
      </c>
      <c r="R74" s="167">
        <v>0</v>
      </c>
      <c r="S74" s="167">
        <v>0</v>
      </c>
      <c r="T74" s="167">
        <v>0</v>
      </c>
      <c r="U74" s="167">
        <v>0</v>
      </c>
      <c r="V74" s="167">
        <v>41</v>
      </c>
      <c r="W74" s="167">
        <v>0</v>
      </c>
      <c r="X74" s="167">
        <v>0</v>
      </c>
      <c r="Y74" s="167">
        <v>0</v>
      </c>
      <c r="Z74" s="167">
        <v>0</v>
      </c>
      <c r="AA74" s="199">
        <v>16368.64232</v>
      </c>
    </row>
    <row r="75" spans="1:27" ht="27" customHeight="1">
      <c r="A75" s="390" t="s">
        <v>823</v>
      </c>
      <c r="B75" s="390"/>
      <c r="C75" s="167"/>
      <c r="D75" s="167"/>
      <c r="E75" s="167"/>
      <c r="F75" s="167"/>
      <c r="G75" s="167"/>
      <c r="H75" s="167"/>
      <c r="I75" s="167"/>
      <c r="J75" s="167"/>
      <c r="K75" s="167"/>
      <c r="L75" s="167"/>
      <c r="M75" s="167"/>
      <c r="N75" s="167"/>
      <c r="O75" s="167"/>
      <c r="P75" s="167"/>
      <c r="Q75" s="167"/>
      <c r="R75" s="167"/>
      <c r="S75" s="167"/>
      <c r="T75" s="167"/>
      <c r="U75" s="167"/>
      <c r="V75" s="167"/>
      <c r="W75" s="167"/>
      <c r="X75" s="167"/>
      <c r="Y75" s="167"/>
      <c r="Z75" s="167"/>
      <c r="AA75" s="199"/>
    </row>
    <row r="76" spans="1:27" ht="15.75">
      <c r="A76" s="252" t="s">
        <v>824</v>
      </c>
      <c r="B76" s="253" t="s">
        <v>825</v>
      </c>
      <c r="C76" s="167"/>
      <c r="D76" s="167"/>
      <c r="E76" s="167"/>
      <c r="F76" s="167"/>
      <c r="G76" s="167"/>
      <c r="H76" s="167"/>
      <c r="I76" s="167"/>
      <c r="J76" s="167"/>
      <c r="K76" s="167"/>
      <c r="L76" s="167"/>
      <c r="M76" s="167"/>
      <c r="N76" s="167"/>
      <c r="O76" s="167"/>
      <c r="P76" s="167"/>
      <c r="Q76" s="167"/>
      <c r="R76" s="167"/>
      <c r="S76" s="167"/>
      <c r="T76" s="167"/>
      <c r="U76" s="167"/>
      <c r="V76" s="167"/>
      <c r="W76" s="167"/>
      <c r="X76" s="167"/>
      <c r="Y76" s="167"/>
      <c r="Z76" s="167"/>
      <c r="AA76" s="199"/>
    </row>
    <row r="77" spans="1:27" ht="15.75">
      <c r="A77" s="248" t="s">
        <v>254</v>
      </c>
      <c r="B77" s="254" t="s">
        <v>826</v>
      </c>
      <c r="C77" s="167">
        <v>33019</v>
      </c>
      <c r="D77" s="167">
        <v>36217</v>
      </c>
      <c r="E77" s="167">
        <v>31475</v>
      </c>
      <c r="F77" s="167">
        <v>32580</v>
      </c>
      <c r="G77" s="167">
        <v>10000</v>
      </c>
      <c r="H77" s="167">
        <v>10440</v>
      </c>
      <c r="I77" s="167">
        <v>66586.779</v>
      </c>
      <c r="J77" s="167">
        <v>40970</v>
      </c>
      <c r="K77" s="167">
        <v>17458</v>
      </c>
      <c r="L77" s="167">
        <v>47300</v>
      </c>
      <c r="M77" s="167">
        <v>15120</v>
      </c>
      <c r="N77" s="167">
        <v>47307</v>
      </c>
      <c r="O77" s="167">
        <v>19112</v>
      </c>
      <c r="P77" s="167">
        <v>7000.00001</v>
      </c>
      <c r="Q77" s="167">
        <v>5000</v>
      </c>
      <c r="R77" s="167">
        <v>5000</v>
      </c>
      <c r="S77" s="167">
        <v>5860</v>
      </c>
      <c r="T77" s="167">
        <v>20300</v>
      </c>
      <c r="U77" s="167">
        <v>4600</v>
      </c>
      <c r="V77" s="167">
        <v>6000</v>
      </c>
      <c r="W77" s="167">
        <v>9000</v>
      </c>
      <c r="X77" s="167">
        <v>7015</v>
      </c>
      <c r="Y77" s="167">
        <v>4600</v>
      </c>
      <c r="Z77" s="167">
        <v>10500</v>
      </c>
      <c r="AA77" s="199">
        <v>492459.77901</v>
      </c>
    </row>
    <row r="78" spans="1:27" ht="15.75">
      <c r="A78" s="255" t="s">
        <v>253</v>
      </c>
      <c r="B78" s="247" t="s">
        <v>827</v>
      </c>
      <c r="C78" s="167">
        <v>0</v>
      </c>
      <c r="D78" s="167">
        <v>0</v>
      </c>
      <c r="E78" s="167">
        <v>0</v>
      </c>
      <c r="F78" s="167">
        <v>-12000</v>
      </c>
      <c r="G78" s="167">
        <v>0</v>
      </c>
      <c r="H78" s="167">
        <v>0</v>
      </c>
      <c r="I78" s="167">
        <v>0</v>
      </c>
      <c r="J78" s="167">
        <v>0</v>
      </c>
      <c r="K78" s="167">
        <v>0</v>
      </c>
      <c r="L78" s="167">
        <v>0</v>
      </c>
      <c r="M78" s="167">
        <v>0</v>
      </c>
      <c r="N78" s="167">
        <v>0</v>
      </c>
      <c r="O78" s="167">
        <v>0</v>
      </c>
      <c r="P78" s="167">
        <v>0</v>
      </c>
      <c r="Q78" s="167">
        <v>0</v>
      </c>
      <c r="R78" s="167">
        <v>0</v>
      </c>
      <c r="S78" s="167">
        <v>0</v>
      </c>
      <c r="T78" s="167">
        <v>0</v>
      </c>
      <c r="U78" s="167">
        <v>0</v>
      </c>
      <c r="V78" s="167">
        <v>0</v>
      </c>
      <c r="W78" s="167">
        <v>0</v>
      </c>
      <c r="X78" s="167">
        <v>0</v>
      </c>
      <c r="Y78" s="167">
        <v>0</v>
      </c>
      <c r="Z78" s="167">
        <v>0</v>
      </c>
      <c r="AA78" s="199">
        <v>-12000</v>
      </c>
    </row>
    <row r="79" spans="1:27" ht="15.75">
      <c r="A79" s="255" t="s">
        <v>253</v>
      </c>
      <c r="B79" s="247" t="s">
        <v>828</v>
      </c>
      <c r="C79" s="167">
        <v>0</v>
      </c>
      <c r="D79" s="167">
        <v>0</v>
      </c>
      <c r="E79" s="167">
        <v>0</v>
      </c>
      <c r="F79" s="167">
        <v>0</v>
      </c>
      <c r="G79" s="167">
        <v>0</v>
      </c>
      <c r="H79" s="167">
        <v>0</v>
      </c>
      <c r="I79" s="167">
        <v>0</v>
      </c>
      <c r="J79" s="167">
        <v>0</v>
      </c>
      <c r="K79" s="167">
        <v>-542</v>
      </c>
      <c r="L79" s="167">
        <v>0</v>
      </c>
      <c r="M79" s="167">
        <v>0</v>
      </c>
      <c r="N79" s="167">
        <v>0</v>
      </c>
      <c r="O79" s="167">
        <v>0</v>
      </c>
      <c r="P79" s="167">
        <v>0</v>
      </c>
      <c r="Q79" s="167">
        <v>0</v>
      </c>
      <c r="R79" s="167">
        <v>0</v>
      </c>
      <c r="S79" s="167">
        <v>0</v>
      </c>
      <c r="T79" s="167">
        <v>0</v>
      </c>
      <c r="U79" s="167">
        <v>0</v>
      </c>
      <c r="V79" s="167">
        <v>0</v>
      </c>
      <c r="W79" s="167">
        <v>0</v>
      </c>
      <c r="X79" s="167">
        <v>0</v>
      </c>
      <c r="Y79" s="167">
        <v>0</v>
      </c>
      <c r="Z79" s="167">
        <v>0</v>
      </c>
      <c r="AA79" s="199">
        <v>-542</v>
      </c>
    </row>
    <row r="80" spans="1:27" ht="15.75">
      <c r="A80" s="248" t="s">
        <v>255</v>
      </c>
      <c r="B80" s="247" t="s">
        <v>829</v>
      </c>
      <c r="C80" s="167">
        <v>0</v>
      </c>
      <c r="D80" s="167">
        <v>0</v>
      </c>
      <c r="E80" s="167">
        <v>14934</v>
      </c>
      <c r="F80" s="167">
        <v>0</v>
      </c>
      <c r="G80" s="167">
        <v>0</v>
      </c>
      <c r="H80" s="167">
        <v>0</v>
      </c>
      <c r="I80" s="167">
        <v>0</v>
      </c>
      <c r="J80" s="167">
        <v>9554.947</v>
      </c>
      <c r="K80" s="167">
        <v>0</v>
      </c>
      <c r="L80" s="167">
        <v>0</v>
      </c>
      <c r="M80" s="167">
        <v>0</v>
      </c>
      <c r="N80" s="167">
        <v>0</v>
      </c>
      <c r="O80" s="167">
        <v>0</v>
      </c>
      <c r="P80" s="167">
        <v>0</v>
      </c>
      <c r="Q80" s="167">
        <v>0</v>
      </c>
      <c r="R80" s="167">
        <v>0</v>
      </c>
      <c r="S80" s="167">
        <v>0</v>
      </c>
      <c r="T80" s="167">
        <v>0</v>
      </c>
      <c r="U80" s="167">
        <v>0</v>
      </c>
      <c r="V80" s="167">
        <v>0</v>
      </c>
      <c r="W80" s="167">
        <v>0</v>
      </c>
      <c r="X80" s="167">
        <v>0</v>
      </c>
      <c r="Y80" s="167">
        <v>0</v>
      </c>
      <c r="Z80" s="167">
        <v>0</v>
      </c>
      <c r="AA80" s="199">
        <v>24488.947</v>
      </c>
    </row>
    <row r="81" spans="1:27" ht="15.75">
      <c r="A81" s="248" t="s">
        <v>256</v>
      </c>
      <c r="B81" s="247" t="s">
        <v>830</v>
      </c>
      <c r="C81" s="167">
        <v>-7258</v>
      </c>
      <c r="D81" s="167">
        <v>5612</v>
      </c>
      <c r="E81" s="167">
        <v>21004</v>
      </c>
      <c r="F81" s="167">
        <v>0</v>
      </c>
      <c r="G81" s="167">
        <v>0</v>
      </c>
      <c r="H81" s="167">
        <v>1884</v>
      </c>
      <c r="I81" s="167">
        <v>13280.469659999999</v>
      </c>
      <c r="J81" s="167">
        <v>0</v>
      </c>
      <c r="K81" s="167">
        <v>1327</v>
      </c>
      <c r="L81" s="167">
        <v>0</v>
      </c>
      <c r="M81" s="167">
        <v>5653</v>
      </c>
      <c r="N81" s="167">
        <v>4657</v>
      </c>
      <c r="O81" s="167">
        <v>0</v>
      </c>
      <c r="P81" s="167">
        <v>1246.8235300000001</v>
      </c>
      <c r="Q81" s="167">
        <v>164.45584000000002</v>
      </c>
      <c r="R81" s="167">
        <v>0</v>
      </c>
      <c r="S81" s="167">
        <v>0</v>
      </c>
      <c r="T81" s="167">
        <v>0</v>
      </c>
      <c r="U81" s="167">
        <v>0</v>
      </c>
      <c r="V81" s="167">
        <v>0</v>
      </c>
      <c r="W81" s="167">
        <v>-3</v>
      </c>
      <c r="X81" s="167">
        <v>219</v>
      </c>
      <c r="Y81" s="167">
        <v>0</v>
      </c>
      <c r="Z81" s="167">
        <v>5348</v>
      </c>
      <c r="AA81" s="199">
        <v>53134.749030000006</v>
      </c>
    </row>
    <row r="82" spans="1:27" ht="15.75">
      <c r="A82" s="248" t="s">
        <v>36</v>
      </c>
      <c r="B82" s="247" t="s">
        <v>831</v>
      </c>
      <c r="C82" s="167">
        <v>54056</v>
      </c>
      <c r="D82" s="167">
        <v>7674</v>
      </c>
      <c r="E82" s="167">
        <v>10880</v>
      </c>
      <c r="F82" s="167">
        <v>9321</v>
      </c>
      <c r="G82" s="167">
        <v>7021</v>
      </c>
      <c r="H82" s="167">
        <v>13682</v>
      </c>
      <c r="I82" s="167">
        <v>8088.98384</v>
      </c>
      <c r="J82" s="167">
        <v>1309.059</v>
      </c>
      <c r="K82" s="167">
        <v>2027</v>
      </c>
      <c r="L82" s="167">
        <v>1170</v>
      </c>
      <c r="M82" s="167">
        <v>2855</v>
      </c>
      <c r="N82" s="167">
        <v>47657</v>
      </c>
      <c r="O82" s="167">
        <v>103</v>
      </c>
      <c r="P82" s="167">
        <v>8556.87231</v>
      </c>
      <c r="Q82" s="167">
        <v>1666.24208</v>
      </c>
      <c r="R82" s="167">
        <v>1154</v>
      </c>
      <c r="S82" s="167">
        <v>641</v>
      </c>
      <c r="T82" s="167">
        <v>2191</v>
      </c>
      <c r="U82" s="167">
        <v>1361</v>
      </c>
      <c r="V82" s="167">
        <v>6099</v>
      </c>
      <c r="W82" s="167">
        <v>-970</v>
      </c>
      <c r="X82" s="167">
        <v>208</v>
      </c>
      <c r="Y82" s="167">
        <v>902</v>
      </c>
      <c r="Z82" s="167">
        <v>86</v>
      </c>
      <c r="AA82" s="199">
        <v>187739.15723</v>
      </c>
    </row>
    <row r="83" spans="1:27" ht="15.75">
      <c r="A83" s="248" t="s">
        <v>37</v>
      </c>
      <c r="B83" s="247" t="s">
        <v>832</v>
      </c>
      <c r="C83" s="167">
        <v>5363</v>
      </c>
      <c r="D83" s="167">
        <v>48087</v>
      </c>
      <c r="E83" s="167">
        <v>27081</v>
      </c>
      <c r="F83" s="167">
        <v>13573</v>
      </c>
      <c r="G83" s="167">
        <v>5280</v>
      </c>
      <c r="H83" s="167">
        <v>4482</v>
      </c>
      <c r="I83" s="167">
        <v>42136.47707</v>
      </c>
      <c r="J83" s="167">
        <v>3517.731</v>
      </c>
      <c r="K83" s="167">
        <v>2281</v>
      </c>
      <c r="L83" s="167">
        <v>28402</v>
      </c>
      <c r="M83" s="167">
        <v>0</v>
      </c>
      <c r="N83" s="167">
        <v>0</v>
      </c>
      <c r="O83" s="167">
        <v>0</v>
      </c>
      <c r="P83" s="167">
        <v>0</v>
      </c>
      <c r="Q83" s="167">
        <v>2931.0910700000004</v>
      </c>
      <c r="R83" s="167">
        <v>832</v>
      </c>
      <c r="S83" s="167">
        <v>580</v>
      </c>
      <c r="T83" s="167">
        <v>4698</v>
      </c>
      <c r="U83" s="167">
        <v>219</v>
      </c>
      <c r="V83" s="167">
        <v>0</v>
      </c>
      <c r="W83" s="167">
        <v>1170</v>
      </c>
      <c r="X83" s="167">
        <v>0</v>
      </c>
      <c r="Y83" s="167">
        <v>67</v>
      </c>
      <c r="Z83" s="167">
        <v>1132</v>
      </c>
      <c r="AA83" s="199">
        <v>191832.29914</v>
      </c>
    </row>
    <row r="84" spans="1:27" ht="15.75">
      <c r="A84" s="248" t="s">
        <v>38</v>
      </c>
      <c r="B84" s="247" t="s">
        <v>833</v>
      </c>
      <c r="C84" s="167">
        <v>0</v>
      </c>
      <c r="D84" s="167">
        <v>0</v>
      </c>
      <c r="E84" s="167">
        <v>-9285</v>
      </c>
      <c r="F84" s="167">
        <v>0</v>
      </c>
      <c r="G84" s="167">
        <v>0</v>
      </c>
      <c r="H84" s="167">
        <v>-4866</v>
      </c>
      <c r="I84" s="167">
        <v>-85.36703999999999</v>
      </c>
      <c r="J84" s="167">
        <v>-18523.493</v>
      </c>
      <c r="K84" s="167">
        <v>0</v>
      </c>
      <c r="L84" s="167">
        <v>0</v>
      </c>
      <c r="M84" s="167">
        <v>0</v>
      </c>
      <c r="N84" s="167">
        <v>0</v>
      </c>
      <c r="O84" s="167">
        <v>-2685</v>
      </c>
      <c r="P84" s="167">
        <v>0</v>
      </c>
      <c r="Q84" s="167">
        <v>0</v>
      </c>
      <c r="R84" s="167">
        <v>0</v>
      </c>
      <c r="S84" s="167">
        <v>0</v>
      </c>
      <c r="T84" s="167">
        <v>-2667</v>
      </c>
      <c r="U84" s="167">
        <v>0</v>
      </c>
      <c r="V84" s="167">
        <v>-472</v>
      </c>
      <c r="W84" s="167">
        <v>0</v>
      </c>
      <c r="X84" s="167">
        <v>-988</v>
      </c>
      <c r="Y84" s="167">
        <v>-478</v>
      </c>
      <c r="Z84" s="167">
        <v>-3545</v>
      </c>
      <c r="AA84" s="199">
        <v>-43594.86004</v>
      </c>
    </row>
    <row r="85" spans="1:27" ht="15.75">
      <c r="A85" s="248" t="s">
        <v>257</v>
      </c>
      <c r="B85" s="247" t="s">
        <v>834</v>
      </c>
      <c r="C85" s="167">
        <v>1862</v>
      </c>
      <c r="D85" s="167">
        <v>15022</v>
      </c>
      <c r="E85" s="167">
        <v>12051</v>
      </c>
      <c r="F85" s="167">
        <v>11391</v>
      </c>
      <c r="G85" s="167">
        <v>458</v>
      </c>
      <c r="H85" s="167">
        <v>13</v>
      </c>
      <c r="I85" s="167">
        <v>27302.634331373283</v>
      </c>
      <c r="J85" s="167">
        <v>5270.239999999999</v>
      </c>
      <c r="K85" s="167">
        <v>6487</v>
      </c>
      <c r="L85" s="167">
        <v>9475</v>
      </c>
      <c r="M85" s="167">
        <v>10997</v>
      </c>
      <c r="N85" s="167">
        <v>15105</v>
      </c>
      <c r="O85" s="167">
        <v>512</v>
      </c>
      <c r="P85" s="167">
        <v>288.2166899999774</v>
      </c>
      <c r="Q85" s="167">
        <v>27.36651000000001</v>
      </c>
      <c r="R85" s="167">
        <v>1170</v>
      </c>
      <c r="S85" s="167">
        <v>581</v>
      </c>
      <c r="T85" s="167">
        <v>14274</v>
      </c>
      <c r="U85" s="167">
        <v>-30</v>
      </c>
      <c r="V85" s="167">
        <v>2315</v>
      </c>
      <c r="W85" s="167">
        <v>-846</v>
      </c>
      <c r="X85" s="167">
        <v>-243</v>
      </c>
      <c r="Y85" s="167">
        <v>124</v>
      </c>
      <c r="Z85" s="167">
        <v>1224</v>
      </c>
      <c r="AA85" s="199">
        <v>134830.45753137325</v>
      </c>
    </row>
    <row r="86" spans="1:27" ht="15.75">
      <c r="A86" s="255"/>
      <c r="B86" s="249" t="s">
        <v>835</v>
      </c>
      <c r="C86" s="167">
        <v>87042</v>
      </c>
      <c r="D86" s="167">
        <v>112612</v>
      </c>
      <c r="E86" s="167">
        <v>108140</v>
      </c>
      <c r="F86" s="167">
        <v>66865</v>
      </c>
      <c r="G86" s="167">
        <v>22759</v>
      </c>
      <c r="H86" s="167">
        <v>25635</v>
      </c>
      <c r="I86" s="167">
        <v>157309.9768613733</v>
      </c>
      <c r="J86" s="167">
        <v>42098.484000000004</v>
      </c>
      <c r="K86" s="167">
        <v>29580</v>
      </c>
      <c r="L86" s="167">
        <v>86347</v>
      </c>
      <c r="M86" s="167">
        <v>34625</v>
      </c>
      <c r="N86" s="167">
        <v>114726</v>
      </c>
      <c r="O86" s="167">
        <v>17042</v>
      </c>
      <c r="P86" s="167">
        <v>17091.912539999976</v>
      </c>
      <c r="Q86" s="167">
        <v>9789.1555</v>
      </c>
      <c r="R86" s="167">
        <v>8156</v>
      </c>
      <c r="S86" s="167">
        <v>7662</v>
      </c>
      <c r="T86" s="167">
        <v>38796</v>
      </c>
      <c r="U86" s="167">
        <v>6150</v>
      </c>
      <c r="V86" s="167">
        <v>13942</v>
      </c>
      <c r="W86" s="167">
        <v>8351</v>
      </c>
      <c r="X86" s="167">
        <v>6211</v>
      </c>
      <c r="Y86" s="167">
        <v>5215</v>
      </c>
      <c r="Z86" s="167">
        <v>14745</v>
      </c>
      <c r="AA86" s="199">
        <v>1040890.5289013733</v>
      </c>
    </row>
    <row r="87" spans="1:27" ht="15.75">
      <c r="A87" s="248" t="s">
        <v>763</v>
      </c>
      <c r="B87" s="249" t="s">
        <v>836</v>
      </c>
      <c r="C87" s="167">
        <v>0</v>
      </c>
      <c r="D87" s="167">
        <v>0</v>
      </c>
      <c r="E87" s="167">
        <v>6420.338</v>
      </c>
      <c r="F87" s="167">
        <v>0</v>
      </c>
      <c r="G87" s="167">
        <v>0</v>
      </c>
      <c r="H87" s="167">
        <v>17313</v>
      </c>
      <c r="I87" s="167">
        <v>0</v>
      </c>
      <c r="J87" s="167">
        <v>0</v>
      </c>
      <c r="K87" s="167">
        <v>0</v>
      </c>
      <c r="L87" s="167">
        <v>4845</v>
      </c>
      <c r="M87" s="167">
        <v>0</v>
      </c>
      <c r="N87" s="167">
        <v>0</v>
      </c>
      <c r="O87" s="167">
        <v>0</v>
      </c>
      <c r="P87" s="167">
        <v>0</v>
      </c>
      <c r="Q87" s="167">
        <v>0</v>
      </c>
      <c r="R87" s="167">
        <v>0</v>
      </c>
      <c r="S87" s="167">
        <v>0</v>
      </c>
      <c r="T87" s="167">
        <v>0</v>
      </c>
      <c r="U87" s="167">
        <v>0</v>
      </c>
      <c r="V87" s="167">
        <v>0</v>
      </c>
      <c r="W87" s="167">
        <v>0</v>
      </c>
      <c r="X87" s="167">
        <v>0</v>
      </c>
      <c r="Y87" s="167">
        <v>0</v>
      </c>
      <c r="Z87" s="167">
        <v>0</v>
      </c>
      <c r="AA87" s="199">
        <v>28578.338</v>
      </c>
    </row>
    <row r="88" spans="1:27" ht="15.75">
      <c r="A88" s="145" t="s">
        <v>837</v>
      </c>
      <c r="B88" s="147" t="s">
        <v>838</v>
      </c>
      <c r="C88" s="167">
        <v>0</v>
      </c>
      <c r="D88" s="167">
        <v>0</v>
      </c>
      <c r="E88" s="167">
        <v>0</v>
      </c>
      <c r="F88" s="167">
        <v>0</v>
      </c>
      <c r="G88" s="167">
        <v>0</v>
      </c>
      <c r="H88" s="167">
        <v>0</v>
      </c>
      <c r="I88" s="167">
        <v>0</v>
      </c>
      <c r="J88" s="167">
        <v>0</v>
      </c>
      <c r="K88" s="167">
        <v>0</v>
      </c>
      <c r="L88" s="167">
        <v>0</v>
      </c>
      <c r="M88" s="167">
        <v>0</v>
      </c>
      <c r="N88" s="167">
        <v>0</v>
      </c>
      <c r="O88" s="167">
        <v>0</v>
      </c>
      <c r="P88" s="167">
        <v>0</v>
      </c>
      <c r="Q88" s="167">
        <v>0</v>
      </c>
      <c r="R88" s="167">
        <v>0</v>
      </c>
      <c r="S88" s="167">
        <v>0</v>
      </c>
      <c r="T88" s="167">
        <v>0</v>
      </c>
      <c r="U88" s="167">
        <v>0</v>
      </c>
      <c r="V88" s="167">
        <v>0</v>
      </c>
      <c r="W88" s="167">
        <v>0</v>
      </c>
      <c r="X88" s="167">
        <v>0</v>
      </c>
      <c r="Y88" s="167">
        <v>0</v>
      </c>
      <c r="Z88" s="167">
        <v>0</v>
      </c>
      <c r="AA88" s="199">
        <v>0</v>
      </c>
    </row>
    <row r="89" spans="1:27" ht="15.75">
      <c r="A89" s="145" t="s">
        <v>789</v>
      </c>
      <c r="B89" s="249" t="s">
        <v>839</v>
      </c>
      <c r="C89" s="167">
        <v>0</v>
      </c>
      <c r="D89" s="167">
        <v>0</v>
      </c>
      <c r="E89" s="167">
        <v>0</v>
      </c>
      <c r="F89" s="167">
        <v>0</v>
      </c>
      <c r="G89" s="167">
        <v>0</v>
      </c>
      <c r="H89" s="167">
        <v>0</v>
      </c>
      <c r="I89" s="167">
        <v>0</v>
      </c>
      <c r="J89" s="167">
        <v>0</v>
      </c>
      <c r="K89" s="167">
        <v>0</v>
      </c>
      <c r="L89" s="167">
        <v>0</v>
      </c>
      <c r="M89" s="167">
        <v>0</v>
      </c>
      <c r="N89" s="167">
        <v>0</v>
      </c>
      <c r="O89" s="167">
        <v>0</v>
      </c>
      <c r="P89" s="167">
        <v>0</v>
      </c>
      <c r="Q89" s="167">
        <v>0</v>
      </c>
      <c r="R89" s="167">
        <v>0</v>
      </c>
      <c r="S89" s="167">
        <v>0</v>
      </c>
      <c r="T89" s="167">
        <v>0</v>
      </c>
      <c r="U89" s="167">
        <v>0</v>
      </c>
      <c r="V89" s="167">
        <v>0</v>
      </c>
      <c r="W89" s="167">
        <v>0</v>
      </c>
      <c r="X89" s="167">
        <v>0</v>
      </c>
      <c r="Y89" s="167">
        <v>0</v>
      </c>
      <c r="Z89" s="167">
        <v>0</v>
      </c>
      <c r="AA89" s="199">
        <v>0</v>
      </c>
    </row>
    <row r="90" spans="1:27" ht="15.75">
      <c r="A90" s="145" t="s">
        <v>23</v>
      </c>
      <c r="B90" s="146" t="s">
        <v>847</v>
      </c>
      <c r="C90" s="167">
        <v>93408</v>
      </c>
      <c r="D90" s="167">
        <v>74811</v>
      </c>
      <c r="E90" s="167">
        <v>143111</v>
      </c>
      <c r="F90" s="167">
        <v>61118</v>
      </c>
      <c r="G90" s="167">
        <v>1498</v>
      </c>
      <c r="H90" s="167">
        <v>28434</v>
      </c>
      <c r="I90" s="167">
        <v>111874.91499999996</v>
      </c>
      <c r="J90" s="167">
        <v>92835.68699999999</v>
      </c>
      <c r="K90" s="167">
        <v>10015</v>
      </c>
      <c r="L90" s="167">
        <v>124615</v>
      </c>
      <c r="M90" s="167">
        <v>98874</v>
      </c>
      <c r="N90" s="167">
        <v>71309</v>
      </c>
      <c r="O90" s="167">
        <v>2451</v>
      </c>
      <c r="P90" s="167">
        <v>11626.1016</v>
      </c>
      <c r="Q90" s="167">
        <v>391.137</v>
      </c>
      <c r="R90" s="167">
        <v>3091</v>
      </c>
      <c r="S90" s="167">
        <v>7459</v>
      </c>
      <c r="T90" s="167">
        <v>68100</v>
      </c>
      <c r="U90" s="167">
        <v>396</v>
      </c>
      <c r="V90" s="167">
        <v>7562</v>
      </c>
      <c r="W90" s="167">
        <v>1538</v>
      </c>
      <c r="X90" s="167">
        <v>982</v>
      </c>
      <c r="Y90" s="167">
        <v>708</v>
      </c>
      <c r="Z90" s="167">
        <v>9137</v>
      </c>
      <c r="AA90" s="199">
        <v>1025344.8406</v>
      </c>
    </row>
    <row r="91" spans="1:27" ht="15.75">
      <c r="A91" s="145" t="s">
        <v>24</v>
      </c>
      <c r="B91" s="146" t="s">
        <v>842</v>
      </c>
      <c r="C91" s="167">
        <v>307</v>
      </c>
      <c r="D91" s="167">
        <v>0</v>
      </c>
      <c r="E91" s="167">
        <v>0</v>
      </c>
      <c r="F91" s="167">
        <v>0</v>
      </c>
      <c r="G91" s="167">
        <v>0</v>
      </c>
      <c r="H91" s="167">
        <v>877</v>
      </c>
      <c r="I91" s="167">
        <v>9430.33100387019</v>
      </c>
      <c r="J91" s="167">
        <v>1462.907</v>
      </c>
      <c r="K91" s="167">
        <v>0</v>
      </c>
      <c r="L91" s="167">
        <v>0</v>
      </c>
      <c r="M91" s="167">
        <v>0</v>
      </c>
      <c r="N91" s="167">
        <v>4161</v>
      </c>
      <c r="O91" s="167">
        <v>0</v>
      </c>
      <c r="P91" s="167">
        <v>1201.23517</v>
      </c>
      <c r="Q91" s="167">
        <v>0</v>
      </c>
      <c r="R91" s="167">
        <v>0</v>
      </c>
      <c r="S91" s="167">
        <v>0</v>
      </c>
      <c r="T91" s="167">
        <v>47</v>
      </c>
      <c r="U91" s="167">
        <v>22</v>
      </c>
      <c r="V91" s="167">
        <v>0</v>
      </c>
      <c r="W91" s="167">
        <v>176</v>
      </c>
      <c r="X91" s="167">
        <v>0</v>
      </c>
      <c r="Y91" s="167">
        <v>14</v>
      </c>
      <c r="Z91" s="167">
        <v>0</v>
      </c>
      <c r="AA91" s="199">
        <v>17698.47317387019</v>
      </c>
    </row>
    <row r="92" spans="1:27" ht="15.75">
      <c r="A92" s="145" t="s">
        <v>25</v>
      </c>
      <c r="B92" s="146" t="s">
        <v>848</v>
      </c>
      <c r="C92" s="167">
        <v>0</v>
      </c>
      <c r="D92" s="167">
        <v>0</v>
      </c>
      <c r="E92" s="167">
        <v>0</v>
      </c>
      <c r="F92" s="167">
        <v>0</v>
      </c>
      <c r="G92" s="167">
        <v>0</v>
      </c>
      <c r="H92" s="167">
        <v>0</v>
      </c>
      <c r="I92" s="167">
        <v>0</v>
      </c>
      <c r="J92" s="167">
        <v>0</v>
      </c>
      <c r="K92" s="167">
        <v>0</v>
      </c>
      <c r="L92" s="167">
        <v>0</v>
      </c>
      <c r="M92" s="167">
        <v>0</v>
      </c>
      <c r="N92" s="167">
        <v>0</v>
      </c>
      <c r="O92" s="167">
        <v>0</v>
      </c>
      <c r="P92" s="167">
        <v>0</v>
      </c>
      <c r="Q92" s="167">
        <v>0</v>
      </c>
      <c r="R92" s="167">
        <v>0</v>
      </c>
      <c r="S92" s="167">
        <v>0</v>
      </c>
      <c r="T92" s="167">
        <v>0</v>
      </c>
      <c r="U92" s="167">
        <v>0</v>
      </c>
      <c r="V92" s="167">
        <v>0</v>
      </c>
      <c r="W92" s="167">
        <v>0</v>
      </c>
      <c r="X92" s="167">
        <v>0</v>
      </c>
      <c r="Y92" s="167">
        <v>0</v>
      </c>
      <c r="Z92" s="167">
        <v>0</v>
      </c>
      <c r="AA92" s="199">
        <v>0</v>
      </c>
    </row>
    <row r="93" spans="1:27" ht="15.75">
      <c r="A93" s="145" t="s">
        <v>26</v>
      </c>
      <c r="B93" s="146" t="s">
        <v>849</v>
      </c>
      <c r="C93" s="167">
        <v>163356</v>
      </c>
      <c r="D93" s="167">
        <v>150897</v>
      </c>
      <c r="E93" s="167">
        <v>181929</v>
      </c>
      <c r="F93" s="167">
        <v>189360</v>
      </c>
      <c r="G93" s="167">
        <v>2925</v>
      </c>
      <c r="H93" s="167">
        <v>74332</v>
      </c>
      <c r="I93" s="167">
        <v>191577.56686</v>
      </c>
      <c r="J93" s="167">
        <v>191450.663</v>
      </c>
      <c r="K93" s="167">
        <v>19767</v>
      </c>
      <c r="L93" s="167">
        <v>392603</v>
      </c>
      <c r="M93" s="167">
        <v>167653</v>
      </c>
      <c r="N93" s="167">
        <v>172573</v>
      </c>
      <c r="O93" s="167">
        <v>6502</v>
      </c>
      <c r="P93" s="167">
        <v>20547.87639</v>
      </c>
      <c r="Q93" s="167">
        <v>170.768</v>
      </c>
      <c r="R93" s="167">
        <v>900</v>
      </c>
      <c r="S93" s="167">
        <v>2090</v>
      </c>
      <c r="T93" s="167">
        <v>118715</v>
      </c>
      <c r="U93" s="167">
        <v>153</v>
      </c>
      <c r="V93" s="167">
        <v>1022</v>
      </c>
      <c r="W93" s="167">
        <v>791</v>
      </c>
      <c r="X93" s="167">
        <v>273</v>
      </c>
      <c r="Y93" s="167">
        <v>220</v>
      </c>
      <c r="Z93" s="167">
        <v>12990</v>
      </c>
      <c r="AA93" s="199">
        <v>2062797.87425</v>
      </c>
    </row>
    <row r="94" spans="1:27" ht="15.75">
      <c r="A94" s="145" t="s">
        <v>27</v>
      </c>
      <c r="B94" s="146" t="s">
        <v>543</v>
      </c>
      <c r="C94" s="167">
        <v>0</v>
      </c>
      <c r="D94" s="167">
        <v>0</v>
      </c>
      <c r="E94" s="167">
        <v>0</v>
      </c>
      <c r="F94" s="167">
        <v>0</v>
      </c>
      <c r="G94" s="167">
        <v>1404</v>
      </c>
      <c r="H94" s="167">
        <v>56</v>
      </c>
      <c r="I94" s="167">
        <v>0</v>
      </c>
      <c r="J94" s="167">
        <v>140.833</v>
      </c>
      <c r="K94" s="167">
        <v>0</v>
      </c>
      <c r="L94" s="167">
        <v>84</v>
      </c>
      <c r="M94" s="167">
        <v>128</v>
      </c>
      <c r="N94" s="167">
        <v>0</v>
      </c>
      <c r="O94" s="167">
        <v>0</v>
      </c>
      <c r="P94" s="167">
        <v>0</v>
      </c>
      <c r="Q94" s="167">
        <v>0</v>
      </c>
      <c r="R94" s="167">
        <v>4</v>
      </c>
      <c r="S94" s="167">
        <v>4</v>
      </c>
      <c r="T94" s="167">
        <v>0</v>
      </c>
      <c r="U94" s="167">
        <v>12</v>
      </c>
      <c r="V94" s="167">
        <v>0</v>
      </c>
      <c r="W94" s="167">
        <v>4</v>
      </c>
      <c r="X94" s="167">
        <v>4</v>
      </c>
      <c r="Y94" s="167">
        <v>317</v>
      </c>
      <c r="Z94" s="167">
        <v>0</v>
      </c>
      <c r="AA94" s="199">
        <v>2157.833</v>
      </c>
    </row>
    <row r="95" spans="1:27" ht="15.75">
      <c r="A95" s="145" t="s">
        <v>28</v>
      </c>
      <c r="B95" s="146" t="s">
        <v>843</v>
      </c>
      <c r="C95" s="167">
        <v>0</v>
      </c>
      <c r="D95" s="167">
        <v>0</v>
      </c>
      <c r="E95" s="167">
        <v>0</v>
      </c>
      <c r="F95" s="167">
        <v>0</v>
      </c>
      <c r="G95" s="167">
        <v>0</v>
      </c>
      <c r="H95" s="167">
        <v>0</v>
      </c>
      <c r="I95" s="167">
        <v>0</v>
      </c>
      <c r="J95" s="167">
        <v>0</v>
      </c>
      <c r="K95" s="167">
        <v>0</v>
      </c>
      <c r="L95" s="167">
        <v>0</v>
      </c>
      <c r="M95" s="167">
        <v>0</v>
      </c>
      <c r="N95" s="167">
        <v>0</v>
      </c>
      <c r="O95" s="167">
        <v>0</v>
      </c>
      <c r="P95" s="167">
        <v>0</v>
      </c>
      <c r="Q95" s="167">
        <v>0</v>
      </c>
      <c r="R95" s="167">
        <v>0</v>
      </c>
      <c r="S95" s="167">
        <v>0</v>
      </c>
      <c r="T95" s="167">
        <v>0</v>
      </c>
      <c r="U95" s="167">
        <v>0</v>
      </c>
      <c r="V95" s="167">
        <v>0</v>
      </c>
      <c r="W95" s="167">
        <v>0</v>
      </c>
      <c r="X95" s="167">
        <v>0</v>
      </c>
      <c r="Y95" s="167">
        <v>0</v>
      </c>
      <c r="Z95" s="167">
        <v>0</v>
      </c>
      <c r="AA95" s="199">
        <v>0</v>
      </c>
    </row>
    <row r="96" spans="1:27" ht="15.75">
      <c r="A96" s="145" t="s">
        <v>29</v>
      </c>
      <c r="B96" s="146" t="s">
        <v>844</v>
      </c>
      <c r="C96" s="167">
        <v>0</v>
      </c>
      <c r="D96" s="167">
        <v>0</v>
      </c>
      <c r="E96" s="167">
        <v>0</v>
      </c>
      <c r="F96" s="167">
        <v>0</v>
      </c>
      <c r="G96" s="167">
        <v>0</v>
      </c>
      <c r="H96" s="167">
        <v>0</v>
      </c>
      <c r="I96" s="167">
        <v>0</v>
      </c>
      <c r="J96" s="167">
        <v>0</v>
      </c>
      <c r="K96" s="167">
        <v>0</v>
      </c>
      <c r="L96" s="167">
        <v>0</v>
      </c>
      <c r="M96" s="167">
        <v>0</v>
      </c>
      <c r="N96" s="167">
        <v>0</v>
      </c>
      <c r="O96" s="167">
        <v>0</v>
      </c>
      <c r="P96" s="167">
        <v>0</v>
      </c>
      <c r="Q96" s="167">
        <v>0</v>
      </c>
      <c r="R96" s="167">
        <v>0</v>
      </c>
      <c r="S96" s="167">
        <v>0</v>
      </c>
      <c r="T96" s="167">
        <v>0</v>
      </c>
      <c r="U96" s="167">
        <v>0</v>
      </c>
      <c r="V96" s="167">
        <v>0</v>
      </c>
      <c r="W96" s="167">
        <v>0</v>
      </c>
      <c r="X96" s="167">
        <v>0</v>
      </c>
      <c r="Y96" s="167">
        <v>0</v>
      </c>
      <c r="Z96" s="167">
        <v>0</v>
      </c>
      <c r="AA96" s="199">
        <v>0</v>
      </c>
    </row>
    <row r="97" spans="1:27" ht="15.75">
      <c r="A97" s="145" t="s">
        <v>30</v>
      </c>
      <c r="B97" s="146" t="s">
        <v>845</v>
      </c>
      <c r="C97" s="167">
        <v>1535</v>
      </c>
      <c r="D97" s="167">
        <v>325</v>
      </c>
      <c r="E97" s="167">
        <v>0</v>
      </c>
      <c r="F97" s="167">
        <v>0</v>
      </c>
      <c r="G97" s="167">
        <v>553</v>
      </c>
      <c r="H97" s="167">
        <v>0</v>
      </c>
      <c r="I97" s="167">
        <v>548.4580003768956</v>
      </c>
      <c r="J97" s="167">
        <v>0</v>
      </c>
      <c r="K97" s="167">
        <v>0</v>
      </c>
      <c r="L97" s="167">
        <v>0</v>
      </c>
      <c r="M97" s="167">
        <v>0</v>
      </c>
      <c r="N97" s="167">
        <v>1982</v>
      </c>
      <c r="O97" s="167">
        <v>0</v>
      </c>
      <c r="P97" s="167">
        <v>0</v>
      </c>
      <c r="Q97" s="167">
        <v>0</v>
      </c>
      <c r="R97" s="167">
        <v>0</v>
      </c>
      <c r="S97" s="167">
        <v>47</v>
      </c>
      <c r="T97" s="167">
        <v>0</v>
      </c>
      <c r="U97" s="167">
        <v>0</v>
      </c>
      <c r="V97" s="167">
        <v>21</v>
      </c>
      <c r="W97" s="167">
        <v>15</v>
      </c>
      <c r="X97" s="167">
        <v>0</v>
      </c>
      <c r="Y97" s="167">
        <v>0</v>
      </c>
      <c r="Z97" s="167">
        <v>15</v>
      </c>
      <c r="AA97" s="199">
        <v>5041.458000376895</v>
      </c>
    </row>
    <row r="98" spans="1:27" ht="15.75">
      <c r="A98" s="145" t="s">
        <v>31</v>
      </c>
      <c r="B98" s="146" t="s">
        <v>846</v>
      </c>
      <c r="C98" s="167">
        <v>0</v>
      </c>
      <c r="D98" s="167">
        <v>0</v>
      </c>
      <c r="E98" s="167">
        <v>0</v>
      </c>
      <c r="F98" s="167">
        <v>0</v>
      </c>
      <c r="G98" s="167">
        <v>0</v>
      </c>
      <c r="H98" s="167">
        <v>0</v>
      </c>
      <c r="I98" s="167">
        <v>0</v>
      </c>
      <c r="J98" s="167">
        <v>0</v>
      </c>
      <c r="K98" s="167">
        <v>0</v>
      </c>
      <c r="L98" s="167">
        <v>0</v>
      </c>
      <c r="M98" s="167">
        <v>0</v>
      </c>
      <c r="N98" s="167">
        <v>0</v>
      </c>
      <c r="O98" s="167">
        <v>0</v>
      </c>
      <c r="P98" s="167">
        <v>658.87311</v>
      </c>
      <c r="Q98" s="167">
        <v>0</v>
      </c>
      <c r="R98" s="167">
        <v>0</v>
      </c>
      <c r="S98" s="167">
        <v>0</v>
      </c>
      <c r="T98" s="167">
        <v>0</v>
      </c>
      <c r="U98" s="167">
        <v>0</v>
      </c>
      <c r="V98" s="167">
        <v>0</v>
      </c>
      <c r="W98" s="167">
        <v>0</v>
      </c>
      <c r="X98" s="167">
        <v>0</v>
      </c>
      <c r="Y98" s="167">
        <v>0</v>
      </c>
      <c r="Z98" s="167">
        <v>0</v>
      </c>
      <c r="AA98" s="199">
        <v>658.87311</v>
      </c>
    </row>
    <row r="99" spans="1:27" ht="15.75">
      <c r="A99" s="144"/>
      <c r="B99" s="147" t="s">
        <v>840</v>
      </c>
      <c r="C99" s="167">
        <v>258606</v>
      </c>
      <c r="D99" s="167">
        <v>226033</v>
      </c>
      <c r="E99" s="167">
        <v>325040</v>
      </c>
      <c r="F99" s="167">
        <v>250478</v>
      </c>
      <c r="G99" s="167">
        <v>6380</v>
      </c>
      <c r="H99" s="167">
        <v>103699</v>
      </c>
      <c r="I99" s="167">
        <v>313431.27086424705</v>
      </c>
      <c r="J99" s="167">
        <v>285890.08999999997</v>
      </c>
      <c r="K99" s="167">
        <v>29782</v>
      </c>
      <c r="L99" s="167">
        <v>517302</v>
      </c>
      <c r="M99" s="167">
        <v>266655</v>
      </c>
      <c r="N99" s="167">
        <v>250025</v>
      </c>
      <c r="O99" s="167">
        <v>8953</v>
      </c>
      <c r="P99" s="167">
        <v>34034.08627</v>
      </c>
      <c r="Q99" s="167">
        <v>561.905</v>
      </c>
      <c r="R99" s="167">
        <v>3995</v>
      </c>
      <c r="S99" s="167">
        <v>9600</v>
      </c>
      <c r="T99" s="167">
        <v>186862</v>
      </c>
      <c r="U99" s="167">
        <v>583</v>
      </c>
      <c r="V99" s="167">
        <v>8605</v>
      </c>
      <c r="W99" s="167">
        <v>2524</v>
      </c>
      <c r="X99" s="167">
        <v>1259</v>
      </c>
      <c r="Y99" s="167">
        <v>1259</v>
      </c>
      <c r="Z99" s="167">
        <v>22142</v>
      </c>
      <c r="AA99" s="199">
        <v>3113699.352134247</v>
      </c>
    </row>
    <row r="100" spans="1:27" ht="15.75">
      <c r="A100" s="145" t="s">
        <v>781</v>
      </c>
      <c r="B100" s="147" t="s">
        <v>841</v>
      </c>
      <c r="C100" s="167">
        <v>0</v>
      </c>
      <c r="D100" s="167">
        <v>0</v>
      </c>
      <c r="E100" s="167">
        <v>0</v>
      </c>
      <c r="F100" s="167">
        <v>0</v>
      </c>
      <c r="G100" s="167">
        <v>0</v>
      </c>
      <c r="H100" s="167">
        <v>0</v>
      </c>
      <c r="I100" s="167">
        <v>0</v>
      </c>
      <c r="J100" s="167">
        <v>0</v>
      </c>
      <c r="K100" s="167">
        <v>0</v>
      </c>
      <c r="L100" s="167">
        <v>0</v>
      </c>
      <c r="M100" s="167">
        <v>0</v>
      </c>
      <c r="N100" s="167">
        <v>0</v>
      </c>
      <c r="O100" s="167">
        <v>0</v>
      </c>
      <c r="P100" s="167">
        <v>0</v>
      </c>
      <c r="Q100" s="167">
        <v>0</v>
      </c>
      <c r="R100" s="167">
        <v>0</v>
      </c>
      <c r="S100" s="167">
        <v>0</v>
      </c>
      <c r="T100" s="167">
        <v>0</v>
      </c>
      <c r="U100" s="167">
        <v>0</v>
      </c>
      <c r="V100" s="167">
        <v>0</v>
      </c>
      <c r="W100" s="167">
        <v>0</v>
      </c>
      <c r="X100" s="167">
        <v>0</v>
      </c>
      <c r="Y100" s="167">
        <v>0</v>
      </c>
      <c r="Z100" s="167">
        <v>0</v>
      </c>
      <c r="AA100" s="199">
        <v>0</v>
      </c>
    </row>
    <row r="101" spans="1:27" ht="15.75">
      <c r="A101" s="148" t="s">
        <v>850</v>
      </c>
      <c r="B101" s="150" t="s">
        <v>640</v>
      </c>
      <c r="C101" s="167">
        <v>0</v>
      </c>
      <c r="D101" s="167">
        <v>0</v>
      </c>
      <c r="E101" s="167">
        <v>1126</v>
      </c>
      <c r="F101" s="167">
        <v>529</v>
      </c>
      <c r="G101" s="167">
        <v>0</v>
      </c>
      <c r="H101" s="167">
        <v>0</v>
      </c>
      <c r="I101" s="167">
        <v>0</v>
      </c>
      <c r="J101" s="167">
        <v>0</v>
      </c>
      <c r="K101" s="167">
        <v>0</v>
      </c>
      <c r="L101" s="167">
        <v>0</v>
      </c>
      <c r="M101" s="167">
        <v>0</v>
      </c>
      <c r="N101" s="167">
        <v>0</v>
      </c>
      <c r="O101" s="167">
        <v>0</v>
      </c>
      <c r="P101" s="167">
        <v>0</v>
      </c>
      <c r="Q101" s="167">
        <v>0</v>
      </c>
      <c r="R101" s="167">
        <v>0</v>
      </c>
      <c r="S101" s="167">
        <v>28</v>
      </c>
      <c r="T101" s="167">
        <v>0</v>
      </c>
      <c r="U101" s="167">
        <v>0</v>
      </c>
      <c r="V101" s="167">
        <v>0</v>
      </c>
      <c r="W101" s="167">
        <v>0</v>
      </c>
      <c r="X101" s="167">
        <v>0</v>
      </c>
      <c r="Y101" s="167">
        <v>0</v>
      </c>
      <c r="Z101" s="167">
        <v>0</v>
      </c>
      <c r="AA101" s="199">
        <v>1683</v>
      </c>
    </row>
    <row r="102" spans="1:27" ht="15.75">
      <c r="A102" s="151" t="s">
        <v>23</v>
      </c>
      <c r="B102" s="149" t="s">
        <v>851</v>
      </c>
      <c r="C102" s="167">
        <v>0</v>
      </c>
      <c r="D102" s="167">
        <v>0</v>
      </c>
      <c r="E102" s="167">
        <v>0</v>
      </c>
      <c r="F102" s="167">
        <v>529</v>
      </c>
      <c r="G102" s="167">
        <v>0</v>
      </c>
      <c r="H102" s="167">
        <v>0</v>
      </c>
      <c r="I102" s="167">
        <v>0</v>
      </c>
      <c r="J102" s="167">
        <v>0</v>
      </c>
      <c r="K102" s="167">
        <v>0</v>
      </c>
      <c r="L102" s="167">
        <v>0</v>
      </c>
      <c r="M102" s="167">
        <v>0</v>
      </c>
      <c r="N102" s="167">
        <v>0</v>
      </c>
      <c r="O102" s="167">
        <v>0</v>
      </c>
      <c r="P102" s="167">
        <v>0</v>
      </c>
      <c r="Q102" s="167">
        <v>0</v>
      </c>
      <c r="R102" s="167">
        <v>0</v>
      </c>
      <c r="S102" s="167">
        <v>28</v>
      </c>
      <c r="T102" s="167">
        <v>0</v>
      </c>
      <c r="U102" s="167">
        <v>0</v>
      </c>
      <c r="V102" s="167">
        <v>0</v>
      </c>
      <c r="W102" s="167">
        <v>0</v>
      </c>
      <c r="X102" s="167">
        <v>0</v>
      </c>
      <c r="Y102" s="167">
        <v>0</v>
      </c>
      <c r="Z102" s="167">
        <v>0</v>
      </c>
      <c r="AA102" s="199">
        <v>557</v>
      </c>
    </row>
    <row r="103" spans="1:27" ht="15.75">
      <c r="A103" s="151" t="s">
        <v>24</v>
      </c>
      <c r="B103" s="149" t="s">
        <v>852</v>
      </c>
      <c r="C103" s="167">
        <v>0</v>
      </c>
      <c r="D103" s="167">
        <v>0</v>
      </c>
      <c r="E103" s="167">
        <v>0</v>
      </c>
      <c r="F103" s="167">
        <v>0</v>
      </c>
      <c r="G103" s="167">
        <v>0</v>
      </c>
      <c r="H103" s="167">
        <v>0</v>
      </c>
      <c r="I103" s="167">
        <v>0</v>
      </c>
      <c r="J103" s="167">
        <v>0</v>
      </c>
      <c r="K103" s="167">
        <v>0</v>
      </c>
      <c r="L103" s="167">
        <v>0</v>
      </c>
      <c r="M103" s="167">
        <v>0</v>
      </c>
      <c r="N103" s="167">
        <v>0</v>
      </c>
      <c r="O103" s="167">
        <v>0</v>
      </c>
      <c r="P103" s="167">
        <v>0</v>
      </c>
      <c r="Q103" s="167">
        <v>0</v>
      </c>
      <c r="R103" s="167">
        <v>0</v>
      </c>
      <c r="S103" s="167">
        <v>0</v>
      </c>
      <c r="T103" s="167">
        <v>0</v>
      </c>
      <c r="U103" s="167">
        <v>0</v>
      </c>
      <c r="V103" s="167">
        <v>0</v>
      </c>
      <c r="W103" s="167">
        <v>0</v>
      </c>
      <c r="X103" s="167">
        <v>0</v>
      </c>
      <c r="Y103" s="167">
        <v>0</v>
      </c>
      <c r="Z103" s="167">
        <v>0</v>
      </c>
      <c r="AA103" s="199">
        <v>0</v>
      </c>
    </row>
    <row r="104" spans="1:27" ht="15.75">
      <c r="A104" s="151" t="s">
        <v>25</v>
      </c>
      <c r="B104" s="149" t="s">
        <v>853</v>
      </c>
      <c r="C104" s="167">
        <v>0</v>
      </c>
      <c r="D104" s="167">
        <v>0</v>
      </c>
      <c r="E104" s="167">
        <v>1126</v>
      </c>
      <c r="F104" s="167">
        <v>0</v>
      </c>
      <c r="G104" s="167">
        <v>0</v>
      </c>
      <c r="H104" s="167">
        <v>0</v>
      </c>
      <c r="I104" s="167">
        <v>0</v>
      </c>
      <c r="J104" s="167">
        <v>0</v>
      </c>
      <c r="K104" s="167">
        <v>0</v>
      </c>
      <c r="L104" s="167">
        <v>0</v>
      </c>
      <c r="M104" s="167">
        <v>0</v>
      </c>
      <c r="N104" s="167">
        <v>0</v>
      </c>
      <c r="O104" s="167">
        <v>0</v>
      </c>
      <c r="P104" s="167">
        <v>0</v>
      </c>
      <c r="Q104" s="167">
        <v>0</v>
      </c>
      <c r="R104" s="167">
        <v>0</v>
      </c>
      <c r="S104" s="167">
        <v>0</v>
      </c>
      <c r="T104" s="167">
        <v>0</v>
      </c>
      <c r="U104" s="167">
        <v>0</v>
      </c>
      <c r="V104" s="167">
        <v>0</v>
      </c>
      <c r="W104" s="167">
        <v>0</v>
      </c>
      <c r="X104" s="167">
        <v>0</v>
      </c>
      <c r="Y104" s="167">
        <v>0</v>
      </c>
      <c r="Z104" s="167">
        <v>0</v>
      </c>
      <c r="AA104" s="199">
        <v>1126</v>
      </c>
    </row>
    <row r="105" spans="1:27" ht="15.75">
      <c r="A105" s="248" t="s">
        <v>804</v>
      </c>
      <c r="B105" s="249" t="s">
        <v>854</v>
      </c>
      <c r="C105" s="167">
        <v>0</v>
      </c>
      <c r="D105" s="167">
        <v>0</v>
      </c>
      <c r="E105" s="167">
        <v>42623</v>
      </c>
      <c r="F105" s="167">
        <v>0</v>
      </c>
      <c r="G105" s="167">
        <v>0</v>
      </c>
      <c r="H105" s="167">
        <v>0</v>
      </c>
      <c r="I105" s="167">
        <v>0</v>
      </c>
      <c r="J105" s="167">
        <v>0</v>
      </c>
      <c r="K105" s="167">
        <v>0</v>
      </c>
      <c r="L105" s="167">
        <v>0</v>
      </c>
      <c r="M105" s="167">
        <v>0</v>
      </c>
      <c r="N105" s="167">
        <v>0</v>
      </c>
      <c r="O105" s="167">
        <v>0</v>
      </c>
      <c r="P105" s="167">
        <v>0</v>
      </c>
      <c r="Q105" s="167">
        <v>0</v>
      </c>
      <c r="R105" s="167">
        <v>0</v>
      </c>
      <c r="S105" s="167">
        <v>0</v>
      </c>
      <c r="T105" s="167">
        <v>0</v>
      </c>
      <c r="U105" s="167">
        <v>0</v>
      </c>
      <c r="V105" s="167">
        <v>0</v>
      </c>
      <c r="W105" s="167">
        <v>0</v>
      </c>
      <c r="X105" s="167">
        <v>0</v>
      </c>
      <c r="Y105" s="167">
        <v>0</v>
      </c>
      <c r="Z105" s="167">
        <v>0</v>
      </c>
      <c r="AA105" s="199">
        <v>42623</v>
      </c>
    </row>
    <row r="106" spans="1:27" ht="15.75">
      <c r="A106" s="248" t="s">
        <v>814</v>
      </c>
      <c r="B106" s="249" t="s">
        <v>855</v>
      </c>
      <c r="C106" s="167">
        <v>69343</v>
      </c>
      <c r="D106" s="167">
        <v>30901</v>
      </c>
      <c r="E106" s="167">
        <v>59451</v>
      </c>
      <c r="F106" s="167">
        <v>22714</v>
      </c>
      <c r="G106" s="167">
        <v>9814</v>
      </c>
      <c r="H106" s="167">
        <v>43836</v>
      </c>
      <c r="I106" s="167">
        <v>34830.99053</v>
      </c>
      <c r="J106" s="167">
        <v>38637.691999999995</v>
      </c>
      <c r="K106" s="167">
        <v>14719</v>
      </c>
      <c r="L106" s="167">
        <v>17213</v>
      </c>
      <c r="M106" s="167">
        <v>51108</v>
      </c>
      <c r="N106" s="167">
        <v>32698</v>
      </c>
      <c r="O106" s="167">
        <v>4140</v>
      </c>
      <c r="P106" s="167">
        <v>4282.011280000001</v>
      </c>
      <c r="Q106" s="167">
        <v>349.58696999999995</v>
      </c>
      <c r="R106" s="167">
        <v>374</v>
      </c>
      <c r="S106" s="167">
        <v>2962</v>
      </c>
      <c r="T106" s="167">
        <v>15854</v>
      </c>
      <c r="U106" s="167">
        <v>227</v>
      </c>
      <c r="V106" s="167">
        <v>3873</v>
      </c>
      <c r="W106" s="167">
        <v>1452</v>
      </c>
      <c r="X106" s="167">
        <v>497</v>
      </c>
      <c r="Y106" s="167">
        <v>68</v>
      </c>
      <c r="Z106" s="167">
        <v>2940</v>
      </c>
      <c r="AA106" s="199">
        <v>462284.28078</v>
      </c>
    </row>
    <row r="107" spans="1:27" ht="15.75">
      <c r="A107" s="248" t="s">
        <v>254</v>
      </c>
      <c r="B107" s="247" t="s">
        <v>856</v>
      </c>
      <c r="C107" s="167">
        <v>13310</v>
      </c>
      <c r="D107" s="167">
        <v>11694</v>
      </c>
      <c r="E107" s="167">
        <v>20350</v>
      </c>
      <c r="F107" s="167">
        <v>15019</v>
      </c>
      <c r="G107" s="167">
        <v>9279</v>
      </c>
      <c r="H107" s="167">
        <v>5615</v>
      </c>
      <c r="I107" s="167">
        <v>20508.34817</v>
      </c>
      <c r="J107" s="167">
        <v>884.337</v>
      </c>
      <c r="K107" s="167">
        <v>2215</v>
      </c>
      <c r="L107" s="167">
        <v>6</v>
      </c>
      <c r="M107" s="167">
        <v>7270</v>
      </c>
      <c r="N107" s="167">
        <v>14079</v>
      </c>
      <c r="O107" s="167">
        <v>936</v>
      </c>
      <c r="P107" s="167">
        <v>1969.46479</v>
      </c>
      <c r="Q107" s="167">
        <v>104.20582999999999</v>
      </c>
      <c r="R107" s="167">
        <v>0</v>
      </c>
      <c r="S107" s="167">
        <v>2275</v>
      </c>
      <c r="T107" s="167">
        <v>12893</v>
      </c>
      <c r="U107" s="167">
        <v>24</v>
      </c>
      <c r="V107" s="167">
        <v>634</v>
      </c>
      <c r="W107" s="167">
        <v>0</v>
      </c>
      <c r="X107" s="167">
        <v>16</v>
      </c>
      <c r="Y107" s="167">
        <v>0</v>
      </c>
      <c r="Z107" s="167">
        <v>1987</v>
      </c>
      <c r="AA107" s="199">
        <v>141068.35579</v>
      </c>
    </row>
    <row r="108" spans="1:27" ht="15.75">
      <c r="A108" s="248" t="s">
        <v>253</v>
      </c>
      <c r="B108" s="247" t="s">
        <v>857</v>
      </c>
      <c r="C108" s="167">
        <v>0</v>
      </c>
      <c r="D108" s="167">
        <v>0</v>
      </c>
      <c r="E108" s="167">
        <v>0</v>
      </c>
      <c r="F108" s="167">
        <v>0</v>
      </c>
      <c r="G108" s="167">
        <v>0</v>
      </c>
      <c r="H108" s="167">
        <v>0</v>
      </c>
      <c r="I108" s="167">
        <v>0</v>
      </c>
      <c r="J108" s="167">
        <v>0</v>
      </c>
      <c r="K108" s="167">
        <v>0</v>
      </c>
      <c r="L108" s="167">
        <v>0</v>
      </c>
      <c r="M108" s="167">
        <v>0</v>
      </c>
      <c r="N108" s="167">
        <v>0</v>
      </c>
      <c r="O108" s="167">
        <v>0</v>
      </c>
      <c r="P108" s="167">
        <v>0</v>
      </c>
      <c r="Q108" s="167">
        <v>0</v>
      </c>
      <c r="R108" s="167">
        <v>0</v>
      </c>
      <c r="S108" s="167">
        <v>0</v>
      </c>
      <c r="T108" s="167">
        <v>0</v>
      </c>
      <c r="U108" s="167">
        <v>24</v>
      </c>
      <c r="V108" s="167">
        <v>0</v>
      </c>
      <c r="W108" s="167">
        <v>0</v>
      </c>
      <c r="X108" s="167">
        <v>0</v>
      </c>
      <c r="Y108" s="167">
        <v>0</v>
      </c>
      <c r="Z108" s="167">
        <v>0</v>
      </c>
      <c r="AA108" s="199">
        <v>24</v>
      </c>
    </row>
    <row r="109" spans="1:27" ht="15.75">
      <c r="A109" s="248" t="s">
        <v>253</v>
      </c>
      <c r="B109" s="247" t="s">
        <v>858</v>
      </c>
      <c r="C109" s="167">
        <v>0</v>
      </c>
      <c r="D109" s="167">
        <v>0</v>
      </c>
      <c r="E109" s="167">
        <v>0</v>
      </c>
      <c r="F109" s="167">
        <v>0</v>
      </c>
      <c r="G109" s="167">
        <v>0</v>
      </c>
      <c r="H109" s="167">
        <v>0</v>
      </c>
      <c r="I109" s="167">
        <v>0</v>
      </c>
      <c r="J109" s="167">
        <v>0</v>
      </c>
      <c r="K109" s="167">
        <v>0</v>
      </c>
      <c r="L109" s="167">
        <v>0</v>
      </c>
      <c r="M109" s="167">
        <v>0</v>
      </c>
      <c r="N109" s="167">
        <v>0</v>
      </c>
      <c r="O109" s="167">
        <v>0</v>
      </c>
      <c r="P109" s="167">
        <v>0</v>
      </c>
      <c r="Q109" s="167">
        <v>0</v>
      </c>
      <c r="R109" s="167">
        <v>0</v>
      </c>
      <c r="S109" s="167">
        <v>0</v>
      </c>
      <c r="T109" s="167">
        <v>0</v>
      </c>
      <c r="U109" s="167">
        <v>0</v>
      </c>
      <c r="V109" s="167">
        <v>0</v>
      </c>
      <c r="W109" s="167">
        <v>0</v>
      </c>
      <c r="X109" s="167">
        <v>0</v>
      </c>
      <c r="Y109" s="167">
        <v>0</v>
      </c>
      <c r="Z109" s="167">
        <v>0</v>
      </c>
      <c r="AA109" s="199">
        <v>0</v>
      </c>
    </row>
    <row r="110" spans="1:27" ht="15.75">
      <c r="A110" s="248" t="s">
        <v>255</v>
      </c>
      <c r="B110" s="247" t="s">
        <v>859</v>
      </c>
      <c r="C110" s="167">
        <v>22947</v>
      </c>
      <c r="D110" s="167">
        <v>3396</v>
      </c>
      <c r="E110" s="167">
        <v>22736</v>
      </c>
      <c r="F110" s="167">
        <v>4614</v>
      </c>
      <c r="G110" s="167">
        <v>132</v>
      </c>
      <c r="H110" s="167">
        <v>31117</v>
      </c>
      <c r="I110" s="167">
        <v>1035.08927</v>
      </c>
      <c r="J110" s="167">
        <v>12199.399</v>
      </c>
      <c r="K110" s="167">
        <v>7476</v>
      </c>
      <c r="L110" s="167">
        <v>0</v>
      </c>
      <c r="M110" s="167">
        <v>39689</v>
      </c>
      <c r="N110" s="167">
        <v>11300</v>
      </c>
      <c r="O110" s="167">
        <v>2130</v>
      </c>
      <c r="P110" s="167">
        <v>0</v>
      </c>
      <c r="Q110" s="167">
        <v>28.59227</v>
      </c>
      <c r="R110" s="167">
        <v>0</v>
      </c>
      <c r="S110" s="167">
        <v>104</v>
      </c>
      <c r="T110" s="167">
        <v>1338</v>
      </c>
      <c r="U110" s="167">
        <v>0</v>
      </c>
      <c r="V110" s="167">
        <v>0</v>
      </c>
      <c r="W110" s="167">
        <v>0</v>
      </c>
      <c r="X110" s="167">
        <v>174</v>
      </c>
      <c r="Y110" s="167">
        <v>0</v>
      </c>
      <c r="Z110" s="167">
        <v>669</v>
      </c>
      <c r="AA110" s="199">
        <v>161085.08054</v>
      </c>
    </row>
    <row r="111" spans="1:27" ht="15.75">
      <c r="A111" s="248" t="s">
        <v>253</v>
      </c>
      <c r="B111" s="247" t="s">
        <v>857</v>
      </c>
      <c r="C111" s="167">
        <v>0</v>
      </c>
      <c r="D111" s="167">
        <v>0</v>
      </c>
      <c r="E111" s="167">
        <v>0</v>
      </c>
      <c r="F111" s="167">
        <v>0</v>
      </c>
      <c r="G111" s="167">
        <v>0</v>
      </c>
      <c r="H111" s="167">
        <v>0</v>
      </c>
      <c r="I111" s="167">
        <v>0</v>
      </c>
      <c r="J111" s="167">
        <v>0</v>
      </c>
      <c r="K111" s="167">
        <v>0</v>
      </c>
      <c r="L111" s="167">
        <v>0</v>
      </c>
      <c r="M111" s="167">
        <v>0</v>
      </c>
      <c r="N111" s="167">
        <v>0</v>
      </c>
      <c r="O111" s="167">
        <v>0</v>
      </c>
      <c r="P111" s="167">
        <v>0</v>
      </c>
      <c r="Q111" s="167">
        <v>0</v>
      </c>
      <c r="R111" s="167">
        <v>0</v>
      </c>
      <c r="S111" s="167">
        <v>0</v>
      </c>
      <c r="T111" s="167">
        <v>0</v>
      </c>
      <c r="U111" s="167">
        <v>0</v>
      </c>
      <c r="V111" s="167">
        <v>0</v>
      </c>
      <c r="W111" s="167">
        <v>0</v>
      </c>
      <c r="X111" s="167">
        <v>0</v>
      </c>
      <c r="Y111" s="167">
        <v>0</v>
      </c>
      <c r="Z111" s="167">
        <v>0</v>
      </c>
      <c r="AA111" s="199">
        <v>0</v>
      </c>
    </row>
    <row r="112" spans="1:27" ht="15.75">
      <c r="A112" s="248" t="s">
        <v>253</v>
      </c>
      <c r="B112" s="247" t="s">
        <v>858</v>
      </c>
      <c r="C112" s="167">
        <v>0</v>
      </c>
      <c r="D112" s="167">
        <v>0</v>
      </c>
      <c r="E112" s="167">
        <v>0</v>
      </c>
      <c r="F112" s="167">
        <v>0</v>
      </c>
      <c r="G112" s="167">
        <v>0</v>
      </c>
      <c r="H112" s="167">
        <v>0</v>
      </c>
      <c r="I112" s="167">
        <v>0</v>
      </c>
      <c r="J112" s="167">
        <v>0</v>
      </c>
      <c r="K112" s="167">
        <v>0</v>
      </c>
      <c r="L112" s="167">
        <v>0</v>
      </c>
      <c r="M112" s="167">
        <v>0</v>
      </c>
      <c r="N112" s="167">
        <v>0</v>
      </c>
      <c r="O112" s="167">
        <v>0</v>
      </c>
      <c r="P112" s="167">
        <v>0</v>
      </c>
      <c r="Q112" s="167">
        <v>0</v>
      </c>
      <c r="R112" s="167">
        <v>0</v>
      </c>
      <c r="S112" s="167">
        <v>0</v>
      </c>
      <c r="T112" s="167">
        <v>0</v>
      </c>
      <c r="U112" s="167">
        <v>0</v>
      </c>
      <c r="V112" s="167">
        <v>0</v>
      </c>
      <c r="W112" s="167">
        <v>0</v>
      </c>
      <c r="X112" s="167">
        <v>0</v>
      </c>
      <c r="Y112" s="167">
        <v>0</v>
      </c>
      <c r="Z112" s="167">
        <v>0</v>
      </c>
      <c r="AA112" s="199">
        <v>0</v>
      </c>
    </row>
    <row r="113" spans="1:27" ht="15.75">
      <c r="A113" s="248" t="s">
        <v>256</v>
      </c>
      <c r="B113" s="247" t="s">
        <v>860</v>
      </c>
      <c r="C113" s="167">
        <v>20000</v>
      </c>
      <c r="D113" s="167">
        <v>0</v>
      </c>
      <c r="E113" s="167">
        <v>0</v>
      </c>
      <c r="F113" s="167">
        <v>0</v>
      </c>
      <c r="G113" s="167">
        <v>0</v>
      </c>
      <c r="H113" s="167">
        <v>0</v>
      </c>
      <c r="I113" s="167">
        <v>0</v>
      </c>
      <c r="J113" s="167">
        <v>0</v>
      </c>
      <c r="K113" s="167">
        <v>0</v>
      </c>
      <c r="L113" s="167">
        <v>0</v>
      </c>
      <c r="M113" s="167">
        <v>0</v>
      </c>
      <c r="N113" s="167">
        <v>0</v>
      </c>
      <c r="O113" s="167">
        <v>0</v>
      </c>
      <c r="P113" s="167">
        <v>0</v>
      </c>
      <c r="Q113" s="167">
        <v>0</v>
      </c>
      <c r="R113" s="167">
        <v>0</v>
      </c>
      <c r="S113" s="167">
        <v>0</v>
      </c>
      <c r="T113" s="167">
        <v>0</v>
      </c>
      <c r="U113" s="167">
        <v>84</v>
      </c>
      <c r="V113" s="167">
        <v>0</v>
      </c>
      <c r="W113" s="167">
        <v>0</v>
      </c>
      <c r="X113" s="167">
        <v>0</v>
      </c>
      <c r="Y113" s="167">
        <v>0</v>
      </c>
      <c r="Z113" s="167">
        <v>0</v>
      </c>
      <c r="AA113" s="199">
        <v>20084</v>
      </c>
    </row>
    <row r="114" spans="1:27" ht="15.75">
      <c r="A114" s="248" t="s">
        <v>23</v>
      </c>
      <c r="B114" s="247" t="s">
        <v>861</v>
      </c>
      <c r="C114" s="167">
        <v>0</v>
      </c>
      <c r="D114" s="167">
        <v>0</v>
      </c>
      <c r="E114" s="167">
        <v>0</v>
      </c>
      <c r="F114" s="167">
        <v>0</v>
      </c>
      <c r="G114" s="167">
        <v>0</v>
      </c>
      <c r="H114" s="167">
        <v>0</v>
      </c>
      <c r="I114" s="167">
        <v>0</v>
      </c>
      <c r="J114" s="167">
        <v>0</v>
      </c>
      <c r="K114" s="167">
        <v>0</v>
      </c>
      <c r="L114" s="167">
        <v>0</v>
      </c>
      <c r="M114" s="167">
        <v>0</v>
      </c>
      <c r="N114" s="167">
        <v>0</v>
      </c>
      <c r="O114" s="167">
        <v>0</v>
      </c>
      <c r="P114" s="167">
        <v>0</v>
      </c>
      <c r="Q114" s="167">
        <v>0</v>
      </c>
      <c r="R114" s="167">
        <v>0</v>
      </c>
      <c r="S114" s="167">
        <v>0</v>
      </c>
      <c r="T114" s="167">
        <v>0</v>
      </c>
      <c r="U114" s="167">
        <v>0</v>
      </c>
      <c r="V114" s="167">
        <v>0</v>
      </c>
      <c r="W114" s="167">
        <v>0</v>
      </c>
      <c r="X114" s="167">
        <v>0</v>
      </c>
      <c r="Y114" s="167">
        <v>0</v>
      </c>
      <c r="Z114" s="167">
        <v>0</v>
      </c>
      <c r="AA114" s="199">
        <v>0</v>
      </c>
    </row>
    <row r="115" spans="1:27" ht="15.75">
      <c r="A115" s="248" t="s">
        <v>253</v>
      </c>
      <c r="B115" s="247" t="s">
        <v>857</v>
      </c>
      <c r="C115" s="167">
        <v>0</v>
      </c>
      <c r="D115" s="167">
        <v>0</v>
      </c>
      <c r="E115" s="167">
        <v>0</v>
      </c>
      <c r="F115" s="167">
        <v>0</v>
      </c>
      <c r="G115" s="167">
        <v>0</v>
      </c>
      <c r="H115" s="167">
        <v>0</v>
      </c>
      <c r="I115" s="167">
        <v>0</v>
      </c>
      <c r="J115" s="167">
        <v>0</v>
      </c>
      <c r="K115" s="167">
        <v>0</v>
      </c>
      <c r="L115" s="167">
        <v>0</v>
      </c>
      <c r="M115" s="167">
        <v>0</v>
      </c>
      <c r="N115" s="167">
        <v>0</v>
      </c>
      <c r="O115" s="167">
        <v>0</v>
      </c>
      <c r="P115" s="167">
        <v>0</v>
      </c>
      <c r="Q115" s="167">
        <v>0</v>
      </c>
      <c r="R115" s="167">
        <v>0</v>
      </c>
      <c r="S115" s="167">
        <v>0</v>
      </c>
      <c r="T115" s="167">
        <v>0</v>
      </c>
      <c r="U115" s="167">
        <v>0</v>
      </c>
      <c r="V115" s="167">
        <v>0</v>
      </c>
      <c r="W115" s="167">
        <v>0</v>
      </c>
      <c r="X115" s="167">
        <v>0</v>
      </c>
      <c r="Y115" s="167">
        <v>0</v>
      </c>
      <c r="Z115" s="167">
        <v>0</v>
      </c>
      <c r="AA115" s="199">
        <v>0</v>
      </c>
    </row>
    <row r="116" spans="1:27" ht="15.75">
      <c r="A116" s="248" t="s">
        <v>253</v>
      </c>
      <c r="B116" s="247" t="s">
        <v>858</v>
      </c>
      <c r="C116" s="167">
        <v>0</v>
      </c>
      <c r="D116" s="167">
        <v>0</v>
      </c>
      <c r="E116" s="167">
        <v>0</v>
      </c>
      <c r="F116" s="167">
        <v>0</v>
      </c>
      <c r="G116" s="167">
        <v>0</v>
      </c>
      <c r="H116" s="167">
        <v>0</v>
      </c>
      <c r="I116" s="167">
        <v>0</v>
      </c>
      <c r="J116" s="167">
        <v>0</v>
      </c>
      <c r="K116" s="167">
        <v>0</v>
      </c>
      <c r="L116" s="167">
        <v>0</v>
      </c>
      <c r="M116" s="167">
        <v>0</v>
      </c>
      <c r="N116" s="167">
        <v>0</v>
      </c>
      <c r="O116" s="167">
        <v>0</v>
      </c>
      <c r="P116" s="167">
        <v>0</v>
      </c>
      <c r="Q116" s="167">
        <v>0</v>
      </c>
      <c r="R116" s="167">
        <v>0</v>
      </c>
      <c r="S116" s="167">
        <v>0</v>
      </c>
      <c r="T116" s="167">
        <v>0</v>
      </c>
      <c r="U116" s="167">
        <v>0</v>
      </c>
      <c r="V116" s="167">
        <v>0</v>
      </c>
      <c r="W116" s="167">
        <v>0</v>
      </c>
      <c r="X116" s="167">
        <v>0</v>
      </c>
      <c r="Y116" s="167">
        <v>0</v>
      </c>
      <c r="Z116" s="167">
        <v>0</v>
      </c>
      <c r="AA116" s="199">
        <v>0</v>
      </c>
    </row>
    <row r="117" spans="1:27" ht="15.75">
      <c r="A117" s="248" t="s">
        <v>24</v>
      </c>
      <c r="B117" s="247" t="s">
        <v>862</v>
      </c>
      <c r="C117" s="167">
        <v>20000</v>
      </c>
      <c r="D117" s="167">
        <v>0</v>
      </c>
      <c r="E117" s="167">
        <v>0</v>
      </c>
      <c r="F117" s="167">
        <v>0</v>
      </c>
      <c r="G117" s="167">
        <v>0</v>
      </c>
      <c r="H117" s="167">
        <v>0</v>
      </c>
      <c r="I117" s="167">
        <v>0</v>
      </c>
      <c r="J117" s="167">
        <v>0</v>
      </c>
      <c r="K117" s="167">
        <v>0</v>
      </c>
      <c r="L117" s="167">
        <v>0</v>
      </c>
      <c r="M117" s="167">
        <v>0</v>
      </c>
      <c r="N117" s="167">
        <v>0</v>
      </c>
      <c r="O117" s="167">
        <v>0</v>
      </c>
      <c r="P117" s="167">
        <v>0</v>
      </c>
      <c r="Q117" s="167">
        <v>0</v>
      </c>
      <c r="R117" s="167">
        <v>0</v>
      </c>
      <c r="S117" s="167">
        <v>0</v>
      </c>
      <c r="T117" s="167">
        <v>0</v>
      </c>
      <c r="U117" s="167">
        <v>84</v>
      </c>
      <c r="V117" s="167">
        <v>0</v>
      </c>
      <c r="W117" s="167">
        <v>0</v>
      </c>
      <c r="X117" s="167">
        <v>0</v>
      </c>
      <c r="Y117" s="167">
        <v>0</v>
      </c>
      <c r="Z117" s="167">
        <v>0</v>
      </c>
      <c r="AA117" s="199">
        <v>20084</v>
      </c>
    </row>
    <row r="118" spans="1:27" ht="15.75">
      <c r="A118" s="248" t="s">
        <v>253</v>
      </c>
      <c r="B118" s="247" t="s">
        <v>857</v>
      </c>
      <c r="C118" s="167">
        <v>0</v>
      </c>
      <c r="D118" s="167">
        <v>0</v>
      </c>
      <c r="E118" s="167">
        <v>0</v>
      </c>
      <c r="F118" s="167">
        <v>0</v>
      </c>
      <c r="G118" s="167">
        <v>0</v>
      </c>
      <c r="H118" s="167">
        <v>0</v>
      </c>
      <c r="I118" s="167">
        <v>0</v>
      </c>
      <c r="J118" s="167">
        <v>0</v>
      </c>
      <c r="K118" s="167">
        <v>0</v>
      </c>
      <c r="L118" s="167">
        <v>0</v>
      </c>
      <c r="M118" s="167">
        <v>0</v>
      </c>
      <c r="N118" s="167">
        <v>0</v>
      </c>
      <c r="O118" s="167">
        <v>0</v>
      </c>
      <c r="P118" s="167">
        <v>0</v>
      </c>
      <c r="Q118" s="167">
        <v>0</v>
      </c>
      <c r="R118" s="167">
        <v>0</v>
      </c>
      <c r="S118" s="167">
        <v>0</v>
      </c>
      <c r="T118" s="167">
        <v>0</v>
      </c>
      <c r="U118" s="167">
        <v>84</v>
      </c>
      <c r="V118" s="167">
        <v>0</v>
      </c>
      <c r="W118" s="167">
        <v>0</v>
      </c>
      <c r="X118" s="167">
        <v>0</v>
      </c>
      <c r="Y118" s="167">
        <v>0</v>
      </c>
      <c r="Z118" s="167">
        <v>0</v>
      </c>
      <c r="AA118" s="199">
        <v>84</v>
      </c>
    </row>
    <row r="119" spans="1:27" ht="15.75">
      <c r="A119" s="248" t="s">
        <v>253</v>
      </c>
      <c r="B119" s="247" t="s">
        <v>858</v>
      </c>
      <c r="C119" s="167">
        <v>0</v>
      </c>
      <c r="D119" s="167">
        <v>0</v>
      </c>
      <c r="E119" s="167">
        <v>0</v>
      </c>
      <c r="F119" s="167">
        <v>0</v>
      </c>
      <c r="G119" s="167">
        <v>0</v>
      </c>
      <c r="H119" s="167">
        <v>0</v>
      </c>
      <c r="I119" s="167">
        <v>0</v>
      </c>
      <c r="J119" s="167">
        <v>0</v>
      </c>
      <c r="K119" s="167">
        <v>0</v>
      </c>
      <c r="L119" s="167">
        <v>0</v>
      </c>
      <c r="M119" s="167">
        <v>0</v>
      </c>
      <c r="N119" s="167">
        <v>0</v>
      </c>
      <c r="O119" s="167">
        <v>0</v>
      </c>
      <c r="P119" s="167">
        <v>0</v>
      </c>
      <c r="Q119" s="167">
        <v>0</v>
      </c>
      <c r="R119" s="167">
        <v>0</v>
      </c>
      <c r="S119" s="167">
        <v>0</v>
      </c>
      <c r="T119" s="167">
        <v>0</v>
      </c>
      <c r="U119" s="167">
        <v>0</v>
      </c>
      <c r="V119" s="167">
        <v>0</v>
      </c>
      <c r="W119" s="167">
        <v>0</v>
      </c>
      <c r="X119" s="167">
        <v>0</v>
      </c>
      <c r="Y119" s="167">
        <v>0</v>
      </c>
      <c r="Z119" s="167">
        <v>0</v>
      </c>
      <c r="AA119" s="199">
        <v>0</v>
      </c>
    </row>
    <row r="120" spans="1:27" ht="15.75">
      <c r="A120" s="248" t="s">
        <v>36</v>
      </c>
      <c r="B120" s="247" t="s">
        <v>863</v>
      </c>
      <c r="C120" s="167">
        <v>0</v>
      </c>
      <c r="D120" s="167">
        <v>0</v>
      </c>
      <c r="E120" s="167">
        <v>0</v>
      </c>
      <c r="F120" s="167">
        <v>0</v>
      </c>
      <c r="G120" s="167">
        <v>0</v>
      </c>
      <c r="H120" s="167">
        <v>0</v>
      </c>
      <c r="I120" s="167">
        <v>0</v>
      </c>
      <c r="J120" s="167">
        <v>11461.218</v>
      </c>
      <c r="K120" s="167">
        <v>0</v>
      </c>
      <c r="L120" s="167">
        <v>0</v>
      </c>
      <c r="M120" s="167">
        <v>0</v>
      </c>
      <c r="N120" s="167">
        <v>0</v>
      </c>
      <c r="O120" s="167">
        <v>0</v>
      </c>
      <c r="P120" s="167">
        <v>0</v>
      </c>
      <c r="Q120" s="167">
        <v>0</v>
      </c>
      <c r="R120" s="167">
        <v>0</v>
      </c>
      <c r="S120" s="167">
        <v>0</v>
      </c>
      <c r="T120" s="167">
        <v>0</v>
      </c>
      <c r="U120" s="167">
        <v>0</v>
      </c>
      <c r="V120" s="167">
        <v>0</v>
      </c>
      <c r="W120" s="167">
        <v>0</v>
      </c>
      <c r="X120" s="167">
        <v>0</v>
      </c>
      <c r="Y120" s="167">
        <v>0</v>
      </c>
      <c r="Z120" s="167">
        <v>0</v>
      </c>
      <c r="AA120" s="199">
        <v>11461.218</v>
      </c>
    </row>
    <row r="121" spans="1:27" ht="15.75">
      <c r="A121" s="248" t="s">
        <v>253</v>
      </c>
      <c r="B121" s="247" t="s">
        <v>857</v>
      </c>
      <c r="C121" s="167">
        <v>0</v>
      </c>
      <c r="D121" s="167">
        <v>0</v>
      </c>
      <c r="E121" s="167">
        <v>0</v>
      </c>
      <c r="F121" s="167">
        <v>0</v>
      </c>
      <c r="G121" s="167">
        <v>0</v>
      </c>
      <c r="H121" s="167">
        <v>0</v>
      </c>
      <c r="I121" s="167">
        <v>0</v>
      </c>
      <c r="J121" s="167">
        <v>0</v>
      </c>
      <c r="K121" s="167">
        <v>0</v>
      </c>
      <c r="L121" s="167">
        <v>0</v>
      </c>
      <c r="M121" s="167">
        <v>0</v>
      </c>
      <c r="N121" s="167">
        <v>0</v>
      </c>
      <c r="O121" s="167">
        <v>0</v>
      </c>
      <c r="P121" s="167">
        <v>0</v>
      </c>
      <c r="Q121" s="167">
        <v>0</v>
      </c>
      <c r="R121" s="167">
        <v>0</v>
      </c>
      <c r="S121" s="167">
        <v>0</v>
      </c>
      <c r="T121" s="167">
        <v>0</v>
      </c>
      <c r="U121" s="167">
        <v>0</v>
      </c>
      <c r="V121" s="167">
        <v>0</v>
      </c>
      <c r="W121" s="167">
        <v>0</v>
      </c>
      <c r="X121" s="167">
        <v>0</v>
      </c>
      <c r="Y121" s="167">
        <v>0</v>
      </c>
      <c r="Z121" s="167">
        <v>0</v>
      </c>
      <c r="AA121" s="199">
        <v>0</v>
      </c>
    </row>
    <row r="122" spans="1:27" ht="15.75">
      <c r="A122" s="248" t="s">
        <v>253</v>
      </c>
      <c r="B122" s="247" t="s">
        <v>858</v>
      </c>
      <c r="C122" s="167">
        <v>0</v>
      </c>
      <c r="D122" s="167">
        <v>0</v>
      </c>
      <c r="E122" s="167">
        <v>0</v>
      </c>
      <c r="F122" s="167">
        <v>0</v>
      </c>
      <c r="G122" s="167">
        <v>0</v>
      </c>
      <c r="H122" s="167">
        <v>0</v>
      </c>
      <c r="I122" s="167">
        <v>0</v>
      </c>
      <c r="J122" s="167">
        <v>0</v>
      </c>
      <c r="K122" s="167">
        <v>0</v>
      </c>
      <c r="L122" s="167">
        <v>0</v>
      </c>
      <c r="M122" s="167">
        <v>0</v>
      </c>
      <c r="N122" s="167">
        <v>0</v>
      </c>
      <c r="O122" s="167">
        <v>0</v>
      </c>
      <c r="P122" s="167">
        <v>0</v>
      </c>
      <c r="Q122" s="167">
        <v>0</v>
      </c>
      <c r="R122" s="167">
        <v>0</v>
      </c>
      <c r="S122" s="167">
        <v>0</v>
      </c>
      <c r="T122" s="167">
        <v>0</v>
      </c>
      <c r="U122" s="167">
        <v>0</v>
      </c>
      <c r="V122" s="167">
        <v>0</v>
      </c>
      <c r="W122" s="167">
        <v>0</v>
      </c>
      <c r="X122" s="167">
        <v>0</v>
      </c>
      <c r="Y122" s="167">
        <v>0</v>
      </c>
      <c r="Z122" s="167">
        <v>0</v>
      </c>
      <c r="AA122" s="199">
        <v>0</v>
      </c>
    </row>
    <row r="123" spans="1:27" ht="15.75">
      <c r="A123" s="248" t="s">
        <v>37</v>
      </c>
      <c r="B123" s="247" t="s">
        <v>864</v>
      </c>
      <c r="C123" s="167">
        <v>13086</v>
      </c>
      <c r="D123" s="167">
        <v>15811</v>
      </c>
      <c r="E123" s="167">
        <v>16365</v>
      </c>
      <c r="F123" s="167">
        <v>3081</v>
      </c>
      <c r="G123" s="167">
        <v>403</v>
      </c>
      <c r="H123" s="167">
        <v>7104</v>
      </c>
      <c r="I123" s="167">
        <v>13287.55309</v>
      </c>
      <c r="J123" s="167">
        <v>14092.738</v>
      </c>
      <c r="K123" s="167">
        <v>5028</v>
      </c>
      <c r="L123" s="167">
        <v>17207</v>
      </c>
      <c r="M123" s="167">
        <v>4149</v>
      </c>
      <c r="N123" s="167">
        <v>7319</v>
      </c>
      <c r="O123" s="167">
        <v>1074</v>
      </c>
      <c r="P123" s="167">
        <v>2312.54649</v>
      </c>
      <c r="Q123" s="167">
        <v>216.78886999999997</v>
      </c>
      <c r="R123" s="167">
        <v>374</v>
      </c>
      <c r="S123" s="167">
        <v>583</v>
      </c>
      <c r="T123" s="167">
        <v>1623</v>
      </c>
      <c r="U123" s="167">
        <v>119</v>
      </c>
      <c r="V123" s="167">
        <v>3239</v>
      </c>
      <c r="W123" s="167">
        <v>1452</v>
      </c>
      <c r="X123" s="167">
        <v>307</v>
      </c>
      <c r="Y123" s="167">
        <v>68</v>
      </c>
      <c r="Z123" s="167">
        <v>284</v>
      </c>
      <c r="AA123" s="199">
        <v>128585.62645</v>
      </c>
    </row>
    <row r="124" spans="1:27" ht="15.75">
      <c r="A124" s="248" t="s">
        <v>253</v>
      </c>
      <c r="B124" s="247" t="s">
        <v>857</v>
      </c>
      <c r="C124" s="167">
        <v>0</v>
      </c>
      <c r="D124" s="167">
        <v>0</v>
      </c>
      <c r="E124" s="167">
        <v>0</v>
      </c>
      <c r="F124" s="167">
        <v>0</v>
      </c>
      <c r="G124" s="167">
        <v>0</v>
      </c>
      <c r="H124" s="167">
        <v>0</v>
      </c>
      <c r="I124" s="167">
        <v>0</v>
      </c>
      <c r="J124" s="167">
        <v>0</v>
      </c>
      <c r="K124" s="167">
        <v>0</v>
      </c>
      <c r="L124" s="167">
        <v>0</v>
      </c>
      <c r="M124" s="167">
        <v>0</v>
      </c>
      <c r="N124" s="167">
        <v>0</v>
      </c>
      <c r="O124" s="167">
        <v>0</v>
      </c>
      <c r="P124" s="167">
        <v>0</v>
      </c>
      <c r="Q124" s="167">
        <v>0</v>
      </c>
      <c r="R124" s="167">
        <v>0</v>
      </c>
      <c r="S124" s="167">
        <v>0</v>
      </c>
      <c r="T124" s="167">
        <v>0</v>
      </c>
      <c r="U124" s="167">
        <v>0</v>
      </c>
      <c r="V124" s="167">
        <v>0</v>
      </c>
      <c r="W124" s="167">
        <v>0</v>
      </c>
      <c r="X124" s="167">
        <v>0</v>
      </c>
      <c r="Y124" s="167">
        <v>0</v>
      </c>
      <c r="Z124" s="167">
        <v>0</v>
      </c>
      <c r="AA124" s="199">
        <v>0</v>
      </c>
    </row>
    <row r="125" spans="1:27" ht="15.75">
      <c r="A125" s="248" t="s">
        <v>253</v>
      </c>
      <c r="B125" s="247" t="s">
        <v>858</v>
      </c>
      <c r="C125" s="167">
        <v>0</v>
      </c>
      <c r="D125" s="167">
        <v>0</v>
      </c>
      <c r="E125" s="167">
        <v>0</v>
      </c>
      <c r="F125" s="167">
        <v>0</v>
      </c>
      <c r="G125" s="167">
        <v>0</v>
      </c>
      <c r="H125" s="167">
        <v>0</v>
      </c>
      <c r="I125" s="167">
        <v>0</v>
      </c>
      <c r="J125" s="167">
        <v>0</v>
      </c>
      <c r="K125" s="167">
        <v>0</v>
      </c>
      <c r="L125" s="167">
        <v>0</v>
      </c>
      <c r="M125" s="167">
        <v>0</v>
      </c>
      <c r="N125" s="167">
        <v>0</v>
      </c>
      <c r="O125" s="167">
        <v>0</v>
      </c>
      <c r="P125" s="167">
        <v>0</v>
      </c>
      <c r="Q125" s="167">
        <v>0</v>
      </c>
      <c r="R125" s="167">
        <v>0</v>
      </c>
      <c r="S125" s="167">
        <v>0</v>
      </c>
      <c r="T125" s="167">
        <v>0</v>
      </c>
      <c r="U125" s="167">
        <v>0</v>
      </c>
      <c r="V125" s="167">
        <v>0</v>
      </c>
      <c r="W125" s="167">
        <v>0</v>
      </c>
      <c r="X125" s="167">
        <v>0</v>
      </c>
      <c r="Y125" s="167">
        <v>0</v>
      </c>
      <c r="Z125" s="167">
        <v>0</v>
      </c>
      <c r="AA125" s="199">
        <v>0</v>
      </c>
    </row>
    <row r="126" spans="1:27" ht="15.75">
      <c r="A126" s="248" t="s">
        <v>253</v>
      </c>
      <c r="B126" s="247" t="s">
        <v>865</v>
      </c>
      <c r="C126" s="167">
        <v>1322</v>
      </c>
      <c r="D126" s="167">
        <v>1737</v>
      </c>
      <c r="E126" s="167">
        <v>1771</v>
      </c>
      <c r="F126" s="167">
        <v>799</v>
      </c>
      <c r="G126" s="167">
        <v>105</v>
      </c>
      <c r="H126" s="167">
        <v>1334</v>
      </c>
      <c r="I126" s="167">
        <v>3257.7992700000004</v>
      </c>
      <c r="J126" s="167">
        <v>1487.302</v>
      </c>
      <c r="K126" s="167">
        <v>123</v>
      </c>
      <c r="L126" s="167">
        <v>0</v>
      </c>
      <c r="M126" s="167">
        <v>905</v>
      </c>
      <c r="N126" s="167">
        <v>3106</v>
      </c>
      <c r="O126" s="167">
        <v>32</v>
      </c>
      <c r="P126" s="167">
        <v>371.79884</v>
      </c>
      <c r="Q126" s="167">
        <v>44.26764</v>
      </c>
      <c r="R126" s="167">
        <v>30</v>
      </c>
      <c r="S126" s="167">
        <v>255</v>
      </c>
      <c r="T126" s="167">
        <v>356</v>
      </c>
      <c r="U126" s="167">
        <v>60</v>
      </c>
      <c r="V126" s="167">
        <v>0</v>
      </c>
      <c r="W126" s="167">
        <v>54</v>
      </c>
      <c r="X126" s="167">
        <v>0</v>
      </c>
      <c r="Y126" s="167">
        <v>33</v>
      </c>
      <c r="Z126" s="167">
        <v>50</v>
      </c>
      <c r="AA126" s="199">
        <v>17233.167749999997</v>
      </c>
    </row>
    <row r="127" spans="1:27" ht="15.75">
      <c r="A127" s="248" t="s">
        <v>253</v>
      </c>
      <c r="B127" s="247" t="s">
        <v>866</v>
      </c>
      <c r="C127" s="167">
        <v>473</v>
      </c>
      <c r="D127" s="167">
        <v>1945</v>
      </c>
      <c r="E127" s="167">
        <v>2948</v>
      </c>
      <c r="F127" s="167">
        <v>909</v>
      </c>
      <c r="G127" s="167">
        <v>37</v>
      </c>
      <c r="H127" s="167">
        <v>443</v>
      </c>
      <c r="I127" s="167">
        <v>3273.23092</v>
      </c>
      <c r="J127" s="167">
        <v>5979.486</v>
      </c>
      <c r="K127" s="167">
        <v>482</v>
      </c>
      <c r="L127" s="167">
        <v>0</v>
      </c>
      <c r="M127" s="167">
        <v>1000</v>
      </c>
      <c r="N127" s="167">
        <v>658</v>
      </c>
      <c r="O127" s="167">
        <v>29</v>
      </c>
      <c r="P127" s="167">
        <v>109.1067</v>
      </c>
      <c r="Q127" s="167">
        <v>12.31193</v>
      </c>
      <c r="R127" s="167">
        <v>35</v>
      </c>
      <c r="S127" s="167">
        <v>105</v>
      </c>
      <c r="T127" s="167">
        <v>170</v>
      </c>
      <c r="U127" s="167">
        <v>5</v>
      </c>
      <c r="V127" s="167">
        <v>90</v>
      </c>
      <c r="W127" s="167">
        <v>32</v>
      </c>
      <c r="X127" s="167">
        <v>0</v>
      </c>
      <c r="Y127" s="167">
        <v>13</v>
      </c>
      <c r="Z127" s="167">
        <v>127</v>
      </c>
      <c r="AA127" s="199">
        <v>18875.13555</v>
      </c>
    </row>
    <row r="128" spans="1:27" ht="15.75">
      <c r="A128" s="248" t="s">
        <v>253</v>
      </c>
      <c r="B128" s="247" t="s">
        <v>867</v>
      </c>
      <c r="C128" s="167">
        <v>307</v>
      </c>
      <c r="D128" s="167">
        <v>275</v>
      </c>
      <c r="E128" s="167">
        <v>268</v>
      </c>
      <c r="F128" s="167">
        <v>128</v>
      </c>
      <c r="G128" s="167">
        <v>37</v>
      </c>
      <c r="H128" s="167">
        <v>33</v>
      </c>
      <c r="I128" s="167">
        <v>707.6881999999999</v>
      </c>
      <c r="J128" s="167">
        <v>318.008</v>
      </c>
      <c r="K128" s="167">
        <v>11</v>
      </c>
      <c r="L128" s="167">
        <v>0</v>
      </c>
      <c r="M128" s="167">
        <v>170</v>
      </c>
      <c r="N128" s="167">
        <v>276</v>
      </c>
      <c r="O128" s="167">
        <v>6</v>
      </c>
      <c r="P128" s="167">
        <v>7.8021</v>
      </c>
      <c r="Q128" s="167">
        <v>1.93075</v>
      </c>
      <c r="R128" s="167">
        <v>1</v>
      </c>
      <c r="S128" s="167">
        <v>18</v>
      </c>
      <c r="T128" s="167">
        <v>86</v>
      </c>
      <c r="U128" s="167">
        <v>10</v>
      </c>
      <c r="V128" s="167">
        <v>0</v>
      </c>
      <c r="W128" s="167">
        <v>15</v>
      </c>
      <c r="X128" s="167">
        <v>0</v>
      </c>
      <c r="Y128" s="167">
        <v>11</v>
      </c>
      <c r="Z128" s="167">
        <v>1</v>
      </c>
      <c r="AA128" s="199">
        <v>2688.4290499999997</v>
      </c>
    </row>
    <row r="129" spans="1:27" ht="15.75">
      <c r="A129" s="248" t="s">
        <v>821</v>
      </c>
      <c r="B129" s="234" t="s">
        <v>868</v>
      </c>
      <c r="C129" s="167">
        <v>0</v>
      </c>
      <c r="D129" s="167">
        <v>0</v>
      </c>
      <c r="E129" s="167">
        <v>0</v>
      </c>
      <c r="F129" s="167">
        <v>0</v>
      </c>
      <c r="G129" s="167">
        <v>0</v>
      </c>
      <c r="H129" s="167">
        <v>0</v>
      </c>
      <c r="I129" s="167">
        <v>0</v>
      </c>
      <c r="J129" s="167">
        <v>0</v>
      </c>
      <c r="K129" s="167">
        <v>0</v>
      </c>
      <c r="L129" s="167">
        <v>0</v>
      </c>
      <c r="M129" s="167">
        <v>0</v>
      </c>
      <c r="N129" s="167">
        <v>0</v>
      </c>
      <c r="O129" s="167">
        <v>0</v>
      </c>
      <c r="P129" s="167">
        <v>0</v>
      </c>
      <c r="Q129" s="167">
        <v>0</v>
      </c>
      <c r="R129" s="167">
        <v>0</v>
      </c>
      <c r="S129" s="167">
        <v>0</v>
      </c>
      <c r="T129" s="167">
        <v>0</v>
      </c>
      <c r="U129" s="167">
        <v>0</v>
      </c>
      <c r="V129" s="167">
        <v>0</v>
      </c>
      <c r="W129" s="167">
        <v>0</v>
      </c>
      <c r="X129" s="167">
        <v>0</v>
      </c>
      <c r="Y129" s="167">
        <v>0</v>
      </c>
      <c r="Z129" s="167">
        <v>0</v>
      </c>
      <c r="AA129" s="199">
        <v>0</v>
      </c>
    </row>
    <row r="130" spans="1:27" ht="15.75">
      <c r="A130" s="256" t="s">
        <v>254</v>
      </c>
      <c r="B130" s="247" t="s">
        <v>869</v>
      </c>
      <c r="C130" s="167">
        <v>0</v>
      </c>
      <c r="D130" s="167">
        <v>0</v>
      </c>
      <c r="E130" s="167">
        <v>2446</v>
      </c>
      <c r="F130" s="167">
        <v>0</v>
      </c>
      <c r="G130" s="167">
        <v>0</v>
      </c>
      <c r="H130" s="167">
        <v>0</v>
      </c>
      <c r="I130" s="167">
        <v>0</v>
      </c>
      <c r="J130" s="167">
        <v>0</v>
      </c>
      <c r="K130" s="167">
        <v>0</v>
      </c>
      <c r="L130" s="167">
        <v>0</v>
      </c>
      <c r="M130" s="167">
        <v>0</v>
      </c>
      <c r="N130" s="167">
        <v>0</v>
      </c>
      <c r="O130" s="167">
        <v>0</v>
      </c>
      <c r="P130" s="167">
        <v>0</v>
      </c>
      <c r="Q130" s="167">
        <v>0.788</v>
      </c>
      <c r="R130" s="167">
        <v>0</v>
      </c>
      <c r="S130" s="167">
        <v>0</v>
      </c>
      <c r="T130" s="167">
        <v>0</v>
      </c>
      <c r="U130" s="167">
        <v>0</v>
      </c>
      <c r="V130" s="167">
        <v>0</v>
      </c>
      <c r="W130" s="167">
        <v>0</v>
      </c>
      <c r="X130" s="167">
        <v>0</v>
      </c>
      <c r="Y130" s="167">
        <v>0</v>
      </c>
      <c r="Z130" s="167">
        <v>0</v>
      </c>
      <c r="AA130" s="199">
        <v>2446.788</v>
      </c>
    </row>
    <row r="131" spans="1:27" ht="15.75">
      <c r="A131" s="256" t="s">
        <v>255</v>
      </c>
      <c r="B131" s="247" t="s">
        <v>870</v>
      </c>
      <c r="C131" s="167">
        <v>0</v>
      </c>
      <c r="D131" s="167">
        <v>0</v>
      </c>
      <c r="E131" s="167">
        <v>713</v>
      </c>
      <c r="F131" s="167">
        <v>0</v>
      </c>
      <c r="G131" s="167">
        <v>0</v>
      </c>
      <c r="H131" s="167">
        <v>0</v>
      </c>
      <c r="I131" s="167">
        <v>0</v>
      </c>
      <c r="J131" s="167">
        <v>0</v>
      </c>
      <c r="K131" s="167">
        <v>6</v>
      </c>
      <c r="L131" s="167">
        <v>0</v>
      </c>
      <c r="M131" s="167">
        <v>0</v>
      </c>
      <c r="N131" s="167">
        <v>0</v>
      </c>
      <c r="O131" s="167">
        <v>0</v>
      </c>
      <c r="P131" s="167">
        <v>0</v>
      </c>
      <c r="Q131" s="167">
        <v>0.061200000000000004</v>
      </c>
      <c r="R131" s="167">
        <v>0</v>
      </c>
      <c r="S131" s="167">
        <v>0</v>
      </c>
      <c r="T131" s="167">
        <v>0</v>
      </c>
      <c r="U131" s="167">
        <v>0</v>
      </c>
      <c r="V131" s="167">
        <v>0</v>
      </c>
      <c r="W131" s="167">
        <v>0</v>
      </c>
      <c r="X131" s="167">
        <v>0</v>
      </c>
      <c r="Y131" s="167">
        <v>0</v>
      </c>
      <c r="Z131" s="167">
        <v>0</v>
      </c>
      <c r="AA131" s="199">
        <v>719.0612</v>
      </c>
    </row>
    <row r="132" spans="1:27" ht="15.75">
      <c r="A132" s="256"/>
      <c r="B132" s="249" t="s">
        <v>871</v>
      </c>
      <c r="C132" s="167">
        <v>0</v>
      </c>
      <c r="D132" s="167">
        <v>0</v>
      </c>
      <c r="E132" s="167">
        <v>3159</v>
      </c>
      <c r="F132" s="167">
        <v>0</v>
      </c>
      <c r="G132" s="167">
        <v>0</v>
      </c>
      <c r="H132" s="167">
        <v>0</v>
      </c>
      <c r="I132" s="167">
        <v>0</v>
      </c>
      <c r="J132" s="167">
        <v>0</v>
      </c>
      <c r="K132" s="167">
        <v>6</v>
      </c>
      <c r="L132" s="167">
        <v>0</v>
      </c>
      <c r="M132" s="167">
        <v>0</v>
      </c>
      <c r="N132" s="167">
        <v>0</v>
      </c>
      <c r="O132" s="167">
        <v>0</v>
      </c>
      <c r="P132" s="167">
        <v>0</v>
      </c>
      <c r="Q132" s="167">
        <v>0.8492000000000001</v>
      </c>
      <c r="R132" s="167">
        <v>0</v>
      </c>
      <c r="S132" s="167">
        <v>0</v>
      </c>
      <c r="T132" s="167">
        <v>0</v>
      </c>
      <c r="U132" s="167">
        <v>0</v>
      </c>
      <c r="V132" s="167">
        <v>0</v>
      </c>
      <c r="W132" s="167">
        <v>0</v>
      </c>
      <c r="X132" s="167">
        <v>0</v>
      </c>
      <c r="Y132" s="167">
        <v>0</v>
      </c>
      <c r="Z132" s="167">
        <v>0</v>
      </c>
      <c r="AA132" s="199">
        <v>3165.8492</v>
      </c>
    </row>
    <row r="133" spans="1:27" ht="15.75">
      <c r="A133" s="257"/>
      <c r="B133" s="234" t="s">
        <v>872</v>
      </c>
      <c r="C133" s="167">
        <v>414991</v>
      </c>
      <c r="D133" s="167">
        <v>369546</v>
      </c>
      <c r="E133" s="167">
        <v>545959.338</v>
      </c>
      <c r="F133" s="167">
        <v>340586</v>
      </c>
      <c r="G133" s="167">
        <v>38953</v>
      </c>
      <c r="H133" s="167">
        <v>190483</v>
      </c>
      <c r="I133" s="167">
        <v>505572.23825562035</v>
      </c>
      <c r="J133" s="167">
        <v>366626.26599999995</v>
      </c>
      <c r="K133" s="167">
        <v>74087</v>
      </c>
      <c r="L133" s="167">
        <v>625707</v>
      </c>
      <c r="M133" s="167">
        <v>352388</v>
      </c>
      <c r="N133" s="167">
        <v>397449</v>
      </c>
      <c r="O133" s="167">
        <v>30135</v>
      </c>
      <c r="P133" s="167">
        <v>55408.010089999974</v>
      </c>
      <c r="Q133" s="167">
        <v>10701.496670000002</v>
      </c>
      <c r="R133" s="167">
        <v>12525</v>
      </c>
      <c r="S133" s="167">
        <v>20252</v>
      </c>
      <c r="T133" s="167">
        <v>241512</v>
      </c>
      <c r="U133" s="167">
        <v>6960</v>
      </c>
      <c r="V133" s="167">
        <v>26420</v>
      </c>
      <c r="W133" s="167">
        <v>12327</v>
      </c>
      <c r="X133" s="167">
        <v>7967</v>
      </c>
      <c r="Y133" s="167">
        <v>6542</v>
      </c>
      <c r="Z133" s="167">
        <v>39827</v>
      </c>
      <c r="AA133" s="199">
        <v>4692924.349015621</v>
      </c>
    </row>
    <row r="134" spans="1:27" ht="15.75">
      <c r="A134" s="258" t="s">
        <v>873</v>
      </c>
      <c r="B134" s="234" t="s">
        <v>874</v>
      </c>
      <c r="C134" s="167">
        <v>0</v>
      </c>
      <c r="D134" s="167">
        <v>0</v>
      </c>
      <c r="E134" s="167">
        <v>0</v>
      </c>
      <c r="F134" s="167">
        <v>1173</v>
      </c>
      <c r="G134" s="167">
        <v>0</v>
      </c>
      <c r="H134" s="167">
        <v>0</v>
      </c>
      <c r="I134" s="167">
        <v>15154.64232</v>
      </c>
      <c r="J134" s="167">
        <v>0</v>
      </c>
      <c r="K134" s="167">
        <v>0</v>
      </c>
      <c r="L134" s="167">
        <v>0</v>
      </c>
      <c r="M134" s="167">
        <v>0</v>
      </c>
      <c r="N134" s="167">
        <v>0</v>
      </c>
      <c r="O134" s="167">
        <v>0</v>
      </c>
      <c r="P134" s="167">
        <v>0</v>
      </c>
      <c r="Q134" s="167">
        <v>0</v>
      </c>
      <c r="R134" s="167">
        <v>0</v>
      </c>
      <c r="S134" s="167">
        <v>0</v>
      </c>
      <c r="T134" s="167">
        <v>0</v>
      </c>
      <c r="U134" s="167">
        <v>0</v>
      </c>
      <c r="V134" s="167">
        <v>41</v>
      </c>
      <c r="W134" s="167">
        <v>0</v>
      </c>
      <c r="X134" s="167">
        <v>0</v>
      </c>
      <c r="Y134" s="167">
        <v>0</v>
      </c>
      <c r="Z134" s="167">
        <v>0</v>
      </c>
      <c r="AA134" s="199">
        <v>16368.64232</v>
      </c>
    </row>
    <row r="136" spans="1:8" ht="10.5" customHeight="1">
      <c r="A136" s="326" t="s">
        <v>497</v>
      </c>
      <c r="B136" s="326"/>
      <c r="C136" s="326"/>
      <c r="D136" s="326"/>
      <c r="E136" s="326"/>
      <c r="F136" s="326"/>
      <c r="G136" s="326"/>
      <c r="H136" s="326"/>
    </row>
    <row r="137" spans="1:8" ht="10.5" customHeight="1">
      <c r="A137" s="326"/>
      <c r="B137" s="326"/>
      <c r="C137" s="326"/>
      <c r="D137" s="326"/>
      <c r="E137" s="326"/>
      <c r="F137" s="326"/>
      <c r="G137" s="326"/>
      <c r="H137" s="326"/>
    </row>
    <row r="138" spans="1:2" ht="11.25">
      <c r="A138" s="19"/>
      <c r="B138" s="187"/>
    </row>
    <row r="139" spans="1:2" ht="11.25">
      <c r="A139" s="19"/>
      <c r="B139" s="19"/>
    </row>
    <row r="140" spans="1:2" ht="11.25">
      <c r="A140" s="19"/>
      <c r="B140" s="19"/>
    </row>
    <row r="141" spans="1:2" ht="11.25">
      <c r="A141" s="19"/>
      <c r="B141" s="19"/>
    </row>
    <row r="142" spans="1:2" ht="11.25">
      <c r="A142" s="19"/>
      <c r="B142" s="19"/>
    </row>
    <row r="143" spans="1:2" ht="11.25">
      <c r="A143" s="19"/>
      <c r="B143" s="19"/>
    </row>
    <row r="144" spans="1:2" ht="11.25">
      <c r="A144" s="19"/>
      <c r="B144" s="19"/>
    </row>
    <row r="145" spans="1:2" ht="11.25">
      <c r="A145" s="19"/>
      <c r="B145" s="19"/>
    </row>
    <row r="146" spans="1:2" ht="11.25">
      <c r="A146" s="19"/>
      <c r="B146" s="19"/>
    </row>
    <row r="147" spans="1:2" ht="11.25">
      <c r="A147" s="19"/>
      <c r="B147" s="19"/>
    </row>
    <row r="148" spans="1:2" ht="11.25">
      <c r="A148" s="19"/>
      <c r="B148" s="19"/>
    </row>
    <row r="149" spans="1:2" ht="11.25">
      <c r="A149" s="19"/>
      <c r="B149" s="19"/>
    </row>
    <row r="150" spans="1:2" ht="11.25">
      <c r="A150" s="19"/>
      <c r="B150" s="19"/>
    </row>
    <row r="151" spans="1:2" ht="11.25">
      <c r="A151" s="19"/>
      <c r="B151" s="19"/>
    </row>
    <row r="152" spans="1:2" ht="11.25">
      <c r="A152" s="19"/>
      <c r="B152" s="19"/>
    </row>
    <row r="153" spans="1:2" ht="11.25">
      <c r="A153" s="19"/>
      <c r="B153" s="19"/>
    </row>
    <row r="154" spans="1:2" ht="11.25">
      <c r="A154" s="19"/>
      <c r="B154" s="19"/>
    </row>
    <row r="155" spans="1:2" ht="11.25">
      <c r="A155" s="19"/>
      <c r="B155" s="19"/>
    </row>
    <row r="156" spans="1:2" ht="11.25">
      <c r="A156" s="19"/>
      <c r="B156" s="19"/>
    </row>
    <row r="157" spans="1:2" ht="11.25">
      <c r="A157" s="19"/>
      <c r="B157" s="19"/>
    </row>
    <row r="158" spans="1:2" ht="11.25">
      <c r="A158" s="19"/>
      <c r="B158" s="19"/>
    </row>
    <row r="159" spans="1:2" ht="11.25">
      <c r="A159" s="19"/>
      <c r="B159" s="19"/>
    </row>
    <row r="160" spans="1:2" ht="11.25">
      <c r="A160" s="19"/>
      <c r="B160" s="19"/>
    </row>
    <row r="161" spans="1:2" ht="11.25">
      <c r="A161" s="19"/>
      <c r="B161" s="19"/>
    </row>
    <row r="162" spans="1:2" ht="11.25">
      <c r="A162" s="19"/>
      <c r="B162" s="19"/>
    </row>
    <row r="163" spans="1:2" ht="11.25">
      <c r="A163" s="19"/>
      <c r="B163" s="19"/>
    </row>
    <row r="164" spans="1:2" ht="11.25">
      <c r="A164" s="19"/>
      <c r="B164" s="19"/>
    </row>
    <row r="165" spans="1:2" ht="11.25">
      <c r="A165" s="19"/>
      <c r="B165" s="19"/>
    </row>
    <row r="166" spans="1:2" ht="11.25">
      <c r="A166" s="19"/>
      <c r="B166" s="19"/>
    </row>
    <row r="167" spans="1:2" ht="11.25">
      <c r="A167" s="19"/>
      <c r="B167" s="19"/>
    </row>
    <row r="168" spans="1:2" ht="11.25">
      <c r="A168" s="19"/>
      <c r="B168" s="19"/>
    </row>
    <row r="169" spans="1:2" ht="11.25">
      <c r="A169" s="19"/>
      <c r="B169" s="19"/>
    </row>
    <row r="170" spans="1:2" ht="11.25">
      <c r="A170" s="19"/>
      <c r="B170" s="19"/>
    </row>
    <row r="171" spans="1:2" ht="11.25">
      <c r="A171" s="19"/>
      <c r="B171" s="19"/>
    </row>
    <row r="172" spans="1:2" ht="11.25">
      <c r="A172" s="19"/>
      <c r="B172" s="19"/>
    </row>
    <row r="173" spans="1:2" ht="11.25">
      <c r="A173" s="19"/>
      <c r="B173" s="19"/>
    </row>
    <row r="174" spans="1:2" ht="11.25">
      <c r="A174" s="19"/>
      <c r="B174" s="19"/>
    </row>
    <row r="175" spans="1:2" ht="11.25">
      <c r="A175" s="19"/>
      <c r="B175" s="19"/>
    </row>
    <row r="176" spans="1:2" ht="11.25">
      <c r="A176" s="19"/>
      <c r="B176" s="19"/>
    </row>
    <row r="177" spans="1:2" ht="11.25">
      <c r="A177" s="19"/>
      <c r="B177" s="19"/>
    </row>
    <row r="178" spans="1:2" ht="11.25">
      <c r="A178" s="19"/>
      <c r="B178" s="19"/>
    </row>
    <row r="179" spans="1:2" ht="11.25">
      <c r="A179" s="19"/>
      <c r="B179" s="19"/>
    </row>
    <row r="180" spans="1:2" ht="11.25">
      <c r="A180" s="19"/>
      <c r="B180" s="19"/>
    </row>
    <row r="181" spans="1:2" ht="11.25">
      <c r="A181" s="19"/>
      <c r="B181" s="19"/>
    </row>
    <row r="182" spans="1:2" ht="11.25">
      <c r="A182" s="19"/>
      <c r="B182" s="19"/>
    </row>
    <row r="183" spans="1:2" ht="11.25">
      <c r="A183" s="19"/>
      <c r="B183" s="19"/>
    </row>
    <row r="184" spans="1:2" ht="11.25">
      <c r="A184" s="19"/>
      <c r="B184" s="19"/>
    </row>
    <row r="185" spans="1:2" ht="11.25">
      <c r="A185" s="19"/>
      <c r="B185" s="19"/>
    </row>
    <row r="186" spans="1:2" ht="11.25">
      <c r="A186" s="19"/>
      <c r="B186" s="19"/>
    </row>
    <row r="187" spans="1:2" ht="11.25">
      <c r="A187" s="19"/>
      <c r="B187" s="19"/>
    </row>
    <row r="188" spans="1:2" ht="11.25">
      <c r="A188" s="19"/>
      <c r="B188" s="19"/>
    </row>
    <row r="189" spans="1:2" ht="11.25">
      <c r="A189" s="19"/>
      <c r="B189" s="19"/>
    </row>
    <row r="190" spans="1:2" ht="11.25">
      <c r="A190" s="19"/>
      <c r="B190" s="19"/>
    </row>
    <row r="191" spans="1:2" ht="11.25">
      <c r="A191" s="19"/>
      <c r="B191" s="19"/>
    </row>
    <row r="192" spans="1:2" ht="11.25">
      <c r="A192" s="19"/>
      <c r="B192" s="19"/>
    </row>
    <row r="193" spans="1:2" ht="11.25">
      <c r="A193" s="19"/>
      <c r="B193" s="19"/>
    </row>
    <row r="194" spans="1:2" ht="11.25">
      <c r="A194" s="19"/>
      <c r="B194" s="19"/>
    </row>
    <row r="195" spans="1:2" ht="11.25">
      <c r="A195" s="19"/>
      <c r="B195" s="19"/>
    </row>
    <row r="196" spans="1:2" ht="11.25">
      <c r="A196" s="19"/>
      <c r="B196" s="19"/>
    </row>
    <row r="197" spans="1:2" ht="11.25">
      <c r="A197" s="19"/>
      <c r="B197" s="19"/>
    </row>
    <row r="198" spans="1:2" ht="11.25">
      <c r="A198" s="19"/>
      <c r="B198" s="19"/>
    </row>
    <row r="199" spans="1:2" ht="11.25">
      <c r="A199" s="19"/>
      <c r="B199" s="19"/>
    </row>
    <row r="200" spans="1:2" ht="11.25">
      <c r="A200" s="19"/>
      <c r="B200" s="19"/>
    </row>
    <row r="201" spans="1:2" ht="11.25">
      <c r="A201" s="19"/>
      <c r="B201" s="19"/>
    </row>
    <row r="202" spans="1:2" ht="11.25">
      <c r="A202" s="19"/>
      <c r="B202" s="19"/>
    </row>
    <row r="203" spans="1:2" ht="11.25">
      <c r="A203" s="19"/>
      <c r="B203" s="19"/>
    </row>
    <row r="204" spans="1:2" ht="11.25">
      <c r="A204" s="19"/>
      <c r="B204" s="19"/>
    </row>
    <row r="205" spans="1:2" ht="11.25">
      <c r="A205" s="19"/>
      <c r="B205" s="19"/>
    </row>
    <row r="206" spans="1:2" ht="11.25">
      <c r="A206" s="19"/>
      <c r="B206" s="19"/>
    </row>
    <row r="207" spans="1:2" ht="11.25">
      <c r="A207" s="19"/>
      <c r="B207" s="19"/>
    </row>
    <row r="208" spans="1:2" ht="11.25">
      <c r="A208" s="19"/>
      <c r="B208" s="19"/>
    </row>
    <row r="209" spans="1:2" ht="11.25">
      <c r="A209" s="19"/>
      <c r="B209" s="19"/>
    </row>
    <row r="210" spans="1:2" ht="11.25">
      <c r="A210" s="19"/>
      <c r="B210" s="19"/>
    </row>
    <row r="211" spans="1:2" ht="11.25">
      <c r="A211" s="19"/>
      <c r="B211" s="19"/>
    </row>
    <row r="212" spans="1:2" ht="11.25">
      <c r="A212" s="19"/>
      <c r="B212" s="19"/>
    </row>
    <row r="213" spans="1:2" ht="11.25">
      <c r="A213" s="19"/>
      <c r="B213" s="19"/>
    </row>
    <row r="214" spans="1:2" ht="11.25">
      <c r="A214" s="19"/>
      <c r="B214" s="19"/>
    </row>
    <row r="215" spans="1:2" ht="11.25">
      <c r="A215" s="19"/>
      <c r="B215" s="19"/>
    </row>
    <row r="216" spans="1:2" ht="11.25">
      <c r="A216" s="19"/>
      <c r="B216" s="19"/>
    </row>
    <row r="217" spans="1:2" ht="11.25">
      <c r="A217" s="19"/>
      <c r="B217" s="19"/>
    </row>
    <row r="218" spans="1:2" ht="11.25">
      <c r="A218" s="19"/>
      <c r="B218" s="19"/>
    </row>
    <row r="219" spans="1:2" ht="11.25">
      <c r="A219" s="19"/>
      <c r="B219" s="19"/>
    </row>
    <row r="220" spans="1:2" ht="11.25">
      <c r="A220" s="19"/>
      <c r="B220" s="19"/>
    </row>
    <row r="221" spans="1:2" ht="11.25">
      <c r="A221" s="19"/>
      <c r="B221" s="19"/>
    </row>
    <row r="222" spans="1:2" ht="11.25">
      <c r="A222" s="19"/>
      <c r="B222" s="19"/>
    </row>
    <row r="223" spans="1:2" ht="11.25">
      <c r="A223" s="19"/>
      <c r="B223" s="19"/>
    </row>
    <row r="224" spans="1:2" ht="11.25">
      <c r="A224" s="19"/>
      <c r="B224" s="19"/>
    </row>
    <row r="225" spans="1:2" ht="11.25">
      <c r="A225" s="19"/>
      <c r="B225" s="19"/>
    </row>
    <row r="226" spans="1:2" ht="11.25">
      <c r="A226" s="19"/>
      <c r="B226" s="19"/>
    </row>
    <row r="227" spans="1:2" ht="11.25">
      <c r="A227" s="19"/>
      <c r="B227" s="19"/>
    </row>
    <row r="228" spans="1:2" ht="11.25">
      <c r="A228" s="19"/>
      <c r="B228" s="19"/>
    </row>
    <row r="229" spans="1:2" ht="11.25">
      <c r="A229" s="19"/>
      <c r="B229" s="19"/>
    </row>
    <row r="230" spans="1:2" ht="11.25">
      <c r="A230" s="19"/>
      <c r="B230" s="19"/>
    </row>
    <row r="231" spans="1:2" ht="11.25">
      <c r="A231" s="19"/>
      <c r="B231" s="19"/>
    </row>
    <row r="232" spans="1:2" ht="11.25">
      <c r="A232" s="19"/>
      <c r="B232" s="19"/>
    </row>
    <row r="233" spans="1:2" ht="11.25">
      <c r="A233" s="19"/>
      <c r="B233" s="19"/>
    </row>
    <row r="234" spans="1:2" ht="11.25">
      <c r="A234" s="19"/>
      <c r="B234" s="19"/>
    </row>
    <row r="235" spans="1:2" ht="11.25">
      <c r="A235" s="19"/>
      <c r="B235" s="19"/>
    </row>
    <row r="236" spans="1:2" ht="11.25">
      <c r="A236" s="19"/>
      <c r="B236" s="19"/>
    </row>
    <row r="237" spans="1:2" ht="11.25">
      <c r="A237" s="19"/>
      <c r="B237" s="19"/>
    </row>
    <row r="238" spans="1:2" ht="11.25">
      <c r="A238" s="19"/>
      <c r="B238" s="19"/>
    </row>
    <row r="239" spans="1:2" ht="11.25">
      <c r="A239" s="19"/>
      <c r="B239" s="19"/>
    </row>
    <row r="240" spans="1:2" ht="11.25">
      <c r="A240" s="19"/>
      <c r="B240" s="19"/>
    </row>
    <row r="241" spans="1:2" ht="11.25">
      <c r="A241" s="19"/>
      <c r="B241" s="19"/>
    </row>
    <row r="242" spans="1:2" ht="11.25">
      <c r="A242" s="19"/>
      <c r="B242" s="19"/>
    </row>
    <row r="243" spans="1:2" ht="11.25">
      <c r="A243" s="19"/>
      <c r="B243" s="19"/>
    </row>
    <row r="244" spans="1:2" ht="11.25">
      <c r="A244" s="19"/>
      <c r="B244" s="19"/>
    </row>
    <row r="245" spans="1:2" ht="11.25">
      <c r="A245" s="19"/>
      <c r="B245" s="19"/>
    </row>
    <row r="246" spans="1:2" ht="11.25">
      <c r="A246" s="19"/>
      <c r="B246" s="19"/>
    </row>
    <row r="247" spans="1:2" ht="11.25">
      <c r="A247" s="19"/>
      <c r="B247" s="19"/>
    </row>
    <row r="248" spans="1:2" ht="11.25">
      <c r="A248" s="19"/>
      <c r="B248" s="19"/>
    </row>
    <row r="249" spans="1:2" ht="11.25">
      <c r="A249" s="19"/>
      <c r="B249" s="19"/>
    </row>
    <row r="250" spans="1:2" ht="11.25">
      <c r="A250" s="19"/>
      <c r="B250" s="19"/>
    </row>
    <row r="251" spans="1:2" ht="11.25">
      <c r="A251" s="19"/>
      <c r="B251" s="19"/>
    </row>
    <row r="252" spans="1:2" ht="11.25">
      <c r="A252" s="19"/>
      <c r="B252" s="19"/>
    </row>
    <row r="253" spans="1:2" ht="11.25">
      <c r="A253" s="19"/>
      <c r="B253" s="19"/>
    </row>
    <row r="254" spans="1:2" ht="11.25">
      <c r="A254" s="19"/>
      <c r="B254" s="19"/>
    </row>
    <row r="255" spans="1:2" ht="11.25">
      <c r="A255" s="19"/>
      <c r="B255" s="19"/>
    </row>
    <row r="256" spans="1:2" ht="11.25">
      <c r="A256" s="19"/>
      <c r="B256" s="19"/>
    </row>
    <row r="257" spans="1:2" ht="11.25">
      <c r="A257" s="19"/>
      <c r="B257" s="19"/>
    </row>
    <row r="258" spans="1:2" ht="11.25">
      <c r="A258" s="19"/>
      <c r="B258" s="19"/>
    </row>
    <row r="259" spans="1:2" ht="11.25">
      <c r="A259" s="19"/>
      <c r="B259" s="19"/>
    </row>
    <row r="260" spans="1:2" ht="11.25">
      <c r="A260" s="19"/>
      <c r="B260" s="19"/>
    </row>
    <row r="261" spans="1:2" ht="11.25">
      <c r="A261" s="19"/>
      <c r="B261" s="19"/>
    </row>
    <row r="262" spans="1:2" ht="11.25">
      <c r="A262" s="19"/>
      <c r="B262" s="19"/>
    </row>
    <row r="263" spans="1:2" ht="11.25">
      <c r="A263" s="19"/>
      <c r="B263" s="19"/>
    </row>
    <row r="264" spans="1:2" ht="11.25">
      <c r="A264" s="19"/>
      <c r="B264" s="19"/>
    </row>
    <row r="265" spans="1:2" ht="11.25">
      <c r="A265" s="19"/>
      <c r="B265" s="19"/>
    </row>
    <row r="266" spans="1:2" ht="11.25">
      <c r="A266" s="19"/>
      <c r="B266" s="19"/>
    </row>
    <row r="267" spans="1:2" ht="11.25">
      <c r="A267" s="19"/>
      <c r="B267" s="19"/>
    </row>
    <row r="268" spans="1:2" ht="11.25">
      <c r="A268" s="19"/>
      <c r="B268" s="19"/>
    </row>
    <row r="269" spans="1:2" ht="11.25">
      <c r="A269" s="19"/>
      <c r="B269" s="19"/>
    </row>
    <row r="270" spans="1:2" ht="11.25">
      <c r="A270" s="19"/>
      <c r="B270" s="19"/>
    </row>
    <row r="271" spans="1:2" ht="11.25">
      <c r="A271" s="19"/>
      <c r="B271" s="19"/>
    </row>
    <row r="272" spans="1:2" ht="11.25">
      <c r="A272" s="19"/>
      <c r="B272" s="19"/>
    </row>
    <row r="273" spans="1:2" ht="11.25">
      <c r="A273" s="19"/>
      <c r="B273" s="19"/>
    </row>
    <row r="274" spans="1:2" ht="11.25">
      <c r="A274" s="19"/>
      <c r="B274" s="19"/>
    </row>
    <row r="275" spans="1:2" ht="11.25">
      <c r="A275" s="19"/>
      <c r="B275" s="19"/>
    </row>
    <row r="276" spans="1:2" ht="11.25">
      <c r="A276" s="19"/>
      <c r="B276" s="19"/>
    </row>
    <row r="277" spans="1:2" ht="11.25">
      <c r="A277" s="19"/>
      <c r="B277" s="19"/>
    </row>
    <row r="278" spans="1:2" ht="11.25">
      <c r="A278" s="19"/>
      <c r="B278" s="19"/>
    </row>
    <row r="279" spans="1:2" ht="11.25">
      <c r="A279" s="19"/>
      <c r="B279" s="19"/>
    </row>
    <row r="280" spans="1:2" ht="11.25">
      <c r="A280" s="19"/>
      <c r="B280" s="19"/>
    </row>
    <row r="281" spans="1:2" ht="11.25">
      <c r="A281" s="19"/>
      <c r="B281" s="19"/>
    </row>
    <row r="282" spans="1:2" ht="11.25">
      <c r="A282" s="19"/>
      <c r="B282" s="19"/>
    </row>
    <row r="283" spans="1:2" ht="11.25">
      <c r="A283" s="19"/>
      <c r="B283" s="19"/>
    </row>
    <row r="284" spans="1:2" ht="11.25">
      <c r="A284" s="19"/>
      <c r="B284" s="19"/>
    </row>
    <row r="285" spans="1:2" ht="11.25">
      <c r="A285" s="19"/>
      <c r="B285" s="19"/>
    </row>
    <row r="286" spans="1:2" ht="11.25">
      <c r="A286" s="19"/>
      <c r="B286" s="19"/>
    </row>
    <row r="287" spans="1:2" ht="11.25">
      <c r="A287" s="19"/>
      <c r="B287" s="19"/>
    </row>
    <row r="288" spans="1:2" ht="11.25">
      <c r="A288" s="19"/>
      <c r="B288" s="19"/>
    </row>
    <row r="289" spans="1:2" ht="11.25">
      <c r="A289" s="19"/>
      <c r="B289" s="19"/>
    </row>
    <row r="290" spans="1:2" ht="11.25">
      <c r="A290" s="19"/>
      <c r="B290" s="19"/>
    </row>
    <row r="291" spans="1:2" ht="11.25">
      <c r="A291" s="19"/>
      <c r="B291" s="19"/>
    </row>
    <row r="292" spans="1:2" ht="11.25">
      <c r="A292" s="19"/>
      <c r="B292" s="19"/>
    </row>
    <row r="293" spans="1:2" ht="11.25">
      <c r="A293" s="19"/>
      <c r="B293" s="19"/>
    </row>
    <row r="294" spans="1:2" ht="11.25">
      <c r="A294" s="19"/>
      <c r="B294" s="19"/>
    </row>
    <row r="295" spans="1:2" ht="11.25">
      <c r="A295" s="19"/>
      <c r="B295" s="19"/>
    </row>
    <row r="296" spans="1:2" ht="11.25">
      <c r="A296" s="19"/>
      <c r="B296" s="19"/>
    </row>
    <row r="297" spans="1:2" ht="11.25">
      <c r="A297" s="19"/>
      <c r="B297" s="19"/>
    </row>
    <row r="298" spans="1:2" ht="11.25">
      <c r="A298" s="19"/>
      <c r="B298" s="19"/>
    </row>
    <row r="299" spans="1:2" ht="11.25">
      <c r="A299" s="19"/>
      <c r="B299" s="19"/>
    </row>
    <row r="300" spans="1:2" ht="11.25">
      <c r="A300" s="19"/>
      <c r="B300" s="19"/>
    </row>
    <row r="301" spans="1:2" ht="11.25">
      <c r="A301" s="19"/>
      <c r="B301" s="19"/>
    </row>
    <row r="302" spans="1:2" ht="11.25">
      <c r="A302" s="19"/>
      <c r="B302" s="19"/>
    </row>
    <row r="303" spans="1:2" ht="11.25">
      <c r="A303" s="19"/>
      <c r="B303" s="19"/>
    </row>
    <row r="304" spans="1:2" ht="11.25">
      <c r="A304" s="19"/>
      <c r="B304" s="19"/>
    </row>
    <row r="305" spans="1:2" ht="11.25">
      <c r="A305" s="19"/>
      <c r="B305" s="19"/>
    </row>
    <row r="306" spans="1:2" ht="11.25">
      <c r="A306" s="19"/>
      <c r="B306" s="19"/>
    </row>
    <row r="307" spans="1:2" ht="11.25">
      <c r="A307" s="19"/>
      <c r="B307" s="19"/>
    </row>
    <row r="308" spans="1:2" ht="11.25">
      <c r="A308" s="19"/>
      <c r="B308" s="19"/>
    </row>
    <row r="309" spans="1:2" ht="11.25">
      <c r="A309" s="19"/>
      <c r="B309" s="19"/>
    </row>
    <row r="310" spans="1:2" ht="11.25">
      <c r="A310" s="19"/>
      <c r="B310" s="19"/>
    </row>
    <row r="311" spans="1:2" ht="11.25">
      <c r="A311" s="19"/>
      <c r="B311" s="19"/>
    </row>
    <row r="312" spans="1:2" ht="11.25">
      <c r="A312" s="19"/>
      <c r="B312" s="19"/>
    </row>
    <row r="313" spans="1:2" ht="11.25">
      <c r="A313" s="19"/>
      <c r="B313" s="19"/>
    </row>
    <row r="314" spans="1:2" ht="11.25">
      <c r="A314" s="19"/>
      <c r="B314" s="19"/>
    </row>
    <row r="315" spans="1:2" ht="11.25">
      <c r="A315" s="19"/>
      <c r="B315" s="19"/>
    </row>
    <row r="316" spans="1:2" ht="11.25">
      <c r="A316" s="19"/>
      <c r="B316" s="19"/>
    </row>
    <row r="317" spans="1:2" ht="11.25">
      <c r="A317" s="19"/>
      <c r="B317" s="19"/>
    </row>
    <row r="318" spans="1:2" ht="11.25">
      <c r="A318" s="19"/>
      <c r="B318" s="19"/>
    </row>
    <row r="319" spans="1:2" ht="11.25">
      <c r="A319" s="19"/>
      <c r="B319" s="19"/>
    </row>
    <row r="320" spans="1:2" ht="11.25">
      <c r="A320" s="19"/>
      <c r="B320" s="19"/>
    </row>
    <row r="321" spans="1:2" ht="11.25">
      <c r="A321" s="19"/>
      <c r="B321" s="19"/>
    </row>
    <row r="322" spans="1:2" ht="11.25">
      <c r="A322" s="19"/>
      <c r="B322" s="19"/>
    </row>
    <row r="323" spans="1:2" ht="11.25">
      <c r="A323" s="19"/>
      <c r="B323" s="19"/>
    </row>
    <row r="324" spans="1:2" ht="11.25">
      <c r="A324" s="19"/>
      <c r="B324" s="19"/>
    </row>
    <row r="325" spans="1:2" ht="11.25">
      <c r="A325" s="19"/>
      <c r="B325" s="19"/>
    </row>
    <row r="326" spans="1:2" ht="11.25">
      <c r="A326" s="19"/>
      <c r="B326" s="19"/>
    </row>
    <row r="327" spans="1:2" ht="11.25">
      <c r="A327" s="19"/>
      <c r="B327" s="19"/>
    </row>
    <row r="328" spans="1:2" ht="11.25">
      <c r="A328" s="19"/>
      <c r="B328" s="19"/>
    </row>
    <row r="329" spans="1:2" ht="11.25">
      <c r="A329" s="19"/>
      <c r="B329" s="19"/>
    </row>
    <row r="330" spans="1:2" ht="11.25">
      <c r="A330" s="19"/>
      <c r="B330" s="19"/>
    </row>
    <row r="331" spans="1:2" ht="11.25">
      <c r="A331" s="19"/>
      <c r="B331" s="19"/>
    </row>
    <row r="332" spans="1:2" ht="11.25">
      <c r="A332" s="19"/>
      <c r="B332" s="19"/>
    </row>
    <row r="333" spans="1:2" ht="11.25">
      <c r="A333" s="19"/>
      <c r="B333" s="19"/>
    </row>
    <row r="334" spans="1:2" ht="11.25">
      <c r="A334" s="19"/>
      <c r="B334" s="19"/>
    </row>
    <row r="335" spans="1:2" ht="11.25">
      <c r="A335" s="19"/>
      <c r="B335" s="19"/>
    </row>
    <row r="336" spans="1:2" ht="11.25">
      <c r="A336" s="19"/>
      <c r="B336" s="19"/>
    </row>
    <row r="337" spans="1:2" ht="11.25">
      <c r="A337" s="19"/>
      <c r="B337" s="19"/>
    </row>
    <row r="338" spans="1:2" ht="11.25">
      <c r="A338" s="19"/>
      <c r="B338" s="19"/>
    </row>
    <row r="339" spans="1:2" ht="11.25">
      <c r="A339" s="19"/>
      <c r="B339" s="19"/>
    </row>
    <row r="340" spans="1:2" ht="11.25">
      <c r="A340" s="19"/>
      <c r="B340" s="19"/>
    </row>
    <row r="341" spans="1:2" ht="11.25">
      <c r="A341" s="19"/>
      <c r="B341" s="19"/>
    </row>
    <row r="342" spans="1:2" ht="11.25">
      <c r="A342" s="19"/>
      <c r="B342" s="19"/>
    </row>
    <row r="343" spans="1:2" ht="11.25">
      <c r="A343" s="19"/>
      <c r="B343" s="19"/>
    </row>
    <row r="344" spans="1:2" ht="11.25">
      <c r="A344" s="19"/>
      <c r="B344" s="19"/>
    </row>
    <row r="345" spans="1:2" ht="11.25">
      <c r="A345" s="19"/>
      <c r="B345" s="19"/>
    </row>
    <row r="346" spans="1:2" ht="11.25">
      <c r="A346" s="19"/>
      <c r="B346" s="19"/>
    </row>
    <row r="347" spans="1:2" ht="11.25">
      <c r="A347" s="19"/>
      <c r="B347" s="19"/>
    </row>
    <row r="348" spans="1:2" ht="11.25">
      <c r="A348" s="19"/>
      <c r="B348" s="19"/>
    </row>
    <row r="349" spans="1:2" ht="11.25">
      <c r="A349" s="19"/>
      <c r="B349" s="19"/>
    </row>
    <row r="350" spans="1:2" ht="11.25">
      <c r="A350" s="19"/>
      <c r="B350" s="19"/>
    </row>
    <row r="351" spans="1:2" ht="11.25">
      <c r="A351" s="19"/>
      <c r="B351" s="19"/>
    </row>
    <row r="352" spans="1:2" ht="11.25">
      <c r="A352" s="19"/>
      <c r="B352" s="19"/>
    </row>
    <row r="353" spans="1:2" ht="11.25">
      <c r="A353" s="19"/>
      <c r="B353" s="19"/>
    </row>
    <row r="354" spans="1:2" ht="11.25">
      <c r="A354" s="19"/>
      <c r="B354" s="19"/>
    </row>
    <row r="355" spans="1:2" ht="11.25">
      <c r="A355" s="19"/>
      <c r="B355" s="19"/>
    </row>
    <row r="356" spans="1:2" ht="11.25">
      <c r="A356" s="19"/>
      <c r="B356" s="19"/>
    </row>
    <row r="357" spans="1:2" ht="11.25">
      <c r="A357" s="19"/>
      <c r="B357" s="19"/>
    </row>
    <row r="358" spans="1:2" ht="11.25">
      <c r="A358" s="19"/>
      <c r="B358" s="19"/>
    </row>
    <row r="359" spans="1:2" ht="11.25">
      <c r="A359" s="19"/>
      <c r="B359" s="19"/>
    </row>
    <row r="360" spans="1:2" ht="11.25">
      <c r="A360" s="19"/>
      <c r="B360" s="19"/>
    </row>
    <row r="361" spans="1:2" ht="11.25">
      <c r="A361" s="19"/>
      <c r="B361" s="19"/>
    </row>
    <row r="362" spans="1:2" ht="11.25">
      <c r="A362" s="19"/>
      <c r="B362" s="19"/>
    </row>
    <row r="363" spans="1:2" ht="11.25">
      <c r="A363" s="19"/>
      <c r="B363" s="19"/>
    </row>
    <row r="364" spans="1:2" ht="11.25">
      <c r="A364" s="19"/>
      <c r="B364" s="19"/>
    </row>
    <row r="365" spans="1:2" ht="11.25">
      <c r="A365" s="19"/>
      <c r="B365" s="19"/>
    </row>
    <row r="366" spans="1:2" ht="11.25">
      <c r="A366" s="19"/>
      <c r="B366" s="19"/>
    </row>
    <row r="367" spans="1:2" ht="11.25">
      <c r="A367" s="19"/>
      <c r="B367" s="19"/>
    </row>
    <row r="368" spans="1:2" ht="11.25">
      <c r="A368" s="19"/>
      <c r="B368" s="19"/>
    </row>
    <row r="369" spans="1:2" ht="11.25">
      <c r="A369" s="19"/>
      <c r="B369" s="19"/>
    </row>
    <row r="370" spans="1:2" ht="11.25">
      <c r="A370" s="19"/>
      <c r="B370" s="19"/>
    </row>
    <row r="371" spans="1:2" ht="11.25">
      <c r="A371" s="19"/>
      <c r="B371" s="19"/>
    </row>
    <row r="372" spans="1:2" ht="11.25">
      <c r="A372" s="19"/>
      <c r="B372" s="19"/>
    </row>
    <row r="373" spans="1:2" ht="11.25">
      <c r="A373" s="19"/>
      <c r="B373" s="19"/>
    </row>
    <row r="374" spans="1:2" ht="11.25">
      <c r="A374" s="19"/>
      <c r="B374" s="19"/>
    </row>
    <row r="375" spans="1:2" ht="11.25">
      <c r="A375" s="19"/>
      <c r="B375" s="19"/>
    </row>
    <row r="376" spans="1:2" ht="11.25">
      <c r="A376" s="19"/>
      <c r="B376" s="19"/>
    </row>
    <row r="377" spans="1:2" ht="11.25">
      <c r="A377" s="19"/>
      <c r="B377" s="19"/>
    </row>
    <row r="378" spans="1:2" ht="11.25">
      <c r="A378" s="19"/>
      <c r="B378" s="19"/>
    </row>
    <row r="379" spans="1:2" ht="11.25">
      <c r="A379" s="19"/>
      <c r="B379" s="19"/>
    </row>
    <row r="380" spans="1:2" ht="11.25">
      <c r="A380" s="19"/>
      <c r="B380" s="19"/>
    </row>
    <row r="381" spans="1:2" ht="11.25">
      <c r="A381" s="19"/>
      <c r="B381" s="19"/>
    </row>
    <row r="382" spans="1:2" ht="11.25">
      <c r="A382" s="19"/>
      <c r="B382" s="19"/>
    </row>
    <row r="383" spans="1:2" ht="11.25">
      <c r="A383" s="19"/>
      <c r="B383" s="19"/>
    </row>
    <row r="384" spans="1:2" ht="11.25">
      <c r="A384" s="19"/>
      <c r="B384" s="19"/>
    </row>
    <row r="385" spans="1:2" ht="11.25">
      <c r="A385" s="19"/>
      <c r="B385" s="19"/>
    </row>
    <row r="386" spans="1:2" ht="11.25">
      <c r="A386" s="19"/>
      <c r="B386" s="19"/>
    </row>
    <row r="387" spans="1:2" ht="11.25">
      <c r="A387" s="19"/>
      <c r="B387" s="19"/>
    </row>
    <row r="388" spans="1:2" ht="11.25">
      <c r="A388" s="19"/>
      <c r="B388" s="19"/>
    </row>
    <row r="389" spans="1:2" ht="11.25">
      <c r="A389" s="19"/>
      <c r="B389" s="19"/>
    </row>
    <row r="390" spans="1:2" ht="11.25">
      <c r="A390" s="19"/>
      <c r="B390" s="19"/>
    </row>
    <row r="391" spans="1:2" ht="11.25">
      <c r="A391" s="19"/>
      <c r="B391" s="19"/>
    </row>
    <row r="392" spans="1:2" ht="11.25">
      <c r="A392" s="19"/>
      <c r="B392" s="19"/>
    </row>
    <row r="393" spans="1:2" ht="11.25">
      <c r="A393" s="19"/>
      <c r="B393" s="19"/>
    </row>
    <row r="394" spans="1:2" ht="11.25">
      <c r="A394" s="19"/>
      <c r="B394" s="19"/>
    </row>
    <row r="395" spans="1:2" ht="11.25">
      <c r="A395" s="19"/>
      <c r="B395" s="19"/>
    </row>
    <row r="396" spans="1:2" ht="11.25">
      <c r="A396" s="19"/>
      <c r="B396" s="19"/>
    </row>
    <row r="397" spans="1:2" ht="11.25">
      <c r="A397" s="19"/>
      <c r="B397" s="19"/>
    </row>
    <row r="398" spans="1:2" ht="11.25">
      <c r="A398" s="19"/>
      <c r="B398" s="19"/>
    </row>
    <row r="399" spans="1:2" ht="11.25">
      <c r="A399" s="19"/>
      <c r="B399" s="19"/>
    </row>
    <row r="400" spans="1:2" ht="11.25">
      <c r="A400" s="19"/>
      <c r="B400" s="19"/>
    </row>
    <row r="401" spans="1:2" ht="11.25">
      <c r="A401" s="19"/>
      <c r="B401" s="19"/>
    </row>
    <row r="402" spans="1:2" ht="11.25">
      <c r="A402" s="19"/>
      <c r="B402" s="19"/>
    </row>
    <row r="403" spans="1:2" ht="11.25">
      <c r="A403" s="19"/>
      <c r="B403" s="19"/>
    </row>
    <row r="404" spans="1:2" ht="11.25">
      <c r="A404" s="19"/>
      <c r="B404" s="19"/>
    </row>
    <row r="405" spans="1:2" ht="11.25">
      <c r="A405" s="19"/>
      <c r="B405" s="19"/>
    </row>
    <row r="406" spans="1:2" ht="11.25">
      <c r="A406" s="19"/>
      <c r="B406" s="19"/>
    </row>
    <row r="407" spans="1:2" ht="11.25">
      <c r="A407" s="19"/>
      <c r="B407" s="19"/>
    </row>
    <row r="408" spans="1:2" ht="11.25">
      <c r="A408" s="19"/>
      <c r="B408" s="19"/>
    </row>
    <row r="409" spans="1:2" ht="11.25">
      <c r="A409" s="19"/>
      <c r="B409" s="19"/>
    </row>
    <row r="410" spans="1:2" ht="11.25">
      <c r="A410" s="19"/>
      <c r="B410" s="19"/>
    </row>
    <row r="411" spans="1:2" ht="11.25">
      <c r="A411" s="19"/>
      <c r="B411" s="19"/>
    </row>
    <row r="412" spans="1:2" ht="11.25">
      <c r="A412" s="19"/>
      <c r="B412" s="19"/>
    </row>
    <row r="413" spans="1:2" ht="11.25">
      <c r="A413" s="19"/>
      <c r="B413" s="19"/>
    </row>
    <row r="414" spans="1:2" ht="11.25">
      <c r="A414" s="19"/>
      <c r="B414" s="19"/>
    </row>
    <row r="415" spans="1:2" ht="11.25">
      <c r="A415" s="19"/>
      <c r="B415" s="19"/>
    </row>
    <row r="416" spans="1:2" ht="11.25">
      <c r="A416" s="19"/>
      <c r="B416" s="19"/>
    </row>
    <row r="417" spans="1:2" ht="11.25">
      <c r="A417" s="19"/>
      <c r="B417" s="19"/>
    </row>
    <row r="418" spans="1:2" ht="11.25">
      <c r="A418" s="19"/>
      <c r="B418" s="19"/>
    </row>
    <row r="419" spans="1:2" ht="11.25">
      <c r="A419" s="19"/>
      <c r="B419" s="19"/>
    </row>
    <row r="420" spans="1:2" ht="11.25">
      <c r="A420" s="19"/>
      <c r="B420" s="19"/>
    </row>
    <row r="421" spans="1:2" ht="11.25">
      <c r="A421" s="19"/>
      <c r="B421" s="19"/>
    </row>
    <row r="422" spans="1:2" ht="11.25">
      <c r="A422" s="19"/>
      <c r="B422" s="19"/>
    </row>
    <row r="423" spans="1:2" ht="11.25">
      <c r="A423" s="19"/>
      <c r="B423" s="19"/>
    </row>
    <row r="424" spans="1:2" ht="11.25">
      <c r="A424" s="19"/>
      <c r="B424" s="19"/>
    </row>
    <row r="425" spans="1:2" ht="11.25">
      <c r="A425" s="19"/>
      <c r="B425" s="19"/>
    </row>
    <row r="426" spans="1:2" ht="11.25">
      <c r="A426" s="19"/>
      <c r="B426" s="19"/>
    </row>
    <row r="427" spans="1:2" ht="11.25">
      <c r="A427" s="19"/>
      <c r="B427" s="19"/>
    </row>
    <row r="428" spans="1:2" ht="11.25">
      <c r="A428" s="19"/>
      <c r="B428" s="19"/>
    </row>
    <row r="429" spans="1:2" ht="11.25">
      <c r="A429" s="19"/>
      <c r="B429" s="19"/>
    </row>
    <row r="430" spans="1:2" ht="11.25">
      <c r="A430" s="19"/>
      <c r="B430" s="19"/>
    </row>
    <row r="431" spans="1:2" ht="11.25">
      <c r="A431" s="19"/>
      <c r="B431" s="19"/>
    </row>
    <row r="432" spans="1:2" ht="11.25">
      <c r="A432" s="19"/>
      <c r="B432" s="19"/>
    </row>
    <row r="433" spans="1:2" ht="11.25">
      <c r="A433" s="19"/>
      <c r="B433" s="19"/>
    </row>
    <row r="434" spans="1:2" ht="11.25">
      <c r="A434" s="19"/>
      <c r="B434" s="19"/>
    </row>
    <row r="435" spans="1:2" ht="11.25">
      <c r="A435" s="19"/>
      <c r="B435" s="19"/>
    </row>
    <row r="436" spans="1:2" ht="11.25">
      <c r="A436" s="19"/>
      <c r="B436" s="19"/>
    </row>
    <row r="437" spans="1:2" ht="11.25">
      <c r="A437" s="19"/>
      <c r="B437" s="19"/>
    </row>
    <row r="438" spans="1:2" ht="11.25">
      <c r="A438" s="19"/>
      <c r="B438" s="19"/>
    </row>
    <row r="439" spans="1:2" ht="11.25">
      <c r="A439" s="19"/>
      <c r="B439" s="19"/>
    </row>
    <row r="440" spans="1:2" ht="11.25">
      <c r="A440" s="19"/>
      <c r="B440" s="19"/>
    </row>
    <row r="441" spans="1:2" ht="11.25">
      <c r="A441" s="19"/>
      <c r="B441" s="19"/>
    </row>
    <row r="442" spans="1:2" ht="11.25">
      <c r="A442" s="19"/>
      <c r="B442" s="19"/>
    </row>
    <row r="443" spans="1:2" ht="11.25">
      <c r="A443" s="19"/>
      <c r="B443" s="19"/>
    </row>
    <row r="444" spans="1:2" ht="11.25">
      <c r="A444" s="19"/>
      <c r="B444" s="19"/>
    </row>
    <row r="445" spans="1:2" ht="11.25">
      <c r="A445" s="19"/>
      <c r="B445" s="19"/>
    </row>
    <row r="446" spans="1:2" ht="11.25">
      <c r="A446" s="19"/>
      <c r="B446" s="19"/>
    </row>
    <row r="447" spans="1:2" ht="11.25">
      <c r="A447" s="19"/>
      <c r="B447" s="19"/>
    </row>
    <row r="448" spans="1:2" ht="11.25">
      <c r="A448" s="19"/>
      <c r="B448" s="19"/>
    </row>
    <row r="449" spans="1:2" ht="11.25">
      <c r="A449" s="19"/>
      <c r="B449" s="19"/>
    </row>
    <row r="450" spans="1:2" ht="11.25">
      <c r="A450" s="19"/>
      <c r="B450" s="19"/>
    </row>
    <row r="451" spans="1:2" ht="11.25">
      <c r="A451" s="19"/>
      <c r="B451" s="19"/>
    </row>
    <row r="452" spans="1:2" ht="11.25">
      <c r="A452" s="19"/>
      <c r="B452" s="19"/>
    </row>
    <row r="453" spans="1:2" ht="11.25">
      <c r="A453" s="19"/>
      <c r="B453" s="19"/>
    </row>
    <row r="454" spans="1:2" ht="11.25">
      <c r="A454" s="19"/>
      <c r="B454" s="19"/>
    </row>
    <row r="455" spans="1:2" ht="11.25">
      <c r="A455" s="19"/>
      <c r="B455" s="19"/>
    </row>
    <row r="456" spans="1:2" ht="11.25">
      <c r="A456" s="19"/>
      <c r="B456" s="19"/>
    </row>
    <row r="457" spans="1:2" ht="11.25">
      <c r="A457" s="19"/>
      <c r="B457" s="19"/>
    </row>
    <row r="458" spans="1:2" ht="11.25">
      <c r="A458" s="19"/>
      <c r="B458" s="19"/>
    </row>
    <row r="459" spans="1:2" ht="11.25">
      <c r="A459" s="19"/>
      <c r="B459" s="19"/>
    </row>
    <row r="460" spans="1:2" ht="11.25">
      <c r="A460" s="19"/>
      <c r="B460" s="19"/>
    </row>
    <row r="461" spans="1:2" ht="11.25">
      <c r="A461" s="19"/>
      <c r="B461" s="19"/>
    </row>
    <row r="462" spans="1:2" ht="11.25">
      <c r="A462" s="19"/>
      <c r="B462" s="19"/>
    </row>
    <row r="463" spans="1:2" ht="11.25">
      <c r="A463" s="19"/>
      <c r="B463" s="19"/>
    </row>
    <row r="464" spans="1:2" ht="11.25">
      <c r="A464" s="19"/>
      <c r="B464" s="19"/>
    </row>
    <row r="465" spans="1:2" ht="11.25">
      <c r="A465" s="19"/>
      <c r="B465" s="19"/>
    </row>
    <row r="466" spans="1:2" ht="11.25">
      <c r="A466" s="19"/>
      <c r="B466" s="19"/>
    </row>
    <row r="467" spans="1:2" ht="11.25">
      <c r="A467" s="19"/>
      <c r="B467" s="19"/>
    </row>
    <row r="468" spans="1:2" ht="11.25">
      <c r="A468" s="19"/>
      <c r="B468" s="19"/>
    </row>
    <row r="469" spans="1:2" ht="11.25">
      <c r="A469" s="19"/>
      <c r="B469" s="19"/>
    </row>
    <row r="470" spans="1:2" ht="11.25">
      <c r="A470" s="19"/>
      <c r="B470" s="19"/>
    </row>
    <row r="471" spans="1:2" ht="11.25">
      <c r="A471" s="19"/>
      <c r="B471" s="19"/>
    </row>
    <row r="472" spans="1:2" ht="11.25">
      <c r="A472" s="19"/>
      <c r="B472" s="19"/>
    </row>
    <row r="473" spans="1:2" ht="11.25">
      <c r="A473" s="19"/>
      <c r="B473" s="19"/>
    </row>
    <row r="474" spans="1:2" ht="11.25">
      <c r="A474" s="19"/>
      <c r="B474" s="19"/>
    </row>
    <row r="475" spans="1:2" ht="11.25">
      <c r="A475" s="19"/>
      <c r="B475" s="19"/>
    </row>
    <row r="476" spans="1:2" ht="11.25">
      <c r="A476" s="19"/>
      <c r="B476" s="19"/>
    </row>
    <row r="477" spans="1:2" ht="11.25">
      <c r="A477" s="19"/>
      <c r="B477" s="19"/>
    </row>
    <row r="478" spans="1:2" ht="11.25">
      <c r="A478" s="19"/>
      <c r="B478" s="19"/>
    </row>
    <row r="479" spans="1:2" ht="11.25">
      <c r="A479" s="19"/>
      <c r="B479" s="19"/>
    </row>
    <row r="480" spans="1:2" ht="11.25">
      <c r="A480" s="19"/>
      <c r="B480" s="19"/>
    </row>
    <row r="481" spans="1:2" ht="11.25">
      <c r="A481" s="19"/>
      <c r="B481" s="19"/>
    </row>
    <row r="482" spans="1:2" ht="11.25">
      <c r="A482" s="19"/>
      <c r="B482" s="19"/>
    </row>
    <row r="483" spans="1:2" ht="11.25">
      <c r="A483" s="19"/>
      <c r="B483" s="19"/>
    </row>
    <row r="484" spans="1:2" ht="11.25">
      <c r="A484" s="19"/>
      <c r="B484" s="19"/>
    </row>
    <row r="485" spans="1:2" ht="11.25">
      <c r="A485" s="19"/>
      <c r="B485" s="19"/>
    </row>
    <row r="486" spans="1:2" ht="11.25">
      <c r="A486" s="19"/>
      <c r="B486" s="19"/>
    </row>
    <row r="487" spans="1:2" ht="11.25">
      <c r="A487" s="19"/>
      <c r="B487" s="19"/>
    </row>
    <row r="488" spans="1:2" ht="11.25">
      <c r="A488" s="19"/>
      <c r="B488" s="19"/>
    </row>
    <row r="489" spans="1:2" ht="11.25">
      <c r="A489" s="19"/>
      <c r="B489" s="19"/>
    </row>
    <row r="490" spans="1:2" ht="11.25">
      <c r="A490" s="19"/>
      <c r="B490" s="19"/>
    </row>
    <row r="491" spans="1:2" ht="11.25">
      <c r="A491" s="19"/>
      <c r="B491" s="19"/>
    </row>
    <row r="492" spans="1:2" ht="11.25">
      <c r="A492" s="19"/>
      <c r="B492" s="19"/>
    </row>
    <row r="493" spans="1:2" ht="11.25">
      <c r="A493" s="19"/>
      <c r="B493" s="19"/>
    </row>
    <row r="494" spans="1:2" ht="11.25">
      <c r="A494" s="19"/>
      <c r="B494" s="19"/>
    </row>
    <row r="495" spans="1:2" ht="11.25">
      <c r="A495" s="19"/>
      <c r="B495" s="19"/>
    </row>
    <row r="496" spans="1:2" ht="11.25">
      <c r="A496" s="19"/>
      <c r="B496" s="19"/>
    </row>
    <row r="497" spans="1:2" ht="11.25">
      <c r="A497" s="19"/>
      <c r="B497" s="19"/>
    </row>
    <row r="498" spans="1:2" ht="11.25">
      <c r="A498" s="19"/>
      <c r="B498" s="19"/>
    </row>
    <row r="499" spans="1:2" ht="11.25">
      <c r="A499" s="19"/>
      <c r="B499" s="19"/>
    </row>
    <row r="500" spans="1:2" ht="11.25">
      <c r="A500" s="19"/>
      <c r="B500" s="19"/>
    </row>
    <row r="501" spans="1:2" ht="11.25">
      <c r="A501" s="19"/>
      <c r="B501" s="19"/>
    </row>
    <row r="502" spans="1:2" ht="11.25">
      <c r="A502" s="19"/>
      <c r="B502" s="19"/>
    </row>
    <row r="503" spans="1:2" ht="11.25">
      <c r="A503" s="19"/>
      <c r="B503" s="19"/>
    </row>
    <row r="504" spans="1:2" ht="11.25">
      <c r="A504" s="19"/>
      <c r="B504" s="19"/>
    </row>
    <row r="505" spans="1:2" ht="11.25">
      <c r="A505" s="19"/>
      <c r="B505" s="19"/>
    </row>
    <row r="506" spans="1:2" ht="11.25">
      <c r="A506" s="19"/>
      <c r="B506" s="19"/>
    </row>
    <row r="507" spans="1:2" ht="11.25">
      <c r="A507" s="19"/>
      <c r="B507" s="19"/>
    </row>
    <row r="508" spans="1:2" ht="11.25">
      <c r="A508" s="19"/>
      <c r="B508" s="19"/>
    </row>
    <row r="509" spans="1:2" ht="11.25">
      <c r="A509" s="19"/>
      <c r="B509" s="19"/>
    </row>
    <row r="510" spans="1:2" ht="11.25">
      <c r="A510" s="19"/>
      <c r="B510" s="19"/>
    </row>
    <row r="511" spans="1:2" ht="11.25">
      <c r="A511" s="19"/>
      <c r="B511" s="19"/>
    </row>
    <row r="512" spans="1:2" ht="11.25">
      <c r="A512" s="19"/>
      <c r="B512" s="19"/>
    </row>
    <row r="513" spans="1:2" ht="11.25">
      <c r="A513" s="19"/>
      <c r="B513" s="19"/>
    </row>
    <row r="514" spans="1:2" ht="11.25">
      <c r="A514" s="19"/>
      <c r="B514" s="19"/>
    </row>
    <row r="515" spans="1:2" ht="11.25">
      <c r="A515" s="19"/>
      <c r="B515" s="19"/>
    </row>
    <row r="516" spans="1:2" ht="11.25">
      <c r="A516" s="19"/>
      <c r="B516" s="19"/>
    </row>
    <row r="517" spans="1:2" ht="11.25">
      <c r="A517" s="19"/>
      <c r="B517" s="19"/>
    </row>
    <row r="518" spans="1:2" ht="11.25">
      <c r="A518" s="19"/>
      <c r="B518" s="19"/>
    </row>
    <row r="519" spans="1:2" ht="11.25">
      <c r="A519" s="19"/>
      <c r="B519" s="19"/>
    </row>
    <row r="520" spans="1:2" ht="11.25">
      <c r="A520" s="19"/>
      <c r="B520" s="19"/>
    </row>
    <row r="521" spans="1:2" ht="11.25">
      <c r="A521" s="19"/>
      <c r="B521" s="19"/>
    </row>
    <row r="522" spans="1:2" ht="11.25">
      <c r="A522" s="19"/>
      <c r="B522" s="19"/>
    </row>
    <row r="523" spans="1:2" ht="11.25">
      <c r="A523" s="19"/>
      <c r="B523" s="19"/>
    </row>
    <row r="524" spans="1:2" ht="11.25">
      <c r="A524" s="19"/>
      <c r="B524" s="19"/>
    </row>
    <row r="525" spans="1:2" ht="11.25">
      <c r="A525" s="19"/>
      <c r="B525" s="19"/>
    </row>
    <row r="526" spans="1:2" ht="11.25">
      <c r="A526" s="19"/>
      <c r="B526" s="19"/>
    </row>
    <row r="527" spans="1:2" ht="11.25">
      <c r="A527" s="19"/>
      <c r="B527" s="19"/>
    </row>
    <row r="528" spans="1:2" ht="11.25">
      <c r="A528" s="19"/>
      <c r="B528" s="19"/>
    </row>
    <row r="529" spans="1:2" ht="11.25">
      <c r="A529" s="19"/>
      <c r="B529" s="19"/>
    </row>
    <row r="530" spans="1:2" ht="11.25">
      <c r="A530" s="19"/>
      <c r="B530" s="19"/>
    </row>
    <row r="531" spans="1:2" ht="11.25">
      <c r="A531" s="19"/>
      <c r="B531" s="19"/>
    </row>
    <row r="532" spans="1:2" ht="11.25">
      <c r="A532" s="19"/>
      <c r="B532" s="19"/>
    </row>
    <row r="533" spans="1:2" ht="11.25">
      <c r="A533" s="19"/>
      <c r="B533" s="19"/>
    </row>
    <row r="534" spans="1:2" ht="11.25">
      <c r="A534" s="19"/>
      <c r="B534" s="19"/>
    </row>
    <row r="535" spans="1:2" ht="11.25">
      <c r="A535" s="19"/>
      <c r="B535" s="19"/>
    </row>
    <row r="536" spans="1:2" ht="11.25">
      <c r="A536" s="19"/>
      <c r="B536" s="19"/>
    </row>
    <row r="537" spans="1:2" ht="11.25">
      <c r="A537" s="19"/>
      <c r="B537" s="19"/>
    </row>
    <row r="538" spans="1:2" ht="11.25">
      <c r="A538" s="19"/>
      <c r="B538" s="19"/>
    </row>
    <row r="539" spans="1:2" ht="11.25">
      <c r="A539" s="19"/>
      <c r="B539" s="19"/>
    </row>
    <row r="540" spans="1:2" ht="11.25">
      <c r="A540" s="19"/>
      <c r="B540" s="19"/>
    </row>
    <row r="541" spans="1:2" ht="11.25">
      <c r="A541" s="19"/>
      <c r="B541" s="19"/>
    </row>
    <row r="542" spans="1:2" ht="11.25">
      <c r="A542" s="19"/>
      <c r="B542" s="19"/>
    </row>
    <row r="543" spans="1:2" ht="11.25">
      <c r="A543" s="19"/>
      <c r="B543" s="19"/>
    </row>
    <row r="544" spans="1:2" ht="11.25">
      <c r="A544" s="19"/>
      <c r="B544" s="19"/>
    </row>
    <row r="545" spans="1:2" ht="11.25">
      <c r="A545" s="19"/>
      <c r="B545" s="19"/>
    </row>
    <row r="546" spans="1:2" ht="11.25">
      <c r="A546" s="19"/>
      <c r="B546" s="19"/>
    </row>
    <row r="547" spans="1:2" ht="11.25">
      <c r="A547" s="19"/>
      <c r="B547" s="19"/>
    </row>
    <row r="548" spans="1:2" ht="11.25">
      <c r="A548" s="19"/>
      <c r="B548" s="19"/>
    </row>
    <row r="549" spans="1:2" ht="11.25">
      <c r="A549" s="19"/>
      <c r="B549" s="19"/>
    </row>
    <row r="550" spans="1:2" ht="11.25">
      <c r="A550" s="19"/>
      <c r="B550" s="19"/>
    </row>
    <row r="551" spans="1:2" ht="11.25">
      <c r="A551" s="19"/>
      <c r="B551" s="19"/>
    </row>
    <row r="552" spans="1:2" ht="11.25">
      <c r="A552" s="19"/>
      <c r="B552" s="19"/>
    </row>
    <row r="553" spans="1:2" ht="11.25">
      <c r="A553" s="19"/>
      <c r="B553" s="19"/>
    </row>
    <row r="554" spans="1:2" ht="11.25">
      <c r="A554" s="19"/>
      <c r="B554" s="19"/>
    </row>
    <row r="555" spans="1:2" ht="11.25">
      <c r="A555" s="19"/>
      <c r="B555" s="19"/>
    </row>
    <row r="556" spans="1:2" ht="11.25">
      <c r="A556" s="19"/>
      <c r="B556" s="19"/>
    </row>
    <row r="557" spans="1:2" ht="11.25">
      <c r="A557" s="19"/>
      <c r="B557" s="19"/>
    </row>
    <row r="558" spans="1:2" ht="11.25">
      <c r="A558" s="19"/>
      <c r="B558" s="19"/>
    </row>
    <row r="559" spans="1:2" ht="11.25">
      <c r="A559" s="19"/>
      <c r="B559" s="19"/>
    </row>
    <row r="560" spans="1:2" ht="11.25">
      <c r="A560" s="19"/>
      <c r="B560" s="19"/>
    </row>
    <row r="561" spans="1:2" ht="11.25">
      <c r="A561" s="19"/>
      <c r="B561" s="19"/>
    </row>
    <row r="562" spans="1:2" ht="11.25">
      <c r="A562" s="19"/>
      <c r="B562" s="19"/>
    </row>
    <row r="563" spans="1:2" ht="11.25">
      <c r="A563" s="19"/>
      <c r="B563" s="19"/>
    </row>
    <row r="564" spans="1:2" ht="11.25">
      <c r="A564" s="19"/>
      <c r="B564" s="19"/>
    </row>
    <row r="565" spans="1:2" ht="11.25">
      <c r="A565" s="19"/>
      <c r="B565" s="19"/>
    </row>
    <row r="566" spans="1:2" ht="11.25">
      <c r="A566" s="19"/>
      <c r="B566" s="19"/>
    </row>
    <row r="567" spans="1:2" ht="11.25">
      <c r="A567" s="19"/>
      <c r="B567" s="19"/>
    </row>
    <row r="568" spans="1:2" ht="11.25">
      <c r="A568" s="19"/>
      <c r="B568" s="19"/>
    </row>
    <row r="569" spans="1:2" ht="11.25">
      <c r="A569" s="19"/>
      <c r="B569" s="19"/>
    </row>
    <row r="570" spans="1:2" ht="11.25">
      <c r="A570" s="19"/>
      <c r="B570" s="19"/>
    </row>
    <row r="571" spans="1:2" ht="11.25">
      <c r="A571" s="19"/>
      <c r="B571" s="19"/>
    </row>
    <row r="572" spans="1:2" ht="11.25">
      <c r="A572" s="19"/>
      <c r="B572" s="19"/>
    </row>
    <row r="573" spans="1:2" ht="11.25">
      <c r="A573" s="19"/>
      <c r="B573" s="19"/>
    </row>
    <row r="574" spans="1:2" ht="11.25">
      <c r="A574" s="19"/>
      <c r="B574" s="19"/>
    </row>
    <row r="575" spans="1:2" ht="11.25">
      <c r="A575" s="19"/>
      <c r="B575" s="19"/>
    </row>
    <row r="576" spans="1:2" ht="11.25">
      <c r="A576" s="19"/>
      <c r="B576" s="19"/>
    </row>
    <row r="577" spans="1:2" ht="11.25">
      <c r="A577" s="19"/>
      <c r="B577" s="19"/>
    </row>
    <row r="578" spans="1:2" ht="11.25">
      <c r="A578" s="19"/>
      <c r="B578" s="19"/>
    </row>
    <row r="579" spans="1:2" ht="11.25">
      <c r="A579" s="19"/>
      <c r="B579" s="19"/>
    </row>
    <row r="580" spans="1:2" ht="11.25">
      <c r="A580" s="19"/>
      <c r="B580" s="19"/>
    </row>
    <row r="581" spans="1:2" ht="11.25">
      <c r="A581" s="19"/>
      <c r="B581" s="19"/>
    </row>
    <row r="582" spans="1:2" ht="11.25">
      <c r="A582" s="19"/>
      <c r="B582" s="19"/>
    </row>
    <row r="583" spans="1:2" ht="11.25">
      <c r="A583" s="19"/>
      <c r="B583" s="19"/>
    </row>
    <row r="584" spans="1:2" ht="11.25">
      <c r="A584" s="19"/>
      <c r="B584" s="19"/>
    </row>
    <row r="585" spans="1:2" ht="11.25">
      <c r="A585" s="19"/>
      <c r="B585" s="19"/>
    </row>
    <row r="586" spans="1:2" ht="11.25">
      <c r="A586" s="19"/>
      <c r="B586" s="19"/>
    </row>
    <row r="587" spans="1:2" ht="11.25">
      <c r="A587" s="19"/>
      <c r="B587" s="19"/>
    </row>
    <row r="588" spans="1:2" ht="11.25">
      <c r="A588" s="19"/>
      <c r="B588" s="19"/>
    </row>
    <row r="589" spans="1:2" ht="11.25">
      <c r="A589" s="19"/>
      <c r="B589" s="19"/>
    </row>
    <row r="590" spans="1:2" ht="11.25">
      <c r="A590" s="19"/>
      <c r="B590" s="19"/>
    </row>
    <row r="591" spans="1:2" ht="11.25">
      <c r="A591" s="19"/>
      <c r="B591" s="19"/>
    </row>
    <row r="592" spans="1:2" ht="11.25">
      <c r="A592" s="19"/>
      <c r="B592" s="19"/>
    </row>
    <row r="593" spans="1:2" ht="11.25">
      <c r="A593" s="19"/>
      <c r="B593" s="19"/>
    </row>
    <row r="594" spans="1:2" ht="11.25">
      <c r="A594" s="19"/>
      <c r="B594" s="19"/>
    </row>
    <row r="595" spans="1:2" ht="11.25">
      <c r="A595" s="19"/>
      <c r="B595" s="19"/>
    </row>
    <row r="596" spans="1:2" ht="11.25">
      <c r="A596" s="19"/>
      <c r="B596" s="19"/>
    </row>
    <row r="597" spans="1:2" ht="11.25">
      <c r="A597" s="19"/>
      <c r="B597" s="19"/>
    </row>
    <row r="598" spans="1:2" ht="11.25">
      <c r="A598" s="19"/>
      <c r="B598" s="19"/>
    </row>
    <row r="599" spans="1:2" ht="11.25">
      <c r="A599" s="19"/>
      <c r="B599" s="19"/>
    </row>
    <row r="600" spans="1:2" ht="11.25">
      <c r="A600" s="19"/>
      <c r="B600" s="19"/>
    </row>
    <row r="601" spans="1:2" ht="11.25">
      <c r="A601" s="19"/>
      <c r="B601" s="19"/>
    </row>
    <row r="602" spans="1:2" ht="11.25">
      <c r="A602" s="19"/>
      <c r="B602" s="19"/>
    </row>
    <row r="603" spans="1:2" ht="11.25">
      <c r="A603" s="19"/>
      <c r="B603" s="19"/>
    </row>
    <row r="604" spans="1:2" ht="11.25">
      <c r="A604" s="19"/>
      <c r="B604" s="19"/>
    </row>
    <row r="605" spans="1:2" ht="11.25">
      <c r="A605" s="19"/>
      <c r="B605" s="19"/>
    </row>
    <row r="606" spans="1:2" ht="11.25">
      <c r="A606" s="19"/>
      <c r="B606" s="19"/>
    </row>
    <row r="607" spans="1:2" ht="11.25">
      <c r="A607" s="19"/>
      <c r="B607" s="19"/>
    </row>
    <row r="608" spans="1:2" ht="11.25">
      <c r="A608" s="19"/>
      <c r="B608" s="19"/>
    </row>
    <row r="609" spans="1:2" ht="11.25">
      <c r="A609" s="19"/>
      <c r="B609" s="19"/>
    </row>
    <row r="610" spans="1:2" ht="11.25">
      <c r="A610" s="19"/>
      <c r="B610" s="19"/>
    </row>
    <row r="611" spans="1:2" ht="11.25">
      <c r="A611" s="19"/>
      <c r="B611" s="19"/>
    </row>
    <row r="612" spans="1:2" ht="11.25">
      <c r="A612" s="19"/>
      <c r="B612" s="19"/>
    </row>
    <row r="613" spans="1:2" ht="11.25">
      <c r="A613" s="19"/>
      <c r="B613" s="19"/>
    </row>
    <row r="614" spans="1:2" ht="11.25">
      <c r="A614" s="19"/>
      <c r="B614" s="19"/>
    </row>
    <row r="615" spans="1:2" ht="11.25">
      <c r="A615" s="19"/>
      <c r="B615" s="19"/>
    </row>
    <row r="616" spans="1:2" ht="11.25">
      <c r="A616" s="19"/>
      <c r="B616" s="19"/>
    </row>
    <row r="617" spans="1:2" ht="11.25">
      <c r="A617" s="19"/>
      <c r="B617" s="19"/>
    </row>
    <row r="618" spans="1:2" ht="11.25">
      <c r="A618" s="19"/>
      <c r="B618" s="19"/>
    </row>
    <row r="619" spans="1:2" ht="11.25">
      <c r="A619" s="19"/>
      <c r="B619" s="19"/>
    </row>
    <row r="620" spans="1:2" ht="11.25">
      <c r="A620" s="19"/>
      <c r="B620" s="19"/>
    </row>
    <row r="621" spans="1:2" ht="11.25">
      <c r="A621" s="19"/>
      <c r="B621" s="19"/>
    </row>
    <row r="622" spans="1:2" ht="11.25">
      <c r="A622" s="19"/>
      <c r="B622" s="19"/>
    </row>
    <row r="623" spans="1:2" ht="11.25">
      <c r="A623" s="19"/>
      <c r="B623" s="19"/>
    </row>
    <row r="624" spans="1:2" ht="11.25">
      <c r="A624" s="19"/>
      <c r="B624" s="19"/>
    </row>
    <row r="625" spans="1:2" ht="11.25">
      <c r="A625" s="19"/>
      <c r="B625" s="19"/>
    </row>
    <row r="626" spans="1:2" ht="11.25">
      <c r="A626" s="19"/>
      <c r="B626" s="19"/>
    </row>
    <row r="627" spans="1:2" ht="11.25">
      <c r="A627" s="19"/>
      <c r="B627" s="19"/>
    </row>
    <row r="628" spans="1:2" ht="11.25">
      <c r="A628" s="19"/>
      <c r="B628" s="19"/>
    </row>
    <row r="629" spans="1:2" ht="11.25">
      <c r="A629" s="19"/>
      <c r="B629" s="19"/>
    </row>
    <row r="630" spans="1:2" ht="11.25">
      <c r="A630" s="19"/>
      <c r="B630" s="19"/>
    </row>
    <row r="631" spans="1:2" ht="11.25">
      <c r="A631" s="19"/>
      <c r="B631" s="19"/>
    </row>
    <row r="632" spans="1:2" ht="11.25">
      <c r="A632" s="19"/>
      <c r="B632" s="19"/>
    </row>
    <row r="633" spans="1:2" ht="11.25">
      <c r="A633" s="19"/>
      <c r="B633" s="19"/>
    </row>
    <row r="634" spans="1:2" ht="11.25">
      <c r="A634" s="19"/>
      <c r="B634" s="19"/>
    </row>
    <row r="635" spans="1:2" ht="11.25">
      <c r="A635" s="19"/>
      <c r="B635" s="19"/>
    </row>
    <row r="636" spans="1:2" ht="11.25">
      <c r="A636" s="19"/>
      <c r="B636" s="19"/>
    </row>
    <row r="637" spans="1:2" ht="11.25">
      <c r="A637" s="19"/>
      <c r="B637" s="19"/>
    </row>
    <row r="638" spans="1:2" ht="11.25">
      <c r="A638" s="19"/>
      <c r="B638" s="19"/>
    </row>
    <row r="639" spans="1:2" ht="11.25">
      <c r="A639" s="19"/>
      <c r="B639" s="19"/>
    </row>
    <row r="640" spans="1:2" ht="11.25">
      <c r="A640" s="19"/>
      <c r="B640" s="19"/>
    </row>
    <row r="641" spans="1:2" ht="11.25">
      <c r="A641" s="19"/>
      <c r="B641" s="19"/>
    </row>
    <row r="642" spans="1:2" ht="11.25">
      <c r="A642" s="19"/>
      <c r="B642" s="19"/>
    </row>
    <row r="643" spans="1:2" ht="11.25">
      <c r="A643" s="19"/>
      <c r="B643" s="19"/>
    </row>
    <row r="644" spans="1:2" ht="11.25">
      <c r="A644" s="19"/>
      <c r="B644" s="19"/>
    </row>
    <row r="645" spans="1:2" ht="11.25">
      <c r="A645" s="19"/>
      <c r="B645" s="19"/>
    </row>
    <row r="646" spans="1:2" ht="11.25">
      <c r="A646" s="19"/>
      <c r="B646" s="19"/>
    </row>
    <row r="647" spans="1:2" ht="11.25">
      <c r="A647" s="19"/>
      <c r="B647" s="19"/>
    </row>
    <row r="648" spans="1:2" ht="11.25">
      <c r="A648" s="19"/>
      <c r="B648" s="19"/>
    </row>
    <row r="649" spans="1:2" ht="11.25">
      <c r="A649" s="19"/>
      <c r="B649" s="19"/>
    </row>
    <row r="650" spans="1:2" ht="11.25">
      <c r="A650" s="19"/>
      <c r="B650" s="19"/>
    </row>
    <row r="651" spans="1:2" ht="11.25">
      <c r="A651" s="19"/>
      <c r="B651" s="19"/>
    </row>
    <row r="652" spans="1:2" ht="11.25">
      <c r="A652" s="19"/>
      <c r="B652" s="19"/>
    </row>
    <row r="653" spans="1:2" ht="11.25">
      <c r="A653" s="19"/>
      <c r="B653" s="19"/>
    </row>
    <row r="654" spans="1:2" ht="11.25">
      <c r="A654" s="19"/>
      <c r="B654" s="19"/>
    </row>
    <row r="655" spans="1:2" ht="11.25">
      <c r="A655" s="19"/>
      <c r="B655" s="19"/>
    </row>
    <row r="656" spans="1:2" ht="11.25">
      <c r="A656" s="19"/>
      <c r="B656" s="19"/>
    </row>
    <row r="657" spans="1:2" ht="11.25">
      <c r="A657" s="19"/>
      <c r="B657" s="19"/>
    </row>
    <row r="658" spans="1:2" ht="11.25">
      <c r="A658" s="19"/>
      <c r="B658" s="19"/>
    </row>
    <row r="659" spans="1:2" ht="11.25">
      <c r="A659" s="19"/>
      <c r="B659" s="19"/>
    </row>
    <row r="660" spans="1:2" ht="11.25">
      <c r="A660" s="19"/>
      <c r="B660" s="19"/>
    </row>
    <row r="661" spans="1:2" ht="11.25">
      <c r="A661" s="19"/>
      <c r="B661" s="19"/>
    </row>
    <row r="662" spans="1:2" ht="11.25">
      <c r="A662" s="19"/>
      <c r="B662" s="19"/>
    </row>
    <row r="663" spans="1:2" ht="11.25">
      <c r="A663" s="19"/>
      <c r="B663" s="19"/>
    </row>
    <row r="664" spans="1:2" ht="11.25">
      <c r="A664" s="19"/>
      <c r="B664" s="19"/>
    </row>
    <row r="665" spans="1:2" ht="11.25">
      <c r="A665" s="19"/>
      <c r="B665" s="19"/>
    </row>
    <row r="666" spans="1:2" ht="11.25">
      <c r="A666" s="19"/>
      <c r="B666" s="19"/>
    </row>
    <row r="667" spans="1:2" ht="11.25">
      <c r="A667" s="19"/>
      <c r="B667" s="19"/>
    </row>
    <row r="668" spans="1:2" ht="11.25">
      <c r="A668" s="19"/>
      <c r="B668" s="19"/>
    </row>
    <row r="669" spans="1:2" ht="11.25">
      <c r="A669" s="19"/>
      <c r="B669" s="19"/>
    </row>
    <row r="670" spans="1:2" ht="11.25">
      <c r="A670" s="19"/>
      <c r="B670" s="19"/>
    </row>
    <row r="671" spans="1:2" ht="11.25">
      <c r="A671" s="19"/>
      <c r="B671" s="19"/>
    </row>
    <row r="672" spans="1:2" ht="11.25">
      <c r="A672" s="19"/>
      <c r="B672" s="19"/>
    </row>
    <row r="673" spans="1:2" ht="11.25">
      <c r="A673" s="19"/>
      <c r="B673" s="19"/>
    </row>
    <row r="674" spans="1:2" ht="11.25">
      <c r="A674" s="19"/>
      <c r="B674" s="19"/>
    </row>
    <row r="675" spans="1:2" ht="11.25">
      <c r="A675" s="19"/>
      <c r="B675" s="19"/>
    </row>
    <row r="676" spans="1:2" ht="11.25">
      <c r="A676" s="19"/>
      <c r="B676" s="19"/>
    </row>
    <row r="677" spans="1:2" ht="11.25">
      <c r="A677" s="19"/>
      <c r="B677" s="19"/>
    </row>
    <row r="678" spans="1:2" ht="11.25">
      <c r="A678" s="19"/>
      <c r="B678" s="19"/>
    </row>
    <row r="679" spans="1:2" ht="11.25">
      <c r="A679" s="19"/>
      <c r="B679" s="19"/>
    </row>
    <row r="680" spans="1:2" ht="11.25">
      <c r="A680" s="19"/>
      <c r="B680" s="19"/>
    </row>
    <row r="681" spans="1:2" ht="11.25">
      <c r="A681" s="19"/>
      <c r="B681" s="19"/>
    </row>
    <row r="682" spans="1:2" ht="11.25">
      <c r="A682" s="19"/>
      <c r="B682" s="19"/>
    </row>
    <row r="683" spans="1:2" ht="11.25">
      <c r="A683" s="19"/>
      <c r="B683" s="19"/>
    </row>
    <row r="684" spans="1:2" ht="11.25">
      <c r="A684" s="19"/>
      <c r="B684" s="19"/>
    </row>
    <row r="685" spans="1:2" ht="11.25">
      <c r="A685" s="19"/>
      <c r="B685" s="19"/>
    </row>
    <row r="686" spans="1:2" ht="11.25">
      <c r="A686" s="19"/>
      <c r="B686" s="19"/>
    </row>
    <row r="687" spans="1:2" ht="11.25">
      <c r="A687" s="19"/>
      <c r="B687" s="19"/>
    </row>
    <row r="688" spans="1:2" ht="11.25">
      <c r="A688" s="19"/>
      <c r="B688" s="19"/>
    </row>
    <row r="689" spans="1:2" ht="11.25">
      <c r="A689" s="19"/>
      <c r="B689" s="19"/>
    </row>
    <row r="690" spans="1:2" ht="11.25">
      <c r="A690" s="19"/>
      <c r="B690" s="19"/>
    </row>
    <row r="691" spans="1:2" ht="11.25">
      <c r="A691" s="19"/>
      <c r="B691" s="19"/>
    </row>
    <row r="692" spans="1:2" ht="11.25">
      <c r="A692" s="19"/>
      <c r="B692" s="19"/>
    </row>
    <row r="693" spans="1:2" ht="11.25">
      <c r="A693" s="19"/>
      <c r="B693" s="19"/>
    </row>
    <row r="694" spans="1:2" ht="11.25">
      <c r="A694" s="19"/>
      <c r="B694" s="19"/>
    </row>
    <row r="695" spans="1:2" ht="11.25">
      <c r="A695" s="19"/>
      <c r="B695" s="19"/>
    </row>
    <row r="696" spans="1:2" ht="11.25">
      <c r="A696" s="19"/>
      <c r="B696" s="19"/>
    </row>
    <row r="697" spans="1:2" ht="11.25">
      <c r="A697" s="19"/>
      <c r="B697" s="19"/>
    </row>
    <row r="698" spans="1:2" ht="11.25">
      <c r="A698" s="19"/>
      <c r="B698" s="19"/>
    </row>
    <row r="699" spans="1:2" ht="11.25">
      <c r="A699" s="19"/>
      <c r="B699" s="19"/>
    </row>
    <row r="700" spans="1:2" ht="11.25">
      <c r="A700" s="19"/>
      <c r="B700" s="19"/>
    </row>
    <row r="701" spans="1:2" ht="11.25">
      <c r="A701" s="19"/>
      <c r="B701" s="19"/>
    </row>
    <row r="702" spans="1:2" ht="11.25">
      <c r="A702" s="19"/>
      <c r="B702" s="19"/>
    </row>
    <row r="703" spans="1:2" ht="11.25">
      <c r="A703" s="19"/>
      <c r="B703" s="19"/>
    </row>
    <row r="704" spans="1:2" ht="11.25">
      <c r="A704" s="19"/>
      <c r="B704" s="19"/>
    </row>
    <row r="705" spans="1:2" ht="11.25">
      <c r="A705" s="19"/>
      <c r="B705" s="19"/>
    </row>
    <row r="706" spans="1:2" ht="11.25">
      <c r="A706" s="19"/>
      <c r="B706" s="19"/>
    </row>
    <row r="707" spans="1:2" ht="11.25">
      <c r="A707" s="19"/>
      <c r="B707" s="19"/>
    </row>
    <row r="708" spans="1:2" ht="11.25">
      <c r="A708" s="19"/>
      <c r="B708" s="19"/>
    </row>
    <row r="709" spans="1:2" ht="11.25">
      <c r="A709" s="19"/>
      <c r="B709" s="19"/>
    </row>
    <row r="710" spans="1:2" ht="11.25">
      <c r="A710" s="19"/>
      <c r="B710" s="19"/>
    </row>
    <row r="711" spans="1:2" ht="11.25">
      <c r="A711" s="19"/>
      <c r="B711" s="19"/>
    </row>
    <row r="712" spans="1:2" ht="11.25">
      <c r="A712" s="19"/>
      <c r="B712" s="19"/>
    </row>
    <row r="713" spans="1:2" ht="11.25">
      <c r="A713" s="19"/>
      <c r="B713" s="19"/>
    </row>
    <row r="714" spans="1:2" ht="11.25">
      <c r="A714" s="19"/>
      <c r="B714" s="19"/>
    </row>
    <row r="715" spans="1:2" ht="11.25">
      <c r="A715" s="19"/>
      <c r="B715" s="19"/>
    </row>
    <row r="716" spans="1:2" ht="11.25">
      <c r="A716" s="19"/>
      <c r="B716" s="19"/>
    </row>
    <row r="717" spans="1:2" ht="11.25">
      <c r="A717" s="19"/>
      <c r="B717" s="19"/>
    </row>
    <row r="718" spans="1:2" ht="11.25">
      <c r="A718" s="19"/>
      <c r="B718" s="19"/>
    </row>
    <row r="719" spans="1:2" ht="11.25">
      <c r="A719" s="19"/>
      <c r="B719" s="19"/>
    </row>
    <row r="720" spans="1:2" ht="11.25">
      <c r="A720" s="19"/>
      <c r="B720" s="19"/>
    </row>
    <row r="721" spans="1:2" ht="11.25">
      <c r="A721" s="19"/>
      <c r="B721" s="19"/>
    </row>
    <row r="722" spans="1:2" ht="11.25">
      <c r="A722" s="19"/>
      <c r="B722" s="19"/>
    </row>
  </sheetData>
  <sheetProtection/>
  <mergeCells count="30">
    <mergeCell ref="A136:H137"/>
    <mergeCell ref="A7:B7"/>
    <mergeCell ref="A75:B75"/>
    <mergeCell ref="C4:C6"/>
    <mergeCell ref="D4:D6"/>
    <mergeCell ref="H4:H6"/>
    <mergeCell ref="A4:B6"/>
    <mergeCell ref="F4:F6"/>
    <mergeCell ref="A2:AA2"/>
    <mergeCell ref="AA4:AA6"/>
    <mergeCell ref="Z4:Z6"/>
    <mergeCell ref="X4:X6"/>
    <mergeCell ref="S4:S6"/>
    <mergeCell ref="E4:E6"/>
    <mergeCell ref="R4:R6"/>
    <mergeCell ref="L4:L6"/>
    <mergeCell ref="M4:M6"/>
    <mergeCell ref="J4:J6"/>
    <mergeCell ref="I4:I6"/>
    <mergeCell ref="G4:G6"/>
    <mergeCell ref="Q4:Q6"/>
    <mergeCell ref="N4:N6"/>
    <mergeCell ref="T4:T6"/>
    <mergeCell ref="U4:U6"/>
    <mergeCell ref="Y4:Y6"/>
    <mergeCell ref="K4:K6"/>
    <mergeCell ref="V4:V6"/>
    <mergeCell ref="P4:P6"/>
    <mergeCell ref="W4:W6"/>
    <mergeCell ref="O4:O6"/>
  </mergeCells>
  <printOptions horizontalCentered="1"/>
  <pageMargins left="0.2362204724409449" right="0.2362204724409449" top="0.15748031496062992" bottom="0.35433070866141736" header="0.15748031496062992" footer="0.15748031496062992"/>
  <pageSetup horizontalDpi="600" verticalDpi="600" orientation="portrait" paperSize="9" scale="35" r:id="rId1"/>
  <colBreaks count="1" manualBreakCount="1">
    <brk id="14" max="136" man="1"/>
  </colBreaks>
</worksheet>
</file>

<file path=xl/worksheets/sheet14.xml><?xml version="1.0" encoding="utf-8"?>
<worksheet xmlns="http://schemas.openxmlformats.org/spreadsheetml/2006/main" xmlns:r="http://schemas.openxmlformats.org/officeDocument/2006/relationships">
  <dimension ref="A1:AB127"/>
  <sheetViews>
    <sheetView view="pageBreakPreview" zoomScaleNormal="40" zoomScaleSheetLayoutView="100" zoomScalePageLayoutView="0" workbookViewId="0" topLeftCell="A1">
      <pane xSplit="2" ySplit="5" topLeftCell="C6" activePane="bottomRight" state="frozen"/>
      <selection pane="topLeft" activeCell="A1" sqref="A1:AZ1"/>
      <selection pane="topRight" activeCell="A1" sqref="A1:AZ1"/>
      <selection pane="bottomLeft" activeCell="A1" sqref="A1:AZ1"/>
      <selection pane="bottomRight" activeCell="C7" sqref="C7:AA122"/>
    </sheetView>
  </sheetViews>
  <sheetFormatPr defaultColWidth="9.140625" defaultRowHeight="12.75"/>
  <cols>
    <col min="1" max="1" width="7.7109375" style="69" customWidth="1"/>
    <col min="2" max="2" width="83.57421875" style="69" customWidth="1"/>
    <col min="3" max="5" width="14.00390625" style="69" customWidth="1"/>
    <col min="6" max="6" width="14.00390625" style="127" customWidth="1"/>
    <col min="7" max="24" width="14.00390625" style="69" customWidth="1"/>
    <col min="25" max="25" width="16.140625" style="69" customWidth="1"/>
    <col min="26" max="26" width="13.28125" style="69" customWidth="1"/>
    <col min="27" max="27" width="16.140625" style="69" customWidth="1"/>
    <col min="28" max="28" width="18.7109375" style="69" bestFit="1" customWidth="1"/>
    <col min="29" max="16384" width="9.140625" style="69" customWidth="1"/>
  </cols>
  <sheetData>
    <row r="1" spans="1:27" ht="30" customHeight="1">
      <c r="A1" s="397" t="s">
        <v>896</v>
      </c>
      <c r="B1" s="397"/>
      <c r="C1" s="397"/>
      <c r="D1" s="397"/>
      <c r="E1" s="397"/>
      <c r="F1" s="397"/>
      <c r="G1" s="397"/>
      <c r="H1" s="397"/>
      <c r="I1" s="397"/>
      <c r="J1" s="397"/>
      <c r="K1" s="397"/>
      <c r="L1" s="397"/>
      <c r="M1" s="397"/>
      <c r="N1" s="397"/>
      <c r="O1" s="397"/>
      <c r="P1" s="397"/>
      <c r="Q1" s="397"/>
      <c r="R1" s="397"/>
      <c r="S1" s="397"/>
      <c r="T1" s="397"/>
      <c r="U1" s="397"/>
      <c r="V1" s="397"/>
      <c r="W1" s="397"/>
      <c r="X1" s="397"/>
      <c r="Y1" s="397"/>
      <c r="Z1" s="397"/>
      <c r="AA1" s="45"/>
    </row>
    <row r="2" spans="1:27" ht="30" customHeight="1">
      <c r="A2" s="259"/>
      <c r="B2" s="259"/>
      <c r="C2" s="262"/>
      <c r="D2" s="262"/>
      <c r="E2" s="262"/>
      <c r="F2" s="263"/>
      <c r="G2" s="262"/>
      <c r="H2" s="262"/>
      <c r="I2" s="262"/>
      <c r="J2" s="262"/>
      <c r="K2" s="262"/>
      <c r="L2" s="262"/>
      <c r="M2" s="262"/>
      <c r="N2" s="262"/>
      <c r="O2" s="262"/>
      <c r="P2" s="262"/>
      <c r="Q2" s="262"/>
      <c r="R2" s="262"/>
      <c r="S2" s="262"/>
      <c r="T2" s="262"/>
      <c r="U2" s="262"/>
      <c r="V2" s="262"/>
      <c r="W2" s="262"/>
      <c r="X2" s="262"/>
      <c r="Y2" s="262"/>
      <c r="Z2" s="262"/>
      <c r="AA2" s="181" t="s">
        <v>666</v>
      </c>
    </row>
    <row r="3" spans="1:27" ht="36" customHeight="1">
      <c r="A3" s="398"/>
      <c r="B3" s="399"/>
      <c r="C3" s="384" t="s">
        <v>461</v>
      </c>
      <c r="D3" s="384" t="s">
        <v>462</v>
      </c>
      <c r="E3" s="384" t="s">
        <v>458</v>
      </c>
      <c r="F3" s="306" t="s">
        <v>465</v>
      </c>
      <c r="G3" s="384" t="s">
        <v>470</v>
      </c>
      <c r="H3" s="384" t="s">
        <v>468</v>
      </c>
      <c r="I3" s="384" t="s">
        <v>460</v>
      </c>
      <c r="J3" s="384" t="s">
        <v>463</v>
      </c>
      <c r="K3" s="384" t="s">
        <v>467</v>
      </c>
      <c r="L3" s="384" t="s">
        <v>459</v>
      </c>
      <c r="M3" s="384" t="s">
        <v>466</v>
      </c>
      <c r="N3" s="384" t="s">
        <v>464</v>
      </c>
      <c r="O3" s="384" t="s">
        <v>455</v>
      </c>
      <c r="P3" s="384" t="s">
        <v>469</v>
      </c>
      <c r="Q3" s="384" t="s">
        <v>453</v>
      </c>
      <c r="R3" s="384" t="s">
        <v>454</v>
      </c>
      <c r="S3" s="384" t="s">
        <v>494</v>
      </c>
      <c r="T3" s="384" t="s">
        <v>449</v>
      </c>
      <c r="U3" s="384" t="s">
        <v>452</v>
      </c>
      <c r="V3" s="384" t="s">
        <v>451</v>
      </c>
      <c r="W3" s="384" t="s">
        <v>456</v>
      </c>
      <c r="X3" s="384" t="s">
        <v>457</v>
      </c>
      <c r="Y3" s="384" t="s">
        <v>877</v>
      </c>
      <c r="Z3" s="384" t="s">
        <v>450</v>
      </c>
      <c r="AA3" s="384" t="s">
        <v>448</v>
      </c>
    </row>
    <row r="4" spans="1:27" ht="36" customHeight="1">
      <c r="A4" s="400"/>
      <c r="B4" s="401"/>
      <c r="C4" s="384"/>
      <c r="D4" s="384"/>
      <c r="E4" s="384"/>
      <c r="F4" s="306"/>
      <c r="G4" s="384"/>
      <c r="H4" s="384"/>
      <c r="I4" s="384"/>
      <c r="J4" s="384"/>
      <c r="K4" s="384"/>
      <c r="L4" s="384"/>
      <c r="M4" s="384"/>
      <c r="N4" s="384"/>
      <c r="O4" s="384"/>
      <c r="P4" s="384"/>
      <c r="Q4" s="384"/>
      <c r="R4" s="384"/>
      <c r="S4" s="384"/>
      <c r="T4" s="384"/>
      <c r="U4" s="384"/>
      <c r="V4" s="384"/>
      <c r="W4" s="384"/>
      <c r="X4" s="384"/>
      <c r="Y4" s="384"/>
      <c r="Z4" s="384"/>
      <c r="AA4" s="384"/>
    </row>
    <row r="5" spans="1:27" ht="36" customHeight="1">
      <c r="A5" s="153" t="s">
        <v>259</v>
      </c>
      <c r="B5" s="245" t="s">
        <v>667</v>
      </c>
      <c r="C5" s="384"/>
      <c r="D5" s="384"/>
      <c r="E5" s="384"/>
      <c r="F5" s="306"/>
      <c r="G5" s="384"/>
      <c r="H5" s="384"/>
      <c r="I5" s="384"/>
      <c r="J5" s="384"/>
      <c r="K5" s="384"/>
      <c r="L5" s="384"/>
      <c r="M5" s="384"/>
      <c r="N5" s="384"/>
      <c r="O5" s="384"/>
      <c r="P5" s="384"/>
      <c r="Q5" s="384"/>
      <c r="R5" s="384"/>
      <c r="S5" s="384"/>
      <c r="T5" s="384"/>
      <c r="U5" s="384"/>
      <c r="V5" s="384"/>
      <c r="W5" s="384"/>
      <c r="X5" s="384"/>
      <c r="Y5" s="384"/>
      <c r="Z5" s="384"/>
      <c r="AA5" s="384"/>
    </row>
    <row r="6" spans="1:27" s="127" customFormat="1" ht="20.25" customHeight="1">
      <c r="A6" s="155" t="s">
        <v>23</v>
      </c>
      <c r="B6" s="156" t="s">
        <v>668</v>
      </c>
      <c r="C6" s="160"/>
      <c r="D6" s="160"/>
      <c r="E6" s="160"/>
      <c r="F6" s="160"/>
      <c r="G6" s="160"/>
      <c r="H6" s="160"/>
      <c r="I6" s="160"/>
      <c r="J6" s="160"/>
      <c r="K6" s="160"/>
      <c r="L6" s="160"/>
      <c r="M6" s="160"/>
      <c r="N6" s="160"/>
      <c r="O6" s="160"/>
      <c r="P6" s="160"/>
      <c r="Q6" s="160"/>
      <c r="R6" s="160"/>
      <c r="S6" s="160"/>
      <c r="T6" s="160"/>
      <c r="U6" s="160"/>
      <c r="V6" s="160"/>
      <c r="W6" s="160"/>
      <c r="X6" s="160"/>
      <c r="Y6" s="160"/>
      <c r="Z6" s="160"/>
      <c r="AA6" s="166"/>
    </row>
    <row r="7" spans="1:28" s="127" customFormat="1" ht="20.25" customHeight="1">
      <c r="A7" s="235" t="s">
        <v>258</v>
      </c>
      <c r="B7" s="156" t="s">
        <v>669</v>
      </c>
      <c r="C7" s="188">
        <v>104943</v>
      </c>
      <c r="D7" s="188">
        <v>81370</v>
      </c>
      <c r="E7" s="188">
        <v>157219</v>
      </c>
      <c r="F7" s="188">
        <v>80444</v>
      </c>
      <c r="G7" s="188">
        <v>4958</v>
      </c>
      <c r="H7" s="188">
        <v>38867</v>
      </c>
      <c r="I7" s="188">
        <v>126460.97477</v>
      </c>
      <c r="J7" s="188">
        <v>125099.47</v>
      </c>
      <c r="K7" s="188">
        <v>13818</v>
      </c>
      <c r="L7" s="188">
        <v>168025</v>
      </c>
      <c r="M7" s="188">
        <v>90319</v>
      </c>
      <c r="N7" s="188">
        <v>84654.47965000001</v>
      </c>
      <c r="O7" s="188">
        <v>4356</v>
      </c>
      <c r="P7" s="188">
        <v>11281.53234</v>
      </c>
      <c r="Q7" s="188">
        <v>356.02752000000004</v>
      </c>
      <c r="R7" s="188">
        <v>3135</v>
      </c>
      <c r="S7" s="188">
        <v>9564</v>
      </c>
      <c r="T7" s="188">
        <v>90435</v>
      </c>
      <c r="U7" s="188">
        <v>673</v>
      </c>
      <c r="V7" s="188">
        <v>11018</v>
      </c>
      <c r="W7" s="188">
        <v>1688</v>
      </c>
      <c r="X7" s="188">
        <v>898</v>
      </c>
      <c r="Y7" s="188">
        <v>753</v>
      </c>
      <c r="Z7" s="188">
        <v>12552</v>
      </c>
      <c r="AA7" s="166">
        <v>1222887.48428</v>
      </c>
      <c r="AB7" s="200"/>
    </row>
    <row r="8" spans="1:28" s="127" customFormat="1" ht="31.5">
      <c r="A8" s="235"/>
      <c r="B8" s="156" t="s">
        <v>670</v>
      </c>
      <c r="C8" s="188">
        <v>-1092</v>
      </c>
      <c r="D8" s="188">
        <v>-249</v>
      </c>
      <c r="E8" s="188">
        <v>-2513</v>
      </c>
      <c r="F8" s="188">
        <v>-2624</v>
      </c>
      <c r="G8" s="188">
        <v>-262</v>
      </c>
      <c r="H8" s="188">
        <v>-2227</v>
      </c>
      <c r="I8" s="188">
        <v>-1964.7673399999999</v>
      </c>
      <c r="J8" s="188">
        <v>-6791.77</v>
      </c>
      <c r="K8" s="188">
        <v>0</v>
      </c>
      <c r="L8" s="188">
        <v>-10985</v>
      </c>
      <c r="M8" s="188">
        <v>-2742</v>
      </c>
      <c r="N8" s="188">
        <v>-6035.91161</v>
      </c>
      <c r="O8" s="188">
        <v>0</v>
      </c>
      <c r="P8" s="188">
        <v>-322.64484999999996</v>
      </c>
      <c r="Q8" s="188">
        <v>0</v>
      </c>
      <c r="R8" s="188">
        <v>0</v>
      </c>
      <c r="S8" s="188">
        <v>0</v>
      </c>
      <c r="T8" s="188">
        <v>-4186</v>
      </c>
      <c r="U8" s="188">
        <v>0</v>
      </c>
      <c r="V8" s="188">
        <v>-141</v>
      </c>
      <c r="W8" s="188">
        <v>74</v>
      </c>
      <c r="X8" s="188">
        <v>0</v>
      </c>
      <c r="Y8" s="188">
        <v>0</v>
      </c>
      <c r="Z8" s="188">
        <v>-501</v>
      </c>
      <c r="AA8" s="166">
        <v>-42563.0938</v>
      </c>
      <c r="AB8" s="200"/>
    </row>
    <row r="9" spans="1:28" s="127" customFormat="1" ht="20.25">
      <c r="A9" s="235" t="s">
        <v>675</v>
      </c>
      <c r="B9" s="156" t="s">
        <v>671</v>
      </c>
      <c r="C9" s="188">
        <v>-45055</v>
      </c>
      <c r="D9" s="188">
        <v>-11826</v>
      </c>
      <c r="E9" s="188">
        <v>-52455</v>
      </c>
      <c r="F9" s="188">
        <v>-54031</v>
      </c>
      <c r="G9" s="188">
        <v>-1396</v>
      </c>
      <c r="H9" s="188">
        <v>-26347</v>
      </c>
      <c r="I9" s="188">
        <v>-6786.90945</v>
      </c>
      <c r="J9" s="188">
        <v>-58380.05</v>
      </c>
      <c r="K9" s="188">
        <v>-6758</v>
      </c>
      <c r="L9" s="188">
        <v>-65865</v>
      </c>
      <c r="M9" s="188">
        <v>-44604</v>
      </c>
      <c r="N9" s="188">
        <v>-14645.33453</v>
      </c>
      <c r="O9" s="188">
        <v>-2916</v>
      </c>
      <c r="P9" s="188">
        <v>-476.93207</v>
      </c>
      <c r="Q9" s="188">
        <v>-35.051230000000004</v>
      </c>
      <c r="R9" s="188">
        <v>-67</v>
      </c>
      <c r="S9" s="188">
        <v>-265</v>
      </c>
      <c r="T9" s="188">
        <v>-25054</v>
      </c>
      <c r="U9" s="188">
        <v>0</v>
      </c>
      <c r="V9" s="188">
        <v>0</v>
      </c>
      <c r="W9" s="188">
        <v>-1</v>
      </c>
      <c r="X9" s="188">
        <v>-226</v>
      </c>
      <c r="Y9" s="188">
        <v>0</v>
      </c>
      <c r="Z9" s="188">
        <v>-1588</v>
      </c>
      <c r="AA9" s="166">
        <v>-418778.27728</v>
      </c>
      <c r="AB9" s="200"/>
    </row>
    <row r="10" spans="1:28" s="127" customFormat="1" ht="20.25">
      <c r="A10" s="235" t="s">
        <v>676</v>
      </c>
      <c r="B10" s="156" t="s">
        <v>672</v>
      </c>
      <c r="C10" s="188">
        <v>4572</v>
      </c>
      <c r="D10" s="188">
        <v>4943</v>
      </c>
      <c r="E10" s="188">
        <v>-15190</v>
      </c>
      <c r="F10" s="188">
        <v>4887</v>
      </c>
      <c r="G10" s="188">
        <v>523</v>
      </c>
      <c r="H10" s="188">
        <v>-7054</v>
      </c>
      <c r="I10" s="188">
        <v>1074.1585000000596</v>
      </c>
      <c r="J10" s="188">
        <v>-460.81</v>
      </c>
      <c r="K10" s="188">
        <v>2042</v>
      </c>
      <c r="L10" s="188">
        <v>-5083</v>
      </c>
      <c r="M10" s="188">
        <v>-69</v>
      </c>
      <c r="N10" s="188">
        <v>1716.9773300000024</v>
      </c>
      <c r="O10" s="188">
        <v>-2088.33284</v>
      </c>
      <c r="P10" s="188">
        <v>960.1054499999974</v>
      </c>
      <c r="Q10" s="188">
        <v>101.722</v>
      </c>
      <c r="R10" s="188">
        <v>674</v>
      </c>
      <c r="S10" s="188">
        <v>-1793</v>
      </c>
      <c r="T10" s="188">
        <v>-8804</v>
      </c>
      <c r="U10" s="188">
        <v>-187</v>
      </c>
      <c r="V10" s="188">
        <v>-2203</v>
      </c>
      <c r="W10" s="188">
        <v>123</v>
      </c>
      <c r="X10" s="188">
        <v>556</v>
      </c>
      <c r="Y10" s="188">
        <v>-297</v>
      </c>
      <c r="Z10" s="188">
        <v>147</v>
      </c>
      <c r="AA10" s="166">
        <v>-20909.179559999942</v>
      </c>
      <c r="AB10" s="200"/>
    </row>
    <row r="11" spans="1:28" s="127" customFormat="1" ht="20.25">
      <c r="A11" s="235"/>
      <c r="B11" s="156" t="s">
        <v>673</v>
      </c>
      <c r="C11" s="188">
        <v>0</v>
      </c>
      <c r="D11" s="188">
        <v>0</v>
      </c>
      <c r="E11" s="188">
        <v>0</v>
      </c>
      <c r="F11" s="188">
        <v>0</v>
      </c>
      <c r="G11" s="188">
        <v>0</v>
      </c>
      <c r="H11" s="188">
        <v>0</v>
      </c>
      <c r="I11" s="188">
        <v>-0.0005</v>
      </c>
      <c r="J11" s="188">
        <v>0</v>
      </c>
      <c r="K11" s="188">
        <v>0</v>
      </c>
      <c r="L11" s="188">
        <v>0</v>
      </c>
      <c r="M11" s="188">
        <v>0</v>
      </c>
      <c r="N11" s="188">
        <v>-2053.0290800000002</v>
      </c>
      <c r="O11" s="188">
        <v>0</v>
      </c>
      <c r="P11" s="188">
        <v>-140.4019900000002</v>
      </c>
      <c r="Q11" s="188">
        <v>0</v>
      </c>
      <c r="R11" s="188">
        <v>0</v>
      </c>
      <c r="S11" s="188">
        <v>0</v>
      </c>
      <c r="T11" s="188">
        <v>0</v>
      </c>
      <c r="U11" s="188">
        <v>-8</v>
      </c>
      <c r="V11" s="188">
        <v>0</v>
      </c>
      <c r="W11" s="188">
        <v>0</v>
      </c>
      <c r="X11" s="188">
        <v>0</v>
      </c>
      <c r="Y11" s="188">
        <v>0</v>
      </c>
      <c r="Z11" s="188">
        <v>0</v>
      </c>
      <c r="AA11" s="166">
        <v>-2201.4315700000006</v>
      </c>
      <c r="AB11" s="200"/>
    </row>
    <row r="12" spans="1:28" s="127" customFormat="1" ht="20.25">
      <c r="A12" s="235" t="s">
        <v>677</v>
      </c>
      <c r="B12" s="156" t="s">
        <v>674</v>
      </c>
      <c r="C12" s="188">
        <v>1082</v>
      </c>
      <c r="D12" s="188">
        <v>3585</v>
      </c>
      <c r="E12" s="188">
        <v>10034</v>
      </c>
      <c r="F12" s="188">
        <v>-3298</v>
      </c>
      <c r="G12" s="188">
        <v>-161</v>
      </c>
      <c r="H12" s="188">
        <v>6940</v>
      </c>
      <c r="I12" s="188">
        <v>331.43200133966</v>
      </c>
      <c r="J12" s="188">
        <v>-1407.19</v>
      </c>
      <c r="K12" s="188">
        <v>-657</v>
      </c>
      <c r="L12" s="188">
        <v>3409</v>
      </c>
      <c r="M12" s="188">
        <v>3049</v>
      </c>
      <c r="N12" s="188">
        <v>401</v>
      </c>
      <c r="O12" s="188">
        <v>1176.74822</v>
      </c>
      <c r="P12" s="188">
        <v>0</v>
      </c>
      <c r="Q12" s="188">
        <v>10.874</v>
      </c>
      <c r="R12" s="188">
        <v>0</v>
      </c>
      <c r="S12" s="188">
        <v>-98</v>
      </c>
      <c r="T12" s="188">
        <v>1132</v>
      </c>
      <c r="U12" s="188">
        <v>0</v>
      </c>
      <c r="V12" s="188">
        <v>0</v>
      </c>
      <c r="W12" s="188">
        <v>0</v>
      </c>
      <c r="X12" s="188">
        <v>30</v>
      </c>
      <c r="Y12" s="188">
        <v>0</v>
      </c>
      <c r="Z12" s="188">
        <v>24</v>
      </c>
      <c r="AA12" s="166">
        <v>25583.864221339663</v>
      </c>
      <c r="AB12" s="200"/>
    </row>
    <row r="13" spans="1:28" s="127" customFormat="1" ht="20.25">
      <c r="A13" s="158"/>
      <c r="B13" s="159" t="s">
        <v>678</v>
      </c>
      <c r="C13" s="188">
        <v>65542</v>
      </c>
      <c r="D13" s="188">
        <v>78072</v>
      </c>
      <c r="E13" s="188">
        <v>99608</v>
      </c>
      <c r="F13" s="188">
        <v>28002</v>
      </c>
      <c r="G13" s="188">
        <v>3924</v>
      </c>
      <c r="H13" s="188">
        <v>12406</v>
      </c>
      <c r="I13" s="188">
        <v>121079.65582133972</v>
      </c>
      <c r="J13" s="188">
        <v>64851.42</v>
      </c>
      <c r="K13" s="188">
        <v>8445</v>
      </c>
      <c r="L13" s="188">
        <v>100486</v>
      </c>
      <c r="M13" s="188">
        <v>48695</v>
      </c>
      <c r="N13" s="188">
        <v>72127.12245000001</v>
      </c>
      <c r="O13" s="188">
        <v>528.4153799999999</v>
      </c>
      <c r="P13" s="188">
        <v>11764.705719999996</v>
      </c>
      <c r="Q13" s="188">
        <v>433.57229000000007</v>
      </c>
      <c r="R13" s="188">
        <v>3742</v>
      </c>
      <c r="S13" s="188">
        <v>7408</v>
      </c>
      <c r="T13" s="188">
        <v>57709</v>
      </c>
      <c r="U13" s="188">
        <v>486</v>
      </c>
      <c r="V13" s="188">
        <v>8815</v>
      </c>
      <c r="W13" s="188">
        <v>1810</v>
      </c>
      <c r="X13" s="188">
        <v>1258</v>
      </c>
      <c r="Y13" s="188">
        <v>456</v>
      </c>
      <c r="Z13" s="188">
        <v>11135</v>
      </c>
      <c r="AA13" s="166">
        <v>808783.8916613397</v>
      </c>
      <c r="AB13" s="200"/>
    </row>
    <row r="14" spans="1:28" s="127" customFormat="1" ht="20.25">
      <c r="A14" s="152" t="s">
        <v>24</v>
      </c>
      <c r="B14" s="156" t="s">
        <v>679</v>
      </c>
      <c r="C14" s="188">
        <v>0</v>
      </c>
      <c r="D14" s="188">
        <v>949</v>
      </c>
      <c r="E14" s="188">
        <v>1651</v>
      </c>
      <c r="F14" s="188">
        <v>782</v>
      </c>
      <c r="G14" s="188">
        <v>0</v>
      </c>
      <c r="H14" s="188">
        <v>0</v>
      </c>
      <c r="I14" s="188">
        <v>2449.46606</v>
      </c>
      <c r="J14" s="188">
        <v>0</v>
      </c>
      <c r="K14" s="188">
        <v>0</v>
      </c>
      <c r="L14" s="188">
        <v>0</v>
      </c>
      <c r="M14" s="188">
        <v>326</v>
      </c>
      <c r="N14" s="188">
        <v>0</v>
      </c>
      <c r="O14" s="188">
        <v>0</v>
      </c>
      <c r="P14" s="188">
        <v>0</v>
      </c>
      <c r="Q14" s="188">
        <v>0</v>
      </c>
      <c r="R14" s="188">
        <v>16</v>
      </c>
      <c r="S14" s="188">
        <v>0</v>
      </c>
      <c r="T14" s="188">
        <v>0</v>
      </c>
      <c r="U14" s="188">
        <v>0</v>
      </c>
      <c r="V14" s="188">
        <v>0</v>
      </c>
      <c r="W14" s="188">
        <v>0</v>
      </c>
      <c r="X14" s="188">
        <v>0</v>
      </c>
      <c r="Y14" s="188">
        <v>0</v>
      </c>
      <c r="Z14" s="188">
        <v>0</v>
      </c>
      <c r="AA14" s="166">
        <v>6173.466060000001</v>
      </c>
      <c r="AB14" s="200"/>
    </row>
    <row r="15" spans="1:28" s="127" customFormat="1" ht="20.25">
      <c r="A15" s="152" t="s">
        <v>25</v>
      </c>
      <c r="B15" s="156" t="s">
        <v>680</v>
      </c>
      <c r="C15" s="188">
        <v>733</v>
      </c>
      <c r="D15" s="188">
        <v>512</v>
      </c>
      <c r="E15" s="188">
        <v>2174</v>
      </c>
      <c r="F15" s="188">
        <v>44</v>
      </c>
      <c r="G15" s="188">
        <v>1142</v>
      </c>
      <c r="H15" s="188">
        <v>77</v>
      </c>
      <c r="I15" s="188">
        <v>812.00765</v>
      </c>
      <c r="J15" s="188">
        <v>542.74</v>
      </c>
      <c r="K15" s="188">
        <v>0</v>
      </c>
      <c r="L15" s="188">
        <v>0</v>
      </c>
      <c r="M15" s="188">
        <v>352</v>
      </c>
      <c r="N15" s="188">
        <v>1576</v>
      </c>
      <c r="O15" s="188">
        <v>3</v>
      </c>
      <c r="P15" s="188">
        <v>192.09004000000002</v>
      </c>
      <c r="Q15" s="188">
        <v>38.04511</v>
      </c>
      <c r="R15" s="188">
        <v>0</v>
      </c>
      <c r="S15" s="188">
        <v>0</v>
      </c>
      <c r="T15" s="188">
        <v>0</v>
      </c>
      <c r="U15" s="188">
        <v>0</v>
      </c>
      <c r="V15" s="188">
        <v>0</v>
      </c>
      <c r="W15" s="188">
        <v>0</v>
      </c>
      <c r="X15" s="188">
        <v>0</v>
      </c>
      <c r="Y15" s="188">
        <v>0</v>
      </c>
      <c r="Z15" s="188">
        <v>0</v>
      </c>
      <c r="AA15" s="166">
        <v>8197.8828</v>
      </c>
      <c r="AB15" s="200"/>
    </row>
    <row r="16" spans="1:28" s="127" customFormat="1" ht="20.25">
      <c r="A16" s="155" t="s">
        <v>26</v>
      </c>
      <c r="B16" s="156" t="s">
        <v>681</v>
      </c>
      <c r="C16" s="188">
        <v>0</v>
      </c>
      <c r="D16" s="188">
        <v>0</v>
      </c>
      <c r="E16" s="188">
        <v>0</v>
      </c>
      <c r="F16" s="188">
        <v>0</v>
      </c>
      <c r="G16" s="188">
        <v>0</v>
      </c>
      <c r="H16" s="188">
        <v>0</v>
      </c>
      <c r="I16" s="188">
        <v>0</v>
      </c>
      <c r="J16" s="188">
        <v>0</v>
      </c>
      <c r="K16" s="188">
        <v>0</v>
      </c>
      <c r="L16" s="188">
        <v>0</v>
      </c>
      <c r="M16" s="188">
        <v>0</v>
      </c>
      <c r="N16" s="188">
        <v>0</v>
      </c>
      <c r="O16" s="188">
        <v>0</v>
      </c>
      <c r="P16" s="188">
        <v>0</v>
      </c>
      <c r="Q16" s="188">
        <v>0</v>
      </c>
      <c r="R16" s="188">
        <v>0</v>
      </c>
      <c r="S16" s="188">
        <v>0</v>
      </c>
      <c r="T16" s="188">
        <v>0</v>
      </c>
      <c r="U16" s="188">
        <v>0</v>
      </c>
      <c r="V16" s="188">
        <v>0</v>
      </c>
      <c r="W16" s="188">
        <v>0</v>
      </c>
      <c r="X16" s="188">
        <v>0</v>
      </c>
      <c r="Y16" s="188">
        <v>0</v>
      </c>
      <c r="Z16" s="188">
        <v>0</v>
      </c>
      <c r="AA16" s="166">
        <v>0</v>
      </c>
      <c r="AB16" s="200"/>
    </row>
    <row r="17" spans="1:28" s="127" customFormat="1" ht="20.25">
      <c r="A17" s="235" t="s">
        <v>258</v>
      </c>
      <c r="B17" s="156" t="s">
        <v>682</v>
      </c>
      <c r="C17" s="188">
        <v>0</v>
      </c>
      <c r="D17" s="188">
        <v>0</v>
      </c>
      <c r="E17" s="188">
        <v>0</v>
      </c>
      <c r="F17" s="188">
        <v>0</v>
      </c>
      <c r="G17" s="188">
        <v>0</v>
      </c>
      <c r="H17" s="188">
        <v>0</v>
      </c>
      <c r="I17" s="188">
        <v>0</v>
      </c>
      <c r="J17" s="188">
        <v>0</v>
      </c>
      <c r="K17" s="188">
        <v>0</v>
      </c>
      <c r="L17" s="188">
        <v>0</v>
      </c>
      <c r="M17" s="188">
        <v>0</v>
      </c>
      <c r="N17" s="188">
        <v>0</v>
      </c>
      <c r="O17" s="188">
        <v>0</v>
      </c>
      <c r="P17" s="188">
        <v>0</v>
      </c>
      <c r="Q17" s="188">
        <v>0</v>
      </c>
      <c r="R17" s="188">
        <v>0</v>
      </c>
      <c r="S17" s="188">
        <v>0</v>
      </c>
      <c r="T17" s="188">
        <v>0</v>
      </c>
      <c r="U17" s="188">
        <v>0</v>
      </c>
      <c r="V17" s="188">
        <v>0</v>
      </c>
      <c r="W17" s="188">
        <v>0</v>
      </c>
      <c r="X17" s="188">
        <v>0</v>
      </c>
      <c r="Y17" s="188">
        <v>0</v>
      </c>
      <c r="Z17" s="188">
        <v>0</v>
      </c>
      <c r="AA17" s="166">
        <v>0</v>
      </c>
      <c r="AB17" s="200"/>
    </row>
    <row r="18" spans="1:28" s="127" customFormat="1" ht="20.25">
      <c r="A18" s="235" t="s">
        <v>260</v>
      </c>
      <c r="B18" s="156" t="s">
        <v>683</v>
      </c>
      <c r="C18" s="188">
        <v>-45015</v>
      </c>
      <c r="D18" s="188">
        <v>-35405</v>
      </c>
      <c r="E18" s="188">
        <v>-53201</v>
      </c>
      <c r="F18" s="188">
        <v>-46506</v>
      </c>
      <c r="G18" s="188">
        <v>-2538</v>
      </c>
      <c r="H18" s="188">
        <v>-15018</v>
      </c>
      <c r="I18" s="188">
        <v>-48299.63178</v>
      </c>
      <c r="J18" s="188">
        <v>-42988.39</v>
      </c>
      <c r="K18" s="188">
        <v>-121</v>
      </c>
      <c r="L18" s="188">
        <v>-91410</v>
      </c>
      <c r="M18" s="188">
        <v>-35419</v>
      </c>
      <c r="N18" s="188">
        <v>-34331.22168999999</v>
      </c>
      <c r="O18" s="188">
        <v>-1130</v>
      </c>
      <c r="P18" s="188">
        <v>-3037.00749</v>
      </c>
      <c r="Q18" s="188">
        <v>-22.241319999999998</v>
      </c>
      <c r="R18" s="188">
        <v>-1547</v>
      </c>
      <c r="S18" s="188">
        <v>-3363</v>
      </c>
      <c r="T18" s="188">
        <v>-28024</v>
      </c>
      <c r="U18" s="188">
        <v>-479</v>
      </c>
      <c r="V18" s="188">
        <v>-4908</v>
      </c>
      <c r="W18" s="188">
        <v>-1336</v>
      </c>
      <c r="X18" s="188">
        <v>-943</v>
      </c>
      <c r="Y18" s="188">
        <v>-250</v>
      </c>
      <c r="Z18" s="188">
        <v>-4588</v>
      </c>
      <c r="AA18" s="166">
        <v>-499879.49227999995</v>
      </c>
      <c r="AB18" s="200"/>
    </row>
    <row r="19" spans="1:28" s="127" customFormat="1" ht="20.25">
      <c r="A19" s="235" t="s">
        <v>685</v>
      </c>
      <c r="B19" s="156" t="s">
        <v>684</v>
      </c>
      <c r="C19" s="188">
        <v>20095</v>
      </c>
      <c r="D19" s="188">
        <v>3656</v>
      </c>
      <c r="E19" s="188">
        <v>8456</v>
      </c>
      <c r="F19" s="188">
        <v>33693</v>
      </c>
      <c r="G19" s="188">
        <v>1244</v>
      </c>
      <c r="H19" s="188">
        <v>10435</v>
      </c>
      <c r="I19" s="188">
        <v>39.17107</v>
      </c>
      <c r="J19" s="188">
        <v>22708.1</v>
      </c>
      <c r="K19" s="188">
        <v>4</v>
      </c>
      <c r="L19" s="188">
        <v>33240</v>
      </c>
      <c r="M19" s="188">
        <v>20320</v>
      </c>
      <c r="N19" s="188">
        <v>6424.21969</v>
      </c>
      <c r="O19" s="188">
        <v>947</v>
      </c>
      <c r="P19" s="188">
        <v>0</v>
      </c>
      <c r="Q19" s="188">
        <v>0.20264</v>
      </c>
      <c r="R19" s="188">
        <v>0</v>
      </c>
      <c r="S19" s="188">
        <v>5</v>
      </c>
      <c r="T19" s="188">
        <v>13649</v>
      </c>
      <c r="U19" s="188">
        <v>0</v>
      </c>
      <c r="V19" s="188">
        <v>0</v>
      </c>
      <c r="W19" s="188">
        <v>0</v>
      </c>
      <c r="X19" s="188">
        <v>61</v>
      </c>
      <c r="Y19" s="188">
        <v>0</v>
      </c>
      <c r="Z19" s="188">
        <v>362</v>
      </c>
      <c r="AA19" s="166">
        <v>175338.6934</v>
      </c>
      <c r="AB19" s="200"/>
    </row>
    <row r="20" spans="1:28" s="127" customFormat="1" ht="20.25">
      <c r="A20" s="158"/>
      <c r="B20" s="157" t="s">
        <v>686</v>
      </c>
      <c r="C20" s="188">
        <v>-24920</v>
      </c>
      <c r="D20" s="188">
        <v>-31749</v>
      </c>
      <c r="E20" s="188">
        <v>-44745</v>
      </c>
      <c r="F20" s="188">
        <v>-12813</v>
      </c>
      <c r="G20" s="188">
        <v>-1294</v>
      </c>
      <c r="H20" s="188">
        <v>-4583</v>
      </c>
      <c r="I20" s="188">
        <v>-48260.46071000001</v>
      </c>
      <c r="J20" s="188">
        <v>-20280.29</v>
      </c>
      <c r="K20" s="188">
        <v>-117</v>
      </c>
      <c r="L20" s="188">
        <v>-58170</v>
      </c>
      <c r="M20" s="188">
        <v>-15099</v>
      </c>
      <c r="N20" s="188">
        <v>-27907.001999999993</v>
      </c>
      <c r="O20" s="188">
        <v>-183</v>
      </c>
      <c r="P20" s="188">
        <v>-3037.00749</v>
      </c>
      <c r="Q20" s="188">
        <v>-22.03868</v>
      </c>
      <c r="R20" s="188">
        <v>-1547</v>
      </c>
      <c r="S20" s="188">
        <v>-3358</v>
      </c>
      <c r="T20" s="188">
        <v>-14375</v>
      </c>
      <c r="U20" s="188">
        <v>-479</v>
      </c>
      <c r="V20" s="188">
        <v>-4908</v>
      </c>
      <c r="W20" s="188">
        <v>-1336</v>
      </c>
      <c r="X20" s="188">
        <v>-882</v>
      </c>
      <c r="Y20" s="188">
        <v>-250</v>
      </c>
      <c r="Z20" s="188">
        <v>-4226</v>
      </c>
      <c r="AA20" s="166">
        <v>-324540.79888</v>
      </c>
      <c r="AB20" s="200"/>
    </row>
    <row r="21" spans="1:28" s="127" customFormat="1" ht="20.25">
      <c r="A21" s="235" t="s">
        <v>675</v>
      </c>
      <c r="B21" s="156" t="s">
        <v>687</v>
      </c>
      <c r="C21" s="188">
        <v>-142</v>
      </c>
      <c r="D21" s="188">
        <v>-219</v>
      </c>
      <c r="E21" s="188">
        <v>-16867</v>
      </c>
      <c r="F21" s="188">
        <v>-4965</v>
      </c>
      <c r="G21" s="188">
        <v>-1442</v>
      </c>
      <c r="H21" s="188">
        <v>5410</v>
      </c>
      <c r="I21" s="188">
        <v>568.0816521876991</v>
      </c>
      <c r="J21" s="188">
        <v>-19750.6</v>
      </c>
      <c r="K21" s="188">
        <v>36</v>
      </c>
      <c r="L21" s="188">
        <v>508</v>
      </c>
      <c r="M21" s="188">
        <v>3093</v>
      </c>
      <c r="N21" s="188">
        <v>401.7247300000107</v>
      </c>
      <c r="O21" s="188">
        <v>244</v>
      </c>
      <c r="P21" s="188">
        <v>-3375.185920000018</v>
      </c>
      <c r="Q21" s="188">
        <v>-29.278</v>
      </c>
      <c r="R21" s="188">
        <v>0</v>
      </c>
      <c r="S21" s="188">
        <v>126</v>
      </c>
      <c r="T21" s="188">
        <v>-7613</v>
      </c>
      <c r="U21" s="188">
        <v>144</v>
      </c>
      <c r="V21" s="188">
        <v>473</v>
      </c>
      <c r="W21" s="188">
        <v>346</v>
      </c>
      <c r="X21" s="188">
        <v>-31</v>
      </c>
      <c r="Y21" s="188">
        <v>215</v>
      </c>
      <c r="Z21" s="188">
        <v>966</v>
      </c>
      <c r="AA21" s="166">
        <v>-41903.25753781231</v>
      </c>
      <c r="AB21" s="200"/>
    </row>
    <row r="22" spans="1:28" s="127" customFormat="1" ht="20.25">
      <c r="A22" s="235" t="s">
        <v>676</v>
      </c>
      <c r="B22" s="156" t="s">
        <v>688</v>
      </c>
      <c r="C22" s="188">
        <v>-1938</v>
      </c>
      <c r="D22" s="188">
        <v>-1263</v>
      </c>
      <c r="E22" s="188">
        <v>9951</v>
      </c>
      <c r="F22" s="188">
        <v>12672</v>
      </c>
      <c r="G22" s="188">
        <v>721</v>
      </c>
      <c r="H22" s="188">
        <v>-4990</v>
      </c>
      <c r="I22" s="188">
        <v>1666.50700784586</v>
      </c>
      <c r="J22" s="188">
        <v>14320.81</v>
      </c>
      <c r="K22" s="188">
        <v>32</v>
      </c>
      <c r="L22" s="188">
        <v>1507</v>
      </c>
      <c r="M22" s="188">
        <v>-77</v>
      </c>
      <c r="N22" s="188">
        <v>-1401</v>
      </c>
      <c r="O22" s="188">
        <v>585</v>
      </c>
      <c r="P22" s="188">
        <v>1491.8118200000008</v>
      </c>
      <c r="Q22" s="188">
        <v>0</v>
      </c>
      <c r="R22" s="188">
        <v>0</v>
      </c>
      <c r="S22" s="188">
        <v>39</v>
      </c>
      <c r="T22" s="188">
        <v>2010</v>
      </c>
      <c r="U22" s="188">
        <v>0</v>
      </c>
      <c r="V22" s="188">
        <v>0</v>
      </c>
      <c r="W22" s="188">
        <v>0</v>
      </c>
      <c r="X22" s="188">
        <v>2</v>
      </c>
      <c r="Y22" s="188">
        <v>0</v>
      </c>
      <c r="Z22" s="188">
        <v>-922</v>
      </c>
      <c r="AA22" s="166">
        <v>34407.12882784586</v>
      </c>
      <c r="AB22" s="200"/>
    </row>
    <row r="23" spans="1:28" s="127" customFormat="1" ht="20.25">
      <c r="A23" s="158"/>
      <c r="B23" s="159" t="s">
        <v>689</v>
      </c>
      <c r="C23" s="188">
        <v>-27000</v>
      </c>
      <c r="D23" s="188">
        <v>-33231</v>
      </c>
      <c r="E23" s="188">
        <v>-51661</v>
      </c>
      <c r="F23" s="188">
        <v>-5106</v>
      </c>
      <c r="G23" s="188">
        <v>-2015</v>
      </c>
      <c r="H23" s="188">
        <v>-4163</v>
      </c>
      <c r="I23" s="188">
        <v>-46025.87204996645</v>
      </c>
      <c r="J23" s="188">
        <v>-25710.08</v>
      </c>
      <c r="K23" s="188">
        <v>-49</v>
      </c>
      <c r="L23" s="188">
        <v>-56155</v>
      </c>
      <c r="M23" s="188">
        <v>-12083</v>
      </c>
      <c r="N23" s="188">
        <v>-28906.277269999984</v>
      </c>
      <c r="O23" s="188">
        <v>646</v>
      </c>
      <c r="P23" s="188">
        <v>-4920.381590000017</v>
      </c>
      <c r="Q23" s="188">
        <v>-51.31668</v>
      </c>
      <c r="R23" s="188">
        <v>-1547</v>
      </c>
      <c r="S23" s="188">
        <v>-3193</v>
      </c>
      <c r="T23" s="188">
        <v>-19978</v>
      </c>
      <c r="U23" s="188">
        <v>-335</v>
      </c>
      <c r="V23" s="188">
        <v>-4435</v>
      </c>
      <c r="W23" s="188">
        <v>-990</v>
      </c>
      <c r="X23" s="188">
        <v>-911</v>
      </c>
      <c r="Y23" s="188">
        <v>-35</v>
      </c>
      <c r="Z23" s="188">
        <v>-4182</v>
      </c>
      <c r="AA23" s="166">
        <v>-332036.9275899664</v>
      </c>
      <c r="AB23" s="200"/>
    </row>
    <row r="24" spans="1:28" s="127" customFormat="1" ht="20.25">
      <c r="A24" s="155" t="s">
        <v>27</v>
      </c>
      <c r="B24" s="156" t="s">
        <v>690</v>
      </c>
      <c r="C24" s="188">
        <v>0</v>
      </c>
      <c r="D24" s="188">
        <v>0</v>
      </c>
      <c r="E24" s="188">
        <v>0</v>
      </c>
      <c r="F24" s="188">
        <v>0</v>
      </c>
      <c r="G24" s="188">
        <v>0</v>
      </c>
      <c r="H24" s="188">
        <v>0</v>
      </c>
      <c r="I24" s="188">
        <v>0</v>
      </c>
      <c r="J24" s="188">
        <v>0</v>
      </c>
      <c r="K24" s="188">
        <v>0</v>
      </c>
      <c r="L24" s="188">
        <v>0</v>
      </c>
      <c r="M24" s="188">
        <v>0</v>
      </c>
      <c r="N24" s="188">
        <v>0</v>
      </c>
      <c r="O24" s="188">
        <v>0</v>
      </c>
      <c r="P24" s="188">
        <v>0</v>
      </c>
      <c r="Q24" s="188">
        <v>0</v>
      </c>
      <c r="R24" s="188">
        <v>0</v>
      </c>
      <c r="S24" s="188">
        <v>0</v>
      </c>
      <c r="T24" s="188">
        <v>0</v>
      </c>
      <c r="U24" s="188">
        <v>0</v>
      </c>
      <c r="V24" s="188">
        <v>0</v>
      </c>
      <c r="W24" s="188">
        <v>0</v>
      </c>
      <c r="X24" s="188">
        <v>0</v>
      </c>
      <c r="Y24" s="188">
        <v>0</v>
      </c>
      <c r="Z24" s="188">
        <v>0</v>
      </c>
      <c r="AA24" s="166">
        <v>0</v>
      </c>
      <c r="AB24" s="200"/>
    </row>
    <row r="25" spans="1:28" s="127" customFormat="1" ht="20.25">
      <c r="A25" s="235" t="s">
        <v>258</v>
      </c>
      <c r="B25" s="156" t="s">
        <v>691</v>
      </c>
      <c r="C25" s="188">
        <v>-104</v>
      </c>
      <c r="D25" s="188">
        <v>0</v>
      </c>
      <c r="E25" s="188">
        <v>0</v>
      </c>
      <c r="F25" s="188">
        <v>0</v>
      </c>
      <c r="G25" s="188">
        <v>104</v>
      </c>
      <c r="H25" s="188">
        <v>0</v>
      </c>
      <c r="I25" s="188">
        <v>0</v>
      </c>
      <c r="J25" s="188">
        <v>0</v>
      </c>
      <c r="K25" s="188">
        <v>0</v>
      </c>
      <c r="L25" s="188">
        <v>0</v>
      </c>
      <c r="M25" s="188">
        <v>0</v>
      </c>
      <c r="N25" s="188">
        <v>193</v>
      </c>
      <c r="O25" s="188">
        <v>0</v>
      </c>
      <c r="P25" s="188">
        <v>89.96316000000014</v>
      </c>
      <c r="Q25" s="188">
        <v>0</v>
      </c>
      <c r="R25" s="188">
        <v>-55</v>
      </c>
      <c r="S25" s="188">
        <v>43</v>
      </c>
      <c r="T25" s="188">
        <v>0</v>
      </c>
      <c r="U25" s="188">
        <v>0</v>
      </c>
      <c r="V25" s="188">
        <v>-13</v>
      </c>
      <c r="W25" s="188">
        <v>-1</v>
      </c>
      <c r="X25" s="188">
        <v>0</v>
      </c>
      <c r="Y25" s="188">
        <v>0</v>
      </c>
      <c r="Z25" s="188">
        <v>0</v>
      </c>
      <c r="AA25" s="166">
        <v>256.96316000000013</v>
      </c>
      <c r="AB25" s="200"/>
    </row>
    <row r="26" spans="1:28" s="127" customFormat="1" ht="20.25">
      <c r="A26" s="235" t="s">
        <v>675</v>
      </c>
      <c r="B26" s="156" t="s">
        <v>692</v>
      </c>
      <c r="C26" s="188">
        <v>-40</v>
      </c>
      <c r="D26" s="188">
        <v>0</v>
      </c>
      <c r="E26" s="188">
        <v>0</v>
      </c>
      <c r="F26" s="188">
        <v>0</v>
      </c>
      <c r="G26" s="188">
        <v>0</v>
      </c>
      <c r="H26" s="188">
        <v>0</v>
      </c>
      <c r="I26" s="188">
        <v>0</v>
      </c>
      <c r="J26" s="188">
        <v>0</v>
      </c>
      <c r="K26" s="188">
        <v>0</v>
      </c>
      <c r="L26" s="188">
        <v>0</v>
      </c>
      <c r="M26" s="188">
        <v>0</v>
      </c>
      <c r="N26" s="188">
        <v>0</v>
      </c>
      <c r="O26" s="188">
        <v>0</v>
      </c>
      <c r="P26" s="188">
        <v>0</v>
      </c>
      <c r="Q26" s="188">
        <v>0</v>
      </c>
      <c r="R26" s="188">
        <v>0</v>
      </c>
      <c r="S26" s="188">
        <v>0</v>
      </c>
      <c r="T26" s="188">
        <v>0</v>
      </c>
      <c r="U26" s="188">
        <v>0</v>
      </c>
      <c r="V26" s="188">
        <v>0</v>
      </c>
      <c r="W26" s="188">
        <v>0</v>
      </c>
      <c r="X26" s="188">
        <v>0</v>
      </c>
      <c r="Y26" s="188">
        <v>0</v>
      </c>
      <c r="Z26" s="188">
        <v>0</v>
      </c>
      <c r="AA26" s="166">
        <v>-40</v>
      </c>
      <c r="AB26" s="200"/>
    </row>
    <row r="27" spans="1:28" s="127" customFormat="1" ht="20.25">
      <c r="A27" s="155"/>
      <c r="B27" s="159" t="s">
        <v>693</v>
      </c>
      <c r="C27" s="188">
        <v>-144</v>
      </c>
      <c r="D27" s="188">
        <v>0</v>
      </c>
      <c r="E27" s="188">
        <v>0</v>
      </c>
      <c r="F27" s="188">
        <v>0</v>
      </c>
      <c r="G27" s="188">
        <v>104</v>
      </c>
      <c r="H27" s="188">
        <v>0</v>
      </c>
      <c r="I27" s="188">
        <v>0</v>
      </c>
      <c r="J27" s="188">
        <v>0</v>
      </c>
      <c r="K27" s="188">
        <v>0</v>
      </c>
      <c r="L27" s="188">
        <v>0</v>
      </c>
      <c r="M27" s="188">
        <v>0</v>
      </c>
      <c r="N27" s="188">
        <v>193</v>
      </c>
      <c r="O27" s="188">
        <v>0</v>
      </c>
      <c r="P27" s="188">
        <v>89.96316000000014</v>
      </c>
      <c r="Q27" s="188">
        <v>0</v>
      </c>
      <c r="R27" s="188">
        <v>-55</v>
      </c>
      <c r="S27" s="188">
        <v>43</v>
      </c>
      <c r="T27" s="188">
        <v>0</v>
      </c>
      <c r="U27" s="188">
        <v>0</v>
      </c>
      <c r="V27" s="188">
        <v>-13</v>
      </c>
      <c r="W27" s="188">
        <v>-1</v>
      </c>
      <c r="X27" s="188">
        <v>0</v>
      </c>
      <c r="Y27" s="188">
        <v>0</v>
      </c>
      <c r="Z27" s="188">
        <v>0</v>
      </c>
      <c r="AA27" s="166">
        <v>216.96316000000013</v>
      </c>
      <c r="AB27" s="200"/>
    </row>
    <row r="28" spans="1:28" s="127" customFormat="1" ht="20.25">
      <c r="A28" s="155" t="s">
        <v>28</v>
      </c>
      <c r="B28" s="156" t="s">
        <v>703</v>
      </c>
      <c r="C28" s="188">
        <v>-94</v>
      </c>
      <c r="D28" s="188">
        <v>-132</v>
      </c>
      <c r="E28" s="188">
        <v>0</v>
      </c>
      <c r="F28" s="188">
        <v>0</v>
      </c>
      <c r="G28" s="188">
        <v>-79</v>
      </c>
      <c r="H28" s="188">
        <v>0</v>
      </c>
      <c r="I28" s="188">
        <v>-178.07585999999998</v>
      </c>
      <c r="J28" s="188">
        <v>0</v>
      </c>
      <c r="K28" s="188">
        <v>-669</v>
      </c>
      <c r="L28" s="188">
        <v>0</v>
      </c>
      <c r="M28" s="188">
        <v>0</v>
      </c>
      <c r="N28" s="188">
        <v>-616</v>
      </c>
      <c r="O28" s="188">
        <v>0</v>
      </c>
      <c r="P28" s="188">
        <v>0</v>
      </c>
      <c r="Q28" s="188">
        <v>0</v>
      </c>
      <c r="R28" s="188">
        <v>-74</v>
      </c>
      <c r="S28" s="188">
        <v>-68</v>
      </c>
      <c r="T28" s="188">
        <v>0</v>
      </c>
      <c r="U28" s="188">
        <v>0</v>
      </c>
      <c r="V28" s="188">
        <v>0</v>
      </c>
      <c r="W28" s="188">
        <v>0</v>
      </c>
      <c r="X28" s="188">
        <v>0</v>
      </c>
      <c r="Y28" s="188">
        <v>0</v>
      </c>
      <c r="Z28" s="188">
        <v>-3</v>
      </c>
      <c r="AA28" s="166">
        <v>-1913.07586</v>
      </c>
      <c r="AB28" s="200"/>
    </row>
    <row r="29" spans="1:28" s="127" customFormat="1" ht="20.25">
      <c r="A29" s="155" t="s">
        <v>29</v>
      </c>
      <c r="B29" s="156" t="s">
        <v>704</v>
      </c>
      <c r="C29" s="188">
        <v>0</v>
      </c>
      <c r="D29" s="188">
        <v>0</v>
      </c>
      <c r="E29" s="188">
        <v>0</v>
      </c>
      <c r="F29" s="188">
        <v>0</v>
      </c>
      <c r="G29" s="188">
        <v>0</v>
      </c>
      <c r="H29" s="188">
        <v>0</v>
      </c>
      <c r="I29" s="188">
        <v>0</v>
      </c>
      <c r="J29" s="188">
        <v>0</v>
      </c>
      <c r="K29" s="188">
        <v>0</v>
      </c>
      <c r="L29" s="188">
        <v>0</v>
      </c>
      <c r="M29" s="188">
        <v>0</v>
      </c>
      <c r="N29" s="188">
        <v>0</v>
      </c>
      <c r="O29" s="188">
        <v>0</v>
      </c>
      <c r="P29" s="188">
        <v>0</v>
      </c>
      <c r="Q29" s="188">
        <v>0</v>
      </c>
      <c r="R29" s="188">
        <v>0</v>
      </c>
      <c r="S29" s="188">
        <v>0</v>
      </c>
      <c r="T29" s="188">
        <v>0</v>
      </c>
      <c r="U29" s="188">
        <v>0</v>
      </c>
      <c r="V29" s="188">
        <v>0</v>
      </c>
      <c r="W29" s="188">
        <v>0</v>
      </c>
      <c r="X29" s="188">
        <v>0</v>
      </c>
      <c r="Y29" s="188">
        <v>0</v>
      </c>
      <c r="Z29" s="188">
        <v>0</v>
      </c>
      <c r="AA29" s="166">
        <v>0</v>
      </c>
      <c r="AB29" s="200"/>
    </row>
    <row r="30" spans="1:28" s="127" customFormat="1" ht="20.25">
      <c r="A30" s="235" t="s">
        <v>258</v>
      </c>
      <c r="B30" s="156" t="s">
        <v>705</v>
      </c>
      <c r="C30" s="188">
        <v>-22271</v>
      </c>
      <c r="D30" s="188">
        <v>-18223</v>
      </c>
      <c r="E30" s="188">
        <v>-32571</v>
      </c>
      <c r="F30" s="188">
        <v>-18337</v>
      </c>
      <c r="G30" s="188">
        <v>-722</v>
      </c>
      <c r="H30" s="188">
        <v>-5938</v>
      </c>
      <c r="I30" s="188">
        <v>-31184.580489999997</v>
      </c>
      <c r="J30" s="188">
        <v>-31728.7</v>
      </c>
      <c r="K30" s="188">
        <v>-15</v>
      </c>
      <c r="L30" s="188">
        <v>-36266</v>
      </c>
      <c r="M30" s="188">
        <v>-21752</v>
      </c>
      <c r="N30" s="188">
        <v>-18643.267959999997</v>
      </c>
      <c r="O30" s="188">
        <v>-675</v>
      </c>
      <c r="P30" s="188">
        <v>-3151.0538899999997</v>
      </c>
      <c r="Q30" s="188">
        <v>-90.68554</v>
      </c>
      <c r="R30" s="188">
        <v>-500</v>
      </c>
      <c r="S30" s="188">
        <v>-1734</v>
      </c>
      <c r="T30" s="188">
        <v>-16344</v>
      </c>
      <c r="U30" s="188">
        <v>-33</v>
      </c>
      <c r="V30" s="188">
        <v>-891</v>
      </c>
      <c r="W30" s="188">
        <v>-192</v>
      </c>
      <c r="X30" s="188">
        <v>-344</v>
      </c>
      <c r="Y30" s="188">
        <v>-26</v>
      </c>
      <c r="Z30" s="188">
        <v>-3810</v>
      </c>
      <c r="AA30" s="166">
        <v>-265442.28788</v>
      </c>
      <c r="AB30" s="200"/>
    </row>
    <row r="31" spans="1:28" s="127" customFormat="1" ht="20.25">
      <c r="A31" s="235" t="s">
        <v>675</v>
      </c>
      <c r="B31" s="156" t="s">
        <v>706</v>
      </c>
      <c r="C31" s="188">
        <v>0</v>
      </c>
      <c r="D31" s="188">
        <v>0</v>
      </c>
      <c r="E31" s="188">
        <v>4100</v>
      </c>
      <c r="F31" s="188">
        <v>0</v>
      </c>
      <c r="G31" s="188">
        <v>0</v>
      </c>
      <c r="H31" s="188">
        <v>0</v>
      </c>
      <c r="I31" s="188">
        <v>0</v>
      </c>
      <c r="J31" s="188">
        <v>0</v>
      </c>
      <c r="K31" s="188">
        <v>0</v>
      </c>
      <c r="L31" s="188">
        <v>0</v>
      </c>
      <c r="M31" s="188">
        <v>0</v>
      </c>
      <c r="N31" s="188">
        <v>0</v>
      </c>
      <c r="O31" s="188">
        <v>0</v>
      </c>
      <c r="P31" s="188">
        <v>-187.94855000000075</v>
      </c>
      <c r="Q31" s="188">
        <v>-17.548</v>
      </c>
      <c r="R31" s="188">
        <v>0</v>
      </c>
      <c r="S31" s="188">
        <v>0</v>
      </c>
      <c r="T31" s="188">
        <v>0</v>
      </c>
      <c r="U31" s="188">
        <v>0</v>
      </c>
      <c r="V31" s="188">
        <v>0</v>
      </c>
      <c r="W31" s="188">
        <v>0</v>
      </c>
      <c r="X31" s="188">
        <v>0</v>
      </c>
      <c r="Y31" s="188">
        <v>0</v>
      </c>
      <c r="Z31" s="188">
        <v>0</v>
      </c>
      <c r="AA31" s="166">
        <v>3894.5034499999992</v>
      </c>
      <c r="AB31" s="200"/>
    </row>
    <row r="32" spans="1:28" s="127" customFormat="1" ht="20.25">
      <c r="A32" s="235" t="s">
        <v>676</v>
      </c>
      <c r="B32" s="156" t="s">
        <v>707</v>
      </c>
      <c r="C32" s="188">
        <v>-14905</v>
      </c>
      <c r="D32" s="188">
        <v>-8404</v>
      </c>
      <c r="E32" s="188">
        <v>-11704</v>
      </c>
      <c r="F32" s="188">
        <v>-8831</v>
      </c>
      <c r="G32" s="188">
        <v>-1552</v>
      </c>
      <c r="H32" s="188">
        <v>-5072</v>
      </c>
      <c r="I32" s="188">
        <v>-9411.404349999999</v>
      </c>
      <c r="J32" s="188">
        <v>-9603.15</v>
      </c>
      <c r="K32" s="188">
        <v>-963</v>
      </c>
      <c r="L32" s="188">
        <v>-6718</v>
      </c>
      <c r="M32" s="188">
        <v>-4136</v>
      </c>
      <c r="N32" s="188">
        <v>-10035.112250000002</v>
      </c>
      <c r="O32" s="188">
        <v>-560</v>
      </c>
      <c r="P32" s="188">
        <v>-2585.327050000001</v>
      </c>
      <c r="Q32" s="188">
        <v>-327.77164</v>
      </c>
      <c r="R32" s="188">
        <v>-308</v>
      </c>
      <c r="S32" s="188">
        <v>-924</v>
      </c>
      <c r="T32" s="188">
        <v>-4573</v>
      </c>
      <c r="U32" s="188">
        <v>-283</v>
      </c>
      <c r="V32" s="188">
        <v>-1129</v>
      </c>
      <c r="W32" s="188">
        <v>-501</v>
      </c>
      <c r="X32" s="188">
        <v>-288</v>
      </c>
      <c r="Y32" s="188">
        <v>-276</v>
      </c>
      <c r="Z32" s="188">
        <v>-1695</v>
      </c>
      <c r="AA32" s="166">
        <v>-104784.76529000001</v>
      </c>
      <c r="AB32" s="200"/>
    </row>
    <row r="33" spans="1:28" s="127" customFormat="1" ht="20.25">
      <c r="A33" s="235" t="s">
        <v>677</v>
      </c>
      <c r="B33" s="156" t="s">
        <v>708</v>
      </c>
      <c r="C33" s="188">
        <v>4074</v>
      </c>
      <c r="D33" s="188">
        <v>220</v>
      </c>
      <c r="E33" s="188">
        <v>9335</v>
      </c>
      <c r="F33" s="188">
        <v>24589</v>
      </c>
      <c r="G33" s="188">
        <v>419</v>
      </c>
      <c r="H33" s="188">
        <v>5323</v>
      </c>
      <c r="I33" s="188">
        <v>229.214</v>
      </c>
      <c r="J33" s="188">
        <v>15528.62</v>
      </c>
      <c r="K33" s="188">
        <v>304</v>
      </c>
      <c r="L33" s="188">
        <v>31152</v>
      </c>
      <c r="M33" s="188">
        <v>6814</v>
      </c>
      <c r="N33" s="188">
        <v>2749.60804</v>
      </c>
      <c r="O33" s="188">
        <v>437</v>
      </c>
      <c r="P33" s="188">
        <v>0</v>
      </c>
      <c r="Q33" s="188">
        <v>1.03707</v>
      </c>
      <c r="R33" s="188">
        <v>0</v>
      </c>
      <c r="S33" s="188">
        <v>0</v>
      </c>
      <c r="T33" s="188">
        <v>8652</v>
      </c>
      <c r="U33" s="188">
        <v>0</v>
      </c>
      <c r="V33" s="188">
        <v>0</v>
      </c>
      <c r="W33" s="188">
        <v>0</v>
      </c>
      <c r="X33" s="188">
        <v>56</v>
      </c>
      <c r="Y33" s="188">
        <v>0</v>
      </c>
      <c r="Z33" s="188">
        <v>221</v>
      </c>
      <c r="AA33" s="166">
        <v>110104.47911000001</v>
      </c>
      <c r="AB33" s="200"/>
    </row>
    <row r="34" spans="1:28" s="127" customFormat="1" ht="20.25">
      <c r="A34" s="161"/>
      <c r="B34" s="159" t="s">
        <v>694</v>
      </c>
      <c r="C34" s="188">
        <v>-33102</v>
      </c>
      <c r="D34" s="188">
        <v>-26407</v>
      </c>
      <c r="E34" s="188">
        <v>-30840</v>
      </c>
      <c r="F34" s="188">
        <v>-2579</v>
      </c>
      <c r="G34" s="188">
        <v>-1855</v>
      </c>
      <c r="H34" s="188">
        <v>-5687</v>
      </c>
      <c r="I34" s="188">
        <v>-40366.77084</v>
      </c>
      <c r="J34" s="188">
        <v>-25803.229999999996</v>
      </c>
      <c r="K34" s="188">
        <v>-674</v>
      </c>
      <c r="L34" s="188">
        <v>-11832</v>
      </c>
      <c r="M34" s="188">
        <v>-19074</v>
      </c>
      <c r="N34" s="188">
        <v>-25928.77217</v>
      </c>
      <c r="O34" s="188">
        <v>-798</v>
      </c>
      <c r="P34" s="188">
        <v>-5924.329490000001</v>
      </c>
      <c r="Q34" s="188">
        <v>-434.96811</v>
      </c>
      <c r="R34" s="188">
        <v>-808</v>
      </c>
      <c r="S34" s="188">
        <v>-2658</v>
      </c>
      <c r="T34" s="188">
        <v>-12265</v>
      </c>
      <c r="U34" s="188">
        <v>-316</v>
      </c>
      <c r="V34" s="188">
        <v>-2020</v>
      </c>
      <c r="W34" s="188">
        <v>-693</v>
      </c>
      <c r="X34" s="188">
        <v>-576</v>
      </c>
      <c r="Y34" s="188">
        <v>-302</v>
      </c>
      <c r="Z34" s="188">
        <v>-5284</v>
      </c>
      <c r="AA34" s="166">
        <v>-256228.07061</v>
      </c>
      <c r="AB34" s="200"/>
    </row>
    <row r="35" spans="1:28" s="127" customFormat="1" ht="20.25">
      <c r="A35" s="155" t="s">
        <v>30</v>
      </c>
      <c r="B35" s="156" t="s">
        <v>709</v>
      </c>
      <c r="C35" s="188">
        <v>-5251</v>
      </c>
      <c r="D35" s="188">
        <v>-3094</v>
      </c>
      <c r="E35" s="188">
        <v>-8150</v>
      </c>
      <c r="F35" s="188">
        <v>-8784</v>
      </c>
      <c r="G35" s="188">
        <v>-560</v>
      </c>
      <c r="H35" s="188">
        <v>-1774</v>
      </c>
      <c r="I35" s="188">
        <v>-7845.276900000001</v>
      </c>
      <c r="J35" s="188">
        <v>-8971.16</v>
      </c>
      <c r="K35" s="188">
        <v>0</v>
      </c>
      <c r="L35" s="188">
        <v>-21453</v>
      </c>
      <c r="M35" s="188">
        <v>-7058</v>
      </c>
      <c r="N35" s="188">
        <v>-3867.17821</v>
      </c>
      <c r="O35" s="188">
        <v>-68</v>
      </c>
      <c r="P35" s="188">
        <v>-1094.00413</v>
      </c>
      <c r="Q35" s="188">
        <v>-33.49503</v>
      </c>
      <c r="R35" s="188">
        <v>-139</v>
      </c>
      <c r="S35" s="188">
        <v>-1089</v>
      </c>
      <c r="T35" s="188">
        <v>-7104</v>
      </c>
      <c r="U35" s="188">
        <v>0</v>
      </c>
      <c r="V35" s="188">
        <v>-116</v>
      </c>
      <c r="W35" s="188">
        <v>-191</v>
      </c>
      <c r="X35" s="188">
        <v>-25</v>
      </c>
      <c r="Y35" s="188">
        <v>0</v>
      </c>
      <c r="Z35" s="188">
        <v>-587</v>
      </c>
      <c r="AA35" s="166">
        <v>-87254.11427</v>
      </c>
      <c r="AB35" s="200"/>
    </row>
    <row r="36" spans="1:28" s="127" customFormat="1" ht="31.5">
      <c r="A36" s="155"/>
      <c r="B36" s="156" t="s">
        <v>710</v>
      </c>
      <c r="C36" s="188">
        <v>-1092</v>
      </c>
      <c r="D36" s="188">
        <v>-2360</v>
      </c>
      <c r="E36" s="188">
        <v>-5316</v>
      </c>
      <c r="F36" s="188">
        <v>-8771</v>
      </c>
      <c r="G36" s="188">
        <v>-395</v>
      </c>
      <c r="H36" s="188">
        <v>-1209</v>
      </c>
      <c r="I36" s="188">
        <v>-6309.94141</v>
      </c>
      <c r="J36" s="188">
        <v>-6961.64</v>
      </c>
      <c r="K36" s="188">
        <v>0</v>
      </c>
      <c r="L36" s="188">
        <v>0</v>
      </c>
      <c r="M36" s="188">
        <v>-6543</v>
      </c>
      <c r="N36" s="188">
        <v>-3523.00691</v>
      </c>
      <c r="O36" s="188">
        <v>-36</v>
      </c>
      <c r="P36" s="188">
        <v>-859.46031</v>
      </c>
      <c r="Q36" s="188">
        <v>-35.88093</v>
      </c>
      <c r="R36" s="188">
        <v>-139</v>
      </c>
      <c r="S36" s="188">
        <v>-654</v>
      </c>
      <c r="T36" s="188">
        <v>-7104</v>
      </c>
      <c r="U36" s="188">
        <v>0</v>
      </c>
      <c r="V36" s="188">
        <v>-116</v>
      </c>
      <c r="W36" s="188">
        <v>-191</v>
      </c>
      <c r="X36" s="188">
        <v>-20</v>
      </c>
      <c r="Y36" s="188">
        <v>0</v>
      </c>
      <c r="Z36" s="188">
        <v>-750</v>
      </c>
      <c r="AA36" s="166">
        <v>-52385.92956</v>
      </c>
      <c r="AB36" s="200"/>
    </row>
    <row r="37" spans="1:28" s="127" customFormat="1" ht="20.25">
      <c r="A37" s="155" t="s">
        <v>31</v>
      </c>
      <c r="B37" s="156" t="s">
        <v>711</v>
      </c>
      <c r="C37" s="188">
        <v>0</v>
      </c>
      <c r="D37" s="188">
        <v>0</v>
      </c>
      <c r="E37" s="188">
        <v>0</v>
      </c>
      <c r="F37" s="188">
        <v>0</v>
      </c>
      <c r="G37" s="188">
        <v>0</v>
      </c>
      <c r="H37" s="188">
        <v>0</v>
      </c>
      <c r="I37" s="188">
        <v>0</v>
      </c>
      <c r="J37" s="188">
        <v>0</v>
      </c>
      <c r="K37" s="188">
        <v>0</v>
      </c>
      <c r="L37" s="188">
        <v>0</v>
      </c>
      <c r="M37" s="188">
        <v>0</v>
      </c>
      <c r="N37" s="188">
        <v>0</v>
      </c>
      <c r="O37" s="188">
        <v>0</v>
      </c>
      <c r="P37" s="188">
        <v>0</v>
      </c>
      <c r="Q37" s="188">
        <v>0</v>
      </c>
      <c r="R37" s="188">
        <v>0</v>
      </c>
      <c r="S37" s="188">
        <v>0</v>
      </c>
      <c r="T37" s="188">
        <v>0</v>
      </c>
      <c r="U37" s="188">
        <v>0</v>
      </c>
      <c r="V37" s="188">
        <v>0</v>
      </c>
      <c r="W37" s="188">
        <v>0</v>
      </c>
      <c r="X37" s="188">
        <v>0</v>
      </c>
      <c r="Y37" s="188">
        <v>0</v>
      </c>
      <c r="Z37" s="188">
        <v>0</v>
      </c>
      <c r="AA37" s="166">
        <v>0</v>
      </c>
      <c r="AB37" s="200"/>
    </row>
    <row r="38" spans="1:28" s="127" customFormat="1" ht="20.25">
      <c r="A38" s="155" t="s">
        <v>32</v>
      </c>
      <c r="B38" s="156" t="s">
        <v>712</v>
      </c>
      <c r="C38" s="188">
        <v>684</v>
      </c>
      <c r="D38" s="188">
        <v>16669</v>
      </c>
      <c r="E38" s="188">
        <v>12782</v>
      </c>
      <c r="F38" s="188">
        <v>12359</v>
      </c>
      <c r="G38" s="188">
        <v>661</v>
      </c>
      <c r="H38" s="188">
        <v>859</v>
      </c>
      <c r="I38" s="188">
        <v>29925.133881373284</v>
      </c>
      <c r="J38" s="188">
        <v>4909.689999999999</v>
      </c>
      <c r="K38" s="188">
        <v>7053</v>
      </c>
      <c r="L38" s="188">
        <v>11046</v>
      </c>
      <c r="M38" s="188">
        <v>11158</v>
      </c>
      <c r="N38" s="188">
        <v>14577.894800000025</v>
      </c>
      <c r="O38" s="188">
        <v>311.4153799999999</v>
      </c>
      <c r="P38" s="188">
        <v>108.04370999997741</v>
      </c>
      <c r="Q38" s="188">
        <v>-48.162419999999955</v>
      </c>
      <c r="R38" s="188">
        <v>1135</v>
      </c>
      <c r="S38" s="188">
        <v>443</v>
      </c>
      <c r="T38" s="188">
        <v>18362</v>
      </c>
      <c r="U38" s="188">
        <v>-165</v>
      </c>
      <c r="V38" s="188">
        <v>2231</v>
      </c>
      <c r="W38" s="188">
        <v>-65</v>
      </c>
      <c r="X38" s="188">
        <v>-254</v>
      </c>
      <c r="Y38" s="188">
        <v>119</v>
      </c>
      <c r="Z38" s="188">
        <v>1079</v>
      </c>
      <c r="AA38" s="166">
        <v>145940.0153513733</v>
      </c>
      <c r="AB38" s="200"/>
    </row>
    <row r="39" spans="1:28" s="127" customFormat="1" ht="20.25">
      <c r="A39" s="162" t="s">
        <v>255</v>
      </c>
      <c r="B39" s="154" t="s">
        <v>741</v>
      </c>
      <c r="C39" s="188">
        <v>0</v>
      </c>
      <c r="D39" s="188">
        <v>0</v>
      </c>
      <c r="E39" s="188">
        <v>0</v>
      </c>
      <c r="F39" s="188">
        <v>0</v>
      </c>
      <c r="G39" s="188">
        <v>0</v>
      </c>
      <c r="H39" s="188">
        <v>0</v>
      </c>
      <c r="I39" s="188">
        <v>0</v>
      </c>
      <c r="J39" s="188">
        <v>0</v>
      </c>
      <c r="K39" s="188">
        <v>0</v>
      </c>
      <c r="L39" s="188">
        <v>0</v>
      </c>
      <c r="M39" s="188">
        <v>0</v>
      </c>
      <c r="N39" s="188">
        <v>0</v>
      </c>
      <c r="O39" s="188">
        <v>0</v>
      </c>
      <c r="P39" s="188">
        <v>0</v>
      </c>
      <c r="Q39" s="188">
        <v>0</v>
      </c>
      <c r="R39" s="188">
        <v>0</v>
      </c>
      <c r="S39" s="188">
        <v>0</v>
      </c>
      <c r="T39" s="188">
        <v>0</v>
      </c>
      <c r="U39" s="188">
        <v>0</v>
      </c>
      <c r="V39" s="188">
        <v>0</v>
      </c>
      <c r="W39" s="188">
        <v>0</v>
      </c>
      <c r="X39" s="188">
        <v>0</v>
      </c>
      <c r="Y39" s="188">
        <v>0</v>
      </c>
      <c r="Z39" s="188">
        <v>0</v>
      </c>
      <c r="AA39" s="166">
        <v>0</v>
      </c>
      <c r="AB39" s="200"/>
    </row>
    <row r="40" spans="1:28" s="127" customFormat="1" ht="20.25">
      <c r="A40" s="155" t="s">
        <v>23</v>
      </c>
      <c r="B40" s="156" t="s">
        <v>668</v>
      </c>
      <c r="C40" s="188">
        <v>0</v>
      </c>
      <c r="D40" s="188">
        <v>0</v>
      </c>
      <c r="E40" s="188">
        <v>0</v>
      </c>
      <c r="F40" s="188">
        <v>0</v>
      </c>
      <c r="G40" s="188">
        <v>0</v>
      </c>
      <c r="H40" s="188">
        <v>0</v>
      </c>
      <c r="I40" s="188">
        <v>0</v>
      </c>
      <c r="J40" s="188">
        <v>0</v>
      </c>
      <c r="K40" s="188">
        <v>0</v>
      </c>
      <c r="L40" s="188">
        <v>0</v>
      </c>
      <c r="M40" s="188">
        <v>0</v>
      </c>
      <c r="N40" s="188">
        <v>0</v>
      </c>
      <c r="O40" s="188">
        <v>0</v>
      </c>
      <c r="P40" s="188">
        <v>0</v>
      </c>
      <c r="Q40" s="188">
        <v>0</v>
      </c>
      <c r="R40" s="188">
        <v>0</v>
      </c>
      <c r="S40" s="188">
        <v>0</v>
      </c>
      <c r="T40" s="188">
        <v>0</v>
      </c>
      <c r="U40" s="188">
        <v>0</v>
      </c>
      <c r="V40" s="188">
        <v>0</v>
      </c>
      <c r="W40" s="188">
        <v>0</v>
      </c>
      <c r="X40" s="188">
        <v>0</v>
      </c>
      <c r="Y40" s="188">
        <v>0</v>
      </c>
      <c r="Z40" s="188">
        <v>0</v>
      </c>
      <c r="AA40" s="166">
        <v>0</v>
      </c>
      <c r="AB40" s="200"/>
    </row>
    <row r="41" spans="1:28" s="127" customFormat="1" ht="20.25">
      <c r="A41" s="236" t="s">
        <v>258</v>
      </c>
      <c r="B41" s="237" t="s">
        <v>669</v>
      </c>
      <c r="C41" s="188">
        <v>0</v>
      </c>
      <c r="D41" s="188">
        <v>0</v>
      </c>
      <c r="E41" s="188">
        <v>0</v>
      </c>
      <c r="F41" s="188">
        <v>0</v>
      </c>
      <c r="G41" s="188">
        <v>0</v>
      </c>
      <c r="H41" s="188">
        <v>0</v>
      </c>
      <c r="I41" s="188">
        <v>0</v>
      </c>
      <c r="J41" s="188">
        <v>0</v>
      </c>
      <c r="K41" s="188">
        <v>0</v>
      </c>
      <c r="L41" s="188">
        <v>0</v>
      </c>
      <c r="M41" s="188">
        <v>0</v>
      </c>
      <c r="N41" s="188">
        <v>0</v>
      </c>
      <c r="O41" s="188">
        <v>0</v>
      </c>
      <c r="P41" s="188">
        <v>0</v>
      </c>
      <c r="Q41" s="188">
        <v>0</v>
      </c>
      <c r="R41" s="188">
        <v>0</v>
      </c>
      <c r="S41" s="188">
        <v>0</v>
      </c>
      <c r="T41" s="188">
        <v>0</v>
      </c>
      <c r="U41" s="188">
        <v>0</v>
      </c>
      <c r="V41" s="188">
        <v>0</v>
      </c>
      <c r="W41" s="188">
        <v>0</v>
      </c>
      <c r="X41" s="188">
        <v>0</v>
      </c>
      <c r="Y41" s="188">
        <v>0</v>
      </c>
      <c r="Z41" s="188">
        <v>0</v>
      </c>
      <c r="AA41" s="166">
        <v>0</v>
      </c>
      <c r="AB41" s="200"/>
    </row>
    <row r="42" spans="1:28" s="127" customFormat="1" ht="31.5">
      <c r="A42" s="157"/>
      <c r="B42" s="156" t="s">
        <v>670</v>
      </c>
      <c r="C42" s="188">
        <v>0</v>
      </c>
      <c r="D42" s="188">
        <v>0</v>
      </c>
      <c r="E42" s="188">
        <v>0</v>
      </c>
      <c r="F42" s="188">
        <v>0</v>
      </c>
      <c r="G42" s="188">
        <v>0</v>
      </c>
      <c r="H42" s="188">
        <v>0</v>
      </c>
      <c r="I42" s="188">
        <v>0</v>
      </c>
      <c r="J42" s="188">
        <v>0</v>
      </c>
      <c r="K42" s="188">
        <v>0</v>
      </c>
      <c r="L42" s="188">
        <v>0</v>
      </c>
      <c r="M42" s="188">
        <v>0</v>
      </c>
      <c r="N42" s="188">
        <v>0</v>
      </c>
      <c r="O42" s="188">
        <v>0</v>
      </c>
      <c r="P42" s="188">
        <v>0</v>
      </c>
      <c r="Q42" s="188">
        <v>0</v>
      </c>
      <c r="R42" s="188">
        <v>0</v>
      </c>
      <c r="S42" s="188">
        <v>0</v>
      </c>
      <c r="T42" s="188">
        <v>0</v>
      </c>
      <c r="U42" s="188">
        <v>0</v>
      </c>
      <c r="V42" s="188">
        <v>0</v>
      </c>
      <c r="W42" s="188">
        <v>0</v>
      </c>
      <c r="X42" s="188">
        <v>0</v>
      </c>
      <c r="Y42" s="188">
        <v>0</v>
      </c>
      <c r="Z42" s="188">
        <v>0</v>
      </c>
      <c r="AA42" s="166">
        <v>0</v>
      </c>
      <c r="AB42" s="200"/>
    </row>
    <row r="43" spans="1:28" s="127" customFormat="1" ht="20.25">
      <c r="A43" s="236" t="s">
        <v>675</v>
      </c>
      <c r="B43" s="237" t="s">
        <v>671</v>
      </c>
      <c r="C43" s="188">
        <v>0</v>
      </c>
      <c r="D43" s="188">
        <v>0</v>
      </c>
      <c r="E43" s="188">
        <v>0</v>
      </c>
      <c r="F43" s="188">
        <v>0</v>
      </c>
      <c r="G43" s="188">
        <v>0</v>
      </c>
      <c r="H43" s="188">
        <v>0</v>
      </c>
      <c r="I43" s="188">
        <v>0</v>
      </c>
      <c r="J43" s="188">
        <v>0</v>
      </c>
      <c r="K43" s="188">
        <v>0</v>
      </c>
      <c r="L43" s="188">
        <v>0</v>
      </c>
      <c r="M43" s="188">
        <v>0</v>
      </c>
      <c r="N43" s="188">
        <v>0</v>
      </c>
      <c r="O43" s="188">
        <v>0</v>
      </c>
      <c r="P43" s="188">
        <v>0</v>
      </c>
      <c r="Q43" s="188">
        <v>0</v>
      </c>
      <c r="R43" s="188">
        <v>0</v>
      </c>
      <c r="S43" s="188">
        <v>0</v>
      </c>
      <c r="T43" s="188">
        <v>0</v>
      </c>
      <c r="U43" s="188">
        <v>0</v>
      </c>
      <c r="V43" s="188">
        <v>0</v>
      </c>
      <c r="W43" s="188">
        <v>0</v>
      </c>
      <c r="X43" s="188">
        <v>0</v>
      </c>
      <c r="Y43" s="188">
        <v>0</v>
      </c>
      <c r="Z43" s="188">
        <v>0</v>
      </c>
      <c r="AA43" s="166">
        <v>0</v>
      </c>
      <c r="AB43" s="200"/>
    </row>
    <row r="44" spans="1:28" s="127" customFormat="1" ht="20.25">
      <c r="A44" s="236" t="s">
        <v>676</v>
      </c>
      <c r="B44" s="156" t="s">
        <v>742</v>
      </c>
      <c r="C44" s="188">
        <v>0</v>
      </c>
      <c r="D44" s="188">
        <v>0</v>
      </c>
      <c r="E44" s="188">
        <v>0</v>
      </c>
      <c r="F44" s="188">
        <v>0</v>
      </c>
      <c r="G44" s="188">
        <v>0</v>
      </c>
      <c r="H44" s="188">
        <v>0</v>
      </c>
      <c r="I44" s="188">
        <v>0</v>
      </c>
      <c r="J44" s="188">
        <v>0</v>
      </c>
      <c r="K44" s="188">
        <v>0</v>
      </c>
      <c r="L44" s="188">
        <v>0</v>
      </c>
      <c r="M44" s="188">
        <v>0</v>
      </c>
      <c r="N44" s="188">
        <v>0</v>
      </c>
      <c r="O44" s="188">
        <v>0</v>
      </c>
      <c r="P44" s="188">
        <v>0</v>
      </c>
      <c r="Q44" s="188">
        <v>0</v>
      </c>
      <c r="R44" s="188">
        <v>0</v>
      </c>
      <c r="S44" s="188">
        <v>0</v>
      </c>
      <c r="T44" s="188">
        <v>0</v>
      </c>
      <c r="U44" s="188">
        <v>0</v>
      </c>
      <c r="V44" s="188">
        <v>0</v>
      </c>
      <c r="W44" s="188">
        <v>0</v>
      </c>
      <c r="X44" s="188">
        <v>0</v>
      </c>
      <c r="Y44" s="188">
        <v>0</v>
      </c>
      <c r="Z44" s="188">
        <v>0</v>
      </c>
      <c r="AA44" s="166">
        <v>0</v>
      </c>
      <c r="AB44" s="200"/>
    </row>
    <row r="45" spans="1:28" s="127" customFormat="1" ht="20.25">
      <c r="A45" s="236" t="s">
        <v>677</v>
      </c>
      <c r="B45" s="237" t="s">
        <v>674</v>
      </c>
      <c r="C45" s="188">
        <v>0</v>
      </c>
      <c r="D45" s="188">
        <v>0</v>
      </c>
      <c r="E45" s="188">
        <v>0</v>
      </c>
      <c r="F45" s="188">
        <v>0</v>
      </c>
      <c r="G45" s="188">
        <v>0</v>
      </c>
      <c r="H45" s="188">
        <v>0</v>
      </c>
      <c r="I45" s="188">
        <v>0</v>
      </c>
      <c r="J45" s="188">
        <v>0</v>
      </c>
      <c r="K45" s="188">
        <v>0</v>
      </c>
      <c r="L45" s="188">
        <v>0</v>
      </c>
      <c r="M45" s="188">
        <v>0</v>
      </c>
      <c r="N45" s="188">
        <v>0</v>
      </c>
      <c r="O45" s="188">
        <v>0</v>
      </c>
      <c r="P45" s="188">
        <v>0</v>
      </c>
      <c r="Q45" s="188">
        <v>0</v>
      </c>
      <c r="R45" s="188">
        <v>0</v>
      </c>
      <c r="S45" s="188">
        <v>0</v>
      </c>
      <c r="T45" s="188">
        <v>0</v>
      </c>
      <c r="U45" s="188">
        <v>0</v>
      </c>
      <c r="V45" s="188">
        <v>0</v>
      </c>
      <c r="W45" s="188">
        <v>0</v>
      </c>
      <c r="X45" s="188">
        <v>0</v>
      </c>
      <c r="Y45" s="188">
        <v>0</v>
      </c>
      <c r="Z45" s="188">
        <v>0</v>
      </c>
      <c r="AA45" s="166">
        <v>0</v>
      </c>
      <c r="AB45" s="200"/>
    </row>
    <row r="46" spans="1:28" s="127" customFormat="1" ht="20.25">
      <c r="A46" s="158"/>
      <c r="B46" s="159" t="s">
        <v>695</v>
      </c>
      <c r="C46" s="188">
        <v>0</v>
      </c>
      <c r="D46" s="188">
        <v>0</v>
      </c>
      <c r="E46" s="188">
        <v>0</v>
      </c>
      <c r="F46" s="188">
        <v>0</v>
      </c>
      <c r="G46" s="188">
        <v>0</v>
      </c>
      <c r="H46" s="188">
        <v>0</v>
      </c>
      <c r="I46" s="188">
        <v>0</v>
      </c>
      <c r="J46" s="188">
        <v>0</v>
      </c>
      <c r="K46" s="188">
        <v>0</v>
      </c>
      <c r="L46" s="188">
        <v>0</v>
      </c>
      <c r="M46" s="188">
        <v>0</v>
      </c>
      <c r="N46" s="188">
        <v>0</v>
      </c>
      <c r="O46" s="188">
        <v>0</v>
      </c>
      <c r="P46" s="188">
        <v>0</v>
      </c>
      <c r="Q46" s="188">
        <v>0</v>
      </c>
      <c r="R46" s="188">
        <v>0</v>
      </c>
      <c r="S46" s="188">
        <v>0</v>
      </c>
      <c r="T46" s="188">
        <v>0</v>
      </c>
      <c r="U46" s="188">
        <v>0</v>
      </c>
      <c r="V46" s="188">
        <v>0</v>
      </c>
      <c r="W46" s="188">
        <v>0</v>
      </c>
      <c r="X46" s="188">
        <v>0</v>
      </c>
      <c r="Y46" s="188">
        <v>0</v>
      </c>
      <c r="Z46" s="188">
        <v>0</v>
      </c>
      <c r="AA46" s="166">
        <v>0</v>
      </c>
      <c r="AB46" s="200"/>
    </row>
    <row r="47" spans="1:28" s="127" customFormat="1" ht="20.25">
      <c r="A47" s="161" t="s">
        <v>24</v>
      </c>
      <c r="B47" s="156" t="s">
        <v>743</v>
      </c>
      <c r="C47" s="188">
        <v>0</v>
      </c>
      <c r="D47" s="188">
        <v>0</v>
      </c>
      <c r="E47" s="188">
        <v>0</v>
      </c>
      <c r="F47" s="188">
        <v>0</v>
      </c>
      <c r="G47" s="188">
        <v>0</v>
      </c>
      <c r="H47" s="188">
        <v>0</v>
      </c>
      <c r="I47" s="188">
        <v>0</v>
      </c>
      <c r="J47" s="188">
        <v>0</v>
      </c>
      <c r="K47" s="188">
        <v>0</v>
      </c>
      <c r="L47" s="188">
        <v>0</v>
      </c>
      <c r="M47" s="188">
        <v>0</v>
      </c>
      <c r="N47" s="188">
        <v>0</v>
      </c>
      <c r="O47" s="188">
        <v>0</v>
      </c>
      <c r="P47" s="188">
        <v>0</v>
      </c>
      <c r="Q47" s="188">
        <v>0</v>
      </c>
      <c r="R47" s="188">
        <v>0</v>
      </c>
      <c r="S47" s="188">
        <v>0</v>
      </c>
      <c r="T47" s="188">
        <v>0</v>
      </c>
      <c r="U47" s="188">
        <v>0</v>
      </c>
      <c r="V47" s="188">
        <v>0</v>
      </c>
      <c r="W47" s="188">
        <v>0</v>
      </c>
      <c r="X47" s="188">
        <v>0</v>
      </c>
      <c r="Y47" s="188">
        <v>0</v>
      </c>
      <c r="Z47" s="188">
        <v>0</v>
      </c>
      <c r="AA47" s="166">
        <v>0</v>
      </c>
      <c r="AB47" s="200"/>
    </row>
    <row r="48" spans="1:28" s="127" customFormat="1" ht="20.25">
      <c r="A48" s="236" t="s">
        <v>258</v>
      </c>
      <c r="B48" s="238" t="s">
        <v>717</v>
      </c>
      <c r="C48" s="188">
        <v>0</v>
      </c>
      <c r="D48" s="188">
        <v>0</v>
      </c>
      <c r="E48" s="188">
        <v>0</v>
      </c>
      <c r="F48" s="188">
        <v>0</v>
      </c>
      <c r="G48" s="188">
        <v>0</v>
      </c>
      <c r="H48" s="188">
        <v>0</v>
      </c>
      <c r="I48" s="188">
        <v>0</v>
      </c>
      <c r="J48" s="188">
        <v>0</v>
      </c>
      <c r="K48" s="188">
        <v>0</v>
      </c>
      <c r="L48" s="188">
        <v>0</v>
      </c>
      <c r="M48" s="188">
        <v>0</v>
      </c>
      <c r="N48" s="188">
        <v>0</v>
      </c>
      <c r="O48" s="188">
        <v>0</v>
      </c>
      <c r="P48" s="188">
        <v>0</v>
      </c>
      <c r="Q48" s="188">
        <v>0</v>
      </c>
      <c r="R48" s="188">
        <v>0</v>
      </c>
      <c r="S48" s="188">
        <v>0</v>
      </c>
      <c r="T48" s="188">
        <v>0</v>
      </c>
      <c r="U48" s="188">
        <v>0</v>
      </c>
      <c r="V48" s="188">
        <v>0</v>
      </c>
      <c r="W48" s="188">
        <v>0</v>
      </c>
      <c r="X48" s="188">
        <v>0</v>
      </c>
      <c r="Y48" s="188">
        <v>0</v>
      </c>
      <c r="Z48" s="188">
        <v>0</v>
      </c>
      <c r="AA48" s="166">
        <v>0</v>
      </c>
      <c r="AB48" s="200"/>
    </row>
    <row r="49" spans="1:28" s="127" customFormat="1" ht="20.25">
      <c r="A49" s="239"/>
      <c r="B49" s="238" t="s">
        <v>718</v>
      </c>
      <c r="C49" s="188">
        <v>0</v>
      </c>
      <c r="D49" s="188">
        <v>0</v>
      </c>
      <c r="E49" s="188">
        <v>0</v>
      </c>
      <c r="F49" s="188">
        <v>0</v>
      </c>
      <c r="G49" s="188">
        <v>0</v>
      </c>
      <c r="H49" s="188">
        <v>0</v>
      </c>
      <c r="I49" s="188">
        <v>0</v>
      </c>
      <c r="J49" s="188">
        <v>0</v>
      </c>
      <c r="K49" s="188">
        <v>0</v>
      </c>
      <c r="L49" s="188">
        <v>0</v>
      </c>
      <c r="M49" s="188">
        <v>0</v>
      </c>
      <c r="N49" s="188">
        <v>0</v>
      </c>
      <c r="O49" s="188">
        <v>0</v>
      </c>
      <c r="P49" s="188">
        <v>0</v>
      </c>
      <c r="Q49" s="188">
        <v>0</v>
      </c>
      <c r="R49" s="188">
        <v>0</v>
      </c>
      <c r="S49" s="188">
        <v>0</v>
      </c>
      <c r="T49" s="188">
        <v>0</v>
      </c>
      <c r="U49" s="188">
        <v>0</v>
      </c>
      <c r="V49" s="188">
        <v>0</v>
      </c>
      <c r="W49" s="188">
        <v>0</v>
      </c>
      <c r="X49" s="188">
        <v>0</v>
      </c>
      <c r="Y49" s="188">
        <v>0</v>
      </c>
      <c r="Z49" s="188">
        <v>0</v>
      </c>
      <c r="AA49" s="166">
        <v>0</v>
      </c>
      <c r="AB49" s="200"/>
    </row>
    <row r="50" spans="1:28" ht="20.25">
      <c r="A50" s="239" t="s">
        <v>675</v>
      </c>
      <c r="B50" s="238" t="s">
        <v>719</v>
      </c>
      <c r="C50" s="188">
        <v>0</v>
      </c>
      <c r="D50" s="188">
        <v>0</v>
      </c>
      <c r="E50" s="188">
        <v>0</v>
      </c>
      <c r="F50" s="188">
        <v>0</v>
      </c>
      <c r="G50" s="188">
        <v>0</v>
      </c>
      <c r="H50" s="188">
        <v>0</v>
      </c>
      <c r="I50" s="188">
        <v>0</v>
      </c>
      <c r="J50" s="188">
        <v>0</v>
      </c>
      <c r="K50" s="188">
        <v>0</v>
      </c>
      <c r="L50" s="188">
        <v>0</v>
      </c>
      <c r="M50" s="188">
        <v>0</v>
      </c>
      <c r="N50" s="188">
        <v>0</v>
      </c>
      <c r="O50" s="188">
        <v>0</v>
      </c>
      <c r="P50" s="188">
        <v>0</v>
      </c>
      <c r="Q50" s="188">
        <v>0</v>
      </c>
      <c r="R50" s="188">
        <v>0</v>
      </c>
      <c r="S50" s="188">
        <v>0</v>
      </c>
      <c r="T50" s="188">
        <v>0</v>
      </c>
      <c r="U50" s="188">
        <v>0</v>
      </c>
      <c r="V50" s="188">
        <v>0</v>
      </c>
      <c r="W50" s="188">
        <v>0</v>
      </c>
      <c r="X50" s="188">
        <v>0</v>
      </c>
      <c r="Y50" s="188">
        <v>0</v>
      </c>
      <c r="Z50" s="188">
        <v>0</v>
      </c>
      <c r="AA50" s="166">
        <v>0</v>
      </c>
      <c r="AB50" s="200"/>
    </row>
    <row r="51" spans="1:28" ht="20.25">
      <c r="A51" s="239"/>
      <c r="B51" s="238" t="s">
        <v>718</v>
      </c>
      <c r="C51" s="188">
        <v>0</v>
      </c>
      <c r="D51" s="188">
        <v>0</v>
      </c>
      <c r="E51" s="188">
        <v>0</v>
      </c>
      <c r="F51" s="188">
        <v>0</v>
      </c>
      <c r="G51" s="188">
        <v>0</v>
      </c>
      <c r="H51" s="188">
        <v>0</v>
      </c>
      <c r="I51" s="188">
        <v>0</v>
      </c>
      <c r="J51" s="188">
        <v>0</v>
      </c>
      <c r="K51" s="188">
        <v>0</v>
      </c>
      <c r="L51" s="188">
        <v>0</v>
      </c>
      <c r="M51" s="188">
        <v>0</v>
      </c>
      <c r="N51" s="188">
        <v>0</v>
      </c>
      <c r="O51" s="188">
        <v>0</v>
      </c>
      <c r="P51" s="188">
        <v>0</v>
      </c>
      <c r="Q51" s="188">
        <v>0</v>
      </c>
      <c r="R51" s="188">
        <v>0</v>
      </c>
      <c r="S51" s="188">
        <v>0</v>
      </c>
      <c r="T51" s="188">
        <v>0</v>
      </c>
      <c r="U51" s="188">
        <v>0</v>
      </c>
      <c r="V51" s="188">
        <v>0</v>
      </c>
      <c r="W51" s="188">
        <v>0</v>
      </c>
      <c r="X51" s="188">
        <v>0</v>
      </c>
      <c r="Y51" s="188">
        <v>0</v>
      </c>
      <c r="Z51" s="188">
        <v>0</v>
      </c>
      <c r="AA51" s="166">
        <v>0</v>
      </c>
      <c r="AB51" s="200"/>
    </row>
    <row r="52" spans="1:28" ht="20.25">
      <c r="A52" s="163" t="s">
        <v>720</v>
      </c>
      <c r="B52" s="156" t="s">
        <v>721</v>
      </c>
      <c r="C52" s="188">
        <v>0</v>
      </c>
      <c r="D52" s="188">
        <v>0</v>
      </c>
      <c r="E52" s="188">
        <v>0</v>
      </c>
      <c r="F52" s="188">
        <v>0</v>
      </c>
      <c r="G52" s="188">
        <v>0</v>
      </c>
      <c r="H52" s="188">
        <v>0</v>
      </c>
      <c r="I52" s="188">
        <v>0</v>
      </c>
      <c r="J52" s="188">
        <v>0</v>
      </c>
      <c r="K52" s="188">
        <v>0</v>
      </c>
      <c r="L52" s="188">
        <v>0</v>
      </c>
      <c r="M52" s="188">
        <v>0</v>
      </c>
      <c r="N52" s="188">
        <v>0</v>
      </c>
      <c r="O52" s="188">
        <v>0</v>
      </c>
      <c r="P52" s="188">
        <v>0</v>
      </c>
      <c r="Q52" s="188">
        <v>0</v>
      </c>
      <c r="R52" s="188">
        <v>0</v>
      </c>
      <c r="S52" s="188">
        <v>0</v>
      </c>
      <c r="T52" s="188">
        <v>0</v>
      </c>
      <c r="U52" s="188">
        <v>0</v>
      </c>
      <c r="V52" s="188">
        <v>0</v>
      </c>
      <c r="W52" s="188">
        <v>0</v>
      </c>
      <c r="X52" s="188">
        <v>0</v>
      </c>
      <c r="Y52" s="188">
        <v>0</v>
      </c>
      <c r="Z52" s="188">
        <v>0</v>
      </c>
      <c r="AA52" s="166">
        <v>0</v>
      </c>
      <c r="AB52" s="200"/>
    </row>
    <row r="53" spans="1:28" ht="20.25">
      <c r="A53" s="163" t="s">
        <v>722</v>
      </c>
      <c r="B53" s="156" t="s">
        <v>723</v>
      </c>
      <c r="C53" s="188">
        <v>0</v>
      </c>
      <c r="D53" s="188">
        <v>0</v>
      </c>
      <c r="E53" s="188">
        <v>0</v>
      </c>
      <c r="F53" s="188">
        <v>0</v>
      </c>
      <c r="G53" s="188">
        <v>0</v>
      </c>
      <c r="H53" s="188">
        <v>0</v>
      </c>
      <c r="I53" s="188">
        <v>0</v>
      </c>
      <c r="J53" s="188">
        <v>0</v>
      </c>
      <c r="K53" s="188">
        <v>0</v>
      </c>
      <c r="L53" s="188">
        <v>0</v>
      </c>
      <c r="M53" s="188">
        <v>0</v>
      </c>
      <c r="N53" s="188">
        <v>0</v>
      </c>
      <c r="O53" s="188">
        <v>0</v>
      </c>
      <c r="P53" s="188">
        <v>0</v>
      </c>
      <c r="Q53" s="188">
        <v>0</v>
      </c>
      <c r="R53" s="188">
        <v>0</v>
      </c>
      <c r="S53" s="188">
        <v>0</v>
      </c>
      <c r="T53" s="188">
        <v>0</v>
      </c>
      <c r="U53" s="188">
        <v>0</v>
      </c>
      <c r="V53" s="188">
        <v>0</v>
      </c>
      <c r="W53" s="188">
        <v>0</v>
      </c>
      <c r="X53" s="188">
        <v>0</v>
      </c>
      <c r="Y53" s="188">
        <v>0</v>
      </c>
      <c r="Z53" s="188">
        <v>0</v>
      </c>
      <c r="AA53" s="166">
        <v>0</v>
      </c>
      <c r="AB53" s="200"/>
    </row>
    <row r="54" spans="1:28" ht="20.25">
      <c r="A54" s="164"/>
      <c r="B54" s="157" t="s">
        <v>701</v>
      </c>
      <c r="C54" s="188">
        <v>0</v>
      </c>
      <c r="D54" s="188">
        <v>0</v>
      </c>
      <c r="E54" s="188">
        <v>0</v>
      </c>
      <c r="F54" s="188">
        <v>0</v>
      </c>
      <c r="G54" s="188">
        <v>0</v>
      </c>
      <c r="H54" s="188">
        <v>0</v>
      </c>
      <c r="I54" s="188">
        <v>0</v>
      </c>
      <c r="J54" s="188">
        <v>0</v>
      </c>
      <c r="K54" s="188">
        <v>0</v>
      </c>
      <c r="L54" s="188">
        <v>0</v>
      </c>
      <c r="M54" s="188">
        <v>0</v>
      </c>
      <c r="N54" s="188">
        <v>0</v>
      </c>
      <c r="O54" s="188">
        <v>0</v>
      </c>
      <c r="P54" s="188">
        <v>0</v>
      </c>
      <c r="Q54" s="188">
        <v>0</v>
      </c>
      <c r="R54" s="188">
        <v>0</v>
      </c>
      <c r="S54" s="188">
        <v>0</v>
      </c>
      <c r="T54" s="188">
        <v>0</v>
      </c>
      <c r="U54" s="188">
        <v>0</v>
      </c>
      <c r="V54" s="188">
        <v>0</v>
      </c>
      <c r="W54" s="188">
        <v>0</v>
      </c>
      <c r="X54" s="188">
        <v>0</v>
      </c>
      <c r="Y54" s="188">
        <v>0</v>
      </c>
      <c r="Z54" s="188">
        <v>0</v>
      </c>
      <c r="AA54" s="166">
        <v>0</v>
      </c>
      <c r="AB54" s="200"/>
    </row>
    <row r="55" spans="1:28" ht="20.25">
      <c r="A55" s="239" t="s">
        <v>676</v>
      </c>
      <c r="B55" s="156" t="s">
        <v>724</v>
      </c>
      <c r="C55" s="188">
        <v>0</v>
      </c>
      <c r="D55" s="188">
        <v>0</v>
      </c>
      <c r="E55" s="188">
        <v>0</v>
      </c>
      <c r="F55" s="188">
        <v>0</v>
      </c>
      <c r="G55" s="188">
        <v>0</v>
      </c>
      <c r="H55" s="188">
        <v>0</v>
      </c>
      <c r="I55" s="188">
        <v>0</v>
      </c>
      <c r="J55" s="188">
        <v>0</v>
      </c>
      <c r="K55" s="188">
        <v>0</v>
      </c>
      <c r="L55" s="188">
        <v>0</v>
      </c>
      <c r="M55" s="188">
        <v>0</v>
      </c>
      <c r="N55" s="188">
        <v>0</v>
      </c>
      <c r="O55" s="188">
        <v>0</v>
      </c>
      <c r="P55" s="188">
        <v>0</v>
      </c>
      <c r="Q55" s="188">
        <v>0</v>
      </c>
      <c r="R55" s="188">
        <v>0</v>
      </c>
      <c r="S55" s="188">
        <v>0</v>
      </c>
      <c r="T55" s="188">
        <v>0</v>
      </c>
      <c r="U55" s="188">
        <v>0</v>
      </c>
      <c r="V55" s="188">
        <v>0</v>
      </c>
      <c r="W55" s="188">
        <v>0</v>
      </c>
      <c r="X55" s="188">
        <v>0</v>
      </c>
      <c r="Y55" s="188">
        <v>0</v>
      </c>
      <c r="Z55" s="188">
        <v>0</v>
      </c>
      <c r="AA55" s="166">
        <v>0</v>
      </c>
      <c r="AB55" s="200"/>
    </row>
    <row r="56" spans="1:28" ht="20.25">
      <c r="A56" s="239" t="s">
        <v>677</v>
      </c>
      <c r="B56" s="156" t="s">
        <v>725</v>
      </c>
      <c r="C56" s="188">
        <v>0</v>
      </c>
      <c r="D56" s="188">
        <v>0</v>
      </c>
      <c r="E56" s="188">
        <v>0</v>
      </c>
      <c r="F56" s="188">
        <v>0</v>
      </c>
      <c r="G56" s="188">
        <v>0</v>
      </c>
      <c r="H56" s="188">
        <v>0</v>
      </c>
      <c r="I56" s="188">
        <v>0</v>
      </c>
      <c r="J56" s="188">
        <v>0</v>
      </c>
      <c r="K56" s="188">
        <v>0</v>
      </c>
      <c r="L56" s="188">
        <v>0</v>
      </c>
      <c r="M56" s="188">
        <v>0</v>
      </c>
      <c r="N56" s="188">
        <v>0</v>
      </c>
      <c r="O56" s="188">
        <v>0</v>
      </c>
      <c r="P56" s="188">
        <v>0</v>
      </c>
      <c r="Q56" s="188">
        <v>0</v>
      </c>
      <c r="R56" s="188">
        <v>0</v>
      </c>
      <c r="S56" s="188">
        <v>0</v>
      </c>
      <c r="T56" s="188">
        <v>0</v>
      </c>
      <c r="U56" s="188">
        <v>0</v>
      </c>
      <c r="V56" s="188">
        <v>0</v>
      </c>
      <c r="W56" s="188">
        <v>0</v>
      </c>
      <c r="X56" s="188">
        <v>0</v>
      </c>
      <c r="Y56" s="188">
        <v>0</v>
      </c>
      <c r="Z56" s="188">
        <v>0</v>
      </c>
      <c r="AA56" s="166">
        <v>0</v>
      </c>
      <c r="AB56" s="200"/>
    </row>
    <row r="57" spans="1:28" ht="20.25">
      <c r="A57" s="153"/>
      <c r="B57" s="159" t="s">
        <v>696</v>
      </c>
      <c r="C57" s="188">
        <v>0</v>
      </c>
      <c r="D57" s="188">
        <v>0</v>
      </c>
      <c r="E57" s="188">
        <v>0</v>
      </c>
      <c r="F57" s="188">
        <v>0</v>
      </c>
      <c r="G57" s="188">
        <v>0</v>
      </c>
      <c r="H57" s="188">
        <v>0</v>
      </c>
      <c r="I57" s="188">
        <v>0</v>
      </c>
      <c r="J57" s="188">
        <v>0</v>
      </c>
      <c r="K57" s="188">
        <v>0</v>
      </c>
      <c r="L57" s="188">
        <v>0</v>
      </c>
      <c r="M57" s="188">
        <v>0</v>
      </c>
      <c r="N57" s="188">
        <v>0</v>
      </c>
      <c r="O57" s="188">
        <v>0</v>
      </c>
      <c r="P57" s="188">
        <v>0</v>
      </c>
      <c r="Q57" s="188">
        <v>0</v>
      </c>
      <c r="R57" s="188">
        <v>0</v>
      </c>
      <c r="S57" s="188">
        <v>0</v>
      </c>
      <c r="T57" s="188">
        <v>0</v>
      </c>
      <c r="U57" s="188">
        <v>0</v>
      </c>
      <c r="V57" s="188">
        <v>0</v>
      </c>
      <c r="W57" s="188">
        <v>0</v>
      </c>
      <c r="X57" s="188">
        <v>0</v>
      </c>
      <c r="Y57" s="188">
        <v>0</v>
      </c>
      <c r="Z57" s="188">
        <v>0</v>
      </c>
      <c r="AA57" s="166">
        <v>0</v>
      </c>
      <c r="AB57" s="200"/>
    </row>
    <row r="58" spans="1:28" ht="20.25">
      <c r="A58" s="161" t="s">
        <v>25</v>
      </c>
      <c r="B58" s="164" t="s">
        <v>680</v>
      </c>
      <c r="C58" s="188">
        <v>0</v>
      </c>
      <c r="D58" s="188">
        <v>0</v>
      </c>
      <c r="E58" s="188">
        <v>0</v>
      </c>
      <c r="F58" s="188">
        <v>0</v>
      </c>
      <c r="G58" s="188">
        <v>0</v>
      </c>
      <c r="H58" s="188">
        <v>0</v>
      </c>
      <c r="I58" s="188">
        <v>0</v>
      </c>
      <c r="J58" s="188">
        <v>0</v>
      </c>
      <c r="K58" s="188">
        <v>0</v>
      </c>
      <c r="L58" s="188">
        <v>0</v>
      </c>
      <c r="M58" s="188">
        <v>0</v>
      </c>
      <c r="N58" s="188">
        <v>0</v>
      </c>
      <c r="O58" s="188">
        <v>0</v>
      </c>
      <c r="P58" s="188">
        <v>0</v>
      </c>
      <c r="Q58" s="188">
        <v>0</v>
      </c>
      <c r="R58" s="188">
        <v>0</v>
      </c>
      <c r="S58" s="188">
        <v>0</v>
      </c>
      <c r="T58" s="188">
        <v>0</v>
      </c>
      <c r="U58" s="188">
        <v>0</v>
      </c>
      <c r="V58" s="188">
        <v>0</v>
      </c>
      <c r="W58" s="188">
        <v>0</v>
      </c>
      <c r="X58" s="188">
        <v>0</v>
      </c>
      <c r="Y58" s="188">
        <v>0</v>
      </c>
      <c r="Z58" s="188">
        <v>0</v>
      </c>
      <c r="AA58" s="166">
        <v>0</v>
      </c>
      <c r="AB58" s="200"/>
    </row>
    <row r="59" spans="1:28" ht="20.25">
      <c r="A59" s="161" t="s">
        <v>26</v>
      </c>
      <c r="B59" s="156" t="s">
        <v>681</v>
      </c>
      <c r="C59" s="188">
        <v>0</v>
      </c>
      <c r="D59" s="188">
        <v>0</v>
      </c>
      <c r="E59" s="188">
        <v>0</v>
      </c>
      <c r="F59" s="188">
        <v>0</v>
      </c>
      <c r="G59" s="188">
        <v>0</v>
      </c>
      <c r="H59" s="188">
        <v>0</v>
      </c>
      <c r="I59" s="188">
        <v>0</v>
      </c>
      <c r="J59" s="188">
        <v>0</v>
      </c>
      <c r="K59" s="188">
        <v>0</v>
      </c>
      <c r="L59" s="188">
        <v>0</v>
      </c>
      <c r="M59" s="188">
        <v>0</v>
      </c>
      <c r="N59" s="188">
        <v>0</v>
      </c>
      <c r="O59" s="188">
        <v>0</v>
      </c>
      <c r="P59" s="188">
        <v>0</v>
      </c>
      <c r="Q59" s="188">
        <v>0</v>
      </c>
      <c r="R59" s="188">
        <v>0</v>
      </c>
      <c r="S59" s="188">
        <v>0</v>
      </c>
      <c r="T59" s="188">
        <v>0</v>
      </c>
      <c r="U59" s="188">
        <v>0</v>
      </c>
      <c r="V59" s="188">
        <v>0</v>
      </c>
      <c r="W59" s="188">
        <v>0</v>
      </c>
      <c r="X59" s="188">
        <v>0</v>
      </c>
      <c r="Y59" s="188">
        <v>0</v>
      </c>
      <c r="Z59" s="188">
        <v>0</v>
      </c>
      <c r="AA59" s="166">
        <v>0</v>
      </c>
      <c r="AB59" s="200"/>
    </row>
    <row r="60" spans="1:28" ht="20.25">
      <c r="A60" s="236" t="s">
        <v>258</v>
      </c>
      <c r="B60" s="237" t="s">
        <v>744</v>
      </c>
      <c r="C60" s="188">
        <v>0</v>
      </c>
      <c r="D60" s="188">
        <v>0</v>
      </c>
      <c r="E60" s="188">
        <v>0</v>
      </c>
      <c r="F60" s="188">
        <v>0</v>
      </c>
      <c r="G60" s="188">
        <v>0</v>
      </c>
      <c r="H60" s="188">
        <v>0</v>
      </c>
      <c r="I60" s="188">
        <v>0</v>
      </c>
      <c r="J60" s="188">
        <v>0</v>
      </c>
      <c r="K60" s="188">
        <v>0</v>
      </c>
      <c r="L60" s="188">
        <v>0</v>
      </c>
      <c r="M60" s="188">
        <v>0</v>
      </c>
      <c r="N60" s="188">
        <v>0</v>
      </c>
      <c r="O60" s="188">
        <v>0</v>
      </c>
      <c r="P60" s="188">
        <v>0</v>
      </c>
      <c r="Q60" s="188">
        <v>0</v>
      </c>
      <c r="R60" s="188">
        <v>0</v>
      </c>
      <c r="S60" s="188">
        <v>0</v>
      </c>
      <c r="T60" s="188">
        <v>0</v>
      </c>
      <c r="U60" s="188">
        <v>0</v>
      </c>
      <c r="V60" s="188">
        <v>0</v>
      </c>
      <c r="W60" s="188">
        <v>0</v>
      </c>
      <c r="X60" s="188">
        <v>0</v>
      </c>
      <c r="Y60" s="188">
        <v>0</v>
      </c>
      <c r="Z60" s="188">
        <v>0</v>
      </c>
      <c r="AA60" s="166">
        <v>0</v>
      </c>
      <c r="AB60" s="200"/>
    </row>
    <row r="61" spans="1:28" ht="20.25">
      <c r="A61" s="236" t="s">
        <v>260</v>
      </c>
      <c r="B61" s="237" t="s">
        <v>683</v>
      </c>
      <c r="C61" s="188">
        <v>0</v>
      </c>
      <c r="D61" s="188">
        <v>0</v>
      </c>
      <c r="E61" s="188">
        <v>0</v>
      </c>
      <c r="F61" s="188">
        <v>0</v>
      </c>
      <c r="G61" s="188">
        <v>0</v>
      </c>
      <c r="H61" s="188">
        <v>0</v>
      </c>
      <c r="I61" s="188">
        <v>0</v>
      </c>
      <c r="J61" s="188">
        <v>0</v>
      </c>
      <c r="K61" s="188">
        <v>0</v>
      </c>
      <c r="L61" s="188">
        <v>0</v>
      </c>
      <c r="M61" s="188">
        <v>0</v>
      </c>
      <c r="N61" s="188">
        <v>0</v>
      </c>
      <c r="O61" s="188">
        <v>0</v>
      </c>
      <c r="P61" s="188">
        <v>0</v>
      </c>
      <c r="Q61" s="188">
        <v>0</v>
      </c>
      <c r="R61" s="188">
        <v>0</v>
      </c>
      <c r="S61" s="188">
        <v>0</v>
      </c>
      <c r="T61" s="188">
        <v>0</v>
      </c>
      <c r="U61" s="188">
        <v>0</v>
      </c>
      <c r="V61" s="188">
        <v>0</v>
      </c>
      <c r="W61" s="188">
        <v>0</v>
      </c>
      <c r="X61" s="188">
        <v>0</v>
      </c>
      <c r="Y61" s="188">
        <v>0</v>
      </c>
      <c r="Z61" s="188">
        <v>0</v>
      </c>
      <c r="AA61" s="166">
        <v>0</v>
      </c>
      <c r="AB61" s="200"/>
    </row>
    <row r="62" spans="1:28" ht="20.25">
      <c r="A62" s="236" t="s">
        <v>685</v>
      </c>
      <c r="B62" s="238" t="s">
        <v>684</v>
      </c>
      <c r="C62" s="188">
        <v>0</v>
      </c>
      <c r="D62" s="188">
        <v>0</v>
      </c>
      <c r="E62" s="188">
        <v>0</v>
      </c>
      <c r="F62" s="188">
        <v>0</v>
      </c>
      <c r="G62" s="188">
        <v>0</v>
      </c>
      <c r="H62" s="188">
        <v>0</v>
      </c>
      <c r="I62" s="188">
        <v>0</v>
      </c>
      <c r="J62" s="188">
        <v>0</v>
      </c>
      <c r="K62" s="188">
        <v>0</v>
      </c>
      <c r="L62" s="188">
        <v>0</v>
      </c>
      <c r="M62" s="188">
        <v>0</v>
      </c>
      <c r="N62" s="188">
        <v>0</v>
      </c>
      <c r="O62" s="188">
        <v>0</v>
      </c>
      <c r="P62" s="188">
        <v>0</v>
      </c>
      <c r="Q62" s="188">
        <v>0</v>
      </c>
      <c r="R62" s="188">
        <v>0</v>
      </c>
      <c r="S62" s="188">
        <v>0</v>
      </c>
      <c r="T62" s="188">
        <v>0</v>
      </c>
      <c r="U62" s="188">
        <v>0</v>
      </c>
      <c r="V62" s="188">
        <v>0</v>
      </c>
      <c r="W62" s="188">
        <v>0</v>
      </c>
      <c r="X62" s="188">
        <v>0</v>
      </c>
      <c r="Y62" s="188">
        <v>0</v>
      </c>
      <c r="Z62" s="188">
        <v>0</v>
      </c>
      <c r="AA62" s="166">
        <v>0</v>
      </c>
      <c r="AB62" s="200"/>
    </row>
    <row r="63" spans="1:28" ht="20.25">
      <c r="A63" s="158"/>
      <c r="B63" s="157" t="s">
        <v>697</v>
      </c>
      <c r="C63" s="188">
        <v>0</v>
      </c>
      <c r="D63" s="188">
        <v>0</v>
      </c>
      <c r="E63" s="188">
        <v>0</v>
      </c>
      <c r="F63" s="188">
        <v>0</v>
      </c>
      <c r="G63" s="188">
        <v>0</v>
      </c>
      <c r="H63" s="188">
        <v>0</v>
      </c>
      <c r="I63" s="188">
        <v>0</v>
      </c>
      <c r="J63" s="188">
        <v>0</v>
      </c>
      <c r="K63" s="188">
        <v>0</v>
      </c>
      <c r="L63" s="188">
        <v>0</v>
      </c>
      <c r="M63" s="188">
        <v>0</v>
      </c>
      <c r="N63" s="188">
        <v>0</v>
      </c>
      <c r="O63" s="188">
        <v>0</v>
      </c>
      <c r="P63" s="188">
        <v>0</v>
      </c>
      <c r="Q63" s="188">
        <v>0</v>
      </c>
      <c r="R63" s="188">
        <v>0</v>
      </c>
      <c r="S63" s="188">
        <v>0</v>
      </c>
      <c r="T63" s="188">
        <v>0</v>
      </c>
      <c r="U63" s="188">
        <v>0</v>
      </c>
      <c r="V63" s="188">
        <v>0</v>
      </c>
      <c r="W63" s="188">
        <v>0</v>
      </c>
      <c r="X63" s="188">
        <v>0</v>
      </c>
      <c r="Y63" s="188">
        <v>0</v>
      </c>
      <c r="Z63" s="188">
        <v>0</v>
      </c>
      <c r="AA63" s="166">
        <v>0</v>
      </c>
      <c r="AB63" s="200"/>
    </row>
    <row r="64" spans="1:28" ht="20.25">
      <c r="A64" s="239" t="s">
        <v>675</v>
      </c>
      <c r="B64" s="238" t="s">
        <v>745</v>
      </c>
      <c r="C64" s="188">
        <v>0</v>
      </c>
      <c r="D64" s="188">
        <v>0</v>
      </c>
      <c r="E64" s="188">
        <v>0</v>
      </c>
      <c r="F64" s="188">
        <v>0</v>
      </c>
      <c r="G64" s="188">
        <v>0</v>
      </c>
      <c r="H64" s="188">
        <v>0</v>
      </c>
      <c r="I64" s="188">
        <v>0</v>
      </c>
      <c r="J64" s="188">
        <v>0</v>
      </c>
      <c r="K64" s="188">
        <v>0</v>
      </c>
      <c r="L64" s="188">
        <v>0</v>
      </c>
      <c r="M64" s="188">
        <v>0</v>
      </c>
      <c r="N64" s="188">
        <v>0</v>
      </c>
      <c r="O64" s="188">
        <v>0</v>
      </c>
      <c r="P64" s="188">
        <v>0</v>
      </c>
      <c r="Q64" s="188">
        <v>0</v>
      </c>
      <c r="R64" s="188">
        <v>0</v>
      </c>
      <c r="S64" s="188">
        <v>0</v>
      </c>
      <c r="T64" s="188">
        <v>0</v>
      </c>
      <c r="U64" s="188">
        <v>0</v>
      </c>
      <c r="V64" s="188">
        <v>0</v>
      </c>
      <c r="W64" s="188">
        <v>0</v>
      </c>
      <c r="X64" s="188">
        <v>0</v>
      </c>
      <c r="Y64" s="188">
        <v>0</v>
      </c>
      <c r="Z64" s="188">
        <v>0</v>
      </c>
      <c r="AA64" s="166">
        <v>0</v>
      </c>
      <c r="AB64" s="200"/>
    </row>
    <row r="65" spans="1:28" ht="20.25">
      <c r="A65" s="163" t="s">
        <v>720</v>
      </c>
      <c r="B65" s="237" t="s">
        <v>683</v>
      </c>
      <c r="C65" s="188">
        <v>0</v>
      </c>
      <c r="D65" s="188">
        <v>0</v>
      </c>
      <c r="E65" s="188">
        <v>0</v>
      </c>
      <c r="F65" s="188">
        <v>0</v>
      </c>
      <c r="G65" s="188">
        <v>0</v>
      </c>
      <c r="H65" s="188">
        <v>0</v>
      </c>
      <c r="I65" s="188">
        <v>0</v>
      </c>
      <c r="J65" s="188">
        <v>0</v>
      </c>
      <c r="K65" s="188">
        <v>0</v>
      </c>
      <c r="L65" s="188">
        <v>0</v>
      </c>
      <c r="M65" s="188">
        <v>0</v>
      </c>
      <c r="N65" s="188">
        <v>0</v>
      </c>
      <c r="O65" s="188">
        <v>0</v>
      </c>
      <c r="P65" s="188">
        <v>0</v>
      </c>
      <c r="Q65" s="188">
        <v>0</v>
      </c>
      <c r="R65" s="188">
        <v>0</v>
      </c>
      <c r="S65" s="188">
        <v>0</v>
      </c>
      <c r="T65" s="188">
        <v>0</v>
      </c>
      <c r="U65" s="188">
        <v>0</v>
      </c>
      <c r="V65" s="188">
        <v>0</v>
      </c>
      <c r="W65" s="188">
        <v>0</v>
      </c>
      <c r="X65" s="188">
        <v>0</v>
      </c>
      <c r="Y65" s="188">
        <v>0</v>
      </c>
      <c r="Z65" s="188">
        <v>0</v>
      </c>
      <c r="AA65" s="166">
        <v>0</v>
      </c>
      <c r="AB65" s="200"/>
    </row>
    <row r="66" spans="1:28" ht="20.25">
      <c r="A66" s="163" t="s">
        <v>722</v>
      </c>
      <c r="B66" s="238" t="s">
        <v>684</v>
      </c>
      <c r="C66" s="188">
        <v>0</v>
      </c>
      <c r="D66" s="188">
        <v>0</v>
      </c>
      <c r="E66" s="188">
        <v>0</v>
      </c>
      <c r="F66" s="188">
        <v>0</v>
      </c>
      <c r="G66" s="188">
        <v>0</v>
      </c>
      <c r="H66" s="188">
        <v>0</v>
      </c>
      <c r="I66" s="188">
        <v>0</v>
      </c>
      <c r="J66" s="188">
        <v>0</v>
      </c>
      <c r="K66" s="188">
        <v>0</v>
      </c>
      <c r="L66" s="188">
        <v>0</v>
      </c>
      <c r="M66" s="188">
        <v>0</v>
      </c>
      <c r="N66" s="188">
        <v>0</v>
      </c>
      <c r="O66" s="188">
        <v>0</v>
      </c>
      <c r="P66" s="188">
        <v>0</v>
      </c>
      <c r="Q66" s="188">
        <v>0</v>
      </c>
      <c r="R66" s="188">
        <v>0</v>
      </c>
      <c r="S66" s="188">
        <v>0</v>
      </c>
      <c r="T66" s="188">
        <v>0</v>
      </c>
      <c r="U66" s="188">
        <v>0</v>
      </c>
      <c r="V66" s="188">
        <v>0</v>
      </c>
      <c r="W66" s="188">
        <v>0</v>
      </c>
      <c r="X66" s="188">
        <v>0</v>
      </c>
      <c r="Y66" s="188">
        <v>0</v>
      </c>
      <c r="Z66" s="188">
        <v>0</v>
      </c>
      <c r="AA66" s="166">
        <v>0</v>
      </c>
      <c r="AB66" s="200"/>
    </row>
    <row r="67" spans="1:28" ht="20.25">
      <c r="A67" s="158"/>
      <c r="B67" s="157" t="s">
        <v>698</v>
      </c>
      <c r="C67" s="188">
        <v>0</v>
      </c>
      <c r="D67" s="188">
        <v>0</v>
      </c>
      <c r="E67" s="188">
        <v>0</v>
      </c>
      <c r="F67" s="188">
        <v>0</v>
      </c>
      <c r="G67" s="188">
        <v>0</v>
      </c>
      <c r="H67" s="188">
        <v>0</v>
      </c>
      <c r="I67" s="188">
        <v>0</v>
      </c>
      <c r="J67" s="188">
        <v>0</v>
      </c>
      <c r="K67" s="188">
        <v>0</v>
      </c>
      <c r="L67" s="188">
        <v>0</v>
      </c>
      <c r="M67" s="188">
        <v>0</v>
      </c>
      <c r="N67" s="188">
        <v>0</v>
      </c>
      <c r="O67" s="188">
        <v>0</v>
      </c>
      <c r="P67" s="188">
        <v>0</v>
      </c>
      <c r="Q67" s="188">
        <v>0</v>
      </c>
      <c r="R67" s="188">
        <v>0</v>
      </c>
      <c r="S67" s="188">
        <v>0</v>
      </c>
      <c r="T67" s="188">
        <v>0</v>
      </c>
      <c r="U67" s="188">
        <v>0</v>
      </c>
      <c r="V67" s="188">
        <v>0</v>
      </c>
      <c r="W67" s="188">
        <v>0</v>
      </c>
      <c r="X67" s="188">
        <v>0</v>
      </c>
      <c r="Y67" s="188">
        <v>0</v>
      </c>
      <c r="Z67" s="188">
        <v>0</v>
      </c>
      <c r="AA67" s="166">
        <v>0</v>
      </c>
      <c r="AB67" s="200"/>
    </row>
    <row r="68" spans="1:28" ht="20.25">
      <c r="A68" s="161"/>
      <c r="B68" s="165" t="s">
        <v>689</v>
      </c>
      <c r="C68" s="188">
        <v>0</v>
      </c>
      <c r="D68" s="188">
        <v>0</v>
      </c>
      <c r="E68" s="188">
        <v>0</v>
      </c>
      <c r="F68" s="188">
        <v>0</v>
      </c>
      <c r="G68" s="188">
        <v>0</v>
      </c>
      <c r="H68" s="188">
        <v>0</v>
      </c>
      <c r="I68" s="188">
        <v>0</v>
      </c>
      <c r="J68" s="188">
        <v>0</v>
      </c>
      <c r="K68" s="188">
        <v>0</v>
      </c>
      <c r="L68" s="188">
        <v>0</v>
      </c>
      <c r="M68" s="188">
        <v>0</v>
      </c>
      <c r="N68" s="188">
        <v>0</v>
      </c>
      <c r="O68" s="188">
        <v>0</v>
      </c>
      <c r="P68" s="188">
        <v>0</v>
      </c>
      <c r="Q68" s="188">
        <v>0</v>
      </c>
      <c r="R68" s="188">
        <v>0</v>
      </c>
      <c r="S68" s="188">
        <v>0</v>
      </c>
      <c r="T68" s="188">
        <v>0</v>
      </c>
      <c r="U68" s="188">
        <v>0</v>
      </c>
      <c r="V68" s="188">
        <v>0</v>
      </c>
      <c r="W68" s="188">
        <v>0</v>
      </c>
      <c r="X68" s="188">
        <v>0</v>
      </c>
      <c r="Y68" s="188">
        <v>0</v>
      </c>
      <c r="Z68" s="188">
        <v>0</v>
      </c>
      <c r="AA68" s="166">
        <v>0</v>
      </c>
      <c r="AB68" s="200"/>
    </row>
    <row r="69" spans="1:28" ht="20.25">
      <c r="A69" s="155">
        <v>5</v>
      </c>
      <c r="B69" s="156" t="s">
        <v>746</v>
      </c>
      <c r="C69" s="188">
        <v>0</v>
      </c>
      <c r="D69" s="188">
        <v>0</v>
      </c>
      <c r="E69" s="188">
        <v>0</v>
      </c>
      <c r="F69" s="188">
        <v>0</v>
      </c>
      <c r="G69" s="188">
        <v>0</v>
      </c>
      <c r="H69" s="188">
        <v>0</v>
      </c>
      <c r="I69" s="188">
        <v>0</v>
      </c>
      <c r="J69" s="188">
        <v>0</v>
      </c>
      <c r="K69" s="188">
        <v>0</v>
      </c>
      <c r="L69" s="188">
        <v>0</v>
      </c>
      <c r="M69" s="188">
        <v>0</v>
      </c>
      <c r="N69" s="188">
        <v>0</v>
      </c>
      <c r="O69" s="188">
        <v>0</v>
      </c>
      <c r="P69" s="188">
        <v>0</v>
      </c>
      <c r="Q69" s="188">
        <v>0</v>
      </c>
      <c r="R69" s="188">
        <v>0</v>
      </c>
      <c r="S69" s="188">
        <v>0</v>
      </c>
      <c r="T69" s="188">
        <v>0</v>
      </c>
      <c r="U69" s="188">
        <v>0</v>
      </c>
      <c r="V69" s="188">
        <v>0</v>
      </c>
      <c r="W69" s="188">
        <v>0</v>
      </c>
      <c r="X69" s="188">
        <v>0</v>
      </c>
      <c r="Y69" s="188">
        <v>0</v>
      </c>
      <c r="Z69" s="188">
        <v>0</v>
      </c>
      <c r="AA69" s="166">
        <v>0</v>
      </c>
      <c r="AB69" s="200"/>
    </row>
    <row r="70" spans="1:28" ht="20.25">
      <c r="A70" s="236" t="s">
        <v>258</v>
      </c>
      <c r="B70" s="240" t="s">
        <v>747</v>
      </c>
      <c r="C70" s="188">
        <v>0</v>
      </c>
      <c r="D70" s="188">
        <v>0</v>
      </c>
      <c r="E70" s="188">
        <v>0</v>
      </c>
      <c r="F70" s="188">
        <v>0</v>
      </c>
      <c r="G70" s="188">
        <v>0</v>
      </c>
      <c r="H70" s="188">
        <v>0</v>
      </c>
      <c r="I70" s="188">
        <v>0</v>
      </c>
      <c r="J70" s="188">
        <v>0</v>
      </c>
      <c r="K70" s="188">
        <v>0</v>
      </c>
      <c r="L70" s="188">
        <v>0</v>
      </c>
      <c r="M70" s="188">
        <v>0</v>
      </c>
      <c r="N70" s="188">
        <v>0</v>
      </c>
      <c r="O70" s="188">
        <v>0</v>
      </c>
      <c r="P70" s="188">
        <v>0</v>
      </c>
      <c r="Q70" s="188">
        <v>0</v>
      </c>
      <c r="R70" s="188">
        <v>0</v>
      </c>
      <c r="S70" s="188">
        <v>0</v>
      </c>
      <c r="T70" s="188">
        <v>0</v>
      </c>
      <c r="U70" s="188">
        <v>0</v>
      </c>
      <c r="V70" s="188">
        <v>0</v>
      </c>
      <c r="W70" s="188">
        <v>0</v>
      </c>
      <c r="X70" s="188">
        <v>0</v>
      </c>
      <c r="Y70" s="188">
        <v>0</v>
      </c>
      <c r="Z70" s="188">
        <v>0</v>
      </c>
      <c r="AA70" s="166">
        <v>0</v>
      </c>
      <c r="AB70" s="200"/>
    </row>
    <row r="71" spans="1:28" ht="20.25">
      <c r="A71" s="236" t="s">
        <v>260</v>
      </c>
      <c r="B71" s="237" t="s">
        <v>683</v>
      </c>
      <c r="C71" s="188">
        <v>0</v>
      </c>
      <c r="D71" s="188">
        <v>0</v>
      </c>
      <c r="E71" s="188">
        <v>0</v>
      </c>
      <c r="F71" s="188">
        <v>0</v>
      </c>
      <c r="G71" s="188">
        <v>0</v>
      </c>
      <c r="H71" s="188">
        <v>0</v>
      </c>
      <c r="I71" s="188">
        <v>0</v>
      </c>
      <c r="J71" s="188">
        <v>0</v>
      </c>
      <c r="K71" s="188">
        <v>0</v>
      </c>
      <c r="L71" s="188">
        <v>0</v>
      </c>
      <c r="M71" s="188">
        <v>0</v>
      </c>
      <c r="N71" s="188">
        <v>0</v>
      </c>
      <c r="O71" s="188">
        <v>0</v>
      </c>
      <c r="P71" s="188">
        <v>0</v>
      </c>
      <c r="Q71" s="188">
        <v>0</v>
      </c>
      <c r="R71" s="188">
        <v>0</v>
      </c>
      <c r="S71" s="188">
        <v>0</v>
      </c>
      <c r="T71" s="188">
        <v>0</v>
      </c>
      <c r="U71" s="188">
        <v>0</v>
      </c>
      <c r="V71" s="188">
        <v>0</v>
      </c>
      <c r="W71" s="188">
        <v>0</v>
      </c>
      <c r="X71" s="188">
        <v>0</v>
      </c>
      <c r="Y71" s="188">
        <v>0</v>
      </c>
      <c r="Z71" s="188">
        <v>0</v>
      </c>
      <c r="AA71" s="166">
        <v>0</v>
      </c>
      <c r="AB71" s="200"/>
    </row>
    <row r="72" spans="1:28" ht="20.25">
      <c r="A72" s="236" t="s">
        <v>685</v>
      </c>
      <c r="B72" s="238" t="s">
        <v>684</v>
      </c>
      <c r="C72" s="188">
        <v>0</v>
      </c>
      <c r="D72" s="188">
        <v>0</v>
      </c>
      <c r="E72" s="188">
        <v>0</v>
      </c>
      <c r="F72" s="188">
        <v>0</v>
      </c>
      <c r="G72" s="188">
        <v>0</v>
      </c>
      <c r="H72" s="188">
        <v>0</v>
      </c>
      <c r="I72" s="188">
        <v>0</v>
      </c>
      <c r="J72" s="188">
        <v>0</v>
      </c>
      <c r="K72" s="188">
        <v>0</v>
      </c>
      <c r="L72" s="188">
        <v>0</v>
      </c>
      <c r="M72" s="188">
        <v>0</v>
      </c>
      <c r="N72" s="188">
        <v>0</v>
      </c>
      <c r="O72" s="188">
        <v>0</v>
      </c>
      <c r="P72" s="188">
        <v>0</v>
      </c>
      <c r="Q72" s="188">
        <v>0</v>
      </c>
      <c r="R72" s="188">
        <v>0</v>
      </c>
      <c r="S72" s="188">
        <v>0</v>
      </c>
      <c r="T72" s="188">
        <v>0</v>
      </c>
      <c r="U72" s="188">
        <v>0</v>
      </c>
      <c r="V72" s="188">
        <v>0</v>
      </c>
      <c r="W72" s="188">
        <v>0</v>
      </c>
      <c r="X72" s="188">
        <v>0</v>
      </c>
      <c r="Y72" s="188">
        <v>0</v>
      </c>
      <c r="Z72" s="188">
        <v>0</v>
      </c>
      <c r="AA72" s="166">
        <v>0</v>
      </c>
      <c r="AB72" s="200"/>
    </row>
    <row r="73" spans="1:28" ht="20.25">
      <c r="A73" s="158"/>
      <c r="B73" s="157" t="s">
        <v>697</v>
      </c>
      <c r="C73" s="188">
        <v>0</v>
      </c>
      <c r="D73" s="188">
        <v>0</v>
      </c>
      <c r="E73" s="188">
        <v>0</v>
      </c>
      <c r="F73" s="188">
        <v>0</v>
      </c>
      <c r="G73" s="188">
        <v>0</v>
      </c>
      <c r="H73" s="188">
        <v>0</v>
      </c>
      <c r="I73" s="188">
        <v>0</v>
      </c>
      <c r="J73" s="188">
        <v>0</v>
      </c>
      <c r="K73" s="188">
        <v>0</v>
      </c>
      <c r="L73" s="188">
        <v>0</v>
      </c>
      <c r="M73" s="188">
        <v>0</v>
      </c>
      <c r="N73" s="188">
        <v>0</v>
      </c>
      <c r="O73" s="188">
        <v>0</v>
      </c>
      <c r="P73" s="188">
        <v>0</v>
      </c>
      <c r="Q73" s="188">
        <v>0</v>
      </c>
      <c r="R73" s="188">
        <v>0</v>
      </c>
      <c r="S73" s="188">
        <v>0</v>
      </c>
      <c r="T73" s="188">
        <v>0</v>
      </c>
      <c r="U73" s="188">
        <v>0</v>
      </c>
      <c r="V73" s="188">
        <v>0</v>
      </c>
      <c r="W73" s="188">
        <v>0</v>
      </c>
      <c r="X73" s="188">
        <v>0</v>
      </c>
      <c r="Y73" s="188">
        <v>0</v>
      </c>
      <c r="Z73" s="188">
        <v>0</v>
      </c>
      <c r="AA73" s="166">
        <v>0</v>
      </c>
      <c r="AB73" s="200"/>
    </row>
    <row r="74" spans="1:28" ht="20.25">
      <c r="A74" s="239" t="s">
        <v>675</v>
      </c>
      <c r="B74" s="238" t="s">
        <v>748</v>
      </c>
      <c r="C74" s="188">
        <v>0</v>
      </c>
      <c r="D74" s="188">
        <v>0</v>
      </c>
      <c r="E74" s="188">
        <v>0</v>
      </c>
      <c r="F74" s="188">
        <v>0</v>
      </c>
      <c r="G74" s="188">
        <v>0</v>
      </c>
      <c r="H74" s="188">
        <v>0</v>
      </c>
      <c r="I74" s="188">
        <v>0</v>
      </c>
      <c r="J74" s="188">
        <v>0</v>
      </c>
      <c r="K74" s="188">
        <v>0</v>
      </c>
      <c r="L74" s="188">
        <v>0</v>
      </c>
      <c r="M74" s="188">
        <v>0</v>
      </c>
      <c r="N74" s="188">
        <v>0</v>
      </c>
      <c r="O74" s="188">
        <v>0</v>
      </c>
      <c r="P74" s="188">
        <v>0</v>
      </c>
      <c r="Q74" s="188">
        <v>0</v>
      </c>
      <c r="R74" s="188">
        <v>0</v>
      </c>
      <c r="S74" s="188">
        <v>0</v>
      </c>
      <c r="T74" s="188">
        <v>0</v>
      </c>
      <c r="U74" s="188">
        <v>0</v>
      </c>
      <c r="V74" s="188">
        <v>0</v>
      </c>
      <c r="W74" s="188">
        <v>0</v>
      </c>
      <c r="X74" s="188">
        <v>0</v>
      </c>
      <c r="Y74" s="188">
        <v>0</v>
      </c>
      <c r="Z74" s="188">
        <v>0</v>
      </c>
      <c r="AA74" s="166">
        <v>0</v>
      </c>
      <c r="AB74" s="200"/>
    </row>
    <row r="75" spans="1:28" ht="20.25">
      <c r="A75" s="158"/>
      <c r="B75" s="159" t="s">
        <v>699</v>
      </c>
      <c r="C75" s="188">
        <v>0</v>
      </c>
      <c r="D75" s="188">
        <v>0</v>
      </c>
      <c r="E75" s="188">
        <v>0</v>
      </c>
      <c r="F75" s="188">
        <v>0</v>
      </c>
      <c r="G75" s="188">
        <v>0</v>
      </c>
      <c r="H75" s="188">
        <v>0</v>
      </c>
      <c r="I75" s="188">
        <v>0</v>
      </c>
      <c r="J75" s="188">
        <v>0</v>
      </c>
      <c r="K75" s="188">
        <v>0</v>
      </c>
      <c r="L75" s="188">
        <v>0</v>
      </c>
      <c r="M75" s="188">
        <v>0</v>
      </c>
      <c r="N75" s="188">
        <v>0</v>
      </c>
      <c r="O75" s="188">
        <v>0</v>
      </c>
      <c r="P75" s="188">
        <v>0</v>
      </c>
      <c r="Q75" s="188">
        <v>0</v>
      </c>
      <c r="R75" s="188">
        <v>0</v>
      </c>
      <c r="S75" s="188">
        <v>0</v>
      </c>
      <c r="T75" s="188">
        <v>0</v>
      </c>
      <c r="U75" s="188">
        <v>0</v>
      </c>
      <c r="V75" s="188">
        <v>0</v>
      </c>
      <c r="W75" s="188">
        <v>0</v>
      </c>
      <c r="X75" s="188">
        <v>0</v>
      </c>
      <c r="Y75" s="188">
        <v>0</v>
      </c>
      <c r="Z75" s="188">
        <v>0</v>
      </c>
      <c r="AA75" s="166">
        <v>0</v>
      </c>
      <c r="AB75" s="200"/>
    </row>
    <row r="76" spans="1:28" ht="20.25">
      <c r="A76" s="155">
        <v>6</v>
      </c>
      <c r="B76" s="156" t="s">
        <v>703</v>
      </c>
      <c r="C76" s="188">
        <v>0</v>
      </c>
      <c r="D76" s="188">
        <v>0</v>
      </c>
      <c r="E76" s="188">
        <v>0</v>
      </c>
      <c r="F76" s="188">
        <v>0</v>
      </c>
      <c r="G76" s="188">
        <v>0</v>
      </c>
      <c r="H76" s="188">
        <v>0</v>
      </c>
      <c r="I76" s="188">
        <v>0</v>
      </c>
      <c r="J76" s="188">
        <v>0</v>
      </c>
      <c r="K76" s="188">
        <v>0</v>
      </c>
      <c r="L76" s="188">
        <v>0</v>
      </c>
      <c r="M76" s="188">
        <v>0</v>
      </c>
      <c r="N76" s="188">
        <v>0</v>
      </c>
      <c r="O76" s="188">
        <v>0</v>
      </c>
      <c r="P76" s="188">
        <v>0</v>
      </c>
      <c r="Q76" s="188">
        <v>0</v>
      </c>
      <c r="R76" s="188">
        <v>0</v>
      </c>
      <c r="S76" s="188">
        <v>0</v>
      </c>
      <c r="T76" s="188">
        <v>0</v>
      </c>
      <c r="U76" s="188">
        <v>0</v>
      </c>
      <c r="V76" s="188">
        <v>0</v>
      </c>
      <c r="W76" s="188">
        <v>0</v>
      </c>
      <c r="X76" s="188">
        <v>0</v>
      </c>
      <c r="Y76" s="188">
        <v>0</v>
      </c>
      <c r="Z76" s="188">
        <v>0</v>
      </c>
      <c r="AA76" s="166">
        <v>0</v>
      </c>
      <c r="AB76" s="200"/>
    </row>
    <row r="77" spans="1:28" ht="20.25">
      <c r="A77" s="155">
        <v>7</v>
      </c>
      <c r="B77" s="156" t="s">
        <v>704</v>
      </c>
      <c r="C77" s="188">
        <v>0</v>
      </c>
      <c r="D77" s="188">
        <v>0</v>
      </c>
      <c r="E77" s="188">
        <v>0</v>
      </c>
      <c r="F77" s="188">
        <v>0</v>
      </c>
      <c r="G77" s="188">
        <v>0</v>
      </c>
      <c r="H77" s="188">
        <v>0</v>
      </c>
      <c r="I77" s="188">
        <v>0</v>
      </c>
      <c r="J77" s="188">
        <v>0</v>
      </c>
      <c r="K77" s="188">
        <v>0</v>
      </c>
      <c r="L77" s="188">
        <v>0</v>
      </c>
      <c r="M77" s="188">
        <v>0</v>
      </c>
      <c r="N77" s="188">
        <v>0</v>
      </c>
      <c r="O77" s="188">
        <v>0</v>
      </c>
      <c r="P77" s="188">
        <v>0</v>
      </c>
      <c r="Q77" s="188">
        <v>0</v>
      </c>
      <c r="R77" s="188">
        <v>0</v>
      </c>
      <c r="S77" s="188">
        <v>0</v>
      </c>
      <c r="T77" s="188">
        <v>0</v>
      </c>
      <c r="U77" s="188">
        <v>0</v>
      </c>
      <c r="V77" s="188">
        <v>0</v>
      </c>
      <c r="W77" s="188">
        <v>0</v>
      </c>
      <c r="X77" s="188">
        <v>0</v>
      </c>
      <c r="Y77" s="188">
        <v>0</v>
      </c>
      <c r="Z77" s="188">
        <v>0</v>
      </c>
      <c r="AA77" s="166">
        <v>0</v>
      </c>
      <c r="AB77" s="200"/>
    </row>
    <row r="78" spans="1:28" ht="20.25">
      <c r="A78" s="236" t="s">
        <v>258</v>
      </c>
      <c r="B78" s="156" t="s">
        <v>749</v>
      </c>
      <c r="C78" s="188">
        <v>0</v>
      </c>
      <c r="D78" s="188">
        <v>0</v>
      </c>
      <c r="E78" s="188">
        <v>0</v>
      </c>
      <c r="F78" s="188">
        <v>0</v>
      </c>
      <c r="G78" s="188">
        <v>0</v>
      </c>
      <c r="H78" s="188">
        <v>0</v>
      </c>
      <c r="I78" s="188">
        <v>0</v>
      </c>
      <c r="J78" s="188">
        <v>0</v>
      </c>
      <c r="K78" s="188">
        <v>0</v>
      </c>
      <c r="L78" s="188">
        <v>0</v>
      </c>
      <c r="M78" s="188">
        <v>0</v>
      </c>
      <c r="N78" s="188">
        <v>0</v>
      </c>
      <c r="O78" s="188">
        <v>0</v>
      </c>
      <c r="P78" s="188">
        <v>0</v>
      </c>
      <c r="Q78" s="188">
        <v>0</v>
      </c>
      <c r="R78" s="188">
        <v>0</v>
      </c>
      <c r="S78" s="188">
        <v>0</v>
      </c>
      <c r="T78" s="188">
        <v>0</v>
      </c>
      <c r="U78" s="188">
        <v>0</v>
      </c>
      <c r="V78" s="188">
        <v>0</v>
      </c>
      <c r="W78" s="188">
        <v>0</v>
      </c>
      <c r="X78" s="188">
        <v>0</v>
      </c>
      <c r="Y78" s="188">
        <v>0</v>
      </c>
      <c r="Z78" s="188">
        <v>0</v>
      </c>
      <c r="AA78" s="166">
        <v>0</v>
      </c>
      <c r="AB78" s="200"/>
    </row>
    <row r="79" spans="1:28" ht="20.25">
      <c r="A79" s="236" t="s">
        <v>675</v>
      </c>
      <c r="B79" s="156" t="s">
        <v>706</v>
      </c>
      <c r="C79" s="188">
        <v>0</v>
      </c>
      <c r="D79" s="188">
        <v>0</v>
      </c>
      <c r="E79" s="188">
        <v>0</v>
      </c>
      <c r="F79" s="188">
        <v>0</v>
      </c>
      <c r="G79" s="188">
        <v>0</v>
      </c>
      <c r="H79" s="188">
        <v>0</v>
      </c>
      <c r="I79" s="188">
        <v>0</v>
      </c>
      <c r="J79" s="188">
        <v>0</v>
      </c>
      <c r="K79" s="188">
        <v>0</v>
      </c>
      <c r="L79" s="188">
        <v>0</v>
      </c>
      <c r="M79" s="188">
        <v>0</v>
      </c>
      <c r="N79" s="188">
        <v>0</v>
      </c>
      <c r="O79" s="188">
        <v>0</v>
      </c>
      <c r="P79" s="188">
        <v>0</v>
      </c>
      <c r="Q79" s="188">
        <v>0</v>
      </c>
      <c r="R79" s="188">
        <v>0</v>
      </c>
      <c r="S79" s="188">
        <v>0</v>
      </c>
      <c r="T79" s="188">
        <v>0</v>
      </c>
      <c r="U79" s="188">
        <v>0</v>
      </c>
      <c r="V79" s="188">
        <v>0</v>
      </c>
      <c r="W79" s="188">
        <v>0</v>
      </c>
      <c r="X79" s="188">
        <v>0</v>
      </c>
      <c r="Y79" s="188">
        <v>0</v>
      </c>
      <c r="Z79" s="188">
        <v>0</v>
      </c>
      <c r="AA79" s="166">
        <v>0</v>
      </c>
      <c r="AB79" s="200"/>
    </row>
    <row r="80" spans="1:28" ht="20.25">
      <c r="A80" s="236" t="s">
        <v>676</v>
      </c>
      <c r="B80" s="156" t="s">
        <v>707</v>
      </c>
      <c r="C80" s="188">
        <v>0</v>
      </c>
      <c r="D80" s="188">
        <v>0</v>
      </c>
      <c r="E80" s="188">
        <v>0</v>
      </c>
      <c r="F80" s="188">
        <v>0</v>
      </c>
      <c r="G80" s="188">
        <v>0</v>
      </c>
      <c r="H80" s="188">
        <v>0</v>
      </c>
      <c r="I80" s="188">
        <v>0</v>
      </c>
      <c r="J80" s="188">
        <v>0</v>
      </c>
      <c r="K80" s="188">
        <v>0</v>
      </c>
      <c r="L80" s="188">
        <v>0</v>
      </c>
      <c r="M80" s="188">
        <v>0</v>
      </c>
      <c r="N80" s="188">
        <v>0</v>
      </c>
      <c r="O80" s="188">
        <v>0</v>
      </c>
      <c r="P80" s="188">
        <v>0</v>
      </c>
      <c r="Q80" s="188">
        <v>0</v>
      </c>
      <c r="R80" s="188">
        <v>0</v>
      </c>
      <c r="S80" s="188">
        <v>0</v>
      </c>
      <c r="T80" s="188">
        <v>0</v>
      </c>
      <c r="U80" s="188">
        <v>0</v>
      </c>
      <c r="V80" s="188">
        <v>0</v>
      </c>
      <c r="W80" s="188">
        <v>0</v>
      </c>
      <c r="X80" s="188">
        <v>0</v>
      </c>
      <c r="Y80" s="188">
        <v>0</v>
      </c>
      <c r="Z80" s="188">
        <v>0</v>
      </c>
      <c r="AA80" s="166">
        <v>0</v>
      </c>
      <c r="AB80" s="200"/>
    </row>
    <row r="81" spans="1:28" ht="20.25">
      <c r="A81" s="236" t="s">
        <v>677</v>
      </c>
      <c r="B81" s="156" t="s">
        <v>750</v>
      </c>
      <c r="C81" s="188">
        <v>0</v>
      </c>
      <c r="D81" s="188">
        <v>0</v>
      </c>
      <c r="E81" s="188">
        <v>0</v>
      </c>
      <c r="F81" s="188">
        <v>0</v>
      </c>
      <c r="G81" s="188">
        <v>0</v>
      </c>
      <c r="H81" s="188">
        <v>0</v>
      </c>
      <c r="I81" s="188">
        <v>0</v>
      </c>
      <c r="J81" s="188">
        <v>0</v>
      </c>
      <c r="K81" s="188">
        <v>0</v>
      </c>
      <c r="L81" s="188">
        <v>0</v>
      </c>
      <c r="M81" s="188">
        <v>0</v>
      </c>
      <c r="N81" s="188">
        <v>0</v>
      </c>
      <c r="O81" s="188">
        <v>0</v>
      </c>
      <c r="P81" s="188">
        <v>0</v>
      </c>
      <c r="Q81" s="188">
        <v>0</v>
      </c>
      <c r="R81" s="188">
        <v>0</v>
      </c>
      <c r="S81" s="188">
        <v>0</v>
      </c>
      <c r="T81" s="188">
        <v>0</v>
      </c>
      <c r="U81" s="188">
        <v>0</v>
      </c>
      <c r="V81" s="188">
        <v>0</v>
      </c>
      <c r="W81" s="188">
        <v>0</v>
      </c>
      <c r="X81" s="188">
        <v>0</v>
      </c>
      <c r="Y81" s="188">
        <v>0</v>
      </c>
      <c r="Z81" s="188">
        <v>0</v>
      </c>
      <c r="AA81" s="166">
        <v>0</v>
      </c>
      <c r="AB81" s="200"/>
    </row>
    <row r="82" spans="1:28" ht="20.25">
      <c r="A82" s="161"/>
      <c r="B82" s="159" t="s">
        <v>694</v>
      </c>
      <c r="C82" s="188">
        <v>0</v>
      </c>
      <c r="D82" s="188">
        <v>0</v>
      </c>
      <c r="E82" s="188">
        <v>0</v>
      </c>
      <c r="F82" s="188">
        <v>0</v>
      </c>
      <c r="G82" s="188">
        <v>0</v>
      </c>
      <c r="H82" s="188">
        <v>0</v>
      </c>
      <c r="I82" s="188">
        <v>0</v>
      </c>
      <c r="J82" s="188">
        <v>0</v>
      </c>
      <c r="K82" s="188">
        <v>0</v>
      </c>
      <c r="L82" s="188">
        <v>0</v>
      </c>
      <c r="M82" s="188">
        <v>0</v>
      </c>
      <c r="N82" s="188">
        <v>0</v>
      </c>
      <c r="O82" s="188">
        <v>0</v>
      </c>
      <c r="P82" s="188">
        <v>0</v>
      </c>
      <c r="Q82" s="188">
        <v>0</v>
      </c>
      <c r="R82" s="188">
        <v>0</v>
      </c>
      <c r="S82" s="188">
        <v>0</v>
      </c>
      <c r="T82" s="188">
        <v>0</v>
      </c>
      <c r="U82" s="188">
        <v>0</v>
      </c>
      <c r="V82" s="188">
        <v>0</v>
      </c>
      <c r="W82" s="188">
        <v>0</v>
      </c>
      <c r="X82" s="188">
        <v>0</v>
      </c>
      <c r="Y82" s="188">
        <v>0</v>
      </c>
      <c r="Z82" s="188">
        <v>0</v>
      </c>
      <c r="AA82" s="166">
        <v>0</v>
      </c>
      <c r="AB82" s="200"/>
    </row>
    <row r="83" spans="1:28" ht="20.25">
      <c r="A83" s="155">
        <v>8</v>
      </c>
      <c r="B83" s="156" t="s">
        <v>751</v>
      </c>
      <c r="C83" s="188">
        <v>0</v>
      </c>
      <c r="D83" s="188">
        <v>0</v>
      </c>
      <c r="E83" s="188">
        <v>0</v>
      </c>
      <c r="F83" s="188">
        <v>0</v>
      </c>
      <c r="G83" s="188">
        <v>0</v>
      </c>
      <c r="H83" s="188">
        <v>0</v>
      </c>
      <c r="I83" s="188">
        <v>0</v>
      </c>
      <c r="J83" s="188">
        <v>0</v>
      </c>
      <c r="K83" s="188">
        <v>0</v>
      </c>
      <c r="L83" s="188">
        <v>0</v>
      </c>
      <c r="M83" s="188">
        <v>0</v>
      </c>
      <c r="N83" s="188">
        <v>0</v>
      </c>
      <c r="O83" s="188">
        <v>0</v>
      </c>
      <c r="P83" s="188">
        <v>0</v>
      </c>
      <c r="Q83" s="188">
        <v>0</v>
      </c>
      <c r="R83" s="188">
        <v>0</v>
      </c>
      <c r="S83" s="188">
        <v>0</v>
      </c>
      <c r="T83" s="188">
        <v>0</v>
      </c>
      <c r="U83" s="188">
        <v>0</v>
      </c>
      <c r="V83" s="188">
        <v>0</v>
      </c>
      <c r="W83" s="188">
        <v>0</v>
      </c>
      <c r="X83" s="188">
        <v>0</v>
      </c>
      <c r="Y83" s="188">
        <v>0</v>
      </c>
      <c r="Z83" s="188">
        <v>0</v>
      </c>
      <c r="AA83" s="166">
        <v>0</v>
      </c>
      <c r="AB83" s="200"/>
    </row>
    <row r="84" spans="1:28" ht="20.25">
      <c r="A84" s="236" t="s">
        <v>258</v>
      </c>
      <c r="B84" s="156" t="s">
        <v>752</v>
      </c>
      <c r="C84" s="188">
        <v>0</v>
      </c>
      <c r="D84" s="188">
        <v>0</v>
      </c>
      <c r="E84" s="188">
        <v>0</v>
      </c>
      <c r="F84" s="188">
        <v>0</v>
      </c>
      <c r="G84" s="188">
        <v>0</v>
      </c>
      <c r="H84" s="188">
        <v>0</v>
      </c>
      <c r="I84" s="188">
        <v>0</v>
      </c>
      <c r="J84" s="188">
        <v>0</v>
      </c>
      <c r="K84" s="188">
        <v>0</v>
      </c>
      <c r="L84" s="188">
        <v>0</v>
      </c>
      <c r="M84" s="188">
        <v>0</v>
      </c>
      <c r="N84" s="188">
        <v>0</v>
      </c>
      <c r="O84" s="188">
        <v>0</v>
      </c>
      <c r="P84" s="188">
        <v>0</v>
      </c>
      <c r="Q84" s="188">
        <v>0</v>
      </c>
      <c r="R84" s="188">
        <v>0</v>
      </c>
      <c r="S84" s="188">
        <v>0</v>
      </c>
      <c r="T84" s="188">
        <v>0</v>
      </c>
      <c r="U84" s="188">
        <v>0</v>
      </c>
      <c r="V84" s="188">
        <v>0</v>
      </c>
      <c r="W84" s="188">
        <v>0</v>
      </c>
      <c r="X84" s="188">
        <v>0</v>
      </c>
      <c r="Y84" s="188">
        <v>0</v>
      </c>
      <c r="Z84" s="188">
        <v>0</v>
      </c>
      <c r="AA84" s="166">
        <v>0</v>
      </c>
      <c r="AB84" s="200"/>
    </row>
    <row r="85" spans="1:28" ht="20.25">
      <c r="A85" s="236" t="s">
        <v>675</v>
      </c>
      <c r="B85" s="156" t="s">
        <v>729</v>
      </c>
      <c r="C85" s="188">
        <v>0</v>
      </c>
      <c r="D85" s="188">
        <v>0</v>
      </c>
      <c r="E85" s="188">
        <v>0</v>
      </c>
      <c r="F85" s="188">
        <v>0</v>
      </c>
      <c r="G85" s="188">
        <v>0</v>
      </c>
      <c r="H85" s="188">
        <v>0</v>
      </c>
      <c r="I85" s="188">
        <v>0</v>
      </c>
      <c r="J85" s="188">
        <v>0</v>
      </c>
      <c r="K85" s="188">
        <v>0</v>
      </c>
      <c r="L85" s="188">
        <v>0</v>
      </c>
      <c r="M85" s="188">
        <v>0</v>
      </c>
      <c r="N85" s="188">
        <v>0</v>
      </c>
      <c r="O85" s="188">
        <v>0</v>
      </c>
      <c r="P85" s="188">
        <v>0</v>
      </c>
      <c r="Q85" s="188">
        <v>0</v>
      </c>
      <c r="R85" s="188">
        <v>0</v>
      </c>
      <c r="S85" s="188">
        <v>0</v>
      </c>
      <c r="T85" s="188">
        <v>0</v>
      </c>
      <c r="U85" s="188">
        <v>0</v>
      </c>
      <c r="V85" s="188">
        <v>0</v>
      </c>
      <c r="W85" s="188">
        <v>0</v>
      </c>
      <c r="X85" s="188">
        <v>0</v>
      </c>
      <c r="Y85" s="188">
        <v>0</v>
      </c>
      <c r="Z85" s="188">
        <v>0</v>
      </c>
      <c r="AA85" s="166">
        <v>0</v>
      </c>
      <c r="AB85" s="200"/>
    </row>
    <row r="86" spans="1:28" ht="20.25">
      <c r="A86" s="236" t="s">
        <v>676</v>
      </c>
      <c r="B86" s="156" t="s">
        <v>730</v>
      </c>
      <c r="C86" s="188">
        <v>0</v>
      </c>
      <c r="D86" s="188">
        <v>0</v>
      </c>
      <c r="E86" s="188">
        <v>0</v>
      </c>
      <c r="F86" s="188">
        <v>0</v>
      </c>
      <c r="G86" s="188">
        <v>0</v>
      </c>
      <c r="H86" s="188">
        <v>0</v>
      </c>
      <c r="I86" s="188">
        <v>0</v>
      </c>
      <c r="J86" s="188">
        <v>0</v>
      </c>
      <c r="K86" s="188">
        <v>0</v>
      </c>
      <c r="L86" s="188">
        <v>0</v>
      </c>
      <c r="M86" s="188">
        <v>0</v>
      </c>
      <c r="N86" s="188">
        <v>0</v>
      </c>
      <c r="O86" s="188">
        <v>0</v>
      </c>
      <c r="P86" s="188">
        <v>0</v>
      </c>
      <c r="Q86" s="188">
        <v>0</v>
      </c>
      <c r="R86" s="188">
        <v>0</v>
      </c>
      <c r="S86" s="188">
        <v>0</v>
      </c>
      <c r="T86" s="188">
        <v>0</v>
      </c>
      <c r="U86" s="188">
        <v>0</v>
      </c>
      <c r="V86" s="188">
        <v>0</v>
      </c>
      <c r="W86" s="188">
        <v>0</v>
      </c>
      <c r="X86" s="188">
        <v>0</v>
      </c>
      <c r="Y86" s="188">
        <v>0</v>
      </c>
      <c r="Z86" s="188">
        <v>0</v>
      </c>
      <c r="AA86" s="166">
        <v>0</v>
      </c>
      <c r="AB86" s="200"/>
    </row>
    <row r="87" spans="1:28" ht="20.25">
      <c r="A87" s="157"/>
      <c r="B87" s="159" t="s">
        <v>700</v>
      </c>
      <c r="C87" s="188">
        <v>0</v>
      </c>
      <c r="D87" s="188">
        <v>0</v>
      </c>
      <c r="E87" s="188">
        <v>0</v>
      </c>
      <c r="F87" s="188">
        <v>0</v>
      </c>
      <c r="G87" s="188">
        <v>0</v>
      </c>
      <c r="H87" s="188">
        <v>0</v>
      </c>
      <c r="I87" s="188">
        <v>0</v>
      </c>
      <c r="J87" s="188">
        <v>0</v>
      </c>
      <c r="K87" s="188">
        <v>0</v>
      </c>
      <c r="L87" s="188">
        <v>0</v>
      </c>
      <c r="M87" s="188">
        <v>0</v>
      </c>
      <c r="N87" s="188">
        <v>0</v>
      </c>
      <c r="O87" s="188">
        <v>0</v>
      </c>
      <c r="P87" s="188">
        <v>0</v>
      </c>
      <c r="Q87" s="188">
        <v>0</v>
      </c>
      <c r="R87" s="188">
        <v>0</v>
      </c>
      <c r="S87" s="188">
        <v>0</v>
      </c>
      <c r="T87" s="188">
        <v>0</v>
      </c>
      <c r="U87" s="188">
        <v>0</v>
      </c>
      <c r="V87" s="188">
        <v>0</v>
      </c>
      <c r="W87" s="188">
        <v>0</v>
      </c>
      <c r="X87" s="188">
        <v>0</v>
      </c>
      <c r="Y87" s="188">
        <v>0</v>
      </c>
      <c r="Z87" s="188">
        <v>0</v>
      </c>
      <c r="AA87" s="166">
        <v>0</v>
      </c>
      <c r="AB87" s="200"/>
    </row>
    <row r="88" spans="1:28" ht="20.25">
      <c r="A88" s="155">
        <v>9</v>
      </c>
      <c r="B88" s="238" t="s">
        <v>753</v>
      </c>
      <c r="C88" s="188">
        <v>0</v>
      </c>
      <c r="D88" s="188">
        <v>0</v>
      </c>
      <c r="E88" s="188">
        <v>0</v>
      </c>
      <c r="F88" s="188">
        <v>0</v>
      </c>
      <c r="G88" s="188">
        <v>0</v>
      </c>
      <c r="H88" s="188">
        <v>0</v>
      </c>
      <c r="I88" s="188">
        <v>0</v>
      </c>
      <c r="J88" s="188">
        <v>0</v>
      </c>
      <c r="K88" s="188">
        <v>0</v>
      </c>
      <c r="L88" s="188">
        <v>0</v>
      </c>
      <c r="M88" s="188">
        <v>0</v>
      </c>
      <c r="N88" s="188">
        <v>0</v>
      </c>
      <c r="O88" s="188">
        <v>0</v>
      </c>
      <c r="P88" s="188">
        <v>0</v>
      </c>
      <c r="Q88" s="188">
        <v>0</v>
      </c>
      <c r="R88" s="188">
        <v>0</v>
      </c>
      <c r="S88" s="188">
        <v>0</v>
      </c>
      <c r="T88" s="188">
        <v>0</v>
      </c>
      <c r="U88" s="188">
        <v>0</v>
      </c>
      <c r="V88" s="188">
        <v>0</v>
      </c>
      <c r="W88" s="188">
        <v>0</v>
      </c>
      <c r="X88" s="188">
        <v>0</v>
      </c>
      <c r="Y88" s="188">
        <v>0</v>
      </c>
      <c r="Z88" s="188">
        <v>0</v>
      </c>
      <c r="AA88" s="166">
        <v>0</v>
      </c>
      <c r="AB88" s="200"/>
    </row>
    <row r="89" spans="1:28" ht="31.5">
      <c r="A89" s="155"/>
      <c r="B89" s="156" t="s">
        <v>710</v>
      </c>
      <c r="C89" s="188">
        <v>0</v>
      </c>
      <c r="D89" s="188">
        <v>0</v>
      </c>
      <c r="E89" s="188">
        <v>0</v>
      </c>
      <c r="F89" s="188">
        <v>0</v>
      </c>
      <c r="G89" s="188">
        <v>0</v>
      </c>
      <c r="H89" s="188">
        <v>0</v>
      </c>
      <c r="I89" s="188">
        <v>0</v>
      </c>
      <c r="J89" s="188">
        <v>0</v>
      </c>
      <c r="K89" s="188">
        <v>0</v>
      </c>
      <c r="L89" s="188">
        <v>0</v>
      </c>
      <c r="M89" s="188">
        <v>0</v>
      </c>
      <c r="N89" s="188">
        <v>0</v>
      </c>
      <c r="O89" s="188">
        <v>0</v>
      </c>
      <c r="P89" s="188">
        <v>0</v>
      </c>
      <c r="Q89" s="188">
        <v>0</v>
      </c>
      <c r="R89" s="188">
        <v>0</v>
      </c>
      <c r="S89" s="188">
        <v>0</v>
      </c>
      <c r="T89" s="188">
        <v>0</v>
      </c>
      <c r="U89" s="188">
        <v>0</v>
      </c>
      <c r="V89" s="188">
        <v>0</v>
      </c>
      <c r="W89" s="188">
        <v>0</v>
      </c>
      <c r="X89" s="188">
        <v>0</v>
      </c>
      <c r="Y89" s="188">
        <v>0</v>
      </c>
      <c r="Z89" s="188">
        <v>0</v>
      </c>
      <c r="AA89" s="166">
        <v>0</v>
      </c>
      <c r="AB89" s="200"/>
    </row>
    <row r="90" spans="1:28" ht="20.25">
      <c r="A90" s="155" t="s">
        <v>32</v>
      </c>
      <c r="B90" s="156" t="s">
        <v>754</v>
      </c>
      <c r="C90" s="188">
        <v>0</v>
      </c>
      <c r="D90" s="188">
        <v>0</v>
      </c>
      <c r="E90" s="188">
        <v>0</v>
      </c>
      <c r="F90" s="188">
        <v>0</v>
      </c>
      <c r="G90" s="188">
        <v>0</v>
      </c>
      <c r="H90" s="188">
        <v>0</v>
      </c>
      <c r="I90" s="188">
        <v>0</v>
      </c>
      <c r="J90" s="188">
        <v>0</v>
      </c>
      <c r="K90" s="188">
        <v>0</v>
      </c>
      <c r="L90" s="188">
        <v>0</v>
      </c>
      <c r="M90" s="188">
        <v>0</v>
      </c>
      <c r="N90" s="188">
        <v>0</v>
      </c>
      <c r="O90" s="188">
        <v>0</v>
      </c>
      <c r="P90" s="188">
        <v>0</v>
      </c>
      <c r="Q90" s="188">
        <v>0</v>
      </c>
      <c r="R90" s="188">
        <v>0</v>
      </c>
      <c r="S90" s="188">
        <v>0</v>
      </c>
      <c r="T90" s="188">
        <v>0</v>
      </c>
      <c r="U90" s="188">
        <v>0</v>
      </c>
      <c r="V90" s="188">
        <v>0</v>
      </c>
      <c r="W90" s="188">
        <v>0</v>
      </c>
      <c r="X90" s="188">
        <v>0</v>
      </c>
      <c r="Y90" s="188">
        <v>0</v>
      </c>
      <c r="Z90" s="188">
        <v>0</v>
      </c>
      <c r="AA90" s="166">
        <v>0</v>
      </c>
      <c r="AB90" s="200"/>
    </row>
    <row r="91" spans="1:28" ht="20.25">
      <c r="A91" s="155" t="s">
        <v>284</v>
      </c>
      <c r="B91" s="156" t="s">
        <v>755</v>
      </c>
      <c r="C91" s="188">
        <v>0</v>
      </c>
      <c r="D91" s="188">
        <v>0</v>
      </c>
      <c r="E91" s="188">
        <v>0</v>
      </c>
      <c r="F91" s="188">
        <v>0</v>
      </c>
      <c r="G91" s="188">
        <v>0</v>
      </c>
      <c r="H91" s="188">
        <v>0</v>
      </c>
      <c r="I91" s="188">
        <v>0</v>
      </c>
      <c r="J91" s="188">
        <v>0</v>
      </c>
      <c r="K91" s="188">
        <v>0</v>
      </c>
      <c r="L91" s="188">
        <v>0</v>
      </c>
      <c r="M91" s="188">
        <v>0</v>
      </c>
      <c r="N91" s="188">
        <v>0</v>
      </c>
      <c r="O91" s="188">
        <v>0</v>
      </c>
      <c r="P91" s="188">
        <v>0</v>
      </c>
      <c r="Q91" s="188">
        <v>0</v>
      </c>
      <c r="R91" s="188">
        <v>0</v>
      </c>
      <c r="S91" s="188">
        <v>0</v>
      </c>
      <c r="T91" s="188">
        <v>0</v>
      </c>
      <c r="U91" s="188">
        <v>0</v>
      </c>
      <c r="V91" s="188">
        <v>0</v>
      </c>
      <c r="W91" s="188">
        <v>0</v>
      </c>
      <c r="X91" s="188">
        <v>0</v>
      </c>
      <c r="Y91" s="188">
        <v>0</v>
      </c>
      <c r="Z91" s="188">
        <v>0</v>
      </c>
      <c r="AA91" s="166">
        <v>0</v>
      </c>
      <c r="AB91" s="200"/>
    </row>
    <row r="92" spans="1:28" ht="20.25">
      <c r="A92" s="155" t="s">
        <v>33</v>
      </c>
      <c r="B92" s="156" t="s">
        <v>756</v>
      </c>
      <c r="C92" s="188">
        <v>0</v>
      </c>
      <c r="D92" s="188">
        <v>0</v>
      </c>
      <c r="E92" s="188">
        <v>0</v>
      </c>
      <c r="F92" s="188">
        <v>0</v>
      </c>
      <c r="G92" s="188">
        <v>0</v>
      </c>
      <c r="H92" s="188">
        <v>0</v>
      </c>
      <c r="I92" s="188">
        <v>0</v>
      </c>
      <c r="J92" s="188">
        <v>0</v>
      </c>
      <c r="K92" s="188">
        <v>0</v>
      </c>
      <c r="L92" s="188">
        <v>0</v>
      </c>
      <c r="M92" s="188">
        <v>0</v>
      </c>
      <c r="N92" s="188">
        <v>0</v>
      </c>
      <c r="O92" s="188">
        <v>0</v>
      </c>
      <c r="P92" s="188">
        <v>0</v>
      </c>
      <c r="Q92" s="188">
        <v>0</v>
      </c>
      <c r="R92" s="188">
        <v>0</v>
      </c>
      <c r="S92" s="188">
        <v>0</v>
      </c>
      <c r="T92" s="188">
        <v>0</v>
      </c>
      <c r="U92" s="188">
        <v>0</v>
      </c>
      <c r="V92" s="188">
        <v>0</v>
      </c>
      <c r="W92" s="188">
        <v>0</v>
      </c>
      <c r="X92" s="188">
        <v>0</v>
      </c>
      <c r="Y92" s="188">
        <v>0</v>
      </c>
      <c r="Z92" s="188">
        <v>0</v>
      </c>
      <c r="AA92" s="166">
        <v>0</v>
      </c>
      <c r="AB92" s="200"/>
    </row>
    <row r="93" spans="1:28" ht="20.25">
      <c r="A93" s="153" t="s">
        <v>261</v>
      </c>
      <c r="B93" s="154" t="s">
        <v>713</v>
      </c>
      <c r="C93" s="188">
        <v>0</v>
      </c>
      <c r="D93" s="188">
        <v>0</v>
      </c>
      <c r="E93" s="188">
        <v>0</v>
      </c>
      <c r="F93" s="188">
        <v>0</v>
      </c>
      <c r="G93" s="188">
        <v>0</v>
      </c>
      <c r="H93" s="188">
        <v>0</v>
      </c>
      <c r="I93" s="188">
        <v>0</v>
      </c>
      <c r="J93" s="188">
        <v>0</v>
      </c>
      <c r="K93" s="188">
        <v>0</v>
      </c>
      <c r="L93" s="188">
        <v>0</v>
      </c>
      <c r="M93" s="188">
        <v>0</v>
      </c>
      <c r="N93" s="188">
        <v>0</v>
      </c>
      <c r="O93" s="188">
        <v>0</v>
      </c>
      <c r="P93" s="188">
        <v>0</v>
      </c>
      <c r="Q93" s="188">
        <v>0</v>
      </c>
      <c r="R93" s="188">
        <v>0</v>
      </c>
      <c r="S93" s="188">
        <v>0</v>
      </c>
      <c r="T93" s="188">
        <v>0</v>
      </c>
      <c r="U93" s="188">
        <v>0</v>
      </c>
      <c r="V93" s="188">
        <v>0</v>
      </c>
      <c r="W93" s="188">
        <v>0</v>
      </c>
      <c r="X93" s="188">
        <v>0</v>
      </c>
      <c r="Y93" s="188">
        <v>0</v>
      </c>
      <c r="Z93" s="188">
        <v>0</v>
      </c>
      <c r="AA93" s="166">
        <v>0</v>
      </c>
      <c r="AB93" s="200"/>
    </row>
    <row r="94" spans="1:28" ht="20.25">
      <c r="A94" s="155" t="s">
        <v>23</v>
      </c>
      <c r="B94" s="156" t="s">
        <v>714</v>
      </c>
      <c r="C94" s="188">
        <v>684</v>
      </c>
      <c r="D94" s="188">
        <v>16669</v>
      </c>
      <c r="E94" s="188">
        <v>12782</v>
      </c>
      <c r="F94" s="188">
        <v>12359</v>
      </c>
      <c r="G94" s="188">
        <v>661</v>
      </c>
      <c r="H94" s="188">
        <v>859</v>
      </c>
      <c r="I94" s="188">
        <v>29925.133881373284</v>
      </c>
      <c r="J94" s="188">
        <v>4909.689999999999</v>
      </c>
      <c r="K94" s="188">
        <v>7053</v>
      </c>
      <c r="L94" s="188">
        <v>11046</v>
      </c>
      <c r="M94" s="188">
        <v>11158</v>
      </c>
      <c r="N94" s="188">
        <v>14577.894800000025</v>
      </c>
      <c r="O94" s="188">
        <v>311.4153799999999</v>
      </c>
      <c r="P94" s="188">
        <v>108.04370999997741</v>
      </c>
      <c r="Q94" s="188">
        <v>-48.162419999999955</v>
      </c>
      <c r="R94" s="188">
        <v>1135</v>
      </c>
      <c r="S94" s="188">
        <v>443</v>
      </c>
      <c r="T94" s="188">
        <v>18362</v>
      </c>
      <c r="U94" s="188">
        <v>-165</v>
      </c>
      <c r="V94" s="188">
        <v>2231</v>
      </c>
      <c r="W94" s="188">
        <v>-65</v>
      </c>
      <c r="X94" s="188">
        <v>-254</v>
      </c>
      <c r="Y94" s="188">
        <v>119</v>
      </c>
      <c r="Z94" s="188">
        <v>1079</v>
      </c>
      <c r="AA94" s="166">
        <v>145940.0153513733</v>
      </c>
      <c r="AB94" s="200"/>
    </row>
    <row r="95" spans="1:28" ht="20.25">
      <c r="A95" s="155" t="s">
        <v>24</v>
      </c>
      <c r="B95" s="156" t="s">
        <v>715</v>
      </c>
      <c r="C95" s="188">
        <v>0</v>
      </c>
      <c r="D95" s="188">
        <v>0</v>
      </c>
      <c r="E95" s="188">
        <v>0</v>
      </c>
      <c r="F95" s="188">
        <v>0</v>
      </c>
      <c r="G95" s="188">
        <v>0</v>
      </c>
      <c r="H95" s="188">
        <v>0</v>
      </c>
      <c r="I95" s="188">
        <v>0</v>
      </c>
      <c r="J95" s="188">
        <v>0</v>
      </c>
      <c r="K95" s="188">
        <v>0</v>
      </c>
      <c r="L95" s="188">
        <v>0</v>
      </c>
      <c r="M95" s="188">
        <v>0</v>
      </c>
      <c r="N95" s="188">
        <v>0</v>
      </c>
      <c r="O95" s="188">
        <v>0</v>
      </c>
      <c r="P95" s="188">
        <v>0</v>
      </c>
      <c r="Q95" s="188">
        <v>0</v>
      </c>
      <c r="R95" s="188">
        <v>0</v>
      </c>
      <c r="S95" s="188">
        <v>0</v>
      </c>
      <c r="T95" s="188">
        <v>0</v>
      </c>
      <c r="U95" s="188">
        <v>0</v>
      </c>
      <c r="V95" s="188">
        <v>0</v>
      </c>
      <c r="W95" s="188">
        <v>0</v>
      </c>
      <c r="X95" s="188">
        <v>0</v>
      </c>
      <c r="Y95" s="188">
        <v>0</v>
      </c>
      <c r="Z95" s="188">
        <v>0</v>
      </c>
      <c r="AA95" s="166">
        <v>0</v>
      </c>
      <c r="AB95" s="200"/>
    </row>
    <row r="96" spans="1:28" ht="20.25">
      <c r="A96" s="241" t="s">
        <v>25</v>
      </c>
      <c r="B96" s="156" t="s">
        <v>716</v>
      </c>
      <c r="C96" s="188">
        <v>0</v>
      </c>
      <c r="D96" s="188">
        <v>0</v>
      </c>
      <c r="E96" s="188">
        <v>0</v>
      </c>
      <c r="F96" s="188">
        <v>0</v>
      </c>
      <c r="G96" s="188">
        <v>0</v>
      </c>
      <c r="H96" s="188">
        <v>0</v>
      </c>
      <c r="I96" s="188">
        <v>0</v>
      </c>
      <c r="J96" s="188">
        <v>0</v>
      </c>
      <c r="K96" s="188">
        <v>0</v>
      </c>
      <c r="L96" s="188">
        <v>0</v>
      </c>
      <c r="M96" s="188">
        <v>0</v>
      </c>
      <c r="N96" s="188">
        <v>0</v>
      </c>
      <c r="O96" s="188">
        <v>0</v>
      </c>
      <c r="P96" s="188">
        <v>0</v>
      </c>
      <c r="Q96" s="188">
        <v>0</v>
      </c>
      <c r="R96" s="188">
        <v>0</v>
      </c>
      <c r="S96" s="188">
        <v>0</v>
      </c>
      <c r="T96" s="188">
        <v>0</v>
      </c>
      <c r="U96" s="188">
        <v>0</v>
      </c>
      <c r="V96" s="188">
        <v>0</v>
      </c>
      <c r="W96" s="188">
        <v>0</v>
      </c>
      <c r="X96" s="188">
        <v>0</v>
      </c>
      <c r="Y96" s="188">
        <v>0</v>
      </c>
      <c r="Z96" s="188">
        <v>0</v>
      </c>
      <c r="AA96" s="166">
        <v>0</v>
      </c>
      <c r="AB96" s="200"/>
    </row>
    <row r="97" spans="1:28" ht="20.25">
      <c r="A97" s="235" t="s">
        <v>258</v>
      </c>
      <c r="B97" s="156" t="s">
        <v>717</v>
      </c>
      <c r="C97" s="188">
        <v>0</v>
      </c>
      <c r="D97" s="188">
        <v>413</v>
      </c>
      <c r="E97" s="188">
        <v>0</v>
      </c>
      <c r="F97" s="188">
        <v>0</v>
      </c>
      <c r="G97" s="188">
        <v>0</v>
      </c>
      <c r="H97" s="188">
        <v>0</v>
      </c>
      <c r="I97" s="188">
        <v>0</v>
      </c>
      <c r="J97" s="188">
        <v>0</v>
      </c>
      <c r="K97" s="188">
        <v>0</v>
      </c>
      <c r="L97" s="188">
        <v>0</v>
      </c>
      <c r="M97" s="188">
        <v>0</v>
      </c>
      <c r="N97" s="188">
        <v>0</v>
      </c>
      <c r="O97" s="188">
        <v>0</v>
      </c>
      <c r="P97" s="188">
        <v>0</v>
      </c>
      <c r="Q97" s="188">
        <v>0</v>
      </c>
      <c r="R97" s="188">
        <v>56</v>
      </c>
      <c r="S97" s="188">
        <v>0</v>
      </c>
      <c r="T97" s="188">
        <v>0</v>
      </c>
      <c r="U97" s="188">
        <v>176</v>
      </c>
      <c r="V97" s="188">
        <v>244</v>
      </c>
      <c r="W97" s="188">
        <v>0</v>
      </c>
      <c r="X97" s="188">
        <v>0</v>
      </c>
      <c r="Y97" s="188">
        <v>0</v>
      </c>
      <c r="Z97" s="188">
        <v>0</v>
      </c>
      <c r="AA97" s="166">
        <v>889</v>
      </c>
      <c r="AB97" s="200"/>
    </row>
    <row r="98" spans="1:28" ht="20.25">
      <c r="A98" s="242"/>
      <c r="B98" s="156" t="s">
        <v>718</v>
      </c>
      <c r="C98" s="188">
        <v>0</v>
      </c>
      <c r="D98" s="188">
        <v>0</v>
      </c>
      <c r="E98" s="188">
        <v>0</v>
      </c>
      <c r="F98" s="188">
        <v>0</v>
      </c>
      <c r="G98" s="188">
        <v>0</v>
      </c>
      <c r="H98" s="188">
        <v>0</v>
      </c>
      <c r="I98" s="188">
        <v>0</v>
      </c>
      <c r="J98" s="188">
        <v>0</v>
      </c>
      <c r="K98" s="188">
        <v>0</v>
      </c>
      <c r="L98" s="188">
        <v>0</v>
      </c>
      <c r="M98" s="188">
        <v>0</v>
      </c>
      <c r="N98" s="188">
        <v>0</v>
      </c>
      <c r="O98" s="188">
        <v>0</v>
      </c>
      <c r="P98" s="188">
        <v>0</v>
      </c>
      <c r="Q98" s="188">
        <v>0</v>
      </c>
      <c r="R98" s="188">
        <v>0</v>
      </c>
      <c r="S98" s="188">
        <v>0</v>
      </c>
      <c r="T98" s="188">
        <v>0</v>
      </c>
      <c r="U98" s="188">
        <v>176</v>
      </c>
      <c r="V98" s="188">
        <v>0</v>
      </c>
      <c r="W98" s="188">
        <v>0</v>
      </c>
      <c r="X98" s="188">
        <v>0</v>
      </c>
      <c r="Y98" s="188">
        <v>0</v>
      </c>
      <c r="Z98" s="188">
        <v>0</v>
      </c>
      <c r="AA98" s="166">
        <v>176</v>
      </c>
      <c r="AB98" s="200"/>
    </row>
    <row r="99" spans="1:28" ht="20.25">
      <c r="A99" s="242" t="s">
        <v>675</v>
      </c>
      <c r="B99" s="156" t="s">
        <v>719</v>
      </c>
      <c r="C99" s="188">
        <v>0</v>
      </c>
      <c r="D99" s="188">
        <v>0</v>
      </c>
      <c r="E99" s="188">
        <v>0</v>
      </c>
      <c r="F99" s="188">
        <v>0</v>
      </c>
      <c r="G99" s="188">
        <v>0</v>
      </c>
      <c r="H99" s="188">
        <v>0</v>
      </c>
      <c r="I99" s="188">
        <v>0</v>
      </c>
      <c r="J99" s="188">
        <v>0</v>
      </c>
      <c r="K99" s="188">
        <v>239</v>
      </c>
      <c r="L99" s="188">
        <v>0</v>
      </c>
      <c r="M99" s="188">
        <v>0</v>
      </c>
      <c r="N99" s="188">
        <v>0</v>
      </c>
      <c r="O99" s="188">
        <v>0</v>
      </c>
      <c r="P99" s="188">
        <v>0</v>
      </c>
      <c r="Q99" s="188">
        <v>0</v>
      </c>
      <c r="R99" s="188">
        <v>0</v>
      </c>
      <c r="S99" s="188">
        <v>0</v>
      </c>
      <c r="T99" s="188">
        <v>0</v>
      </c>
      <c r="U99" s="188">
        <v>0</v>
      </c>
      <c r="V99" s="188">
        <v>0</v>
      </c>
      <c r="W99" s="188">
        <v>0</v>
      </c>
      <c r="X99" s="188">
        <v>0</v>
      </c>
      <c r="Y99" s="188">
        <v>6</v>
      </c>
      <c r="Z99" s="188">
        <v>0</v>
      </c>
      <c r="AA99" s="166">
        <v>245</v>
      </c>
      <c r="AB99" s="200"/>
    </row>
    <row r="100" spans="1:28" ht="20.25">
      <c r="A100" s="242"/>
      <c r="B100" s="156" t="s">
        <v>718</v>
      </c>
      <c r="C100" s="188">
        <v>0</v>
      </c>
      <c r="D100" s="188">
        <v>0</v>
      </c>
      <c r="E100" s="188">
        <v>0</v>
      </c>
      <c r="F100" s="188">
        <v>0</v>
      </c>
      <c r="G100" s="188">
        <v>0</v>
      </c>
      <c r="H100" s="188">
        <v>0</v>
      </c>
      <c r="I100" s="188">
        <v>0</v>
      </c>
      <c r="J100" s="188">
        <v>0</v>
      </c>
      <c r="K100" s="188">
        <v>0</v>
      </c>
      <c r="L100" s="188">
        <v>0</v>
      </c>
      <c r="M100" s="188">
        <v>0</v>
      </c>
      <c r="N100" s="188">
        <v>0</v>
      </c>
      <c r="O100" s="188">
        <v>0</v>
      </c>
      <c r="P100" s="188">
        <v>0</v>
      </c>
      <c r="Q100" s="188">
        <v>0</v>
      </c>
      <c r="R100" s="188">
        <v>0</v>
      </c>
      <c r="S100" s="188">
        <v>0</v>
      </c>
      <c r="T100" s="188">
        <v>0</v>
      </c>
      <c r="U100" s="188">
        <v>0</v>
      </c>
      <c r="V100" s="188">
        <v>0</v>
      </c>
      <c r="W100" s="188">
        <v>0</v>
      </c>
      <c r="X100" s="188">
        <v>0</v>
      </c>
      <c r="Y100" s="188">
        <v>0</v>
      </c>
      <c r="Z100" s="188">
        <v>0</v>
      </c>
      <c r="AA100" s="166">
        <v>0</v>
      </c>
      <c r="AB100" s="200"/>
    </row>
    <row r="101" spans="1:28" ht="20.25">
      <c r="A101" s="243" t="s">
        <v>720</v>
      </c>
      <c r="B101" s="156" t="s">
        <v>721</v>
      </c>
      <c r="C101" s="188">
        <v>0</v>
      </c>
      <c r="D101" s="188">
        <v>352</v>
      </c>
      <c r="E101" s="188">
        <v>43</v>
      </c>
      <c r="F101" s="188">
        <v>51</v>
      </c>
      <c r="G101" s="188">
        <v>0</v>
      </c>
      <c r="H101" s="188">
        <v>0</v>
      </c>
      <c r="I101" s="188">
        <v>963.38775</v>
      </c>
      <c r="J101" s="188">
        <v>168.03</v>
      </c>
      <c r="K101" s="188">
        <v>0</v>
      </c>
      <c r="L101" s="188">
        <v>49</v>
      </c>
      <c r="M101" s="188">
        <v>40</v>
      </c>
      <c r="N101" s="188">
        <v>5.84209</v>
      </c>
      <c r="O101" s="188">
        <v>0</v>
      </c>
      <c r="P101" s="188">
        <v>0</v>
      </c>
      <c r="Q101" s="188">
        <v>0</v>
      </c>
      <c r="R101" s="188">
        <v>0</v>
      </c>
      <c r="S101" s="188">
        <v>0</v>
      </c>
      <c r="T101" s="188">
        <v>128</v>
      </c>
      <c r="U101" s="188">
        <v>0</v>
      </c>
      <c r="V101" s="188">
        <v>0</v>
      </c>
      <c r="W101" s="188">
        <v>0</v>
      </c>
      <c r="X101" s="188">
        <v>21</v>
      </c>
      <c r="Y101" s="188">
        <v>0</v>
      </c>
      <c r="Z101" s="188">
        <v>55</v>
      </c>
      <c r="AA101" s="166">
        <v>1876.25984</v>
      </c>
      <c r="AB101" s="200"/>
    </row>
    <row r="102" spans="1:28" ht="20.25">
      <c r="A102" s="243" t="s">
        <v>722</v>
      </c>
      <c r="B102" s="156" t="s">
        <v>723</v>
      </c>
      <c r="C102" s="188">
        <v>0</v>
      </c>
      <c r="D102" s="188">
        <v>8</v>
      </c>
      <c r="E102" s="188">
        <v>1134</v>
      </c>
      <c r="F102" s="188">
        <v>731</v>
      </c>
      <c r="G102" s="188">
        <v>0</v>
      </c>
      <c r="H102" s="188">
        <v>477</v>
      </c>
      <c r="I102" s="188">
        <v>3147.70163</v>
      </c>
      <c r="J102" s="188">
        <v>433.32</v>
      </c>
      <c r="K102" s="188">
        <v>-11</v>
      </c>
      <c r="L102" s="188">
        <v>83</v>
      </c>
      <c r="M102" s="188">
        <v>286</v>
      </c>
      <c r="N102" s="188">
        <v>1672.35278</v>
      </c>
      <c r="O102" s="188">
        <v>24</v>
      </c>
      <c r="P102" s="188">
        <v>183.19423999999998</v>
      </c>
      <c r="Q102" s="188">
        <v>60.902930000000005</v>
      </c>
      <c r="R102" s="188">
        <v>110</v>
      </c>
      <c r="S102" s="188">
        <v>23</v>
      </c>
      <c r="T102" s="188">
        <v>540</v>
      </c>
      <c r="U102" s="188">
        <v>0</v>
      </c>
      <c r="V102" s="188">
        <v>51</v>
      </c>
      <c r="W102" s="188">
        <v>0</v>
      </c>
      <c r="X102" s="188">
        <v>16</v>
      </c>
      <c r="Y102" s="188">
        <v>0</v>
      </c>
      <c r="Z102" s="188">
        <v>66</v>
      </c>
      <c r="AA102" s="166">
        <v>9035.47158</v>
      </c>
      <c r="AB102" s="200"/>
    </row>
    <row r="103" spans="1:28" ht="20.25">
      <c r="A103" s="164"/>
      <c r="B103" s="157" t="s">
        <v>701</v>
      </c>
      <c r="C103" s="188">
        <v>0</v>
      </c>
      <c r="D103" s="188">
        <v>360</v>
      </c>
      <c r="E103" s="188">
        <v>1177</v>
      </c>
      <c r="F103" s="188">
        <v>782</v>
      </c>
      <c r="G103" s="188">
        <v>0</v>
      </c>
      <c r="H103" s="188">
        <v>477</v>
      </c>
      <c r="I103" s="188">
        <v>4111.08938</v>
      </c>
      <c r="J103" s="188">
        <v>601.35</v>
      </c>
      <c r="K103" s="188">
        <v>228</v>
      </c>
      <c r="L103" s="188">
        <v>132</v>
      </c>
      <c r="M103" s="188">
        <v>326</v>
      </c>
      <c r="N103" s="188">
        <v>1678.19487</v>
      </c>
      <c r="O103" s="188">
        <v>24</v>
      </c>
      <c r="P103" s="188">
        <v>183.19423999999998</v>
      </c>
      <c r="Q103" s="188">
        <v>60.902930000000005</v>
      </c>
      <c r="R103" s="188">
        <v>110</v>
      </c>
      <c r="S103" s="188">
        <v>23</v>
      </c>
      <c r="T103" s="188">
        <v>668</v>
      </c>
      <c r="U103" s="188">
        <v>0</v>
      </c>
      <c r="V103" s="188">
        <v>51</v>
      </c>
      <c r="W103" s="188">
        <v>0</v>
      </c>
      <c r="X103" s="188">
        <v>37</v>
      </c>
      <c r="Y103" s="188">
        <v>6</v>
      </c>
      <c r="Z103" s="188">
        <v>121</v>
      </c>
      <c r="AA103" s="166">
        <v>11156.73142</v>
      </c>
      <c r="AB103" s="200"/>
    </row>
    <row r="104" spans="1:28" ht="20.25">
      <c r="A104" s="242" t="s">
        <v>676</v>
      </c>
      <c r="B104" s="156" t="s">
        <v>724</v>
      </c>
      <c r="C104" s="188">
        <v>10577</v>
      </c>
      <c r="D104" s="188">
        <v>158</v>
      </c>
      <c r="E104" s="188">
        <v>381</v>
      </c>
      <c r="F104" s="188">
        <v>1146</v>
      </c>
      <c r="G104" s="188">
        <v>734</v>
      </c>
      <c r="H104" s="188">
        <v>2834</v>
      </c>
      <c r="I104" s="188">
        <v>26.060380000000002</v>
      </c>
      <c r="J104" s="188">
        <v>3242.11</v>
      </c>
      <c r="K104" s="188">
        <v>0</v>
      </c>
      <c r="L104" s="188">
        <v>643</v>
      </c>
      <c r="M104" s="188">
        <v>0</v>
      </c>
      <c r="N104" s="188">
        <v>222.0984</v>
      </c>
      <c r="O104" s="188">
        <v>584</v>
      </c>
      <c r="P104" s="188">
        <v>0</v>
      </c>
      <c r="Q104" s="188">
        <v>0</v>
      </c>
      <c r="R104" s="188">
        <v>16</v>
      </c>
      <c r="S104" s="188">
        <v>0</v>
      </c>
      <c r="T104" s="188">
        <v>17436</v>
      </c>
      <c r="U104" s="188">
        <v>393</v>
      </c>
      <c r="V104" s="188">
        <v>448</v>
      </c>
      <c r="W104" s="188">
        <v>1885</v>
      </c>
      <c r="X104" s="188">
        <v>1</v>
      </c>
      <c r="Y104" s="188">
        <v>24</v>
      </c>
      <c r="Z104" s="188">
        <v>9</v>
      </c>
      <c r="AA104" s="166">
        <v>40759.26878</v>
      </c>
      <c r="AB104" s="200"/>
    </row>
    <row r="105" spans="1:28" ht="20.25">
      <c r="A105" s="242" t="s">
        <v>677</v>
      </c>
      <c r="B105" s="156" t="s">
        <v>725</v>
      </c>
      <c r="C105" s="188">
        <v>0</v>
      </c>
      <c r="D105" s="188">
        <v>671</v>
      </c>
      <c r="E105" s="188">
        <v>638</v>
      </c>
      <c r="F105" s="188">
        <v>0</v>
      </c>
      <c r="G105" s="188">
        <v>405</v>
      </c>
      <c r="H105" s="188">
        <v>0</v>
      </c>
      <c r="I105" s="188">
        <v>0</v>
      </c>
      <c r="J105" s="188">
        <v>861.72</v>
      </c>
      <c r="K105" s="188">
        <v>0</v>
      </c>
      <c r="L105" s="188">
        <v>0</v>
      </c>
      <c r="M105" s="188">
        <v>0</v>
      </c>
      <c r="N105" s="188">
        <v>32.65757</v>
      </c>
      <c r="O105" s="188">
        <v>24</v>
      </c>
      <c r="P105" s="188">
        <v>0.38343</v>
      </c>
      <c r="Q105" s="188">
        <v>33.33647</v>
      </c>
      <c r="R105" s="188">
        <v>0</v>
      </c>
      <c r="S105" s="188">
        <v>0</v>
      </c>
      <c r="T105" s="188">
        <v>0</v>
      </c>
      <c r="U105" s="188">
        <v>0</v>
      </c>
      <c r="V105" s="188">
        <v>0</v>
      </c>
      <c r="W105" s="188">
        <v>48</v>
      </c>
      <c r="X105" s="188">
        <v>0</v>
      </c>
      <c r="Y105" s="188">
        <v>0</v>
      </c>
      <c r="Z105" s="188">
        <v>0</v>
      </c>
      <c r="AA105" s="166">
        <v>2714.09747</v>
      </c>
      <c r="AB105" s="200"/>
    </row>
    <row r="106" spans="1:28" ht="20.25">
      <c r="A106" s="153"/>
      <c r="B106" s="159" t="s">
        <v>702</v>
      </c>
      <c r="C106" s="188">
        <v>10577</v>
      </c>
      <c r="D106" s="188">
        <v>1602</v>
      </c>
      <c r="E106" s="188">
        <v>2196</v>
      </c>
      <c r="F106" s="188">
        <v>1928</v>
      </c>
      <c r="G106" s="188">
        <v>1139</v>
      </c>
      <c r="H106" s="188">
        <v>3311</v>
      </c>
      <c r="I106" s="188">
        <v>4137.14976</v>
      </c>
      <c r="J106" s="188">
        <v>4705.18</v>
      </c>
      <c r="K106" s="188">
        <v>228</v>
      </c>
      <c r="L106" s="188">
        <v>775</v>
      </c>
      <c r="M106" s="188">
        <v>326</v>
      </c>
      <c r="N106" s="188">
        <v>1932.9508400000002</v>
      </c>
      <c r="O106" s="188">
        <v>632</v>
      </c>
      <c r="P106" s="188">
        <v>183.57766999999998</v>
      </c>
      <c r="Q106" s="188">
        <v>94.2394</v>
      </c>
      <c r="R106" s="188">
        <v>182</v>
      </c>
      <c r="S106" s="188">
        <v>23</v>
      </c>
      <c r="T106" s="188">
        <v>18104</v>
      </c>
      <c r="U106" s="188">
        <v>569</v>
      </c>
      <c r="V106" s="188">
        <v>743</v>
      </c>
      <c r="W106" s="188">
        <v>1933</v>
      </c>
      <c r="X106" s="188">
        <v>38</v>
      </c>
      <c r="Y106" s="188">
        <v>30</v>
      </c>
      <c r="Z106" s="188">
        <v>130</v>
      </c>
      <c r="AA106" s="166">
        <v>55519.097669999996</v>
      </c>
      <c r="AB106" s="200"/>
    </row>
    <row r="107" spans="1:28" ht="20.25">
      <c r="A107" s="161" t="s">
        <v>26</v>
      </c>
      <c r="B107" s="156" t="s">
        <v>726</v>
      </c>
      <c r="C107" s="188">
        <v>0</v>
      </c>
      <c r="D107" s="188">
        <v>0</v>
      </c>
      <c r="E107" s="188">
        <v>0</v>
      </c>
      <c r="F107" s="188">
        <v>0</v>
      </c>
      <c r="G107" s="188">
        <v>0</v>
      </c>
      <c r="H107" s="188">
        <v>0</v>
      </c>
      <c r="I107" s="188">
        <v>0</v>
      </c>
      <c r="J107" s="188">
        <v>0</v>
      </c>
      <c r="K107" s="188">
        <v>0</v>
      </c>
      <c r="L107" s="188">
        <v>0</v>
      </c>
      <c r="M107" s="188">
        <v>0</v>
      </c>
      <c r="N107" s="188">
        <v>0</v>
      </c>
      <c r="O107" s="188">
        <v>0</v>
      </c>
      <c r="P107" s="188">
        <v>0</v>
      </c>
      <c r="Q107" s="188">
        <v>0</v>
      </c>
      <c r="R107" s="188">
        <v>-16</v>
      </c>
      <c r="S107" s="188">
        <v>0</v>
      </c>
      <c r="T107" s="188">
        <v>0</v>
      </c>
      <c r="U107" s="188">
        <v>0</v>
      </c>
      <c r="V107" s="188">
        <v>0</v>
      </c>
      <c r="W107" s="188">
        <v>0</v>
      </c>
      <c r="X107" s="188">
        <v>0</v>
      </c>
      <c r="Y107" s="188">
        <v>0</v>
      </c>
      <c r="Z107" s="188">
        <v>0</v>
      </c>
      <c r="AA107" s="166">
        <v>-16</v>
      </c>
      <c r="AB107" s="200"/>
    </row>
    <row r="108" spans="1:28" ht="20.25">
      <c r="A108" s="244" t="s">
        <v>27</v>
      </c>
      <c r="B108" s="156" t="s">
        <v>727</v>
      </c>
      <c r="C108" s="188">
        <v>0</v>
      </c>
      <c r="D108" s="188">
        <v>0</v>
      </c>
      <c r="E108" s="188">
        <v>0</v>
      </c>
      <c r="F108" s="188">
        <v>0</v>
      </c>
      <c r="G108" s="188">
        <v>0</v>
      </c>
      <c r="H108" s="188">
        <v>0</v>
      </c>
      <c r="I108" s="188">
        <v>0</v>
      </c>
      <c r="J108" s="188">
        <v>0</v>
      </c>
      <c r="K108" s="188">
        <v>0</v>
      </c>
      <c r="L108" s="188">
        <v>0</v>
      </c>
      <c r="M108" s="188">
        <v>0</v>
      </c>
      <c r="N108" s="188">
        <v>0</v>
      </c>
      <c r="O108" s="188">
        <v>0</v>
      </c>
      <c r="P108" s="188">
        <v>0</v>
      </c>
      <c r="Q108" s="188">
        <v>0</v>
      </c>
      <c r="R108" s="188">
        <v>0</v>
      </c>
      <c r="S108" s="188">
        <v>0</v>
      </c>
      <c r="T108" s="188">
        <v>0</v>
      </c>
      <c r="U108" s="188">
        <v>0</v>
      </c>
      <c r="V108" s="188">
        <v>0</v>
      </c>
      <c r="W108" s="188">
        <v>0</v>
      </c>
      <c r="X108" s="188">
        <v>0</v>
      </c>
      <c r="Y108" s="188">
        <v>0</v>
      </c>
      <c r="Z108" s="188">
        <v>0</v>
      </c>
      <c r="AA108" s="166">
        <v>0</v>
      </c>
      <c r="AB108" s="200"/>
    </row>
    <row r="109" spans="1:28" ht="20.25">
      <c r="A109" s="235" t="s">
        <v>258</v>
      </c>
      <c r="B109" s="156" t="s">
        <v>728</v>
      </c>
      <c r="C109" s="188">
        <v>0</v>
      </c>
      <c r="D109" s="188">
        <v>-134</v>
      </c>
      <c r="E109" s="188">
        <v>-198</v>
      </c>
      <c r="F109" s="188">
        <v>-27</v>
      </c>
      <c r="G109" s="188">
        <v>0</v>
      </c>
      <c r="H109" s="188">
        <v>-387</v>
      </c>
      <c r="I109" s="188">
        <v>-19.74852</v>
      </c>
      <c r="J109" s="188">
        <v>-170.53</v>
      </c>
      <c r="K109" s="188">
        <v>-57</v>
      </c>
      <c r="L109" s="188">
        <v>-364</v>
      </c>
      <c r="M109" s="188">
        <v>-5</v>
      </c>
      <c r="N109" s="188">
        <v>-201.24609</v>
      </c>
      <c r="O109" s="188">
        <v>-21</v>
      </c>
      <c r="P109" s="188">
        <v>0</v>
      </c>
      <c r="Q109" s="188">
        <v>-11.988190000000001</v>
      </c>
      <c r="R109" s="188">
        <v>0</v>
      </c>
      <c r="S109" s="188">
        <v>0</v>
      </c>
      <c r="T109" s="188">
        <v>0</v>
      </c>
      <c r="U109" s="188">
        <v>0</v>
      </c>
      <c r="V109" s="188">
        <v>-13</v>
      </c>
      <c r="W109" s="188">
        <v>-6</v>
      </c>
      <c r="X109" s="188">
        <v>0</v>
      </c>
      <c r="Y109" s="188">
        <v>0</v>
      </c>
      <c r="Z109" s="188">
        <v>0</v>
      </c>
      <c r="AA109" s="166">
        <v>-1615.5128</v>
      </c>
      <c r="AB109" s="200"/>
    </row>
    <row r="110" spans="1:28" ht="20.25">
      <c r="A110" s="235" t="s">
        <v>675</v>
      </c>
      <c r="B110" s="156" t="s">
        <v>729</v>
      </c>
      <c r="C110" s="188">
        <v>-9008</v>
      </c>
      <c r="D110" s="188">
        <v>-281</v>
      </c>
      <c r="E110" s="188">
        <v>-112</v>
      </c>
      <c r="F110" s="188">
        <v>-1198</v>
      </c>
      <c r="G110" s="188">
        <v>-1274</v>
      </c>
      <c r="H110" s="188">
        <v>-3889</v>
      </c>
      <c r="I110" s="188">
        <v>-33.923010000000005</v>
      </c>
      <c r="J110" s="188">
        <v>-1461.37</v>
      </c>
      <c r="K110" s="188">
        <v>-1</v>
      </c>
      <c r="L110" s="188">
        <v>-1341</v>
      </c>
      <c r="M110" s="188">
        <v>0</v>
      </c>
      <c r="N110" s="188">
        <v>-546.22415</v>
      </c>
      <c r="O110" s="188">
        <v>-468</v>
      </c>
      <c r="P110" s="188">
        <v>0</v>
      </c>
      <c r="Q110" s="188">
        <v>0</v>
      </c>
      <c r="R110" s="188">
        <v>-131</v>
      </c>
      <c r="S110" s="188">
        <v>-13</v>
      </c>
      <c r="T110" s="188">
        <v>-21503</v>
      </c>
      <c r="U110" s="188">
        <v>-428</v>
      </c>
      <c r="V110" s="188">
        <v>-590</v>
      </c>
      <c r="W110" s="188">
        <v>-2691</v>
      </c>
      <c r="X110" s="188">
        <v>0</v>
      </c>
      <c r="Y110" s="188">
        <v>-18</v>
      </c>
      <c r="Z110" s="188">
        <v>-7</v>
      </c>
      <c r="AA110" s="166">
        <v>-44994.51716</v>
      </c>
      <c r="AB110" s="200"/>
    </row>
    <row r="111" spans="1:28" ht="20.25">
      <c r="A111" s="235" t="s">
        <v>676</v>
      </c>
      <c r="B111" s="156" t="s">
        <v>730</v>
      </c>
      <c r="C111" s="188">
        <v>0</v>
      </c>
      <c r="D111" s="188">
        <v>-1</v>
      </c>
      <c r="E111" s="188">
        <v>-235</v>
      </c>
      <c r="F111" s="188">
        <v>-193</v>
      </c>
      <c r="G111" s="188">
        <v>0</v>
      </c>
      <c r="H111" s="188">
        <v>-24</v>
      </c>
      <c r="I111" s="188">
        <v>-215.68895999999998</v>
      </c>
      <c r="J111" s="188">
        <v>-2233.34</v>
      </c>
      <c r="K111" s="188">
        <v>0</v>
      </c>
      <c r="L111" s="188">
        <v>0</v>
      </c>
      <c r="M111" s="188">
        <v>0</v>
      </c>
      <c r="N111" s="188">
        <v>-36.935089999999995</v>
      </c>
      <c r="O111" s="188">
        <v>0</v>
      </c>
      <c r="P111" s="188">
        <v>0</v>
      </c>
      <c r="Q111" s="188">
        <v>-6.611459999999999</v>
      </c>
      <c r="R111" s="188">
        <v>0</v>
      </c>
      <c r="S111" s="188">
        <v>0</v>
      </c>
      <c r="T111" s="188">
        <v>0</v>
      </c>
      <c r="U111" s="188">
        <v>0</v>
      </c>
      <c r="V111" s="188">
        <v>0</v>
      </c>
      <c r="W111" s="188">
        <v>-4</v>
      </c>
      <c r="X111" s="188">
        <v>0</v>
      </c>
      <c r="Y111" s="188">
        <v>0</v>
      </c>
      <c r="Z111" s="188">
        <v>0</v>
      </c>
      <c r="AA111" s="166">
        <v>-2949.57551</v>
      </c>
      <c r="AB111" s="200"/>
    </row>
    <row r="112" spans="1:28" ht="20.25">
      <c r="A112" s="157"/>
      <c r="B112" s="159" t="s">
        <v>699</v>
      </c>
      <c r="C112" s="188">
        <v>-9008</v>
      </c>
      <c r="D112" s="188">
        <v>-416</v>
      </c>
      <c r="E112" s="188">
        <v>-545</v>
      </c>
      <c r="F112" s="188">
        <v>-1418</v>
      </c>
      <c r="G112" s="188">
        <v>-1274</v>
      </c>
      <c r="H112" s="188">
        <v>-4300</v>
      </c>
      <c r="I112" s="188">
        <v>-269.36048999999997</v>
      </c>
      <c r="J112" s="188">
        <v>-3865.24</v>
      </c>
      <c r="K112" s="188">
        <v>-58</v>
      </c>
      <c r="L112" s="188">
        <v>-1705</v>
      </c>
      <c r="M112" s="188">
        <v>-5</v>
      </c>
      <c r="N112" s="188">
        <v>-784.4053299999999</v>
      </c>
      <c r="O112" s="188">
        <v>-489</v>
      </c>
      <c r="P112" s="188">
        <v>0</v>
      </c>
      <c r="Q112" s="188">
        <v>-18.59965</v>
      </c>
      <c r="R112" s="188">
        <v>-131</v>
      </c>
      <c r="S112" s="188">
        <v>-13</v>
      </c>
      <c r="T112" s="188">
        <v>-21503</v>
      </c>
      <c r="U112" s="188">
        <v>-428</v>
      </c>
      <c r="V112" s="188">
        <v>-603</v>
      </c>
      <c r="W112" s="188">
        <v>-2701</v>
      </c>
      <c r="X112" s="188">
        <v>0</v>
      </c>
      <c r="Y112" s="188">
        <v>-18</v>
      </c>
      <c r="Z112" s="188">
        <v>-7</v>
      </c>
      <c r="AA112" s="166">
        <v>-49559.605469999995</v>
      </c>
      <c r="AB112" s="200"/>
    </row>
    <row r="113" spans="1:28" ht="20.25">
      <c r="A113" s="161" t="s">
        <v>28</v>
      </c>
      <c r="B113" s="156" t="s">
        <v>731</v>
      </c>
      <c r="C113" s="188">
        <v>0</v>
      </c>
      <c r="D113" s="188">
        <v>-949</v>
      </c>
      <c r="E113" s="188">
        <v>-1651</v>
      </c>
      <c r="F113" s="188">
        <v>-782</v>
      </c>
      <c r="G113" s="188">
        <v>0</v>
      </c>
      <c r="H113" s="188">
        <v>0</v>
      </c>
      <c r="I113" s="188">
        <v>-2449.46606</v>
      </c>
      <c r="J113" s="188">
        <v>0</v>
      </c>
      <c r="K113" s="188">
        <v>0</v>
      </c>
      <c r="L113" s="188">
        <v>0</v>
      </c>
      <c r="M113" s="188">
        <v>-326</v>
      </c>
      <c r="N113" s="188">
        <v>0</v>
      </c>
      <c r="O113" s="188">
        <v>0</v>
      </c>
      <c r="P113" s="188">
        <v>0</v>
      </c>
      <c r="Q113" s="188">
        <v>0</v>
      </c>
      <c r="R113" s="188">
        <v>0</v>
      </c>
      <c r="S113" s="188">
        <v>0</v>
      </c>
      <c r="T113" s="188">
        <v>0</v>
      </c>
      <c r="U113" s="188">
        <v>0</v>
      </c>
      <c r="V113" s="188">
        <v>0</v>
      </c>
      <c r="W113" s="188">
        <v>0</v>
      </c>
      <c r="X113" s="188">
        <v>0</v>
      </c>
      <c r="Y113" s="188">
        <v>0</v>
      </c>
      <c r="Z113" s="188">
        <v>0</v>
      </c>
      <c r="AA113" s="166">
        <v>-6157.466060000001</v>
      </c>
      <c r="AB113" s="200"/>
    </row>
    <row r="114" spans="1:28" ht="20.25">
      <c r="A114" s="161" t="s">
        <v>29</v>
      </c>
      <c r="B114" s="156" t="s">
        <v>732</v>
      </c>
      <c r="C114" s="188">
        <v>175</v>
      </c>
      <c r="D114" s="188">
        <v>0</v>
      </c>
      <c r="E114" s="188">
        <v>28</v>
      </c>
      <c r="F114" s="188">
        <v>13</v>
      </c>
      <c r="G114" s="188">
        <v>5</v>
      </c>
      <c r="H114" s="188">
        <v>154</v>
      </c>
      <c r="I114" s="188">
        <v>0</v>
      </c>
      <c r="J114" s="188">
        <v>259.95</v>
      </c>
      <c r="K114" s="188">
        <v>6</v>
      </c>
      <c r="L114" s="188">
        <v>22</v>
      </c>
      <c r="M114" s="188">
        <v>100</v>
      </c>
      <c r="N114" s="188">
        <v>103.47008000000001</v>
      </c>
      <c r="O114" s="188">
        <v>113</v>
      </c>
      <c r="P114" s="188">
        <v>1.45633</v>
      </c>
      <c r="Q114" s="188">
        <v>0</v>
      </c>
      <c r="R114" s="188">
        <v>0</v>
      </c>
      <c r="S114" s="188">
        <v>139</v>
      </c>
      <c r="T114" s="188">
        <v>2517</v>
      </c>
      <c r="U114" s="188">
        <v>0</v>
      </c>
      <c r="V114" s="188">
        <v>0</v>
      </c>
      <c r="W114" s="188">
        <v>2</v>
      </c>
      <c r="X114" s="188">
        <v>0</v>
      </c>
      <c r="Y114" s="188">
        <v>0</v>
      </c>
      <c r="Z114" s="188">
        <v>22</v>
      </c>
      <c r="AA114" s="166">
        <v>3660.87641</v>
      </c>
      <c r="AB114" s="200"/>
    </row>
    <row r="115" spans="1:28" ht="20.25">
      <c r="A115" s="161" t="s">
        <v>30</v>
      </c>
      <c r="B115" s="156" t="s">
        <v>733</v>
      </c>
      <c r="C115" s="188">
        <v>-566</v>
      </c>
      <c r="D115" s="188">
        <v>-215</v>
      </c>
      <c r="E115" s="188">
        <v>-519</v>
      </c>
      <c r="F115" s="188">
        <v>-709</v>
      </c>
      <c r="G115" s="188">
        <v>-73</v>
      </c>
      <c r="H115" s="188">
        <v>-11</v>
      </c>
      <c r="I115" s="188">
        <v>-1057.5165</v>
      </c>
      <c r="J115" s="188">
        <v>-528</v>
      </c>
      <c r="K115" s="188">
        <v>-21</v>
      </c>
      <c r="L115" s="188">
        <v>-663</v>
      </c>
      <c r="M115" s="188">
        <v>-256</v>
      </c>
      <c r="N115" s="188">
        <v>-725.1669</v>
      </c>
      <c r="O115" s="188">
        <v>-55</v>
      </c>
      <c r="P115" s="188">
        <v>-10.602189999999998</v>
      </c>
      <c r="Q115" s="188">
        <v>0</v>
      </c>
      <c r="R115" s="188">
        <v>0</v>
      </c>
      <c r="S115" s="188">
        <v>-11</v>
      </c>
      <c r="T115" s="188">
        <v>-3206</v>
      </c>
      <c r="U115" s="188">
        <v>-6</v>
      </c>
      <c r="V115" s="188">
        <v>-56</v>
      </c>
      <c r="W115" s="188">
        <v>-15</v>
      </c>
      <c r="X115" s="188">
        <v>-27</v>
      </c>
      <c r="Y115" s="188">
        <v>-7</v>
      </c>
      <c r="Z115" s="188">
        <v>0</v>
      </c>
      <c r="AA115" s="166">
        <v>-8737.28559</v>
      </c>
      <c r="AB115" s="200"/>
    </row>
    <row r="116" spans="1:28" ht="20.25">
      <c r="A116" s="161" t="s">
        <v>31</v>
      </c>
      <c r="B116" s="156" t="s">
        <v>734</v>
      </c>
      <c r="C116" s="188">
        <v>1862</v>
      </c>
      <c r="D116" s="188">
        <v>16691</v>
      </c>
      <c r="E116" s="188">
        <v>12291</v>
      </c>
      <c r="F116" s="188">
        <v>11391</v>
      </c>
      <c r="G116" s="188">
        <v>458</v>
      </c>
      <c r="H116" s="188">
        <v>13</v>
      </c>
      <c r="I116" s="188">
        <v>30285.940591373288</v>
      </c>
      <c r="J116" s="188">
        <v>5481.579999999999</v>
      </c>
      <c r="K116" s="188">
        <v>7208</v>
      </c>
      <c r="L116" s="188">
        <v>9475</v>
      </c>
      <c r="M116" s="188">
        <v>10997</v>
      </c>
      <c r="N116" s="188">
        <v>15104.743490000024</v>
      </c>
      <c r="O116" s="188">
        <v>512.4153799999999</v>
      </c>
      <c r="P116" s="188">
        <v>282.4755199999774</v>
      </c>
      <c r="Q116" s="188">
        <v>27.477330000000048</v>
      </c>
      <c r="R116" s="188">
        <v>1170</v>
      </c>
      <c r="S116" s="188">
        <v>581</v>
      </c>
      <c r="T116" s="188">
        <v>14274</v>
      </c>
      <c r="U116" s="188">
        <v>-30</v>
      </c>
      <c r="V116" s="188">
        <v>2315</v>
      </c>
      <c r="W116" s="188">
        <v>-846</v>
      </c>
      <c r="X116" s="188">
        <v>-243</v>
      </c>
      <c r="Y116" s="188">
        <v>124</v>
      </c>
      <c r="Z116" s="188">
        <v>1224</v>
      </c>
      <c r="AA116" s="166">
        <v>140649.6323113733</v>
      </c>
      <c r="AB116" s="200"/>
    </row>
    <row r="117" spans="1:28" ht="20.25">
      <c r="A117" s="161" t="s">
        <v>32</v>
      </c>
      <c r="B117" s="156" t="s">
        <v>735</v>
      </c>
      <c r="C117" s="188">
        <v>0</v>
      </c>
      <c r="D117" s="188">
        <v>0</v>
      </c>
      <c r="E117" s="188">
        <v>0</v>
      </c>
      <c r="F117" s="188">
        <v>0</v>
      </c>
      <c r="G117" s="188">
        <v>0</v>
      </c>
      <c r="H117" s="188">
        <v>0</v>
      </c>
      <c r="I117" s="188">
        <v>371.0897</v>
      </c>
      <c r="J117" s="188">
        <v>78.21</v>
      </c>
      <c r="K117" s="188">
        <v>0</v>
      </c>
      <c r="L117" s="188">
        <v>0</v>
      </c>
      <c r="M117" s="188">
        <v>0</v>
      </c>
      <c r="N117" s="188">
        <v>0</v>
      </c>
      <c r="O117" s="188">
        <v>0</v>
      </c>
      <c r="P117" s="188">
        <v>5.7412</v>
      </c>
      <c r="Q117" s="188">
        <v>0</v>
      </c>
      <c r="R117" s="188">
        <v>0</v>
      </c>
      <c r="S117" s="188">
        <v>0</v>
      </c>
      <c r="T117" s="188">
        <v>0</v>
      </c>
      <c r="U117" s="188">
        <v>0</v>
      </c>
      <c r="V117" s="188">
        <v>0</v>
      </c>
      <c r="W117" s="188">
        <v>0</v>
      </c>
      <c r="X117" s="188">
        <v>0</v>
      </c>
      <c r="Y117" s="188">
        <v>0</v>
      </c>
      <c r="Z117" s="188">
        <v>0</v>
      </c>
      <c r="AA117" s="166">
        <v>455.04089999999997</v>
      </c>
      <c r="AB117" s="200"/>
    </row>
    <row r="118" spans="1:28" ht="20.25">
      <c r="A118" s="161" t="s">
        <v>33</v>
      </c>
      <c r="B118" s="156" t="s">
        <v>736</v>
      </c>
      <c r="C118" s="188">
        <v>0</v>
      </c>
      <c r="D118" s="188">
        <v>0</v>
      </c>
      <c r="E118" s="188">
        <v>0</v>
      </c>
      <c r="F118" s="188">
        <v>0</v>
      </c>
      <c r="G118" s="188">
        <v>0</v>
      </c>
      <c r="H118" s="188">
        <v>0</v>
      </c>
      <c r="I118" s="188">
        <v>-137.63458</v>
      </c>
      <c r="J118" s="188">
        <v>-289.55</v>
      </c>
      <c r="K118" s="188">
        <v>0</v>
      </c>
      <c r="L118" s="188">
        <v>0</v>
      </c>
      <c r="M118" s="188">
        <v>0</v>
      </c>
      <c r="N118" s="188">
        <v>0</v>
      </c>
      <c r="O118" s="188">
        <v>0</v>
      </c>
      <c r="P118" s="188">
        <v>-2.9999999999999997E-05</v>
      </c>
      <c r="Q118" s="188">
        <v>0</v>
      </c>
      <c r="R118" s="188">
        <v>0</v>
      </c>
      <c r="S118" s="188">
        <v>0</v>
      </c>
      <c r="T118" s="188">
        <v>0</v>
      </c>
      <c r="U118" s="188">
        <v>0</v>
      </c>
      <c r="V118" s="188">
        <v>0</v>
      </c>
      <c r="W118" s="188">
        <v>0</v>
      </c>
      <c r="X118" s="188">
        <v>0</v>
      </c>
      <c r="Y118" s="188">
        <v>0</v>
      </c>
      <c r="Z118" s="188">
        <v>0</v>
      </c>
      <c r="AA118" s="166">
        <v>-427.18460999999996</v>
      </c>
      <c r="AB118" s="200"/>
    </row>
    <row r="119" spans="1:28" ht="20.25">
      <c r="A119" s="161" t="s">
        <v>262</v>
      </c>
      <c r="B119" s="156" t="s">
        <v>737</v>
      </c>
      <c r="C119" s="188">
        <v>0</v>
      </c>
      <c r="D119" s="188">
        <v>0</v>
      </c>
      <c r="E119" s="188">
        <v>0</v>
      </c>
      <c r="F119" s="188">
        <v>0</v>
      </c>
      <c r="G119" s="188">
        <v>0</v>
      </c>
      <c r="H119" s="188">
        <v>0</v>
      </c>
      <c r="I119" s="188">
        <v>233.45512</v>
      </c>
      <c r="J119" s="188">
        <v>-211.34000000000003</v>
      </c>
      <c r="K119" s="188">
        <v>0</v>
      </c>
      <c r="L119" s="188">
        <v>0</v>
      </c>
      <c r="M119" s="188">
        <v>0</v>
      </c>
      <c r="N119" s="188">
        <v>0</v>
      </c>
      <c r="O119" s="188">
        <v>0</v>
      </c>
      <c r="P119" s="188">
        <v>5.74117</v>
      </c>
      <c r="Q119" s="188">
        <v>0</v>
      </c>
      <c r="R119" s="188">
        <v>0</v>
      </c>
      <c r="S119" s="188">
        <v>0</v>
      </c>
      <c r="T119" s="188">
        <v>0</v>
      </c>
      <c r="U119" s="188">
        <v>0</v>
      </c>
      <c r="V119" s="188">
        <v>0</v>
      </c>
      <c r="W119" s="188">
        <v>0</v>
      </c>
      <c r="X119" s="188">
        <v>0</v>
      </c>
      <c r="Y119" s="188">
        <v>0</v>
      </c>
      <c r="Z119" s="188">
        <v>0</v>
      </c>
      <c r="AA119" s="166">
        <v>27.856289999999962</v>
      </c>
      <c r="AB119" s="200"/>
    </row>
    <row r="120" spans="1:28" ht="20.25">
      <c r="A120" s="161" t="s">
        <v>263</v>
      </c>
      <c r="B120" s="156" t="s">
        <v>738</v>
      </c>
      <c r="C120" s="188">
        <v>0</v>
      </c>
      <c r="D120" s="188">
        <v>-1669</v>
      </c>
      <c r="E120" s="188">
        <v>-240</v>
      </c>
      <c r="F120" s="188">
        <v>0</v>
      </c>
      <c r="G120" s="188">
        <v>0</v>
      </c>
      <c r="H120" s="188">
        <v>0</v>
      </c>
      <c r="I120" s="188">
        <v>-3243.01771</v>
      </c>
      <c r="J120" s="188">
        <v>0</v>
      </c>
      <c r="K120" s="188">
        <v>-721</v>
      </c>
      <c r="L120" s="188">
        <v>0</v>
      </c>
      <c r="M120" s="188">
        <v>0</v>
      </c>
      <c r="N120" s="188">
        <v>0</v>
      </c>
      <c r="O120" s="188">
        <v>0</v>
      </c>
      <c r="P120" s="188">
        <v>0</v>
      </c>
      <c r="Q120" s="188">
        <v>0</v>
      </c>
      <c r="R120" s="188">
        <v>0</v>
      </c>
      <c r="S120" s="188">
        <v>0</v>
      </c>
      <c r="T120" s="188">
        <v>0</v>
      </c>
      <c r="U120" s="188">
        <v>0</v>
      </c>
      <c r="V120" s="188">
        <v>0</v>
      </c>
      <c r="W120" s="188">
        <v>0</v>
      </c>
      <c r="X120" s="188">
        <v>0</v>
      </c>
      <c r="Y120" s="188">
        <v>0</v>
      </c>
      <c r="Z120" s="188">
        <v>0</v>
      </c>
      <c r="AA120" s="166">
        <v>-5873.01771</v>
      </c>
      <c r="AB120" s="200"/>
    </row>
    <row r="121" spans="1:28" ht="20.25">
      <c r="A121" s="161" t="s">
        <v>264</v>
      </c>
      <c r="B121" s="156" t="s">
        <v>739</v>
      </c>
      <c r="C121" s="188">
        <v>0</v>
      </c>
      <c r="D121" s="188">
        <v>0</v>
      </c>
      <c r="E121" s="188">
        <v>0</v>
      </c>
      <c r="F121" s="188">
        <v>0</v>
      </c>
      <c r="G121" s="188">
        <v>0</v>
      </c>
      <c r="H121" s="188">
        <v>0</v>
      </c>
      <c r="I121" s="188">
        <v>26.256330000000002</v>
      </c>
      <c r="J121" s="188">
        <v>0</v>
      </c>
      <c r="K121" s="188">
        <v>0</v>
      </c>
      <c r="L121" s="188">
        <v>0</v>
      </c>
      <c r="M121" s="188">
        <v>0</v>
      </c>
      <c r="N121" s="188">
        <v>0</v>
      </c>
      <c r="O121" s="188">
        <v>0</v>
      </c>
      <c r="P121" s="188">
        <v>0</v>
      </c>
      <c r="Q121" s="188">
        <v>0</v>
      </c>
      <c r="R121" s="188">
        <v>0</v>
      </c>
      <c r="S121" s="188">
        <v>0</v>
      </c>
      <c r="T121" s="188">
        <v>0</v>
      </c>
      <c r="U121" s="188">
        <v>0</v>
      </c>
      <c r="V121" s="188">
        <v>0</v>
      </c>
      <c r="W121" s="188">
        <v>0</v>
      </c>
      <c r="X121" s="188">
        <v>0</v>
      </c>
      <c r="Y121" s="188">
        <v>0</v>
      </c>
      <c r="Z121" s="188">
        <v>0</v>
      </c>
      <c r="AA121" s="166">
        <v>26.256330000000002</v>
      </c>
      <c r="AB121" s="200"/>
    </row>
    <row r="122" spans="1:28" ht="20.25">
      <c r="A122" s="161" t="s">
        <v>265</v>
      </c>
      <c r="B122" s="156" t="s">
        <v>740</v>
      </c>
      <c r="C122" s="166">
        <v>1862</v>
      </c>
      <c r="D122" s="166">
        <v>15022</v>
      </c>
      <c r="E122" s="166">
        <v>12051</v>
      </c>
      <c r="F122" s="166">
        <v>11391</v>
      </c>
      <c r="G122" s="166">
        <v>458</v>
      </c>
      <c r="H122" s="166">
        <v>13</v>
      </c>
      <c r="I122" s="166">
        <v>27302.634331373287</v>
      </c>
      <c r="J122" s="166">
        <v>5270.239999999999</v>
      </c>
      <c r="K122" s="166">
        <v>6487</v>
      </c>
      <c r="L122" s="166">
        <v>9475</v>
      </c>
      <c r="M122" s="166">
        <v>10997</v>
      </c>
      <c r="N122" s="166">
        <v>15104.743490000024</v>
      </c>
      <c r="O122" s="166">
        <v>512.4153799999999</v>
      </c>
      <c r="P122" s="166">
        <v>288.2166899999774</v>
      </c>
      <c r="Q122" s="166">
        <v>27.477330000000048</v>
      </c>
      <c r="R122" s="166">
        <v>1170</v>
      </c>
      <c r="S122" s="166">
        <v>581</v>
      </c>
      <c r="T122" s="166">
        <v>14274</v>
      </c>
      <c r="U122" s="166">
        <v>-30</v>
      </c>
      <c r="V122" s="166">
        <v>2315</v>
      </c>
      <c r="W122" s="166">
        <v>-846</v>
      </c>
      <c r="X122" s="166">
        <v>-243</v>
      </c>
      <c r="Y122" s="166">
        <v>124</v>
      </c>
      <c r="Z122" s="166">
        <v>1224</v>
      </c>
      <c r="AA122" s="166">
        <v>134830.7272213733</v>
      </c>
      <c r="AB122" s="200"/>
    </row>
    <row r="123" spans="1:3" ht="20.25">
      <c r="A123" s="70"/>
      <c r="B123" s="70"/>
      <c r="C123" s="68"/>
    </row>
    <row r="124" spans="1:3" s="127" customFormat="1" ht="19.5" customHeight="1">
      <c r="A124" s="201" t="s">
        <v>560</v>
      </c>
      <c r="B124" s="125"/>
      <c r="C124" s="126"/>
    </row>
    <row r="125" spans="1:27" ht="20.25">
      <c r="A125" s="220"/>
      <c r="C125" s="182"/>
      <c r="D125" s="182"/>
      <c r="E125" s="182"/>
      <c r="F125" s="198"/>
      <c r="G125" s="182"/>
      <c r="H125" s="182"/>
      <c r="I125" s="182"/>
      <c r="J125" s="182"/>
      <c r="K125" s="182"/>
      <c r="L125" s="182"/>
      <c r="M125" s="182"/>
      <c r="N125" s="182"/>
      <c r="O125" s="182"/>
      <c r="P125" s="182"/>
      <c r="Q125" s="182"/>
      <c r="R125" s="182"/>
      <c r="S125" s="182"/>
      <c r="T125" s="182"/>
      <c r="U125" s="182"/>
      <c r="V125" s="182"/>
      <c r="W125" s="182"/>
      <c r="X125" s="182"/>
      <c r="Y125" s="182"/>
      <c r="Z125" s="182"/>
      <c r="AA125" s="182"/>
    </row>
    <row r="127" spans="3:27" ht="20.25">
      <c r="C127" s="182"/>
      <c r="D127" s="182"/>
      <c r="E127" s="182"/>
      <c r="F127" s="182"/>
      <c r="G127" s="182"/>
      <c r="H127" s="182"/>
      <c r="I127" s="182"/>
      <c r="J127" s="182"/>
      <c r="K127" s="182"/>
      <c r="L127" s="182"/>
      <c r="M127" s="182"/>
      <c r="N127" s="182"/>
      <c r="O127" s="182"/>
      <c r="P127" s="182"/>
      <c r="Q127" s="182"/>
      <c r="R127" s="182"/>
      <c r="S127" s="182"/>
      <c r="T127" s="182"/>
      <c r="U127" s="182"/>
      <c r="V127" s="182"/>
      <c r="W127" s="182"/>
      <c r="X127" s="182"/>
      <c r="Y127" s="182"/>
      <c r="Z127" s="182"/>
      <c r="AA127" s="182"/>
    </row>
  </sheetData>
  <sheetProtection/>
  <mergeCells count="27">
    <mergeCell ref="A1:Z1"/>
    <mergeCell ref="W3:W5"/>
    <mergeCell ref="C3:C5"/>
    <mergeCell ref="D3:D5"/>
    <mergeCell ref="E3:E5"/>
    <mergeCell ref="F3:F5"/>
    <mergeCell ref="G3:G5"/>
    <mergeCell ref="H3:H5"/>
    <mergeCell ref="I3:I5"/>
    <mergeCell ref="A3:B4"/>
    <mergeCell ref="AA3:AA5"/>
    <mergeCell ref="T3:T5"/>
    <mergeCell ref="M3:M5"/>
    <mergeCell ref="N3:N5"/>
    <mergeCell ref="K3:K5"/>
    <mergeCell ref="S3:S5"/>
    <mergeCell ref="X3:X5"/>
    <mergeCell ref="J3:J5"/>
    <mergeCell ref="L3:L5"/>
    <mergeCell ref="R3:R5"/>
    <mergeCell ref="Z3:Z5"/>
    <mergeCell ref="O3:O5"/>
    <mergeCell ref="P3:P5"/>
    <mergeCell ref="Q3:Q5"/>
    <mergeCell ref="Y3:Y5"/>
    <mergeCell ref="U3:U5"/>
    <mergeCell ref="V3:V5"/>
  </mergeCells>
  <printOptions horizontalCentered="1"/>
  <pageMargins left="0.31496062992125984" right="0.2755905511811024" top="0.2362204724409449" bottom="0.15748031496062992" header="0.2755905511811024" footer="0.15748031496062992"/>
  <pageSetup horizontalDpi="600" verticalDpi="600" orientation="portrait" paperSize="9" scale="31" r:id="rId1"/>
  <colBreaks count="1" manualBreakCount="1">
    <brk id="14" max="123" man="1"/>
  </colBreaks>
</worksheet>
</file>

<file path=xl/worksheets/sheet15.xml><?xml version="1.0" encoding="utf-8"?>
<worksheet xmlns="http://schemas.openxmlformats.org/spreadsheetml/2006/main" xmlns:r="http://schemas.openxmlformats.org/officeDocument/2006/relationships">
  <dimension ref="A1:E30"/>
  <sheetViews>
    <sheetView zoomScalePageLayoutView="0" workbookViewId="0" topLeftCell="A6">
      <selection activeCell="B3" sqref="B3:B30"/>
    </sheetView>
  </sheetViews>
  <sheetFormatPr defaultColWidth="9.140625" defaultRowHeight="12.75"/>
  <cols>
    <col min="1" max="1" width="10.57421875" style="31" customWidth="1"/>
    <col min="2" max="2" width="63.140625" style="31" bestFit="1" customWidth="1"/>
    <col min="3" max="3" width="28.8515625" style="31" bestFit="1" customWidth="1"/>
    <col min="4" max="4" width="12.57421875" style="31" customWidth="1"/>
    <col min="5" max="5" width="15.7109375" style="31" bestFit="1" customWidth="1"/>
    <col min="6" max="16384" width="9.140625" style="31" customWidth="1"/>
  </cols>
  <sheetData>
    <row r="1" spans="1:4" ht="31.5">
      <c r="A1" s="71" t="s">
        <v>42</v>
      </c>
      <c r="B1" s="71" t="s">
        <v>43</v>
      </c>
      <c r="C1" s="72"/>
      <c r="D1" s="71" t="s">
        <v>44</v>
      </c>
    </row>
    <row r="2" spans="1:4" ht="15.75">
      <c r="A2" s="71"/>
      <c r="B2" s="73" t="s">
        <v>45</v>
      </c>
      <c r="C2" s="71"/>
      <c r="D2" s="71"/>
    </row>
    <row r="3" spans="1:4" ht="15.75">
      <c r="A3" s="74">
        <v>1</v>
      </c>
      <c r="B3" s="75" t="s">
        <v>46</v>
      </c>
      <c r="C3" s="76"/>
      <c r="D3" s="72"/>
    </row>
    <row r="4" spans="1:4" ht="15.75">
      <c r="A4" s="74">
        <v>2</v>
      </c>
      <c r="B4" s="75" t="s">
        <v>285</v>
      </c>
      <c r="C4" s="76"/>
      <c r="D4" s="72"/>
    </row>
    <row r="5" spans="1:4" ht="15.75">
      <c r="A5" s="74">
        <v>3</v>
      </c>
      <c r="B5" s="75" t="s">
        <v>47</v>
      </c>
      <c r="C5" s="76"/>
      <c r="D5" s="72"/>
    </row>
    <row r="6" spans="1:4" ht="12.75" customHeight="1">
      <c r="A6" s="74">
        <v>4</v>
      </c>
      <c r="B6" s="75" t="s">
        <v>286</v>
      </c>
      <c r="C6" s="76"/>
      <c r="D6" s="72"/>
    </row>
    <row r="7" spans="1:4" ht="15.75">
      <c r="A7" s="74">
        <v>5</v>
      </c>
      <c r="B7" s="75" t="s">
        <v>48</v>
      </c>
      <c r="C7" s="76"/>
      <c r="D7" s="72"/>
    </row>
    <row r="8" spans="1:4" ht="15.75">
      <c r="A8" s="74">
        <v>6</v>
      </c>
      <c r="B8" s="75" t="s">
        <v>55</v>
      </c>
      <c r="C8" s="76"/>
      <c r="D8" s="72"/>
    </row>
    <row r="9" spans="1:4" ht="15.75">
      <c r="A9" s="74">
        <v>7</v>
      </c>
      <c r="B9" s="75" t="s">
        <v>49</v>
      </c>
      <c r="C9" s="76"/>
      <c r="D9" s="72"/>
    </row>
    <row r="10" spans="1:4" ht="15.75">
      <c r="A10" s="74">
        <v>8</v>
      </c>
      <c r="B10" s="75" t="s">
        <v>56</v>
      </c>
      <c r="C10" s="76"/>
      <c r="D10" s="72"/>
    </row>
    <row r="11" spans="1:4" ht="15.75">
      <c r="A11" s="74">
        <v>9</v>
      </c>
      <c r="B11" s="75" t="s">
        <v>60</v>
      </c>
      <c r="C11" s="76"/>
      <c r="D11" s="72"/>
    </row>
    <row r="12" spans="1:4" ht="15.75">
      <c r="A12" s="74">
        <v>10</v>
      </c>
      <c r="B12" s="75" t="s">
        <v>57</v>
      </c>
      <c r="C12" s="76"/>
      <c r="D12" s="72"/>
    </row>
    <row r="13" spans="1:4" ht="15.75">
      <c r="A13" s="74">
        <v>11</v>
      </c>
      <c r="B13" s="75" t="s">
        <v>50</v>
      </c>
      <c r="C13" s="76"/>
      <c r="D13" s="72"/>
    </row>
    <row r="14" spans="1:4" ht="15.75">
      <c r="A14" s="74">
        <v>12</v>
      </c>
      <c r="B14" s="75" t="s">
        <v>287</v>
      </c>
      <c r="C14" s="76"/>
      <c r="D14" s="72"/>
    </row>
    <row r="15" spans="1:4" ht="15.75">
      <c r="A15" s="74">
        <v>13</v>
      </c>
      <c r="B15" s="75" t="s">
        <v>288</v>
      </c>
      <c r="C15" s="76"/>
      <c r="D15" s="72"/>
    </row>
    <row r="16" spans="1:5" ht="15.75">
      <c r="A16" s="74">
        <v>14</v>
      </c>
      <c r="B16" s="75" t="s">
        <v>289</v>
      </c>
      <c r="C16" s="76"/>
      <c r="D16" s="76"/>
      <c r="E16" s="32"/>
    </row>
    <row r="17" spans="1:5" ht="15.75">
      <c r="A17" s="74">
        <v>15</v>
      </c>
      <c r="B17" s="75" t="s">
        <v>51</v>
      </c>
      <c r="C17" s="76"/>
      <c r="D17" s="76"/>
      <c r="E17" s="32"/>
    </row>
    <row r="18" spans="1:5" ht="15.75">
      <c r="A18" s="74">
        <v>16</v>
      </c>
      <c r="B18" s="75" t="s">
        <v>54</v>
      </c>
      <c r="C18" s="76"/>
      <c r="D18" s="76"/>
      <c r="E18" s="32"/>
    </row>
    <row r="19" spans="1:5" ht="15.75">
      <c r="A19" s="74">
        <v>17</v>
      </c>
      <c r="B19" s="75" t="s">
        <v>52</v>
      </c>
      <c r="C19" s="76"/>
      <c r="D19" s="76"/>
      <c r="E19" s="32"/>
    </row>
    <row r="20" spans="1:5" ht="15.75">
      <c r="A20" s="74">
        <v>18</v>
      </c>
      <c r="B20" s="75" t="s">
        <v>58</v>
      </c>
      <c r="C20" s="76"/>
      <c r="D20" s="76"/>
      <c r="E20" s="32"/>
    </row>
    <row r="21" spans="1:5" ht="15.75">
      <c r="A21" s="74">
        <v>19</v>
      </c>
      <c r="B21" s="75" t="s">
        <v>290</v>
      </c>
      <c r="C21" s="76"/>
      <c r="D21" s="76"/>
      <c r="E21" s="32"/>
    </row>
    <row r="22" spans="1:5" ht="15.75">
      <c r="A22" s="74">
        <v>20</v>
      </c>
      <c r="B22" s="75" t="s">
        <v>59</v>
      </c>
      <c r="C22" s="76"/>
      <c r="D22" s="76"/>
      <c r="E22" s="32"/>
    </row>
    <row r="23" spans="1:5" ht="15.75">
      <c r="A23" s="74">
        <v>21</v>
      </c>
      <c r="B23" s="75" t="s">
        <v>53</v>
      </c>
      <c r="C23" s="76"/>
      <c r="D23" s="76"/>
      <c r="E23" s="32"/>
    </row>
    <row r="24" spans="1:5" ht="15.75">
      <c r="A24" s="74">
        <v>22</v>
      </c>
      <c r="B24" s="75" t="s">
        <v>291</v>
      </c>
      <c r="C24" s="76"/>
      <c r="D24" s="76"/>
      <c r="E24" s="32"/>
    </row>
    <row r="25" spans="1:5" ht="15.75">
      <c r="A25" s="74">
        <v>23</v>
      </c>
      <c r="B25" s="75" t="s">
        <v>292</v>
      </c>
      <c r="C25" s="76"/>
      <c r="D25" s="76"/>
      <c r="E25" s="32"/>
    </row>
    <row r="26" spans="1:5" ht="15.75">
      <c r="A26" s="74">
        <v>24</v>
      </c>
      <c r="B26" s="75" t="s">
        <v>293</v>
      </c>
      <c r="C26" s="76"/>
      <c r="D26" s="76"/>
      <c r="E26" s="32"/>
    </row>
    <row r="27" spans="1:5" ht="15.75">
      <c r="A27" s="74">
        <v>25</v>
      </c>
      <c r="B27" s="75" t="s">
        <v>294</v>
      </c>
      <c r="C27" s="76"/>
      <c r="D27" s="76"/>
      <c r="E27" s="32"/>
    </row>
    <row r="28" spans="1:4" ht="16.5" customHeight="1">
      <c r="A28" s="74">
        <v>26</v>
      </c>
      <c r="B28" s="75" t="s">
        <v>295</v>
      </c>
      <c r="C28" s="76"/>
      <c r="D28" s="72"/>
    </row>
    <row r="29" spans="1:4" ht="15.75">
      <c r="A29" s="74">
        <v>27</v>
      </c>
      <c r="B29" s="75" t="s">
        <v>296</v>
      </c>
      <c r="C29" s="76"/>
      <c r="D29" s="72"/>
    </row>
    <row r="30" spans="1:4" ht="15.75">
      <c r="A30" s="74">
        <v>28</v>
      </c>
      <c r="B30" s="75" t="s">
        <v>39</v>
      </c>
      <c r="C30" s="76"/>
      <c r="D30" s="72"/>
    </row>
  </sheetData>
  <sheetProtection/>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C43"/>
  <sheetViews>
    <sheetView zoomScalePageLayoutView="0" workbookViewId="0" topLeftCell="A33">
      <selection activeCell="C2" sqref="C2:C43"/>
    </sheetView>
  </sheetViews>
  <sheetFormatPr defaultColWidth="9.140625" defaultRowHeight="12.75"/>
  <cols>
    <col min="1" max="1" width="20.421875" style="0" bestFit="1" customWidth="1"/>
    <col min="2" max="2" width="18.00390625" style="0" bestFit="1" customWidth="1"/>
    <col min="3" max="3" width="56.7109375" style="0" bestFit="1" customWidth="1"/>
    <col min="4" max="4" width="19.57421875" style="0" customWidth="1"/>
  </cols>
  <sheetData>
    <row r="1" spans="1:3" ht="15.75">
      <c r="A1" s="90" t="s">
        <v>42</v>
      </c>
      <c r="B1" s="90" t="s">
        <v>61</v>
      </c>
      <c r="C1" s="90" t="s">
        <v>62</v>
      </c>
    </row>
    <row r="2" spans="1:3" ht="33">
      <c r="A2" s="91">
        <v>1</v>
      </c>
      <c r="B2" s="92" t="s">
        <v>63</v>
      </c>
      <c r="C2" s="93" t="s">
        <v>64</v>
      </c>
    </row>
    <row r="3" spans="1:3" ht="33">
      <c r="A3" s="74">
        <v>2</v>
      </c>
      <c r="B3" s="94" t="s">
        <v>117</v>
      </c>
      <c r="C3" s="95" t="s">
        <v>118</v>
      </c>
    </row>
    <row r="4" spans="1:3" ht="33">
      <c r="A4" s="91">
        <v>3</v>
      </c>
      <c r="B4" s="94" t="s">
        <v>113</v>
      </c>
      <c r="C4" s="95" t="s">
        <v>114</v>
      </c>
    </row>
    <row r="5" spans="1:3" ht="33">
      <c r="A5" s="74">
        <v>4</v>
      </c>
      <c r="B5" s="94" t="s">
        <v>67</v>
      </c>
      <c r="C5" s="95" t="s">
        <v>68</v>
      </c>
    </row>
    <row r="6" spans="1:3" ht="33">
      <c r="A6" s="91">
        <v>5</v>
      </c>
      <c r="B6" s="94" t="s">
        <v>81</v>
      </c>
      <c r="C6" s="95" t="s">
        <v>82</v>
      </c>
    </row>
    <row r="7" spans="1:3" ht="33">
      <c r="A7" s="74">
        <v>6</v>
      </c>
      <c r="B7" s="94" t="s">
        <v>65</v>
      </c>
      <c r="C7" s="96" t="s">
        <v>66</v>
      </c>
    </row>
    <row r="8" spans="1:3" ht="33">
      <c r="A8" s="91">
        <v>7</v>
      </c>
      <c r="B8" s="94" t="s">
        <v>125</v>
      </c>
      <c r="C8" s="96" t="s">
        <v>126</v>
      </c>
    </row>
    <row r="9" spans="1:3" ht="33">
      <c r="A9" s="74">
        <v>8</v>
      </c>
      <c r="B9" s="94" t="s">
        <v>77</v>
      </c>
      <c r="C9" s="96" t="s">
        <v>78</v>
      </c>
    </row>
    <row r="10" spans="1:3" ht="33">
      <c r="A10" s="91">
        <v>9</v>
      </c>
      <c r="B10" s="86" t="s">
        <v>139</v>
      </c>
      <c r="C10" s="97" t="s">
        <v>40</v>
      </c>
    </row>
    <row r="11" spans="1:3" ht="33">
      <c r="A11" s="74">
        <v>10</v>
      </c>
      <c r="B11" s="94" t="s">
        <v>79</v>
      </c>
      <c r="C11" s="96" t="s">
        <v>80</v>
      </c>
    </row>
    <row r="12" spans="1:3" ht="33">
      <c r="A12" s="74">
        <v>11</v>
      </c>
      <c r="B12" s="94" t="s">
        <v>298</v>
      </c>
      <c r="C12" s="96" t="s">
        <v>299</v>
      </c>
    </row>
    <row r="13" spans="1:3" ht="33">
      <c r="A13" s="91">
        <v>12</v>
      </c>
      <c r="B13" s="94" t="s">
        <v>300</v>
      </c>
      <c r="C13" s="96" t="s">
        <v>301</v>
      </c>
    </row>
    <row r="14" spans="1:3" ht="33">
      <c r="A14" s="74">
        <v>13</v>
      </c>
      <c r="B14" s="94" t="s">
        <v>127</v>
      </c>
      <c r="C14" s="96" t="s">
        <v>128</v>
      </c>
    </row>
    <row r="15" spans="1:3" ht="33">
      <c r="A15" s="74">
        <v>14</v>
      </c>
      <c r="B15" s="94" t="s">
        <v>85</v>
      </c>
      <c r="C15" s="96" t="s">
        <v>86</v>
      </c>
    </row>
    <row r="16" spans="1:3" ht="33">
      <c r="A16" s="91">
        <v>15</v>
      </c>
      <c r="B16" s="94" t="s">
        <v>69</v>
      </c>
      <c r="C16" s="96" t="s">
        <v>70</v>
      </c>
    </row>
    <row r="17" spans="1:3" ht="33">
      <c r="A17" s="74">
        <v>16</v>
      </c>
      <c r="B17" s="94" t="s">
        <v>73</v>
      </c>
      <c r="C17" s="96" t="s">
        <v>74</v>
      </c>
    </row>
    <row r="18" spans="1:3" ht="33">
      <c r="A18" s="74">
        <v>17</v>
      </c>
      <c r="B18" s="94" t="s">
        <v>123</v>
      </c>
      <c r="C18" s="96" t="s">
        <v>124</v>
      </c>
    </row>
    <row r="19" spans="1:3" ht="33">
      <c r="A19" s="91">
        <v>18</v>
      </c>
      <c r="B19" s="94" t="s">
        <v>129</v>
      </c>
      <c r="C19" s="96" t="s">
        <v>130</v>
      </c>
    </row>
    <row r="20" spans="1:3" ht="33">
      <c r="A20" s="74">
        <v>19</v>
      </c>
      <c r="B20" s="94" t="s">
        <v>115</v>
      </c>
      <c r="C20" s="96" t="s">
        <v>116</v>
      </c>
    </row>
    <row r="21" spans="1:3" ht="33">
      <c r="A21" s="74">
        <v>20</v>
      </c>
      <c r="B21" s="94" t="s">
        <v>91</v>
      </c>
      <c r="C21" s="96" t="s">
        <v>92</v>
      </c>
    </row>
    <row r="22" spans="1:3" ht="33">
      <c r="A22" s="91">
        <v>21</v>
      </c>
      <c r="B22" s="94" t="s">
        <v>97</v>
      </c>
      <c r="C22" s="96" t="s">
        <v>302</v>
      </c>
    </row>
    <row r="23" spans="1:3" ht="33">
      <c r="A23" s="74">
        <v>22</v>
      </c>
      <c r="B23" s="94" t="s">
        <v>102</v>
      </c>
      <c r="C23" s="96" t="s">
        <v>303</v>
      </c>
    </row>
    <row r="24" spans="1:3" ht="33">
      <c r="A24" s="74">
        <v>23</v>
      </c>
      <c r="B24" s="94" t="s">
        <v>119</v>
      </c>
      <c r="C24" s="96" t="s">
        <v>120</v>
      </c>
    </row>
    <row r="25" spans="1:3" ht="33">
      <c r="A25" s="91">
        <v>24</v>
      </c>
      <c r="B25" s="94" t="s">
        <v>93</v>
      </c>
      <c r="C25" s="96" t="s">
        <v>94</v>
      </c>
    </row>
    <row r="26" spans="1:3" ht="33">
      <c r="A26" s="74">
        <v>25</v>
      </c>
      <c r="B26" s="94" t="s">
        <v>95</v>
      </c>
      <c r="C26" s="96" t="s">
        <v>96</v>
      </c>
    </row>
    <row r="27" spans="1:3" ht="33">
      <c r="A27" s="74">
        <v>26</v>
      </c>
      <c r="B27" s="94" t="s">
        <v>107</v>
      </c>
      <c r="C27" s="96" t="s">
        <v>108</v>
      </c>
    </row>
    <row r="28" spans="1:3" ht="33">
      <c r="A28" s="91">
        <v>27</v>
      </c>
      <c r="B28" s="94" t="s">
        <v>100</v>
      </c>
      <c r="C28" s="96" t="s">
        <v>101</v>
      </c>
    </row>
    <row r="29" spans="1:3" ht="33">
      <c r="A29" s="74">
        <v>28</v>
      </c>
      <c r="B29" s="94" t="s">
        <v>131</v>
      </c>
      <c r="C29" s="96" t="s">
        <v>132</v>
      </c>
    </row>
    <row r="30" spans="1:3" ht="33">
      <c r="A30" s="74">
        <v>29</v>
      </c>
      <c r="B30" s="94" t="s">
        <v>133</v>
      </c>
      <c r="C30" s="96" t="s">
        <v>134</v>
      </c>
    </row>
    <row r="31" spans="1:3" ht="33">
      <c r="A31" s="91">
        <v>30</v>
      </c>
      <c r="B31" s="94" t="s">
        <v>121</v>
      </c>
      <c r="C31" s="96" t="s">
        <v>122</v>
      </c>
    </row>
    <row r="32" spans="1:3" ht="33">
      <c r="A32" s="74">
        <v>31</v>
      </c>
      <c r="B32" s="94" t="s">
        <v>83</v>
      </c>
      <c r="C32" s="96" t="s">
        <v>84</v>
      </c>
    </row>
    <row r="33" spans="1:3" ht="33">
      <c r="A33" s="74">
        <v>32</v>
      </c>
      <c r="B33" s="94" t="s">
        <v>135</v>
      </c>
      <c r="C33" s="96" t="s">
        <v>136</v>
      </c>
    </row>
    <row r="34" spans="1:3" ht="33">
      <c r="A34" s="91">
        <v>33</v>
      </c>
      <c r="B34" s="94" t="s">
        <v>137</v>
      </c>
      <c r="C34" s="96" t="s">
        <v>138</v>
      </c>
    </row>
    <row r="35" spans="1:3" ht="33">
      <c r="A35" s="74">
        <v>34</v>
      </c>
      <c r="B35" s="94" t="s">
        <v>109</v>
      </c>
      <c r="C35" s="96" t="s">
        <v>110</v>
      </c>
    </row>
    <row r="36" spans="1:3" ht="33">
      <c r="A36" s="74">
        <v>35</v>
      </c>
      <c r="B36" s="94" t="s">
        <v>75</v>
      </c>
      <c r="C36" s="96" t="s">
        <v>76</v>
      </c>
    </row>
    <row r="37" spans="1:3" ht="33">
      <c r="A37" s="91">
        <v>36</v>
      </c>
      <c r="B37" s="94" t="s">
        <v>111</v>
      </c>
      <c r="C37" s="96" t="s">
        <v>112</v>
      </c>
    </row>
    <row r="38" spans="1:3" ht="33">
      <c r="A38" s="74">
        <v>37</v>
      </c>
      <c r="B38" s="94" t="s">
        <v>98</v>
      </c>
      <c r="C38" s="96" t="s">
        <v>99</v>
      </c>
    </row>
    <row r="39" spans="1:3" ht="33">
      <c r="A39" s="74">
        <v>38</v>
      </c>
      <c r="B39" s="94" t="s">
        <v>71</v>
      </c>
      <c r="C39" s="96" t="s">
        <v>72</v>
      </c>
    </row>
    <row r="40" spans="1:3" ht="33">
      <c r="A40" s="91">
        <v>39</v>
      </c>
      <c r="B40" s="94" t="s">
        <v>103</v>
      </c>
      <c r="C40" s="96" t="s">
        <v>104</v>
      </c>
    </row>
    <row r="41" spans="1:3" ht="33">
      <c r="A41" s="74">
        <v>40</v>
      </c>
      <c r="B41" s="94" t="s">
        <v>105</v>
      </c>
      <c r="C41" s="96" t="s">
        <v>106</v>
      </c>
    </row>
    <row r="42" spans="1:3" ht="33">
      <c r="A42" s="74">
        <v>41</v>
      </c>
      <c r="B42" s="94" t="s">
        <v>89</v>
      </c>
      <c r="C42" s="96" t="s">
        <v>90</v>
      </c>
    </row>
    <row r="43" spans="1:3" ht="33">
      <c r="A43" s="74">
        <v>42</v>
      </c>
      <c r="B43" s="94" t="s">
        <v>87</v>
      </c>
      <c r="C43" s="96" t="s">
        <v>88</v>
      </c>
    </row>
  </sheetData>
  <sheetProtection/>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Q57"/>
  <sheetViews>
    <sheetView zoomScalePageLayoutView="0" workbookViewId="0" topLeftCell="A13">
      <selection activeCell="C31" sqref="C31"/>
    </sheetView>
  </sheetViews>
  <sheetFormatPr defaultColWidth="9.140625" defaultRowHeight="12.75"/>
  <cols>
    <col min="1" max="1" width="16.7109375" style="30" bestFit="1" customWidth="1"/>
    <col min="2" max="2" width="17.7109375" style="30" bestFit="1" customWidth="1"/>
    <col min="3" max="3" width="23.57421875" style="30" bestFit="1" customWidth="1"/>
    <col min="4" max="5" width="9.140625" style="34" customWidth="1"/>
    <col min="6" max="6" width="22.421875" style="34" bestFit="1" customWidth="1"/>
    <col min="7" max="17" width="9.140625" style="34" customWidth="1"/>
    <col min="18" max="16384" width="9.140625" style="30" customWidth="1"/>
  </cols>
  <sheetData>
    <row r="1" spans="1:6" ht="15.75">
      <c r="A1" s="77" t="s">
        <v>42</v>
      </c>
      <c r="B1" s="77" t="s">
        <v>140</v>
      </c>
      <c r="C1" s="77" t="s">
        <v>141</v>
      </c>
      <c r="D1" s="78"/>
      <c r="E1" s="78" t="s">
        <v>34</v>
      </c>
      <c r="F1" s="78" t="s">
        <v>297</v>
      </c>
    </row>
    <row r="2" spans="1:17" s="33" customFormat="1" ht="23.25" customHeight="1">
      <c r="A2" s="74">
        <v>1</v>
      </c>
      <c r="B2" s="79" t="s">
        <v>142</v>
      </c>
      <c r="C2" s="80" t="s">
        <v>143</v>
      </c>
      <c r="D2" s="81"/>
      <c r="E2" s="74">
        <v>1</v>
      </c>
      <c r="F2" s="75" t="s">
        <v>145</v>
      </c>
      <c r="G2" s="35"/>
      <c r="H2" s="35"/>
      <c r="I2" s="35"/>
      <c r="J2" s="35"/>
      <c r="K2" s="35"/>
      <c r="L2" s="35"/>
      <c r="M2" s="35"/>
      <c r="N2" s="35"/>
      <c r="O2" s="35"/>
      <c r="P2" s="35"/>
      <c r="Q2" s="35"/>
    </row>
    <row r="3" spans="1:17" s="33" customFormat="1" ht="23.25" customHeight="1">
      <c r="A3" s="74">
        <v>2</v>
      </c>
      <c r="B3" s="79" t="s">
        <v>144</v>
      </c>
      <c r="C3" s="82" t="s">
        <v>145</v>
      </c>
      <c r="D3" s="81"/>
      <c r="E3" s="74">
        <v>2</v>
      </c>
      <c r="F3" s="75" t="s">
        <v>153</v>
      </c>
      <c r="G3" s="35"/>
      <c r="H3" s="35"/>
      <c r="I3" s="35"/>
      <c r="J3" s="35"/>
      <c r="K3" s="35"/>
      <c r="L3" s="35"/>
      <c r="M3" s="35"/>
      <c r="N3" s="35"/>
      <c r="O3" s="35"/>
      <c r="P3" s="35"/>
      <c r="Q3" s="35"/>
    </row>
    <row r="4" spans="1:17" s="33" customFormat="1" ht="23.25" customHeight="1">
      <c r="A4" s="74">
        <v>3</v>
      </c>
      <c r="B4" s="79" t="s">
        <v>146</v>
      </c>
      <c r="C4" s="80" t="s">
        <v>147</v>
      </c>
      <c r="D4" s="81"/>
      <c r="E4" s="74">
        <v>3</v>
      </c>
      <c r="F4" s="83" t="s">
        <v>159</v>
      </c>
      <c r="G4" s="35"/>
      <c r="H4" s="35"/>
      <c r="I4" s="35"/>
      <c r="J4" s="35"/>
      <c r="K4" s="35"/>
      <c r="L4" s="35"/>
      <c r="M4" s="35"/>
      <c r="N4" s="35"/>
      <c r="O4" s="35"/>
      <c r="P4" s="35"/>
      <c r="Q4" s="35"/>
    </row>
    <row r="5" spans="1:17" s="33" customFormat="1" ht="23.25" customHeight="1">
      <c r="A5" s="74">
        <v>4</v>
      </c>
      <c r="B5" s="79" t="s">
        <v>148</v>
      </c>
      <c r="C5" s="80" t="s">
        <v>149</v>
      </c>
      <c r="D5" s="81"/>
      <c r="E5" s="74">
        <v>4</v>
      </c>
      <c r="F5" s="75" t="s">
        <v>161</v>
      </c>
      <c r="G5" s="35"/>
      <c r="H5" s="35"/>
      <c r="I5" s="35"/>
      <c r="J5" s="35"/>
      <c r="K5" s="35"/>
      <c r="L5" s="35"/>
      <c r="M5" s="35"/>
      <c r="N5" s="35"/>
      <c r="O5" s="35"/>
      <c r="P5" s="35"/>
      <c r="Q5" s="35"/>
    </row>
    <row r="6" spans="1:17" s="33" customFormat="1" ht="23.25" customHeight="1">
      <c r="A6" s="74">
        <v>5</v>
      </c>
      <c r="B6" s="79" t="s">
        <v>150</v>
      </c>
      <c r="C6" s="80" t="s">
        <v>151</v>
      </c>
      <c r="D6" s="81"/>
      <c r="E6" s="74">
        <v>5</v>
      </c>
      <c r="F6" s="75" t="s">
        <v>163</v>
      </c>
      <c r="G6" s="35"/>
      <c r="H6" s="35"/>
      <c r="I6" s="35"/>
      <c r="J6" s="35"/>
      <c r="K6" s="35"/>
      <c r="L6" s="35"/>
      <c r="M6" s="35"/>
      <c r="N6" s="35"/>
      <c r="O6" s="35"/>
      <c r="P6" s="35"/>
      <c r="Q6" s="35"/>
    </row>
    <row r="7" spans="1:17" s="33" customFormat="1" ht="23.25" customHeight="1">
      <c r="A7" s="74">
        <v>6</v>
      </c>
      <c r="B7" s="79" t="s">
        <v>152</v>
      </c>
      <c r="C7" s="82" t="s">
        <v>153</v>
      </c>
      <c r="D7" s="81"/>
      <c r="E7" s="74">
        <v>6</v>
      </c>
      <c r="F7" s="75" t="s">
        <v>165</v>
      </c>
      <c r="G7" s="35"/>
      <c r="H7" s="35"/>
      <c r="I7" s="35"/>
      <c r="J7" s="35"/>
      <c r="K7" s="35"/>
      <c r="L7" s="35"/>
      <c r="M7" s="35"/>
      <c r="N7" s="35"/>
      <c r="O7" s="35"/>
      <c r="P7" s="35"/>
      <c r="Q7" s="35"/>
    </row>
    <row r="8" spans="1:17" s="33" customFormat="1" ht="23.25" customHeight="1">
      <c r="A8" s="74">
        <v>7</v>
      </c>
      <c r="B8" s="79" t="s">
        <v>154</v>
      </c>
      <c r="C8" s="80" t="s">
        <v>155</v>
      </c>
      <c r="D8" s="81"/>
      <c r="E8" s="74">
        <v>7</v>
      </c>
      <c r="F8" s="75" t="s">
        <v>167</v>
      </c>
      <c r="G8" s="35"/>
      <c r="H8" s="35"/>
      <c r="I8" s="35"/>
      <c r="J8" s="35"/>
      <c r="K8" s="35"/>
      <c r="L8" s="35"/>
      <c r="M8" s="35"/>
      <c r="N8" s="35"/>
      <c r="O8" s="35"/>
      <c r="P8" s="35"/>
      <c r="Q8" s="35"/>
    </row>
    <row r="9" spans="1:17" s="33" customFormat="1" ht="23.25" customHeight="1">
      <c r="A9" s="74">
        <v>8</v>
      </c>
      <c r="B9" s="79" t="s">
        <v>156</v>
      </c>
      <c r="C9" s="80" t="s">
        <v>157</v>
      </c>
      <c r="D9" s="81"/>
      <c r="E9" s="74">
        <v>8</v>
      </c>
      <c r="F9" s="75" t="s">
        <v>169</v>
      </c>
      <c r="G9" s="35"/>
      <c r="H9" s="35"/>
      <c r="I9" s="35"/>
      <c r="J9" s="35"/>
      <c r="K9" s="35"/>
      <c r="L9" s="35"/>
      <c r="M9" s="35"/>
      <c r="N9" s="35"/>
      <c r="O9" s="35"/>
      <c r="P9" s="35"/>
      <c r="Q9" s="35"/>
    </row>
    <row r="10" spans="1:17" s="33" customFormat="1" ht="23.25" customHeight="1">
      <c r="A10" s="74">
        <v>9</v>
      </c>
      <c r="B10" s="79" t="s">
        <v>158</v>
      </c>
      <c r="C10" s="84" t="s">
        <v>159</v>
      </c>
      <c r="D10" s="81"/>
      <c r="E10" s="74">
        <v>9</v>
      </c>
      <c r="F10" s="75" t="s">
        <v>171</v>
      </c>
      <c r="G10" s="35"/>
      <c r="H10" s="35"/>
      <c r="I10" s="35"/>
      <c r="J10" s="35"/>
      <c r="K10" s="35"/>
      <c r="L10" s="35"/>
      <c r="M10" s="35"/>
      <c r="N10" s="35"/>
      <c r="O10" s="35"/>
      <c r="P10" s="35"/>
      <c r="Q10" s="35"/>
    </row>
    <row r="11" spans="1:17" s="33" customFormat="1" ht="23.25" customHeight="1">
      <c r="A11" s="74">
        <v>10</v>
      </c>
      <c r="B11" s="79" t="s">
        <v>160</v>
      </c>
      <c r="C11" s="82" t="s">
        <v>161</v>
      </c>
      <c r="D11" s="81"/>
      <c r="E11" s="74">
        <v>10</v>
      </c>
      <c r="F11" s="75" t="s">
        <v>177</v>
      </c>
      <c r="G11" s="35"/>
      <c r="H11" s="35"/>
      <c r="I11" s="35"/>
      <c r="J11" s="35"/>
      <c r="K11" s="35"/>
      <c r="L11" s="35"/>
      <c r="M11" s="35"/>
      <c r="N11" s="35"/>
      <c r="O11" s="35"/>
      <c r="P11" s="35"/>
      <c r="Q11" s="35"/>
    </row>
    <row r="12" spans="1:17" s="33" customFormat="1" ht="23.25" customHeight="1">
      <c r="A12" s="74">
        <v>11</v>
      </c>
      <c r="B12" s="79" t="s">
        <v>162</v>
      </c>
      <c r="C12" s="82" t="s">
        <v>163</v>
      </c>
      <c r="D12" s="81"/>
      <c r="E12" s="74">
        <v>11</v>
      </c>
      <c r="F12" s="75" t="s">
        <v>179</v>
      </c>
      <c r="G12" s="35"/>
      <c r="H12" s="35"/>
      <c r="I12" s="35"/>
      <c r="J12" s="35"/>
      <c r="K12" s="35"/>
      <c r="L12" s="35"/>
      <c r="M12" s="35"/>
      <c r="N12" s="35"/>
      <c r="O12" s="35"/>
      <c r="P12" s="35"/>
      <c r="Q12" s="35"/>
    </row>
    <row r="13" spans="1:17" s="33" customFormat="1" ht="23.25" customHeight="1">
      <c r="A13" s="74">
        <v>12</v>
      </c>
      <c r="B13" s="79" t="s">
        <v>164</v>
      </c>
      <c r="C13" s="82" t="s">
        <v>165</v>
      </c>
      <c r="D13" s="81"/>
      <c r="E13" s="74">
        <v>12</v>
      </c>
      <c r="F13" s="75" t="s">
        <v>181</v>
      </c>
      <c r="G13" s="35"/>
      <c r="H13" s="35"/>
      <c r="I13" s="35"/>
      <c r="J13" s="35"/>
      <c r="K13" s="35"/>
      <c r="L13" s="35"/>
      <c r="M13" s="35"/>
      <c r="N13" s="35"/>
      <c r="O13" s="35"/>
      <c r="P13" s="35"/>
      <c r="Q13" s="35"/>
    </row>
    <row r="14" spans="1:17" s="33" customFormat="1" ht="23.25" customHeight="1">
      <c r="A14" s="74">
        <v>13</v>
      </c>
      <c r="B14" s="79" t="s">
        <v>166</v>
      </c>
      <c r="C14" s="82" t="s">
        <v>167</v>
      </c>
      <c r="D14" s="81"/>
      <c r="E14" s="74">
        <v>13</v>
      </c>
      <c r="F14" s="75" t="s">
        <v>183</v>
      </c>
      <c r="G14" s="35"/>
      <c r="H14" s="35"/>
      <c r="I14" s="35"/>
      <c r="J14" s="35"/>
      <c r="K14" s="35"/>
      <c r="L14" s="35"/>
      <c r="M14" s="35"/>
      <c r="N14" s="35"/>
      <c r="O14" s="35"/>
      <c r="P14" s="35"/>
      <c r="Q14" s="35"/>
    </row>
    <row r="15" spans="1:17" s="33" customFormat="1" ht="23.25" customHeight="1">
      <c r="A15" s="74">
        <v>14</v>
      </c>
      <c r="B15" s="79" t="s">
        <v>168</v>
      </c>
      <c r="C15" s="82" t="s">
        <v>169</v>
      </c>
      <c r="D15" s="81"/>
      <c r="E15" s="74">
        <v>14</v>
      </c>
      <c r="F15" s="75" t="s">
        <v>187</v>
      </c>
      <c r="G15" s="35"/>
      <c r="H15" s="35"/>
      <c r="I15" s="35"/>
      <c r="J15" s="35"/>
      <c r="K15" s="35"/>
      <c r="L15" s="35"/>
      <c r="M15" s="35"/>
      <c r="N15" s="35"/>
      <c r="O15" s="35"/>
      <c r="P15" s="35"/>
      <c r="Q15" s="35"/>
    </row>
    <row r="16" spans="1:17" s="33" customFormat="1" ht="23.25" customHeight="1">
      <c r="A16" s="74">
        <v>15</v>
      </c>
      <c r="B16" s="79" t="s">
        <v>170</v>
      </c>
      <c r="C16" s="82" t="s">
        <v>171</v>
      </c>
      <c r="D16" s="81"/>
      <c r="E16" s="74">
        <v>15</v>
      </c>
      <c r="F16" s="75" t="s">
        <v>191</v>
      </c>
      <c r="G16" s="35"/>
      <c r="H16" s="35"/>
      <c r="I16" s="35"/>
      <c r="J16" s="35"/>
      <c r="K16" s="35"/>
      <c r="L16" s="35"/>
      <c r="M16" s="35"/>
      <c r="N16" s="35"/>
      <c r="O16" s="35"/>
      <c r="P16" s="35"/>
      <c r="Q16" s="35"/>
    </row>
    <row r="17" spans="1:17" s="33" customFormat="1" ht="23.25" customHeight="1">
      <c r="A17" s="74">
        <v>16</v>
      </c>
      <c r="B17" s="79" t="s">
        <v>172</v>
      </c>
      <c r="C17" s="80" t="s">
        <v>173</v>
      </c>
      <c r="D17" s="81"/>
      <c r="E17" s="74">
        <v>16</v>
      </c>
      <c r="F17" s="75" t="s">
        <v>195</v>
      </c>
      <c r="G17" s="35"/>
      <c r="H17" s="35"/>
      <c r="I17" s="35"/>
      <c r="J17" s="35"/>
      <c r="K17" s="35"/>
      <c r="L17" s="35"/>
      <c r="M17" s="35"/>
      <c r="N17" s="35"/>
      <c r="O17" s="35"/>
      <c r="P17" s="35"/>
      <c r="Q17" s="35"/>
    </row>
    <row r="18" spans="1:17" s="33" customFormat="1" ht="23.25" customHeight="1">
      <c r="A18" s="74">
        <v>17</v>
      </c>
      <c r="B18" s="79" t="s">
        <v>174</v>
      </c>
      <c r="C18" s="80" t="s">
        <v>175</v>
      </c>
      <c r="D18" s="81"/>
      <c r="E18" s="74">
        <v>17</v>
      </c>
      <c r="F18" s="75" t="s">
        <v>197</v>
      </c>
      <c r="G18" s="35"/>
      <c r="H18" s="35"/>
      <c r="I18" s="35"/>
      <c r="J18" s="35"/>
      <c r="K18" s="35"/>
      <c r="L18" s="35"/>
      <c r="M18" s="35"/>
      <c r="N18" s="35"/>
      <c r="O18" s="35"/>
      <c r="P18" s="35"/>
      <c r="Q18" s="35"/>
    </row>
    <row r="19" spans="1:17" s="33" customFormat="1" ht="23.25" customHeight="1">
      <c r="A19" s="74">
        <v>18</v>
      </c>
      <c r="B19" s="79" t="s">
        <v>176</v>
      </c>
      <c r="C19" s="82" t="s">
        <v>177</v>
      </c>
      <c r="D19" s="81"/>
      <c r="E19" s="74">
        <v>18</v>
      </c>
      <c r="F19" s="75" t="s">
        <v>199</v>
      </c>
      <c r="G19" s="35"/>
      <c r="H19" s="35"/>
      <c r="I19" s="35"/>
      <c r="J19" s="35"/>
      <c r="K19" s="35"/>
      <c r="L19" s="35"/>
      <c r="M19" s="35"/>
      <c r="N19" s="35"/>
      <c r="O19" s="35"/>
      <c r="P19" s="35"/>
      <c r="Q19" s="35"/>
    </row>
    <row r="20" spans="1:17" s="33" customFormat="1" ht="23.25" customHeight="1">
      <c r="A20" s="74">
        <v>19</v>
      </c>
      <c r="B20" s="79" t="s">
        <v>178</v>
      </c>
      <c r="C20" s="82" t="s">
        <v>179</v>
      </c>
      <c r="D20" s="81"/>
      <c r="E20" s="74">
        <v>19</v>
      </c>
      <c r="F20" s="75" t="s">
        <v>201</v>
      </c>
      <c r="G20" s="35"/>
      <c r="H20" s="35"/>
      <c r="I20" s="35"/>
      <c r="J20" s="35"/>
      <c r="K20" s="35"/>
      <c r="L20" s="35"/>
      <c r="M20" s="35"/>
      <c r="N20" s="35"/>
      <c r="O20" s="35"/>
      <c r="P20" s="35"/>
      <c r="Q20" s="35"/>
    </row>
    <row r="21" spans="1:17" s="33" customFormat="1" ht="23.25" customHeight="1">
      <c r="A21" s="74">
        <v>20</v>
      </c>
      <c r="B21" s="79" t="s">
        <v>180</v>
      </c>
      <c r="C21" s="82" t="s">
        <v>181</v>
      </c>
      <c r="D21" s="81"/>
      <c r="E21" s="74">
        <v>20</v>
      </c>
      <c r="F21" s="75" t="s">
        <v>207</v>
      </c>
      <c r="G21" s="35"/>
      <c r="H21" s="35"/>
      <c r="I21" s="35"/>
      <c r="J21" s="35"/>
      <c r="K21" s="35"/>
      <c r="L21" s="35"/>
      <c r="M21" s="35"/>
      <c r="N21" s="35"/>
      <c r="O21" s="35"/>
      <c r="P21" s="35"/>
      <c r="Q21" s="35"/>
    </row>
    <row r="22" spans="1:17" s="33" customFormat="1" ht="23.25" customHeight="1">
      <c r="A22" s="74">
        <v>21</v>
      </c>
      <c r="B22" s="79" t="s">
        <v>182</v>
      </c>
      <c r="C22" s="82" t="s">
        <v>183</v>
      </c>
      <c r="D22" s="81"/>
      <c r="E22" s="74">
        <v>21</v>
      </c>
      <c r="F22" s="75" t="s">
        <v>209</v>
      </c>
      <c r="G22" s="35"/>
      <c r="H22" s="35"/>
      <c r="I22" s="35"/>
      <c r="J22" s="35"/>
      <c r="K22" s="35"/>
      <c r="L22" s="35"/>
      <c r="M22" s="35"/>
      <c r="N22" s="35"/>
      <c r="O22" s="35"/>
      <c r="P22" s="35"/>
      <c r="Q22" s="35"/>
    </row>
    <row r="23" spans="1:17" s="33" customFormat="1" ht="23.25" customHeight="1">
      <c r="A23" s="74">
        <v>22</v>
      </c>
      <c r="B23" s="79" t="s">
        <v>184</v>
      </c>
      <c r="C23" s="80" t="s">
        <v>185</v>
      </c>
      <c r="D23" s="81"/>
      <c r="E23" s="74">
        <v>22</v>
      </c>
      <c r="F23" s="75" t="s">
        <v>211</v>
      </c>
      <c r="G23" s="35"/>
      <c r="H23" s="35"/>
      <c r="I23" s="35"/>
      <c r="J23" s="35"/>
      <c r="K23" s="35"/>
      <c r="L23" s="35"/>
      <c r="M23" s="35"/>
      <c r="N23" s="35"/>
      <c r="O23" s="35"/>
      <c r="P23" s="35"/>
      <c r="Q23" s="35"/>
    </row>
    <row r="24" spans="1:17" s="33" customFormat="1" ht="23.25" customHeight="1">
      <c r="A24" s="74">
        <v>23</v>
      </c>
      <c r="B24" s="79" t="s">
        <v>186</v>
      </c>
      <c r="C24" s="82" t="s">
        <v>187</v>
      </c>
      <c r="D24" s="81"/>
      <c r="E24" s="74">
        <v>23</v>
      </c>
      <c r="F24" s="75" t="s">
        <v>213</v>
      </c>
      <c r="G24" s="35"/>
      <c r="H24" s="35"/>
      <c r="I24" s="35"/>
      <c r="J24" s="35"/>
      <c r="K24" s="35"/>
      <c r="L24" s="35"/>
      <c r="M24" s="35"/>
      <c r="N24" s="35"/>
      <c r="O24" s="35"/>
      <c r="P24" s="35"/>
      <c r="Q24" s="35"/>
    </row>
    <row r="25" spans="1:17" s="33" customFormat="1" ht="23.25" customHeight="1">
      <c r="A25" s="74">
        <v>24</v>
      </c>
      <c r="B25" s="79" t="s">
        <v>188</v>
      </c>
      <c r="C25" s="80" t="s">
        <v>189</v>
      </c>
      <c r="D25" s="81"/>
      <c r="E25" s="74">
        <v>24</v>
      </c>
      <c r="F25" s="75" t="s">
        <v>217</v>
      </c>
      <c r="G25" s="35"/>
      <c r="H25" s="35"/>
      <c r="I25" s="35"/>
      <c r="J25" s="35"/>
      <c r="K25" s="35"/>
      <c r="L25" s="35"/>
      <c r="M25" s="35"/>
      <c r="N25" s="35"/>
      <c r="O25" s="35"/>
      <c r="P25" s="35"/>
      <c r="Q25" s="35"/>
    </row>
    <row r="26" spans="1:17" s="33" customFormat="1" ht="23.25" customHeight="1">
      <c r="A26" s="74">
        <v>25</v>
      </c>
      <c r="B26" s="79" t="s">
        <v>190</v>
      </c>
      <c r="C26" s="82" t="s">
        <v>191</v>
      </c>
      <c r="D26" s="81"/>
      <c r="E26" s="74">
        <v>25</v>
      </c>
      <c r="F26" s="75" t="s">
        <v>225</v>
      </c>
      <c r="G26" s="35"/>
      <c r="H26" s="35"/>
      <c r="I26" s="35"/>
      <c r="J26" s="35"/>
      <c r="K26" s="35"/>
      <c r="L26" s="35"/>
      <c r="M26" s="35"/>
      <c r="N26" s="35"/>
      <c r="O26" s="35"/>
      <c r="P26" s="35"/>
      <c r="Q26" s="35"/>
    </row>
    <row r="27" spans="1:17" s="33" customFormat="1" ht="23.25" customHeight="1">
      <c r="A27" s="74">
        <v>26</v>
      </c>
      <c r="B27" s="79" t="s">
        <v>192</v>
      </c>
      <c r="C27" s="80" t="s">
        <v>193</v>
      </c>
      <c r="D27" s="81"/>
      <c r="E27" s="74">
        <v>26</v>
      </c>
      <c r="F27" s="75" t="s">
        <v>227</v>
      </c>
      <c r="G27" s="35"/>
      <c r="H27" s="35"/>
      <c r="I27" s="35"/>
      <c r="J27" s="35"/>
      <c r="K27" s="35"/>
      <c r="L27" s="35"/>
      <c r="M27" s="35"/>
      <c r="N27" s="35"/>
      <c r="O27" s="35"/>
      <c r="P27" s="35"/>
      <c r="Q27" s="35"/>
    </row>
    <row r="28" spans="1:17" s="33" customFormat="1" ht="23.25" customHeight="1">
      <c r="A28" s="74">
        <v>27</v>
      </c>
      <c r="B28" s="79" t="s">
        <v>194</v>
      </c>
      <c r="C28" s="82" t="s">
        <v>195</v>
      </c>
      <c r="D28" s="81"/>
      <c r="E28" s="74">
        <v>27</v>
      </c>
      <c r="F28" s="75" t="s">
        <v>235</v>
      </c>
      <c r="G28" s="35"/>
      <c r="H28" s="35"/>
      <c r="I28" s="35"/>
      <c r="J28" s="35"/>
      <c r="K28" s="35"/>
      <c r="L28" s="35"/>
      <c r="M28" s="35"/>
      <c r="N28" s="35"/>
      <c r="O28" s="35"/>
      <c r="P28" s="35"/>
      <c r="Q28" s="35"/>
    </row>
    <row r="29" spans="1:17" s="33" customFormat="1" ht="23.25" customHeight="1">
      <c r="A29" s="74">
        <v>28</v>
      </c>
      <c r="B29" s="79" t="s">
        <v>196</v>
      </c>
      <c r="C29" s="82" t="s">
        <v>197</v>
      </c>
      <c r="D29" s="81"/>
      <c r="E29" s="74">
        <v>28</v>
      </c>
      <c r="F29" s="75" t="s">
        <v>237</v>
      </c>
      <c r="G29" s="35"/>
      <c r="H29" s="35"/>
      <c r="I29" s="35"/>
      <c r="J29" s="35"/>
      <c r="K29" s="35"/>
      <c r="L29" s="35"/>
      <c r="M29" s="35"/>
      <c r="N29" s="35"/>
      <c r="O29" s="35"/>
      <c r="P29" s="35"/>
      <c r="Q29" s="35"/>
    </row>
    <row r="30" spans="1:17" s="33" customFormat="1" ht="23.25" customHeight="1">
      <c r="A30" s="74">
        <v>29</v>
      </c>
      <c r="B30" s="79" t="s">
        <v>198</v>
      </c>
      <c r="C30" s="82" t="s">
        <v>199</v>
      </c>
      <c r="D30" s="81"/>
      <c r="E30" s="74">
        <v>29</v>
      </c>
      <c r="F30" s="75" t="s">
        <v>239</v>
      </c>
      <c r="G30" s="35"/>
      <c r="H30" s="35"/>
      <c r="I30" s="35"/>
      <c r="J30" s="35"/>
      <c r="K30" s="35"/>
      <c r="L30" s="35"/>
      <c r="M30" s="35"/>
      <c r="N30" s="35"/>
      <c r="O30" s="35"/>
      <c r="P30" s="35"/>
      <c r="Q30" s="35"/>
    </row>
    <row r="31" spans="1:17" s="33" customFormat="1" ht="23.25" customHeight="1">
      <c r="A31" s="74">
        <v>30</v>
      </c>
      <c r="B31" s="79" t="s">
        <v>200</v>
      </c>
      <c r="C31" s="82" t="s">
        <v>201</v>
      </c>
      <c r="D31" s="81"/>
      <c r="E31" s="74">
        <v>30</v>
      </c>
      <c r="F31" s="75" t="s">
        <v>241</v>
      </c>
      <c r="G31" s="35"/>
      <c r="H31" s="35"/>
      <c r="I31" s="35"/>
      <c r="J31" s="35"/>
      <c r="K31" s="35"/>
      <c r="L31" s="35"/>
      <c r="M31" s="35"/>
      <c r="N31" s="35"/>
      <c r="O31" s="35"/>
      <c r="P31" s="35"/>
      <c r="Q31" s="35"/>
    </row>
    <row r="32" spans="1:17" s="33" customFormat="1" ht="23.25" customHeight="1">
      <c r="A32" s="74">
        <v>31</v>
      </c>
      <c r="B32" s="79" t="s">
        <v>202</v>
      </c>
      <c r="C32" s="80" t="s">
        <v>203</v>
      </c>
      <c r="D32" s="81"/>
      <c r="E32" s="74">
        <v>31</v>
      </c>
      <c r="F32" s="75" t="s">
        <v>245</v>
      </c>
      <c r="G32" s="35"/>
      <c r="H32" s="35"/>
      <c r="I32" s="35"/>
      <c r="J32" s="35"/>
      <c r="K32" s="35"/>
      <c r="L32" s="35"/>
      <c r="M32" s="35"/>
      <c r="N32" s="35"/>
      <c r="O32" s="35"/>
      <c r="P32" s="35"/>
      <c r="Q32" s="35"/>
    </row>
    <row r="33" spans="1:17" s="33" customFormat="1" ht="23.25" customHeight="1">
      <c r="A33" s="74">
        <v>32</v>
      </c>
      <c r="B33" s="79" t="s">
        <v>204</v>
      </c>
      <c r="C33" s="80" t="s">
        <v>205</v>
      </c>
      <c r="D33" s="81"/>
      <c r="E33" s="74">
        <v>32</v>
      </c>
      <c r="F33" s="75" t="s">
        <v>249</v>
      </c>
      <c r="G33" s="35"/>
      <c r="H33" s="35"/>
      <c r="I33" s="35"/>
      <c r="J33" s="35"/>
      <c r="K33" s="35"/>
      <c r="L33" s="35"/>
      <c r="M33" s="35"/>
      <c r="N33" s="35"/>
      <c r="O33" s="35"/>
      <c r="P33" s="35"/>
      <c r="Q33" s="35"/>
    </row>
    <row r="34" spans="1:17" s="33" customFormat="1" ht="23.25" customHeight="1">
      <c r="A34" s="74">
        <v>33</v>
      </c>
      <c r="B34" s="79" t="s">
        <v>206</v>
      </c>
      <c r="C34" s="82" t="s">
        <v>207</v>
      </c>
      <c r="D34" s="81"/>
      <c r="E34" s="78"/>
      <c r="F34" s="78"/>
      <c r="G34" s="35"/>
      <c r="H34" s="35"/>
      <c r="I34" s="35"/>
      <c r="J34" s="35"/>
      <c r="K34" s="35"/>
      <c r="L34" s="35"/>
      <c r="M34" s="35"/>
      <c r="N34" s="35"/>
      <c r="O34" s="35"/>
      <c r="P34" s="35"/>
      <c r="Q34" s="35"/>
    </row>
    <row r="35" spans="1:17" s="33" customFormat="1" ht="23.25" customHeight="1">
      <c r="A35" s="74">
        <v>34</v>
      </c>
      <c r="B35" s="79" t="s">
        <v>208</v>
      </c>
      <c r="C35" s="82" t="s">
        <v>209</v>
      </c>
      <c r="D35" s="81"/>
      <c r="E35" s="78"/>
      <c r="F35" s="78"/>
      <c r="G35" s="35"/>
      <c r="H35" s="35"/>
      <c r="I35" s="35"/>
      <c r="J35" s="35"/>
      <c r="K35" s="35"/>
      <c r="L35" s="35"/>
      <c r="M35" s="35"/>
      <c r="N35" s="35"/>
      <c r="O35" s="35"/>
      <c r="P35" s="35"/>
      <c r="Q35" s="35"/>
    </row>
    <row r="36" spans="1:17" s="33" customFormat="1" ht="23.25" customHeight="1">
      <c r="A36" s="74">
        <v>35</v>
      </c>
      <c r="B36" s="79" t="s">
        <v>210</v>
      </c>
      <c r="C36" s="82" t="s">
        <v>211</v>
      </c>
      <c r="D36" s="81"/>
      <c r="E36" s="78"/>
      <c r="F36" s="78"/>
      <c r="G36" s="35"/>
      <c r="H36" s="35"/>
      <c r="I36" s="35"/>
      <c r="J36" s="35"/>
      <c r="K36" s="35"/>
      <c r="L36" s="35"/>
      <c r="M36" s="35"/>
      <c r="N36" s="35"/>
      <c r="O36" s="35"/>
      <c r="P36" s="35"/>
      <c r="Q36" s="35"/>
    </row>
    <row r="37" spans="1:17" s="33" customFormat="1" ht="23.25" customHeight="1">
      <c r="A37" s="85">
        <v>36</v>
      </c>
      <c r="B37" s="79" t="s">
        <v>212</v>
      </c>
      <c r="C37" s="82" t="s">
        <v>213</v>
      </c>
      <c r="D37" s="81"/>
      <c r="E37" s="78"/>
      <c r="F37" s="78"/>
      <c r="G37" s="35"/>
      <c r="H37" s="35"/>
      <c r="I37" s="35"/>
      <c r="J37" s="35"/>
      <c r="K37" s="35"/>
      <c r="L37" s="35"/>
      <c r="M37" s="35"/>
      <c r="N37" s="35"/>
      <c r="O37" s="35"/>
      <c r="P37" s="35"/>
      <c r="Q37" s="35"/>
    </row>
    <row r="38" spans="1:17" s="33" customFormat="1" ht="23.25" customHeight="1">
      <c r="A38" s="85">
        <v>37</v>
      </c>
      <c r="B38" s="79" t="s">
        <v>214</v>
      </c>
      <c r="C38" s="80" t="s">
        <v>215</v>
      </c>
      <c r="D38" s="81"/>
      <c r="E38" s="78"/>
      <c r="F38" s="78"/>
      <c r="G38" s="35"/>
      <c r="H38" s="35"/>
      <c r="I38" s="35"/>
      <c r="J38" s="35"/>
      <c r="K38" s="35"/>
      <c r="L38" s="35"/>
      <c r="M38" s="35"/>
      <c r="N38" s="35"/>
      <c r="O38" s="35"/>
      <c r="P38" s="35"/>
      <c r="Q38" s="35"/>
    </row>
    <row r="39" spans="1:17" s="33" customFormat="1" ht="23.25" customHeight="1">
      <c r="A39" s="85">
        <v>38</v>
      </c>
      <c r="B39" s="79" t="s">
        <v>216</v>
      </c>
      <c r="C39" s="82" t="s">
        <v>217</v>
      </c>
      <c r="D39" s="81"/>
      <c r="E39" s="78"/>
      <c r="F39" s="78"/>
      <c r="G39" s="35"/>
      <c r="H39" s="35"/>
      <c r="I39" s="35"/>
      <c r="J39" s="35"/>
      <c r="K39" s="35"/>
      <c r="L39" s="35"/>
      <c r="M39" s="35"/>
      <c r="N39" s="35"/>
      <c r="O39" s="35"/>
      <c r="P39" s="35"/>
      <c r="Q39" s="35"/>
    </row>
    <row r="40" spans="1:17" s="33" customFormat="1" ht="23.25" customHeight="1">
      <c r="A40" s="85">
        <v>39</v>
      </c>
      <c r="B40" s="79" t="s">
        <v>218</v>
      </c>
      <c r="C40" s="80" t="s">
        <v>219</v>
      </c>
      <c r="D40" s="81"/>
      <c r="E40" s="78"/>
      <c r="F40" s="78"/>
      <c r="G40" s="35"/>
      <c r="H40" s="35"/>
      <c r="I40" s="35"/>
      <c r="J40" s="35"/>
      <c r="K40" s="35"/>
      <c r="L40" s="35"/>
      <c r="M40" s="35"/>
      <c r="N40" s="35"/>
      <c r="O40" s="35"/>
      <c r="P40" s="35"/>
      <c r="Q40" s="35"/>
    </row>
    <row r="41" spans="1:17" s="33" customFormat="1" ht="23.25" customHeight="1">
      <c r="A41" s="85">
        <v>40</v>
      </c>
      <c r="B41" s="79" t="s">
        <v>220</v>
      </c>
      <c r="C41" s="80" t="s">
        <v>221</v>
      </c>
      <c r="D41" s="81"/>
      <c r="E41" s="78"/>
      <c r="F41" s="78"/>
      <c r="G41" s="35"/>
      <c r="H41" s="35"/>
      <c r="I41" s="35"/>
      <c r="J41" s="35"/>
      <c r="K41" s="35"/>
      <c r="L41" s="35"/>
      <c r="M41" s="35"/>
      <c r="N41" s="35"/>
      <c r="O41" s="35"/>
      <c r="P41" s="35"/>
      <c r="Q41" s="35"/>
    </row>
    <row r="42" spans="1:17" s="33" customFormat="1" ht="23.25" customHeight="1">
      <c r="A42" s="85">
        <v>41</v>
      </c>
      <c r="B42" s="79" t="s">
        <v>222</v>
      </c>
      <c r="C42" s="80" t="s">
        <v>223</v>
      </c>
      <c r="D42" s="81"/>
      <c r="E42" s="78"/>
      <c r="F42" s="78"/>
      <c r="G42" s="35"/>
      <c r="H42" s="35"/>
      <c r="I42" s="35"/>
      <c r="J42" s="35"/>
      <c r="K42" s="35"/>
      <c r="L42" s="35"/>
      <c r="M42" s="35"/>
      <c r="N42" s="35"/>
      <c r="O42" s="35"/>
      <c r="P42" s="35"/>
      <c r="Q42" s="35"/>
    </row>
    <row r="43" spans="1:17" s="33" customFormat="1" ht="23.25" customHeight="1">
      <c r="A43" s="85">
        <v>42</v>
      </c>
      <c r="B43" s="79" t="s">
        <v>224</v>
      </c>
      <c r="C43" s="82" t="s">
        <v>225</v>
      </c>
      <c r="D43" s="81"/>
      <c r="E43" s="78"/>
      <c r="F43" s="78"/>
      <c r="G43" s="35"/>
      <c r="H43" s="35"/>
      <c r="I43" s="35"/>
      <c r="J43" s="35"/>
      <c r="K43" s="35"/>
      <c r="L43" s="35"/>
      <c r="M43" s="35"/>
      <c r="N43" s="35"/>
      <c r="O43" s="35"/>
      <c r="P43" s="35"/>
      <c r="Q43" s="35"/>
    </row>
    <row r="44" spans="1:17" s="33" customFormat="1" ht="23.25" customHeight="1">
      <c r="A44" s="85">
        <v>43</v>
      </c>
      <c r="B44" s="79" t="s">
        <v>226</v>
      </c>
      <c r="C44" s="82" t="s">
        <v>227</v>
      </c>
      <c r="D44" s="81"/>
      <c r="E44" s="78"/>
      <c r="F44" s="78"/>
      <c r="G44" s="35"/>
      <c r="H44" s="35"/>
      <c r="I44" s="35"/>
      <c r="J44" s="35"/>
      <c r="K44" s="35"/>
      <c r="L44" s="35"/>
      <c r="M44" s="35"/>
      <c r="N44" s="35"/>
      <c r="O44" s="35"/>
      <c r="P44" s="35"/>
      <c r="Q44" s="35"/>
    </row>
    <row r="45" spans="1:17" s="33" customFormat="1" ht="23.25" customHeight="1">
      <c r="A45" s="85">
        <v>44</v>
      </c>
      <c r="B45" s="79" t="s">
        <v>228</v>
      </c>
      <c r="C45" s="80" t="s">
        <v>229</v>
      </c>
      <c r="D45" s="81"/>
      <c r="E45" s="78"/>
      <c r="F45" s="78"/>
      <c r="G45" s="35"/>
      <c r="H45" s="35"/>
      <c r="I45" s="35"/>
      <c r="J45" s="35"/>
      <c r="K45" s="35"/>
      <c r="L45" s="35"/>
      <c r="M45" s="35"/>
      <c r="N45" s="35"/>
      <c r="O45" s="35"/>
      <c r="P45" s="35"/>
      <c r="Q45" s="35"/>
    </row>
    <row r="46" spans="1:17" s="33" customFormat="1" ht="23.25" customHeight="1">
      <c r="A46" s="86">
        <v>45</v>
      </c>
      <c r="B46" s="79" t="s">
        <v>230</v>
      </c>
      <c r="C46" s="80" t="s">
        <v>231</v>
      </c>
      <c r="D46" s="81"/>
      <c r="E46" s="78"/>
      <c r="F46" s="78"/>
      <c r="G46" s="35"/>
      <c r="H46" s="35"/>
      <c r="I46" s="35"/>
      <c r="J46" s="35"/>
      <c r="K46" s="35"/>
      <c r="L46" s="35"/>
      <c r="M46" s="35"/>
      <c r="N46" s="35"/>
      <c r="O46" s="35"/>
      <c r="P46" s="35"/>
      <c r="Q46" s="35"/>
    </row>
    <row r="47" spans="1:17" s="33" customFormat="1" ht="23.25" customHeight="1">
      <c r="A47" s="86">
        <v>46</v>
      </c>
      <c r="B47" s="79" t="s">
        <v>232</v>
      </c>
      <c r="C47" s="80" t="s">
        <v>233</v>
      </c>
      <c r="D47" s="81"/>
      <c r="E47" s="78"/>
      <c r="F47" s="78"/>
      <c r="G47" s="35"/>
      <c r="H47" s="35"/>
      <c r="I47" s="35"/>
      <c r="J47" s="35"/>
      <c r="K47" s="35"/>
      <c r="L47" s="35"/>
      <c r="M47" s="35"/>
      <c r="N47" s="35"/>
      <c r="O47" s="35"/>
      <c r="P47" s="35"/>
      <c r="Q47" s="35"/>
    </row>
    <row r="48" spans="1:17" s="33" customFormat="1" ht="23.25" customHeight="1">
      <c r="A48" s="86">
        <v>47</v>
      </c>
      <c r="B48" s="79" t="s">
        <v>234</v>
      </c>
      <c r="C48" s="82" t="s">
        <v>235</v>
      </c>
      <c r="D48" s="81"/>
      <c r="E48" s="78"/>
      <c r="F48" s="78"/>
      <c r="G48" s="35"/>
      <c r="H48" s="35"/>
      <c r="I48" s="35"/>
      <c r="J48" s="35"/>
      <c r="K48" s="35"/>
      <c r="L48" s="35"/>
      <c r="M48" s="35"/>
      <c r="N48" s="35"/>
      <c r="O48" s="35"/>
      <c r="P48" s="35"/>
      <c r="Q48" s="35"/>
    </row>
    <row r="49" spans="1:17" s="33" customFormat="1" ht="23.25" customHeight="1">
      <c r="A49" s="86">
        <v>48</v>
      </c>
      <c r="B49" s="79" t="s">
        <v>236</v>
      </c>
      <c r="C49" s="82" t="s">
        <v>237</v>
      </c>
      <c r="D49" s="81"/>
      <c r="E49" s="78"/>
      <c r="F49" s="78"/>
      <c r="G49" s="35"/>
      <c r="H49" s="35"/>
      <c r="I49" s="35"/>
      <c r="J49" s="35"/>
      <c r="K49" s="35"/>
      <c r="L49" s="35"/>
      <c r="M49" s="35"/>
      <c r="N49" s="35"/>
      <c r="O49" s="35"/>
      <c r="P49" s="35"/>
      <c r="Q49" s="35"/>
    </row>
    <row r="50" spans="1:17" s="33" customFormat="1" ht="23.25" customHeight="1">
      <c r="A50" s="86">
        <v>49</v>
      </c>
      <c r="B50" s="79" t="s">
        <v>238</v>
      </c>
      <c r="C50" s="82" t="s">
        <v>239</v>
      </c>
      <c r="D50" s="81"/>
      <c r="E50" s="78"/>
      <c r="F50" s="78"/>
      <c r="G50" s="35"/>
      <c r="H50" s="35"/>
      <c r="I50" s="35"/>
      <c r="J50" s="35"/>
      <c r="K50" s="35"/>
      <c r="L50" s="35"/>
      <c r="M50" s="35"/>
      <c r="N50" s="35"/>
      <c r="O50" s="35"/>
      <c r="P50" s="35"/>
      <c r="Q50" s="35"/>
    </row>
    <row r="51" spans="1:17" s="33" customFormat="1" ht="23.25" customHeight="1">
      <c r="A51" s="86">
        <v>50</v>
      </c>
      <c r="B51" s="79" t="s">
        <v>240</v>
      </c>
      <c r="C51" s="82" t="s">
        <v>241</v>
      </c>
      <c r="D51" s="81"/>
      <c r="E51" s="78"/>
      <c r="F51" s="78"/>
      <c r="G51" s="35"/>
      <c r="H51" s="35"/>
      <c r="I51" s="35"/>
      <c r="J51" s="35"/>
      <c r="K51" s="35"/>
      <c r="L51" s="35"/>
      <c r="M51" s="35"/>
      <c r="N51" s="35"/>
      <c r="O51" s="35"/>
      <c r="P51" s="35"/>
      <c r="Q51" s="35"/>
    </row>
    <row r="52" spans="1:17" s="33" customFormat="1" ht="23.25" customHeight="1">
      <c r="A52" s="86">
        <v>51</v>
      </c>
      <c r="B52" s="79" t="s">
        <v>242</v>
      </c>
      <c r="C52" s="80" t="s">
        <v>243</v>
      </c>
      <c r="D52" s="81"/>
      <c r="E52" s="78"/>
      <c r="F52" s="78"/>
      <c r="G52" s="35"/>
      <c r="H52" s="35"/>
      <c r="I52" s="35"/>
      <c r="J52" s="35"/>
      <c r="K52" s="35"/>
      <c r="L52" s="35"/>
      <c r="M52" s="35"/>
      <c r="N52" s="35"/>
      <c r="O52" s="35"/>
      <c r="P52" s="35"/>
      <c r="Q52" s="35"/>
    </row>
    <row r="53" spans="1:17" s="33" customFormat="1" ht="23.25" customHeight="1">
      <c r="A53" s="86">
        <v>52</v>
      </c>
      <c r="B53" s="79" t="s">
        <v>244</v>
      </c>
      <c r="C53" s="82" t="s">
        <v>245</v>
      </c>
      <c r="D53" s="81"/>
      <c r="E53" s="78"/>
      <c r="F53" s="78"/>
      <c r="G53" s="35"/>
      <c r="H53" s="35"/>
      <c r="I53" s="35"/>
      <c r="J53" s="35"/>
      <c r="K53" s="35"/>
      <c r="L53" s="35"/>
      <c r="M53" s="35"/>
      <c r="N53" s="35"/>
      <c r="O53" s="35"/>
      <c r="P53" s="35"/>
      <c r="Q53" s="35"/>
    </row>
    <row r="54" spans="1:17" s="33" customFormat="1" ht="23.25" customHeight="1">
      <c r="A54" s="86">
        <v>53</v>
      </c>
      <c r="B54" s="79" t="s">
        <v>246</v>
      </c>
      <c r="C54" s="80" t="s">
        <v>247</v>
      </c>
      <c r="D54" s="81"/>
      <c r="E54" s="78"/>
      <c r="F54" s="78"/>
      <c r="G54" s="35"/>
      <c r="H54" s="35"/>
      <c r="I54" s="35"/>
      <c r="J54" s="35"/>
      <c r="K54" s="35"/>
      <c r="L54" s="35"/>
      <c r="M54" s="35"/>
      <c r="N54" s="35"/>
      <c r="O54" s="35"/>
      <c r="P54" s="35"/>
      <c r="Q54" s="35"/>
    </row>
    <row r="55" spans="1:17" s="33" customFormat="1" ht="23.25" customHeight="1">
      <c r="A55" s="86">
        <v>54</v>
      </c>
      <c r="B55" s="79" t="s">
        <v>248</v>
      </c>
      <c r="C55" s="82" t="s">
        <v>249</v>
      </c>
      <c r="D55" s="81"/>
      <c r="E55" s="78"/>
      <c r="F55" s="78"/>
      <c r="G55" s="35"/>
      <c r="H55" s="35"/>
      <c r="I55" s="35"/>
      <c r="J55" s="35"/>
      <c r="K55" s="35"/>
      <c r="L55" s="35"/>
      <c r="M55" s="35"/>
      <c r="N55" s="35"/>
      <c r="O55" s="35"/>
      <c r="P55" s="35"/>
      <c r="Q55" s="35"/>
    </row>
    <row r="56" spans="1:17" s="33" customFormat="1" ht="23.25" customHeight="1">
      <c r="A56" s="86">
        <v>55</v>
      </c>
      <c r="B56" s="79" t="s">
        <v>250</v>
      </c>
      <c r="C56" s="80" t="s">
        <v>251</v>
      </c>
      <c r="D56" s="81"/>
      <c r="E56" s="78"/>
      <c r="F56" s="78"/>
      <c r="G56" s="35"/>
      <c r="H56" s="35"/>
      <c r="I56" s="35"/>
      <c r="J56" s="35"/>
      <c r="K56" s="35"/>
      <c r="L56" s="35"/>
      <c r="M56" s="35"/>
      <c r="N56" s="35"/>
      <c r="O56" s="35"/>
      <c r="P56" s="35"/>
      <c r="Q56" s="35"/>
    </row>
    <row r="57" spans="1:6" s="34" customFormat="1" ht="18.75">
      <c r="A57" s="87">
        <v>56</v>
      </c>
      <c r="B57" s="88" t="s">
        <v>252</v>
      </c>
      <c r="C57" s="89" t="s">
        <v>40</v>
      </c>
      <c r="D57" s="78"/>
      <c r="E57" s="78"/>
      <c r="F57" s="78"/>
    </row>
    <row r="58" s="34" customFormat="1" ht="12.75"/>
    <row r="59" s="34" customFormat="1" ht="12.75"/>
    <row r="60" s="34" customFormat="1" ht="12.75"/>
    <row r="61" s="34" customFormat="1" ht="12.75"/>
    <row r="62" s="34" customFormat="1" ht="12.75"/>
    <row r="63" s="34" customFormat="1" ht="12.75"/>
    <row r="64" s="34" customFormat="1" ht="12.75"/>
    <row r="65" s="34" customFormat="1" ht="12.75"/>
    <row r="66" s="34" customFormat="1" ht="12.75"/>
    <row r="67" s="34" customFormat="1" ht="12.75"/>
    <row r="68" s="34" customFormat="1" ht="12.75"/>
    <row r="69" s="34" customFormat="1" ht="12.75"/>
    <row r="70" s="34" customFormat="1" ht="12.75"/>
    <row r="71" s="34" customFormat="1" ht="12.75"/>
    <row r="72" s="34" customFormat="1" ht="12.75"/>
    <row r="73" s="34" customFormat="1" ht="12.75"/>
    <row r="74" s="34" customFormat="1" ht="12.75"/>
    <row r="75" s="34" customFormat="1" ht="12.75"/>
    <row r="76" s="34" customFormat="1" ht="12.75"/>
    <row r="77" s="34" customFormat="1" ht="12.75"/>
    <row r="78" s="34" customFormat="1" ht="12.75"/>
    <row r="79" s="34" customFormat="1" ht="12.75"/>
    <row r="80" s="34" customFormat="1" ht="12.75"/>
    <row r="81" s="34" customFormat="1" ht="12.75"/>
    <row r="82" s="34" customFormat="1" ht="12.75"/>
    <row r="83" s="34" customFormat="1" ht="12.75"/>
    <row r="84" s="34" customFormat="1" ht="12.75"/>
    <row r="85" s="34" customFormat="1" ht="12.75"/>
    <row r="86" s="34" customFormat="1" ht="12.75"/>
    <row r="87" s="34" customFormat="1" ht="12.75"/>
    <row r="88" s="34" customFormat="1" ht="12.75"/>
    <row r="89" s="34" customFormat="1" ht="12.75"/>
    <row r="90" s="34" customFormat="1" ht="12.75"/>
    <row r="91" s="34" customFormat="1" ht="12.75"/>
    <row r="92" s="34" customFormat="1" ht="12.75"/>
    <row r="93" s="34" customFormat="1" ht="12.75"/>
    <row r="94" s="34" customFormat="1" ht="12.75"/>
    <row r="95" s="34" customFormat="1" ht="12.75"/>
    <row r="96" s="34" customFormat="1" ht="12.75"/>
    <row r="97" s="34" customFormat="1" ht="12.75"/>
    <row r="98" s="34" customFormat="1" ht="12.75"/>
    <row r="99" s="34" customFormat="1" ht="12.75"/>
    <row r="100" s="34" customFormat="1" ht="12.75"/>
    <row r="101" s="34" customFormat="1" ht="12.75"/>
    <row r="102" s="34" customFormat="1" ht="12.75"/>
    <row r="103" s="34" customFormat="1" ht="12.75"/>
    <row r="104" s="34" customFormat="1" ht="12.75"/>
    <row r="105" s="34" customFormat="1" ht="12.75"/>
    <row r="106" s="34" customFormat="1" ht="12.75"/>
    <row r="107" s="34" customFormat="1" ht="12.75"/>
    <row r="108" s="34" customFormat="1" ht="12.75"/>
    <row r="109" s="34" customFormat="1" ht="12.75"/>
    <row r="110" s="34" customFormat="1" ht="12.75"/>
    <row r="111" s="34" customFormat="1" ht="12.75"/>
    <row r="112" s="34" customFormat="1" ht="12.75"/>
    <row r="113" s="34" customFormat="1" ht="12.75"/>
    <row r="114" s="34" customFormat="1" ht="12.75"/>
    <row r="115" s="34" customFormat="1" ht="12.75"/>
    <row r="116" s="34" customFormat="1" ht="12.75"/>
    <row r="117" s="34" customFormat="1" ht="12.75"/>
    <row r="118" s="34" customFormat="1" ht="12.75"/>
    <row r="119" s="34" customFormat="1" ht="12.75"/>
    <row r="120" s="34" customFormat="1" ht="12.75"/>
    <row r="121" s="34" customFormat="1" ht="12.75"/>
    <row r="122" s="34" customFormat="1" ht="12.75"/>
    <row r="123" s="34" customFormat="1" ht="12.75"/>
    <row r="124" s="34" customFormat="1" ht="12.75"/>
    <row r="125" s="34" customFormat="1" ht="12.75"/>
    <row r="126" s="34" customFormat="1" ht="12.75"/>
    <row r="127" s="34" customFormat="1" ht="12.75"/>
    <row r="128" s="34" customFormat="1" ht="12.75"/>
    <row r="129" s="34" customFormat="1" ht="12.75"/>
    <row r="130" s="34" customFormat="1" ht="12.75"/>
    <row r="131" s="34" customFormat="1" ht="12.75"/>
    <row r="132" s="34" customFormat="1" ht="12.75"/>
    <row r="133" s="34" customFormat="1" ht="12.75"/>
    <row r="134" s="34" customFormat="1" ht="12.75"/>
    <row r="135" s="34" customFormat="1" ht="12.75"/>
    <row r="136" s="34" customFormat="1" ht="12.75"/>
    <row r="137" s="34" customFormat="1" ht="12.75"/>
    <row r="138" s="34" customFormat="1" ht="12.75"/>
    <row r="139" s="34" customFormat="1" ht="12.75"/>
    <row r="140" s="34" customFormat="1" ht="12.75"/>
    <row r="141" s="34" customFormat="1" ht="12.75"/>
    <row r="142" s="34" customFormat="1" ht="12.75"/>
    <row r="143" s="34" customFormat="1" ht="12.75"/>
    <row r="144" s="34" customFormat="1" ht="12.75"/>
  </sheetData>
  <sheetProtection/>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C56"/>
  <sheetViews>
    <sheetView zoomScalePageLayoutView="0" workbookViewId="0" topLeftCell="A1">
      <selection activeCell="C2" sqref="C2:C56"/>
    </sheetView>
  </sheetViews>
  <sheetFormatPr defaultColWidth="9.140625" defaultRowHeight="12.75"/>
  <cols>
    <col min="1" max="1" width="16.7109375" style="0" bestFit="1" customWidth="1"/>
    <col min="2" max="2" width="19.28125" style="0" bestFit="1" customWidth="1"/>
    <col min="3" max="3" width="24.8515625" style="0" bestFit="1" customWidth="1"/>
  </cols>
  <sheetData>
    <row r="1" spans="1:3" ht="15.75">
      <c r="A1" s="77" t="s">
        <v>42</v>
      </c>
      <c r="B1" s="77" t="s">
        <v>304</v>
      </c>
      <c r="C1" s="98" t="s">
        <v>305</v>
      </c>
    </row>
    <row r="2" spans="1:3" ht="15.75">
      <c r="A2" s="74">
        <v>1</v>
      </c>
      <c r="B2" s="86" t="s">
        <v>306</v>
      </c>
      <c r="C2" s="99" t="s">
        <v>307</v>
      </c>
    </row>
    <row r="3" spans="1:3" ht="15.75">
      <c r="A3" s="74">
        <v>2</v>
      </c>
      <c r="B3" s="86" t="s">
        <v>308</v>
      </c>
      <c r="C3" s="99" t="s">
        <v>309</v>
      </c>
    </row>
    <row r="4" spans="1:3" ht="15.75">
      <c r="A4" s="74">
        <v>3</v>
      </c>
      <c r="B4" s="86" t="s">
        <v>310</v>
      </c>
      <c r="C4" s="99" t="s">
        <v>311</v>
      </c>
    </row>
    <row r="5" spans="1:3" ht="15.75">
      <c r="A5" s="74">
        <v>4</v>
      </c>
      <c r="B5" s="86" t="s">
        <v>312</v>
      </c>
      <c r="C5" s="99" t="s">
        <v>313</v>
      </c>
    </row>
    <row r="6" spans="1:3" ht="15.75">
      <c r="A6" s="74">
        <v>5</v>
      </c>
      <c r="B6" s="86" t="s">
        <v>314</v>
      </c>
      <c r="C6" s="99" t="s">
        <v>315</v>
      </c>
    </row>
    <row r="7" spans="1:3" ht="15.75">
      <c r="A7" s="74">
        <v>6</v>
      </c>
      <c r="B7" s="86" t="s">
        <v>316</v>
      </c>
      <c r="C7" s="99" t="s">
        <v>317</v>
      </c>
    </row>
    <row r="8" spans="1:3" ht="15.75">
      <c r="A8" s="74">
        <v>7</v>
      </c>
      <c r="B8" s="86" t="s">
        <v>318</v>
      </c>
      <c r="C8" s="99" t="s">
        <v>319</v>
      </c>
    </row>
    <row r="9" spans="1:3" ht="15.75">
      <c r="A9" s="74">
        <v>8</v>
      </c>
      <c r="B9" s="86" t="s">
        <v>320</v>
      </c>
      <c r="C9" s="99" t="s">
        <v>321</v>
      </c>
    </row>
    <row r="10" spans="1:3" ht="15.75">
      <c r="A10" s="74">
        <v>9</v>
      </c>
      <c r="B10" s="86" t="s">
        <v>322</v>
      </c>
      <c r="C10" s="99" t="s">
        <v>323</v>
      </c>
    </row>
    <row r="11" spans="1:3" ht="15.75">
      <c r="A11" s="74">
        <v>10</v>
      </c>
      <c r="B11" s="86" t="s">
        <v>324</v>
      </c>
      <c r="C11" s="99" t="s">
        <v>325</v>
      </c>
    </row>
    <row r="12" spans="1:3" ht="15.75">
      <c r="A12" s="74">
        <v>11</v>
      </c>
      <c r="B12" s="86" t="s">
        <v>326</v>
      </c>
      <c r="C12" s="99" t="s">
        <v>327</v>
      </c>
    </row>
    <row r="13" spans="1:3" ht="15.75">
      <c r="A13" s="74">
        <v>12</v>
      </c>
      <c r="B13" s="86" t="s">
        <v>328</v>
      </c>
      <c r="C13" s="99" t="s">
        <v>329</v>
      </c>
    </row>
    <row r="14" spans="1:3" ht="15.75">
      <c r="A14" s="74">
        <v>13</v>
      </c>
      <c r="B14" s="86" t="s">
        <v>330</v>
      </c>
      <c r="C14" s="99" t="s">
        <v>331</v>
      </c>
    </row>
    <row r="15" spans="1:3" ht="15.75">
      <c r="A15" s="74">
        <v>14</v>
      </c>
      <c r="B15" s="86" t="s">
        <v>332</v>
      </c>
      <c r="C15" s="99" t="s">
        <v>333</v>
      </c>
    </row>
    <row r="16" spans="1:3" ht="15.75">
      <c r="A16" s="74">
        <v>15</v>
      </c>
      <c r="B16" s="86" t="s">
        <v>334</v>
      </c>
      <c r="C16" s="99" t="s">
        <v>335</v>
      </c>
    </row>
    <row r="17" spans="1:3" ht="15.75">
      <c r="A17" s="74">
        <v>16</v>
      </c>
      <c r="B17" s="86" t="s">
        <v>336</v>
      </c>
      <c r="C17" s="99" t="s">
        <v>337</v>
      </c>
    </row>
    <row r="18" spans="1:3" ht="15.75">
      <c r="A18" s="74">
        <v>17</v>
      </c>
      <c r="B18" s="86" t="s">
        <v>338</v>
      </c>
      <c r="C18" s="99" t="s">
        <v>339</v>
      </c>
    </row>
    <row r="19" spans="1:3" ht="15.75">
      <c r="A19" s="74">
        <v>18</v>
      </c>
      <c r="B19" s="86" t="s">
        <v>340</v>
      </c>
      <c r="C19" s="99" t="s">
        <v>341</v>
      </c>
    </row>
    <row r="20" spans="1:3" ht="15.75">
      <c r="A20" s="74">
        <v>19</v>
      </c>
      <c r="B20" s="86" t="s">
        <v>342</v>
      </c>
      <c r="C20" s="99" t="s">
        <v>343</v>
      </c>
    </row>
    <row r="21" spans="1:3" ht="15.75">
      <c r="A21" s="74">
        <v>20</v>
      </c>
      <c r="B21" s="86" t="s">
        <v>344</v>
      </c>
      <c r="C21" s="99" t="s">
        <v>345</v>
      </c>
    </row>
    <row r="22" spans="1:3" ht="15.75">
      <c r="A22" s="74">
        <v>21</v>
      </c>
      <c r="B22" s="86" t="s">
        <v>346</v>
      </c>
      <c r="C22" s="99" t="s">
        <v>347</v>
      </c>
    </row>
    <row r="23" spans="1:3" ht="15.75">
      <c r="A23" s="74">
        <v>22</v>
      </c>
      <c r="B23" s="86" t="s">
        <v>348</v>
      </c>
      <c r="C23" s="99" t="s">
        <v>349</v>
      </c>
    </row>
    <row r="24" spans="1:3" ht="15.75">
      <c r="A24" s="74">
        <v>23</v>
      </c>
      <c r="B24" s="86" t="s">
        <v>350</v>
      </c>
      <c r="C24" s="99" t="s">
        <v>351</v>
      </c>
    </row>
    <row r="25" spans="1:3" ht="15.75">
      <c r="A25" s="74">
        <v>24</v>
      </c>
      <c r="B25" s="86" t="s">
        <v>352</v>
      </c>
      <c r="C25" s="99" t="s">
        <v>353</v>
      </c>
    </row>
    <row r="26" spans="1:3" ht="15.75">
      <c r="A26" s="74">
        <v>25</v>
      </c>
      <c r="B26" s="86" t="s">
        <v>354</v>
      </c>
      <c r="C26" s="99" t="s">
        <v>355</v>
      </c>
    </row>
    <row r="27" spans="1:3" ht="15.75">
      <c r="A27" s="74">
        <v>26</v>
      </c>
      <c r="B27" s="86" t="s">
        <v>356</v>
      </c>
      <c r="C27" s="99" t="s">
        <v>357</v>
      </c>
    </row>
    <row r="28" spans="1:3" ht="15.75">
      <c r="A28" s="74">
        <v>27</v>
      </c>
      <c r="B28" s="86" t="s">
        <v>358</v>
      </c>
      <c r="C28" s="99" t="s">
        <v>359</v>
      </c>
    </row>
    <row r="29" spans="1:3" ht="15.75">
      <c r="A29" s="74">
        <v>28</v>
      </c>
      <c r="B29" s="86" t="s">
        <v>360</v>
      </c>
      <c r="C29" s="99" t="s">
        <v>361</v>
      </c>
    </row>
    <row r="30" spans="1:3" ht="15.75">
      <c r="A30" s="74">
        <v>29</v>
      </c>
      <c r="B30" s="86" t="s">
        <v>362</v>
      </c>
      <c r="C30" s="99" t="s">
        <v>363</v>
      </c>
    </row>
    <row r="31" spans="1:3" ht="15.75">
      <c r="A31" s="74">
        <v>30</v>
      </c>
      <c r="B31" s="86" t="s">
        <v>364</v>
      </c>
      <c r="C31" s="99" t="s">
        <v>365</v>
      </c>
    </row>
    <row r="32" spans="1:3" ht="15.75">
      <c r="A32" s="74">
        <v>31</v>
      </c>
      <c r="B32" s="86" t="s">
        <v>366</v>
      </c>
      <c r="C32" s="99" t="s">
        <v>367</v>
      </c>
    </row>
    <row r="33" spans="1:3" ht="15.75">
      <c r="A33" s="74">
        <v>32</v>
      </c>
      <c r="B33" s="86" t="s">
        <v>368</v>
      </c>
      <c r="C33" s="99" t="s">
        <v>369</v>
      </c>
    </row>
    <row r="34" spans="1:3" ht="15.75">
      <c r="A34" s="74">
        <v>33</v>
      </c>
      <c r="B34" s="86" t="s">
        <v>370</v>
      </c>
      <c r="C34" s="99" t="s">
        <v>371</v>
      </c>
    </row>
    <row r="35" spans="1:3" ht="15.75">
      <c r="A35" s="74">
        <v>34</v>
      </c>
      <c r="B35" s="86" t="s">
        <v>372</v>
      </c>
      <c r="C35" s="99" t="s">
        <v>373</v>
      </c>
    </row>
    <row r="36" spans="1:3" ht="15.75">
      <c r="A36" s="74">
        <v>35</v>
      </c>
      <c r="B36" s="86" t="s">
        <v>374</v>
      </c>
      <c r="C36" s="99" t="s">
        <v>375</v>
      </c>
    </row>
    <row r="37" spans="1:3" ht="15.75">
      <c r="A37" s="85">
        <v>36</v>
      </c>
      <c r="B37" s="86" t="s">
        <v>376</v>
      </c>
      <c r="C37" s="99" t="s">
        <v>377</v>
      </c>
    </row>
    <row r="38" spans="1:3" ht="15.75">
      <c r="A38" s="85">
        <v>37</v>
      </c>
      <c r="B38" s="86" t="s">
        <v>378</v>
      </c>
      <c r="C38" s="99" t="s">
        <v>379</v>
      </c>
    </row>
    <row r="39" spans="1:3" ht="15.75">
      <c r="A39" s="85">
        <v>38</v>
      </c>
      <c r="B39" s="86" t="s">
        <v>380</v>
      </c>
      <c r="C39" s="99" t="s">
        <v>381</v>
      </c>
    </row>
    <row r="40" spans="1:3" ht="15.75">
      <c r="A40" s="85">
        <v>39</v>
      </c>
      <c r="B40" s="86" t="s">
        <v>382</v>
      </c>
      <c r="C40" s="99" t="s">
        <v>383</v>
      </c>
    </row>
    <row r="41" spans="1:3" ht="15.75">
      <c r="A41" s="86">
        <v>40</v>
      </c>
      <c r="B41" s="86" t="s">
        <v>384</v>
      </c>
      <c r="C41" s="99" t="s">
        <v>385</v>
      </c>
    </row>
    <row r="42" spans="1:3" ht="15.75">
      <c r="A42" s="86">
        <v>41</v>
      </c>
      <c r="B42" s="86" t="s">
        <v>386</v>
      </c>
      <c r="C42" s="99" t="s">
        <v>387</v>
      </c>
    </row>
    <row r="43" spans="1:3" ht="15.75">
      <c r="A43" s="86">
        <v>42</v>
      </c>
      <c r="B43" s="86" t="s">
        <v>388</v>
      </c>
      <c r="C43" s="99" t="s">
        <v>389</v>
      </c>
    </row>
    <row r="44" spans="1:3" ht="15.75">
      <c r="A44" s="86">
        <v>43</v>
      </c>
      <c r="B44" s="86" t="s">
        <v>390</v>
      </c>
      <c r="C44" s="99" t="s">
        <v>391</v>
      </c>
    </row>
    <row r="45" spans="1:3" ht="15.75">
      <c r="A45" s="86">
        <v>44</v>
      </c>
      <c r="B45" s="86" t="s">
        <v>392</v>
      </c>
      <c r="C45" s="99" t="s">
        <v>393</v>
      </c>
    </row>
    <row r="46" spans="1:3" ht="15.75">
      <c r="A46" s="86">
        <v>45</v>
      </c>
      <c r="B46" s="86" t="s">
        <v>394</v>
      </c>
      <c r="C46" s="99" t="s">
        <v>395</v>
      </c>
    </row>
    <row r="47" spans="1:3" ht="15.75">
      <c r="A47" s="86">
        <v>46</v>
      </c>
      <c r="B47" s="86" t="s">
        <v>396</v>
      </c>
      <c r="C47" s="99" t="s">
        <v>397</v>
      </c>
    </row>
    <row r="48" spans="1:3" ht="15.75">
      <c r="A48" s="86">
        <v>47</v>
      </c>
      <c r="B48" s="86" t="s">
        <v>398</v>
      </c>
      <c r="C48" s="99" t="s">
        <v>399</v>
      </c>
    </row>
    <row r="49" spans="1:3" ht="15.75">
      <c r="A49" s="86">
        <v>48</v>
      </c>
      <c r="B49" s="86" t="s">
        <v>400</v>
      </c>
      <c r="C49" s="99" t="s">
        <v>401</v>
      </c>
    </row>
    <row r="50" spans="1:3" ht="15.75">
      <c r="A50" s="86">
        <v>49</v>
      </c>
      <c r="B50" s="86" t="s">
        <v>402</v>
      </c>
      <c r="C50" s="99" t="s">
        <v>403</v>
      </c>
    </row>
    <row r="51" spans="1:3" ht="15.75">
      <c r="A51" s="86">
        <v>50</v>
      </c>
      <c r="B51" s="86" t="s">
        <v>404</v>
      </c>
      <c r="C51" s="99" t="s">
        <v>405</v>
      </c>
    </row>
    <row r="52" spans="1:3" ht="15.75">
      <c r="A52" s="86">
        <v>51</v>
      </c>
      <c r="B52" s="86" t="s">
        <v>406</v>
      </c>
      <c r="C52" s="99" t="s">
        <v>407</v>
      </c>
    </row>
    <row r="53" spans="1:3" ht="15.75">
      <c r="A53" s="86">
        <v>52</v>
      </c>
      <c r="B53" s="86" t="s">
        <v>408</v>
      </c>
      <c r="C53" s="99" t="s">
        <v>409</v>
      </c>
    </row>
    <row r="54" spans="1:3" ht="15.75">
      <c r="A54" s="86">
        <v>53</v>
      </c>
      <c r="B54" s="86" t="s">
        <v>410</v>
      </c>
      <c r="C54" s="99" t="s">
        <v>411</v>
      </c>
    </row>
    <row r="55" spans="1:3" ht="15.75">
      <c r="A55" s="86">
        <v>54</v>
      </c>
      <c r="B55" s="86" t="s">
        <v>412</v>
      </c>
      <c r="C55" s="99" t="s">
        <v>413</v>
      </c>
    </row>
    <row r="56" spans="1:3" ht="15.75">
      <c r="A56" s="86">
        <v>55</v>
      </c>
      <c r="B56" s="86" t="s">
        <v>414</v>
      </c>
      <c r="C56" s="86" t="s">
        <v>415</v>
      </c>
    </row>
  </sheetData>
  <sheetProtection/>
  <printOptions/>
  <pageMargins left="0.7" right="0.7" top="0.75" bottom="0.75" header="0.3" footer="0.3"/>
  <pageSetup orientation="portrait" paperSize="9"/>
</worksheet>
</file>

<file path=xl/worksheets/sheet19.xml><?xml version="1.0" encoding="utf-8"?>
<worksheet xmlns="http://schemas.openxmlformats.org/spreadsheetml/2006/main" xmlns:r="http://schemas.openxmlformats.org/officeDocument/2006/relationships">
  <dimension ref="A1:A30"/>
  <sheetViews>
    <sheetView zoomScalePageLayoutView="0" workbookViewId="0" topLeftCell="A1">
      <selection activeCell="A2" sqref="A2:A30"/>
    </sheetView>
  </sheetViews>
  <sheetFormatPr defaultColWidth="9.140625" defaultRowHeight="12.75"/>
  <cols>
    <col min="1" max="1" width="59.140625" style="0" customWidth="1"/>
  </cols>
  <sheetData>
    <row r="1" ht="15.75">
      <c r="A1" s="42" t="s">
        <v>416</v>
      </c>
    </row>
    <row r="2" ht="15.75">
      <c r="A2" s="42" t="s">
        <v>0</v>
      </c>
    </row>
    <row r="3" ht="47.25">
      <c r="A3" s="42" t="s">
        <v>270</v>
      </c>
    </row>
    <row r="4" ht="15.75">
      <c r="A4" s="42" t="s">
        <v>1</v>
      </c>
    </row>
    <row r="5" ht="31.5">
      <c r="A5" s="42" t="s">
        <v>2</v>
      </c>
    </row>
    <row r="6" ht="31.5">
      <c r="A6" s="42" t="s">
        <v>3</v>
      </c>
    </row>
    <row r="7" ht="15.75">
      <c r="A7" s="42" t="s">
        <v>4</v>
      </c>
    </row>
    <row r="8" ht="15.75">
      <c r="A8" s="42" t="s">
        <v>5</v>
      </c>
    </row>
    <row r="9" ht="15.75">
      <c r="A9" s="42" t="s">
        <v>6</v>
      </c>
    </row>
    <row r="10" ht="31.5">
      <c r="A10" s="42" t="s">
        <v>7</v>
      </c>
    </row>
    <row r="11" ht="15.75">
      <c r="A11" s="42" t="s">
        <v>271</v>
      </c>
    </row>
    <row r="12" ht="15.75">
      <c r="A12" s="42" t="s">
        <v>272</v>
      </c>
    </row>
    <row r="13" ht="15.75">
      <c r="A13" s="42" t="s">
        <v>273</v>
      </c>
    </row>
    <row r="14" ht="15.75">
      <c r="A14" s="42" t="s">
        <v>274</v>
      </c>
    </row>
    <row r="15" ht="15.75">
      <c r="A15" s="42" t="s">
        <v>8</v>
      </c>
    </row>
    <row r="16" ht="31.5">
      <c r="A16" s="42" t="s">
        <v>275</v>
      </c>
    </row>
    <row r="17" ht="15.75">
      <c r="A17" s="42" t="s">
        <v>276</v>
      </c>
    </row>
    <row r="18" ht="31.5">
      <c r="A18" s="42" t="s">
        <v>9</v>
      </c>
    </row>
    <row r="19" ht="15.75">
      <c r="A19" s="42" t="s">
        <v>266</v>
      </c>
    </row>
    <row r="20" ht="15.75">
      <c r="A20" s="42" t="s">
        <v>267</v>
      </c>
    </row>
    <row r="21" ht="15.75">
      <c r="A21" s="42" t="s">
        <v>268</v>
      </c>
    </row>
    <row r="22" ht="15.75">
      <c r="A22" s="42" t="s">
        <v>269</v>
      </c>
    </row>
    <row r="23" ht="47.25">
      <c r="A23" s="42" t="s">
        <v>10</v>
      </c>
    </row>
    <row r="24" ht="47.25">
      <c r="A24" s="42" t="s">
        <v>11</v>
      </c>
    </row>
    <row r="25" ht="31.5">
      <c r="A25" s="42" t="s">
        <v>12</v>
      </c>
    </row>
    <row r="26" ht="15.75">
      <c r="A26" s="42" t="s">
        <v>13</v>
      </c>
    </row>
    <row r="27" ht="15.75">
      <c r="A27" s="42" t="s">
        <v>14</v>
      </c>
    </row>
    <row r="28" ht="15.75">
      <c r="A28" s="42" t="s">
        <v>15</v>
      </c>
    </row>
    <row r="29" ht="15.75">
      <c r="A29" s="42" t="s">
        <v>16</v>
      </c>
    </row>
    <row r="30" ht="15.75">
      <c r="A30" s="42" t="s">
        <v>17</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A102"/>
  <sheetViews>
    <sheetView view="pageBreakPreview" zoomScale="85" zoomScaleNormal="80" zoomScaleSheetLayoutView="85" zoomScalePageLayoutView="0" workbookViewId="0" topLeftCell="A1">
      <pane xSplit="2" ySplit="4" topLeftCell="AJ5" activePane="bottomRight" state="frozen"/>
      <selection pane="topLeft" activeCell="A1" sqref="A1:BB1"/>
      <selection pane="topRight" activeCell="A1" sqref="A1:BB1"/>
      <selection pane="bottomLeft" activeCell="A1" sqref="A1:BB1"/>
      <selection pane="bottomRight" activeCell="AY5" sqref="AY5"/>
    </sheetView>
  </sheetViews>
  <sheetFormatPr defaultColWidth="9.140625" defaultRowHeight="12.75"/>
  <cols>
    <col min="1" max="1" width="8.28125" style="185" customWidth="1"/>
    <col min="2" max="2" width="49.140625" style="185" customWidth="1"/>
    <col min="3" max="6" width="13.140625" style="185" customWidth="1"/>
    <col min="7" max="7" width="13.421875" style="185" customWidth="1"/>
    <col min="8" max="8" width="12.00390625" style="185" customWidth="1"/>
    <col min="9" max="9" width="13.00390625" style="185" customWidth="1"/>
    <col min="10" max="10" width="12.00390625" style="185" customWidth="1"/>
    <col min="11" max="11" width="13.8515625" style="185" customWidth="1"/>
    <col min="12" max="12" width="12.00390625" style="185" customWidth="1"/>
    <col min="13" max="13" width="13.28125" style="185" customWidth="1"/>
    <col min="14" max="14" width="12.00390625" style="185" customWidth="1"/>
    <col min="15" max="15" width="14.140625" style="185" customWidth="1"/>
    <col min="16" max="16" width="12.00390625" style="185" customWidth="1"/>
    <col min="17" max="17" width="13.421875" style="185" customWidth="1"/>
    <col min="18" max="18" width="12.00390625" style="185" customWidth="1"/>
    <col min="19" max="19" width="13.140625" style="185" customWidth="1"/>
    <col min="20" max="20" width="12.00390625" style="185" customWidth="1"/>
    <col min="21" max="21" width="13.140625" style="185" customWidth="1"/>
    <col min="22" max="50" width="12.00390625" style="185" customWidth="1"/>
    <col min="51" max="51" width="15.140625" style="185" bestFit="1" customWidth="1"/>
    <col min="52" max="52" width="12.00390625" style="185" customWidth="1"/>
    <col min="53" max="16384" width="9.140625" style="185" customWidth="1"/>
  </cols>
  <sheetData>
    <row r="1" spans="1:52" ht="21.75" customHeight="1">
      <c r="A1" s="324" t="s">
        <v>886</v>
      </c>
      <c r="B1" s="324"/>
      <c r="C1" s="324"/>
      <c r="D1" s="324"/>
      <c r="E1" s="324"/>
      <c r="F1" s="324"/>
      <c r="G1" s="324"/>
      <c r="H1" s="324"/>
      <c r="I1" s="324"/>
      <c r="J1" s="324"/>
      <c r="K1" s="324"/>
      <c r="L1" s="324"/>
      <c r="M1" s="324"/>
      <c r="N1" s="324"/>
      <c r="O1" s="324"/>
      <c r="P1" s="324"/>
      <c r="Q1" s="324"/>
      <c r="R1" s="324"/>
      <c r="S1" s="324"/>
      <c r="T1" s="324"/>
      <c r="U1" s="324"/>
      <c r="V1" s="324"/>
      <c r="W1" s="324"/>
      <c r="X1" s="324"/>
      <c r="Y1" s="324"/>
      <c r="Z1" s="324"/>
      <c r="AA1" s="324"/>
      <c r="AB1" s="324"/>
      <c r="AC1" s="324"/>
      <c r="AD1" s="324"/>
      <c r="AE1" s="324"/>
      <c r="AF1" s="324"/>
      <c r="AG1" s="324"/>
      <c r="AH1" s="324"/>
      <c r="AI1" s="324"/>
      <c r="AJ1" s="324"/>
      <c r="AK1" s="324"/>
      <c r="AL1" s="324"/>
      <c r="AM1" s="324"/>
      <c r="AN1" s="324"/>
      <c r="AO1" s="324"/>
      <c r="AP1" s="324"/>
      <c r="AQ1" s="324"/>
      <c r="AR1" s="324"/>
      <c r="AS1" s="324"/>
      <c r="AT1" s="324"/>
      <c r="AU1" s="324"/>
      <c r="AV1" s="324"/>
      <c r="AW1" s="324"/>
      <c r="AX1" s="324"/>
      <c r="AY1" s="324"/>
      <c r="AZ1" s="324"/>
    </row>
    <row r="2" spans="1:52" ht="21.75" customHeight="1">
      <c r="A2" s="292"/>
      <c r="B2" s="292"/>
      <c r="U2" s="292"/>
      <c r="V2" s="292"/>
      <c r="AY2" s="292"/>
      <c r="AZ2" s="265" t="s">
        <v>65</v>
      </c>
    </row>
    <row r="3" spans="1:52" ht="63.75" customHeight="1">
      <c r="A3" s="322" t="s">
        <v>34</v>
      </c>
      <c r="B3" s="320" t="s">
        <v>438</v>
      </c>
      <c r="C3" s="310" t="s">
        <v>459</v>
      </c>
      <c r="D3" s="311"/>
      <c r="E3" s="310" t="s">
        <v>458</v>
      </c>
      <c r="F3" s="311"/>
      <c r="G3" s="310" t="s">
        <v>460</v>
      </c>
      <c r="H3" s="311"/>
      <c r="I3" s="310" t="s">
        <v>465</v>
      </c>
      <c r="J3" s="311"/>
      <c r="K3" s="310" t="s">
        <v>461</v>
      </c>
      <c r="L3" s="311"/>
      <c r="M3" s="310" t="s">
        <v>463</v>
      </c>
      <c r="N3" s="311"/>
      <c r="O3" s="310" t="s">
        <v>466</v>
      </c>
      <c r="P3" s="311"/>
      <c r="Q3" s="310" t="s">
        <v>462</v>
      </c>
      <c r="R3" s="311"/>
      <c r="S3" s="310" t="s">
        <v>464</v>
      </c>
      <c r="T3" s="311"/>
      <c r="U3" s="310" t="s">
        <v>449</v>
      </c>
      <c r="V3" s="311"/>
      <c r="W3" s="310" t="s">
        <v>468</v>
      </c>
      <c r="X3" s="311"/>
      <c r="Y3" s="310" t="s">
        <v>451</v>
      </c>
      <c r="Z3" s="311"/>
      <c r="AA3" s="310" t="s">
        <v>450</v>
      </c>
      <c r="AB3" s="311"/>
      <c r="AC3" s="304" t="s">
        <v>884</v>
      </c>
      <c r="AD3" s="305"/>
      <c r="AE3" s="310" t="s">
        <v>469</v>
      </c>
      <c r="AF3" s="311"/>
      <c r="AG3" s="310" t="s">
        <v>454</v>
      </c>
      <c r="AH3" s="311"/>
      <c r="AI3" s="310" t="s">
        <v>470</v>
      </c>
      <c r="AJ3" s="311"/>
      <c r="AK3" s="310" t="s">
        <v>456</v>
      </c>
      <c r="AL3" s="311"/>
      <c r="AM3" s="310" t="s">
        <v>455</v>
      </c>
      <c r="AN3" s="311"/>
      <c r="AO3" s="310" t="s">
        <v>457</v>
      </c>
      <c r="AP3" s="311"/>
      <c r="AQ3" s="310" t="s">
        <v>452</v>
      </c>
      <c r="AR3" s="311"/>
      <c r="AS3" s="310" t="s">
        <v>877</v>
      </c>
      <c r="AT3" s="311"/>
      <c r="AU3" s="310" t="s">
        <v>467</v>
      </c>
      <c r="AV3" s="311"/>
      <c r="AW3" s="310" t="s">
        <v>453</v>
      </c>
      <c r="AX3" s="311"/>
      <c r="AY3" s="323" t="s">
        <v>448</v>
      </c>
      <c r="AZ3" s="323"/>
    </row>
    <row r="4" spans="1:52" ht="50.25" customHeight="1">
      <c r="A4" s="322"/>
      <c r="B4" s="321"/>
      <c r="C4" s="266" t="s">
        <v>447</v>
      </c>
      <c r="D4" s="267" t="s">
        <v>496</v>
      </c>
      <c r="E4" s="266" t="s">
        <v>447</v>
      </c>
      <c r="F4" s="267" t="s">
        <v>496</v>
      </c>
      <c r="G4" s="266" t="s">
        <v>447</v>
      </c>
      <c r="H4" s="267" t="s">
        <v>496</v>
      </c>
      <c r="I4" s="266" t="s">
        <v>447</v>
      </c>
      <c r="J4" s="267" t="s">
        <v>496</v>
      </c>
      <c r="K4" s="266" t="s">
        <v>447</v>
      </c>
      <c r="L4" s="267" t="s">
        <v>496</v>
      </c>
      <c r="M4" s="266" t="s">
        <v>447</v>
      </c>
      <c r="N4" s="267" t="s">
        <v>496</v>
      </c>
      <c r="O4" s="266" t="s">
        <v>447</v>
      </c>
      <c r="P4" s="267" t="s">
        <v>496</v>
      </c>
      <c r="Q4" s="266" t="s">
        <v>447</v>
      </c>
      <c r="R4" s="267" t="s">
        <v>496</v>
      </c>
      <c r="S4" s="266" t="s">
        <v>447</v>
      </c>
      <c r="T4" s="267" t="s">
        <v>496</v>
      </c>
      <c r="U4" s="266" t="s">
        <v>447</v>
      </c>
      <c r="V4" s="267" t="s">
        <v>496</v>
      </c>
      <c r="W4" s="266" t="s">
        <v>447</v>
      </c>
      <c r="X4" s="267" t="s">
        <v>496</v>
      </c>
      <c r="Y4" s="266" t="s">
        <v>447</v>
      </c>
      <c r="Z4" s="267" t="s">
        <v>496</v>
      </c>
      <c r="AA4" s="266" t="s">
        <v>447</v>
      </c>
      <c r="AB4" s="267" t="s">
        <v>496</v>
      </c>
      <c r="AC4" s="266" t="s">
        <v>447</v>
      </c>
      <c r="AD4" s="267" t="s">
        <v>496</v>
      </c>
      <c r="AE4" s="266" t="s">
        <v>447</v>
      </c>
      <c r="AF4" s="267" t="s">
        <v>496</v>
      </c>
      <c r="AG4" s="266" t="s">
        <v>447</v>
      </c>
      <c r="AH4" s="267" t="s">
        <v>496</v>
      </c>
      <c r="AI4" s="266" t="s">
        <v>447</v>
      </c>
      <c r="AJ4" s="267" t="s">
        <v>496</v>
      </c>
      <c r="AK4" s="266" t="s">
        <v>447</v>
      </c>
      <c r="AL4" s="267" t="s">
        <v>496</v>
      </c>
      <c r="AM4" s="266" t="s">
        <v>447</v>
      </c>
      <c r="AN4" s="267" t="s">
        <v>496</v>
      </c>
      <c r="AO4" s="266" t="s">
        <v>447</v>
      </c>
      <c r="AP4" s="267" t="s">
        <v>496</v>
      </c>
      <c r="AQ4" s="266" t="s">
        <v>447</v>
      </c>
      <c r="AR4" s="267" t="s">
        <v>496</v>
      </c>
      <c r="AS4" s="266" t="s">
        <v>447</v>
      </c>
      <c r="AT4" s="267" t="s">
        <v>496</v>
      </c>
      <c r="AU4" s="266" t="s">
        <v>447</v>
      </c>
      <c r="AV4" s="267" t="s">
        <v>496</v>
      </c>
      <c r="AW4" s="266" t="s">
        <v>447</v>
      </c>
      <c r="AX4" s="267" t="s">
        <v>496</v>
      </c>
      <c r="AY4" s="266" t="s">
        <v>447</v>
      </c>
      <c r="AZ4" s="267" t="s">
        <v>496</v>
      </c>
    </row>
    <row r="5" spans="1:52" ht="15.75">
      <c r="A5" s="268">
        <v>1</v>
      </c>
      <c r="B5" s="269" t="s">
        <v>499</v>
      </c>
      <c r="C5" s="270">
        <v>269957</v>
      </c>
      <c r="D5" s="270">
        <v>0</v>
      </c>
      <c r="E5" s="270">
        <v>503751.8599999999</v>
      </c>
      <c r="F5" s="270">
        <v>0</v>
      </c>
      <c r="G5" s="270">
        <v>465649.9291841262</v>
      </c>
      <c r="H5" s="270">
        <v>0</v>
      </c>
      <c r="I5" s="270">
        <v>86638.91</v>
      </c>
      <c r="J5" s="270">
        <v>0</v>
      </c>
      <c r="K5" s="270">
        <v>827460.03</v>
      </c>
      <c r="L5" s="270">
        <v>0</v>
      </c>
      <c r="M5" s="270">
        <v>346742.01999999996</v>
      </c>
      <c r="N5" s="270">
        <v>0</v>
      </c>
      <c r="O5" s="270">
        <v>302653.43</v>
      </c>
      <c r="P5" s="270">
        <v>0</v>
      </c>
      <c r="Q5" s="270">
        <v>447484.82</v>
      </c>
      <c r="R5" s="270">
        <v>0</v>
      </c>
      <c r="S5" s="270">
        <v>1786080.74</v>
      </c>
      <c r="T5" s="270">
        <v>3656.25</v>
      </c>
      <c r="U5" s="270">
        <v>1078.97</v>
      </c>
      <c r="V5" s="270">
        <v>0</v>
      </c>
      <c r="W5" s="270">
        <v>0</v>
      </c>
      <c r="X5" s="270">
        <v>0</v>
      </c>
      <c r="Y5" s="270">
        <v>0</v>
      </c>
      <c r="Z5" s="270">
        <v>0</v>
      </c>
      <c r="AA5" s="270">
        <v>18039.52163661724</v>
      </c>
      <c r="AB5" s="270">
        <v>0</v>
      </c>
      <c r="AC5" s="270">
        <v>46345.919999999984</v>
      </c>
      <c r="AD5" s="270">
        <v>0</v>
      </c>
      <c r="AE5" s="270">
        <v>44056.49</v>
      </c>
      <c r="AF5" s="270">
        <v>0</v>
      </c>
      <c r="AG5" s="270">
        <v>33683.70808307058</v>
      </c>
      <c r="AH5" s="270">
        <v>0</v>
      </c>
      <c r="AI5" s="270">
        <v>0</v>
      </c>
      <c r="AJ5" s="270">
        <v>0</v>
      </c>
      <c r="AK5" s="270">
        <v>163.08</v>
      </c>
      <c r="AL5" s="270">
        <v>0</v>
      </c>
      <c r="AM5" s="270">
        <v>0</v>
      </c>
      <c r="AN5" s="270">
        <v>0</v>
      </c>
      <c r="AO5" s="270">
        <v>17237.129999999997</v>
      </c>
      <c r="AP5" s="270">
        <v>0</v>
      </c>
      <c r="AQ5" s="270">
        <v>0</v>
      </c>
      <c r="AR5" s="270">
        <v>0</v>
      </c>
      <c r="AS5" s="270">
        <v>21.634944774712967</v>
      </c>
      <c r="AT5" s="270">
        <v>0</v>
      </c>
      <c r="AU5" s="270">
        <v>30910</v>
      </c>
      <c r="AV5" s="270">
        <v>0</v>
      </c>
      <c r="AW5" s="270">
        <v>0</v>
      </c>
      <c r="AX5" s="270">
        <v>0</v>
      </c>
      <c r="AY5" s="271">
        <v>5227955.193848589</v>
      </c>
      <c r="AZ5" s="271">
        <v>3656.25</v>
      </c>
    </row>
    <row r="6" spans="1:52" ht="30.75">
      <c r="A6" s="272" t="s">
        <v>417</v>
      </c>
      <c r="B6" s="273" t="s">
        <v>506</v>
      </c>
      <c r="C6" s="270">
        <v>0</v>
      </c>
      <c r="D6" s="270">
        <v>0</v>
      </c>
      <c r="E6" s="270">
        <v>39000</v>
      </c>
      <c r="F6" s="270">
        <v>0</v>
      </c>
      <c r="G6" s="270">
        <v>26.509900017579383</v>
      </c>
      <c r="H6" s="270">
        <v>0</v>
      </c>
      <c r="I6" s="270">
        <v>86312.61</v>
      </c>
      <c r="J6" s="270">
        <v>0</v>
      </c>
      <c r="K6" s="270">
        <v>101200</v>
      </c>
      <c r="L6" s="270">
        <v>0</v>
      </c>
      <c r="M6" s="270">
        <v>0</v>
      </c>
      <c r="N6" s="270">
        <v>0</v>
      </c>
      <c r="O6" s="270">
        <v>44714.86</v>
      </c>
      <c r="P6" s="270">
        <v>0</v>
      </c>
      <c r="Q6" s="270">
        <v>0</v>
      </c>
      <c r="R6" s="270">
        <v>0</v>
      </c>
      <c r="S6" s="270">
        <v>1135.05</v>
      </c>
      <c r="T6" s="270">
        <v>0</v>
      </c>
      <c r="U6" s="270">
        <v>0</v>
      </c>
      <c r="V6" s="270">
        <v>0</v>
      </c>
      <c r="W6" s="270">
        <v>0</v>
      </c>
      <c r="X6" s="270">
        <v>0</v>
      </c>
      <c r="Y6" s="270">
        <v>0</v>
      </c>
      <c r="Z6" s="270">
        <v>0</v>
      </c>
      <c r="AA6" s="270">
        <v>80.2518756895321</v>
      </c>
      <c r="AB6" s="270">
        <v>0</v>
      </c>
      <c r="AC6" s="270">
        <v>0</v>
      </c>
      <c r="AD6" s="270">
        <v>0</v>
      </c>
      <c r="AE6" s="270">
        <v>0</v>
      </c>
      <c r="AF6" s="270">
        <v>0</v>
      </c>
      <c r="AG6" s="270">
        <v>0</v>
      </c>
      <c r="AH6" s="270">
        <v>0</v>
      </c>
      <c r="AI6" s="270">
        <v>0</v>
      </c>
      <c r="AJ6" s="270">
        <v>0</v>
      </c>
      <c r="AK6" s="270">
        <v>0</v>
      </c>
      <c r="AL6" s="270">
        <v>0</v>
      </c>
      <c r="AM6" s="270">
        <v>0</v>
      </c>
      <c r="AN6" s="270">
        <v>0</v>
      </c>
      <c r="AO6" s="270">
        <v>11500</v>
      </c>
      <c r="AP6" s="270">
        <v>0</v>
      </c>
      <c r="AQ6" s="270">
        <v>0</v>
      </c>
      <c r="AR6" s="270">
        <v>0</v>
      </c>
      <c r="AS6" s="270">
        <v>0</v>
      </c>
      <c r="AT6" s="270">
        <v>0</v>
      </c>
      <c r="AU6" s="270">
        <v>0</v>
      </c>
      <c r="AV6" s="270">
        <v>0</v>
      </c>
      <c r="AW6" s="270">
        <v>0</v>
      </c>
      <c r="AX6" s="270">
        <v>0</v>
      </c>
      <c r="AY6" s="271">
        <v>283969.2817757071</v>
      </c>
      <c r="AZ6" s="271">
        <v>0</v>
      </c>
    </row>
    <row r="7" spans="1:52" ht="15.75">
      <c r="A7" s="268">
        <v>2</v>
      </c>
      <c r="B7" s="269" t="s">
        <v>481</v>
      </c>
      <c r="C7" s="270">
        <v>0</v>
      </c>
      <c r="D7" s="270">
        <v>0</v>
      </c>
      <c r="E7" s="270">
        <v>0</v>
      </c>
      <c r="F7" s="270">
        <v>0</v>
      </c>
      <c r="G7" s="270">
        <v>0</v>
      </c>
      <c r="H7" s="270">
        <v>0</v>
      </c>
      <c r="I7" s="270">
        <v>0</v>
      </c>
      <c r="J7" s="270">
        <v>0</v>
      </c>
      <c r="K7" s="270">
        <v>0</v>
      </c>
      <c r="L7" s="270">
        <v>0</v>
      </c>
      <c r="M7" s="270">
        <v>1860702.78</v>
      </c>
      <c r="N7" s="270">
        <v>0</v>
      </c>
      <c r="O7" s="270">
        <v>37164.08</v>
      </c>
      <c r="P7" s="270">
        <v>0</v>
      </c>
      <c r="Q7" s="270">
        <v>0</v>
      </c>
      <c r="R7" s="270">
        <v>0</v>
      </c>
      <c r="S7" s="270">
        <v>3796097.650000008</v>
      </c>
      <c r="T7" s="270">
        <v>0</v>
      </c>
      <c r="U7" s="270">
        <v>315412.71</v>
      </c>
      <c r="V7" s="270">
        <v>0</v>
      </c>
      <c r="W7" s="270">
        <v>0</v>
      </c>
      <c r="X7" s="270">
        <v>0</v>
      </c>
      <c r="Y7" s="270">
        <v>4907809.7299999995</v>
      </c>
      <c r="Z7" s="270">
        <v>0</v>
      </c>
      <c r="AA7" s="270">
        <v>0</v>
      </c>
      <c r="AB7" s="270">
        <v>0</v>
      </c>
      <c r="AC7" s="270">
        <v>3147734.9600000656</v>
      </c>
      <c r="AD7" s="270">
        <v>0</v>
      </c>
      <c r="AE7" s="270">
        <v>50.06</v>
      </c>
      <c r="AF7" s="270">
        <v>0</v>
      </c>
      <c r="AG7" s="270">
        <v>1513204.1362308268</v>
      </c>
      <c r="AH7" s="270">
        <v>0</v>
      </c>
      <c r="AI7" s="270">
        <v>0</v>
      </c>
      <c r="AJ7" s="270">
        <v>0</v>
      </c>
      <c r="AK7" s="270">
        <v>1333620.64</v>
      </c>
      <c r="AL7" s="270">
        <v>0</v>
      </c>
      <c r="AM7" s="270">
        <v>0</v>
      </c>
      <c r="AN7" s="270">
        <v>0</v>
      </c>
      <c r="AO7" s="270">
        <v>791535.5899999692</v>
      </c>
      <c r="AP7" s="270">
        <v>0</v>
      </c>
      <c r="AQ7" s="270">
        <v>479498.96</v>
      </c>
      <c r="AR7" s="270">
        <v>0</v>
      </c>
      <c r="AS7" s="270">
        <v>248892.2179722964</v>
      </c>
      <c r="AT7" s="270">
        <v>0</v>
      </c>
      <c r="AU7" s="270">
        <v>0</v>
      </c>
      <c r="AV7" s="270">
        <v>0</v>
      </c>
      <c r="AW7" s="270">
        <v>0</v>
      </c>
      <c r="AX7" s="270">
        <v>0</v>
      </c>
      <c r="AY7" s="271">
        <v>18431723.51420317</v>
      </c>
      <c r="AZ7" s="271">
        <v>0</v>
      </c>
    </row>
    <row r="8" spans="1:52" ht="15.75">
      <c r="A8" s="268">
        <v>3</v>
      </c>
      <c r="B8" s="269" t="s">
        <v>482</v>
      </c>
      <c r="C8" s="270">
        <v>8561224</v>
      </c>
      <c r="D8" s="270">
        <v>0</v>
      </c>
      <c r="E8" s="270">
        <v>30379874.769999996</v>
      </c>
      <c r="F8" s="270">
        <v>0</v>
      </c>
      <c r="G8" s="270">
        <v>24109871.402866438</v>
      </c>
      <c r="H8" s="270">
        <v>0</v>
      </c>
      <c r="I8" s="270">
        <v>8204460.17</v>
      </c>
      <c r="J8" s="270">
        <v>0</v>
      </c>
      <c r="K8" s="270">
        <v>26664005.57999992</v>
      </c>
      <c r="L8" s="270">
        <v>7392.6900000000005</v>
      </c>
      <c r="M8" s="270">
        <v>8200950.98</v>
      </c>
      <c r="N8" s="270">
        <v>0</v>
      </c>
      <c r="O8" s="270">
        <v>1862933.3900000006</v>
      </c>
      <c r="P8" s="270">
        <v>0</v>
      </c>
      <c r="Q8" s="270">
        <v>22067205.400000002</v>
      </c>
      <c r="R8" s="270">
        <v>0</v>
      </c>
      <c r="S8" s="270">
        <v>11807989.07</v>
      </c>
      <c r="T8" s="270">
        <v>58055.58</v>
      </c>
      <c r="U8" s="270">
        <v>267445.31</v>
      </c>
      <c r="V8" s="270">
        <v>0</v>
      </c>
      <c r="W8" s="270">
        <v>3327292.199999997</v>
      </c>
      <c r="X8" s="270">
        <v>0</v>
      </c>
      <c r="Y8" s="270">
        <v>0</v>
      </c>
      <c r="Z8" s="270">
        <v>0</v>
      </c>
      <c r="AA8" s="270">
        <v>2580815.257542475</v>
      </c>
      <c r="AB8" s="270">
        <v>0</v>
      </c>
      <c r="AC8" s="270">
        <v>0</v>
      </c>
      <c r="AD8" s="270">
        <v>0</v>
      </c>
      <c r="AE8" s="270">
        <v>605794.9500000008</v>
      </c>
      <c r="AF8" s="270">
        <v>0</v>
      </c>
      <c r="AG8" s="270">
        <v>0</v>
      </c>
      <c r="AH8" s="270">
        <v>0</v>
      </c>
      <c r="AI8" s="270">
        <v>0</v>
      </c>
      <c r="AJ8" s="270">
        <v>0</v>
      </c>
      <c r="AK8" s="270">
        <v>0</v>
      </c>
      <c r="AL8" s="270">
        <v>0</v>
      </c>
      <c r="AM8" s="270">
        <v>-6023.16</v>
      </c>
      <c r="AN8" s="270">
        <v>0</v>
      </c>
      <c r="AO8" s="270">
        <v>30001.520000000004</v>
      </c>
      <c r="AP8" s="270">
        <v>0</v>
      </c>
      <c r="AQ8" s="270">
        <v>0</v>
      </c>
      <c r="AR8" s="270">
        <v>0</v>
      </c>
      <c r="AS8" s="270">
        <v>0</v>
      </c>
      <c r="AT8" s="270">
        <v>0</v>
      </c>
      <c r="AU8" s="270">
        <v>29042.38</v>
      </c>
      <c r="AV8" s="270">
        <v>0</v>
      </c>
      <c r="AW8" s="270">
        <v>0</v>
      </c>
      <c r="AX8" s="270">
        <v>0</v>
      </c>
      <c r="AY8" s="271">
        <v>148692883.22040883</v>
      </c>
      <c r="AZ8" s="271">
        <v>65448.270000000004</v>
      </c>
    </row>
    <row r="9" spans="1:52" ht="15.75">
      <c r="A9" s="268">
        <v>4</v>
      </c>
      <c r="B9" s="269" t="s">
        <v>473</v>
      </c>
      <c r="C9" s="270">
        <v>0</v>
      </c>
      <c r="D9" s="270">
        <v>0</v>
      </c>
      <c r="E9" s="270">
        <v>148444.58000000002</v>
      </c>
      <c r="F9" s="270">
        <v>0</v>
      </c>
      <c r="G9" s="270">
        <v>1360.445290075433</v>
      </c>
      <c r="H9" s="270">
        <v>0</v>
      </c>
      <c r="I9" s="270">
        <v>0</v>
      </c>
      <c r="J9" s="270">
        <v>0</v>
      </c>
      <c r="K9" s="270">
        <v>0</v>
      </c>
      <c r="L9" s="270">
        <v>0</v>
      </c>
      <c r="M9" s="270">
        <v>0</v>
      </c>
      <c r="N9" s="270">
        <v>0</v>
      </c>
      <c r="O9" s="270">
        <v>11435.46</v>
      </c>
      <c r="P9" s="270">
        <v>0</v>
      </c>
      <c r="Q9" s="270">
        <v>0</v>
      </c>
      <c r="R9" s="270">
        <v>0</v>
      </c>
      <c r="S9" s="270">
        <v>246809.62999999998</v>
      </c>
      <c r="T9" s="270">
        <v>66947.37</v>
      </c>
      <c r="U9" s="270">
        <v>0</v>
      </c>
      <c r="V9" s="270">
        <v>0</v>
      </c>
      <c r="W9" s="270">
        <v>0</v>
      </c>
      <c r="X9" s="270">
        <v>0</v>
      </c>
      <c r="Y9" s="270">
        <v>0</v>
      </c>
      <c r="Z9" s="270">
        <v>0</v>
      </c>
      <c r="AA9" s="270">
        <v>0</v>
      </c>
      <c r="AB9" s="270">
        <v>0</v>
      </c>
      <c r="AC9" s="270">
        <v>0</v>
      </c>
      <c r="AD9" s="270">
        <v>0</v>
      </c>
      <c r="AE9" s="270">
        <v>0</v>
      </c>
      <c r="AF9" s="270">
        <v>0</v>
      </c>
      <c r="AG9" s="270">
        <v>0</v>
      </c>
      <c r="AH9" s="270">
        <v>0</v>
      </c>
      <c r="AI9" s="270">
        <v>0</v>
      </c>
      <c r="AJ9" s="270">
        <v>0</v>
      </c>
      <c r="AK9" s="270">
        <v>0</v>
      </c>
      <c r="AL9" s="270">
        <v>0</v>
      </c>
      <c r="AM9" s="270">
        <v>0</v>
      </c>
      <c r="AN9" s="270">
        <v>0</v>
      </c>
      <c r="AO9" s="270">
        <v>0</v>
      </c>
      <c r="AP9" s="270">
        <v>0</v>
      </c>
      <c r="AQ9" s="270">
        <v>0</v>
      </c>
      <c r="AR9" s="270">
        <v>0</v>
      </c>
      <c r="AS9" s="270">
        <v>0</v>
      </c>
      <c r="AT9" s="270">
        <v>0</v>
      </c>
      <c r="AU9" s="270">
        <v>0</v>
      </c>
      <c r="AV9" s="270">
        <v>0</v>
      </c>
      <c r="AW9" s="270">
        <v>0</v>
      </c>
      <c r="AX9" s="270">
        <v>0</v>
      </c>
      <c r="AY9" s="271">
        <v>408050.1152900754</v>
      </c>
      <c r="AZ9" s="271">
        <v>66947.37</v>
      </c>
    </row>
    <row r="10" spans="1:52" ht="15.75">
      <c r="A10" s="268">
        <v>5</v>
      </c>
      <c r="B10" s="269" t="s">
        <v>483</v>
      </c>
      <c r="C10" s="270">
        <v>0</v>
      </c>
      <c r="D10" s="270">
        <v>0</v>
      </c>
      <c r="E10" s="270">
        <v>134874.86</v>
      </c>
      <c r="F10" s="270">
        <v>0</v>
      </c>
      <c r="G10" s="270">
        <v>0</v>
      </c>
      <c r="H10" s="270">
        <v>0</v>
      </c>
      <c r="I10" s="270">
        <v>0</v>
      </c>
      <c r="J10" s="270">
        <v>0</v>
      </c>
      <c r="K10" s="270">
        <v>0</v>
      </c>
      <c r="L10" s="270">
        <v>0</v>
      </c>
      <c r="M10" s="270">
        <v>0</v>
      </c>
      <c r="N10" s="270">
        <v>0</v>
      </c>
      <c r="O10" s="270">
        <v>0</v>
      </c>
      <c r="P10" s="270">
        <v>0</v>
      </c>
      <c r="Q10" s="270">
        <v>0</v>
      </c>
      <c r="R10" s="270">
        <v>0</v>
      </c>
      <c r="S10" s="270">
        <v>321305.91000000003</v>
      </c>
      <c r="T10" s="270">
        <v>0</v>
      </c>
      <c r="U10" s="270">
        <v>0</v>
      </c>
      <c r="V10" s="270">
        <v>0</v>
      </c>
      <c r="W10" s="270">
        <v>0</v>
      </c>
      <c r="X10" s="270">
        <v>0</v>
      </c>
      <c r="Y10" s="270">
        <v>0</v>
      </c>
      <c r="Z10" s="270">
        <v>0</v>
      </c>
      <c r="AA10" s="270">
        <v>23.846792081267566</v>
      </c>
      <c r="AB10" s="270">
        <v>0</v>
      </c>
      <c r="AC10" s="270">
        <v>0</v>
      </c>
      <c r="AD10" s="270">
        <v>0</v>
      </c>
      <c r="AE10" s="270">
        <v>0</v>
      </c>
      <c r="AF10" s="270">
        <v>0</v>
      </c>
      <c r="AG10" s="270">
        <v>0</v>
      </c>
      <c r="AH10" s="270">
        <v>0</v>
      </c>
      <c r="AI10" s="270">
        <v>0</v>
      </c>
      <c r="AJ10" s="270">
        <v>0</v>
      </c>
      <c r="AK10" s="270">
        <v>0</v>
      </c>
      <c r="AL10" s="270">
        <v>0</v>
      </c>
      <c r="AM10" s="270">
        <v>0</v>
      </c>
      <c r="AN10" s="270">
        <v>0</v>
      </c>
      <c r="AO10" s="270">
        <v>0</v>
      </c>
      <c r="AP10" s="270">
        <v>0</v>
      </c>
      <c r="AQ10" s="270">
        <v>0</v>
      </c>
      <c r="AR10" s="270">
        <v>0</v>
      </c>
      <c r="AS10" s="270">
        <v>0</v>
      </c>
      <c r="AT10" s="270">
        <v>0</v>
      </c>
      <c r="AU10" s="270">
        <v>0</v>
      </c>
      <c r="AV10" s="270">
        <v>0</v>
      </c>
      <c r="AW10" s="270">
        <v>0</v>
      </c>
      <c r="AX10" s="270">
        <v>0</v>
      </c>
      <c r="AY10" s="271">
        <v>456204.6167920813</v>
      </c>
      <c r="AZ10" s="271">
        <v>0</v>
      </c>
    </row>
    <row r="11" spans="1:52" ht="15.75">
      <c r="A11" s="268">
        <v>6</v>
      </c>
      <c r="B11" s="269" t="s">
        <v>484</v>
      </c>
      <c r="C11" s="270">
        <v>4267</v>
      </c>
      <c r="D11" s="270">
        <v>0</v>
      </c>
      <c r="E11" s="270">
        <v>495825.07</v>
      </c>
      <c r="F11" s="270">
        <v>29442.63</v>
      </c>
      <c r="G11" s="270">
        <v>0</v>
      </c>
      <c r="H11" s="270">
        <v>0</v>
      </c>
      <c r="I11" s="270">
        <v>0</v>
      </c>
      <c r="J11" s="270">
        <v>0</v>
      </c>
      <c r="K11" s="270">
        <v>142131.81999999998</v>
      </c>
      <c r="L11" s="270">
        <v>0</v>
      </c>
      <c r="M11" s="270">
        <v>23196.15</v>
      </c>
      <c r="N11" s="270">
        <v>0</v>
      </c>
      <c r="O11" s="270">
        <v>0</v>
      </c>
      <c r="P11" s="270">
        <v>0</v>
      </c>
      <c r="Q11" s="270">
        <v>14535.04</v>
      </c>
      <c r="R11" s="270">
        <v>0</v>
      </c>
      <c r="S11" s="270">
        <v>647.76</v>
      </c>
      <c r="T11" s="270">
        <v>0</v>
      </c>
      <c r="U11" s="270">
        <v>0</v>
      </c>
      <c r="V11" s="270">
        <v>0</v>
      </c>
      <c r="W11" s="270">
        <v>0</v>
      </c>
      <c r="X11" s="270">
        <v>0</v>
      </c>
      <c r="Y11" s="270">
        <v>0</v>
      </c>
      <c r="Z11" s="270">
        <v>0</v>
      </c>
      <c r="AA11" s="270">
        <v>0</v>
      </c>
      <c r="AB11" s="270">
        <v>0</v>
      </c>
      <c r="AC11" s="270">
        <v>0</v>
      </c>
      <c r="AD11" s="270">
        <v>0</v>
      </c>
      <c r="AE11" s="270">
        <v>0</v>
      </c>
      <c r="AF11" s="270">
        <v>0</v>
      </c>
      <c r="AG11" s="270">
        <v>0</v>
      </c>
      <c r="AH11" s="270">
        <v>0</v>
      </c>
      <c r="AI11" s="270">
        <v>0</v>
      </c>
      <c r="AJ11" s="270">
        <v>0</v>
      </c>
      <c r="AK11" s="270">
        <v>0</v>
      </c>
      <c r="AL11" s="270">
        <v>0</v>
      </c>
      <c r="AM11" s="270">
        <v>0</v>
      </c>
      <c r="AN11" s="270">
        <v>0</v>
      </c>
      <c r="AO11" s="270">
        <v>0</v>
      </c>
      <c r="AP11" s="270">
        <v>0</v>
      </c>
      <c r="AQ11" s="270">
        <v>0</v>
      </c>
      <c r="AR11" s="270">
        <v>0</v>
      </c>
      <c r="AS11" s="270">
        <v>0</v>
      </c>
      <c r="AT11" s="270">
        <v>0</v>
      </c>
      <c r="AU11" s="270">
        <v>0</v>
      </c>
      <c r="AV11" s="270">
        <v>0</v>
      </c>
      <c r="AW11" s="270">
        <v>0</v>
      </c>
      <c r="AX11" s="270">
        <v>0</v>
      </c>
      <c r="AY11" s="271">
        <v>680602.8400000001</v>
      </c>
      <c r="AZ11" s="271">
        <v>29442.63</v>
      </c>
    </row>
    <row r="12" spans="1:52" ht="15.75">
      <c r="A12" s="268">
        <v>7</v>
      </c>
      <c r="B12" s="269" t="s">
        <v>476</v>
      </c>
      <c r="C12" s="270">
        <v>3849</v>
      </c>
      <c r="D12" s="270">
        <v>0</v>
      </c>
      <c r="E12" s="270">
        <v>679327.2799999998</v>
      </c>
      <c r="F12" s="270">
        <v>0</v>
      </c>
      <c r="G12" s="270">
        <v>387436.22821895324</v>
      </c>
      <c r="H12" s="270">
        <v>0</v>
      </c>
      <c r="I12" s="270">
        <v>0</v>
      </c>
      <c r="J12" s="270">
        <v>0</v>
      </c>
      <c r="K12" s="270">
        <v>38949.89</v>
      </c>
      <c r="L12" s="270">
        <v>0</v>
      </c>
      <c r="M12" s="270">
        <v>143460.65000000002</v>
      </c>
      <c r="N12" s="270">
        <v>31882.297762799994</v>
      </c>
      <c r="O12" s="270">
        <v>4199.64</v>
      </c>
      <c r="P12" s="270">
        <v>0</v>
      </c>
      <c r="Q12" s="270">
        <v>74036.02999999998</v>
      </c>
      <c r="R12" s="270">
        <v>0</v>
      </c>
      <c r="S12" s="270">
        <v>31787.3</v>
      </c>
      <c r="T12" s="270">
        <v>0</v>
      </c>
      <c r="U12" s="270">
        <v>0</v>
      </c>
      <c r="V12" s="270">
        <v>0</v>
      </c>
      <c r="W12" s="270">
        <v>78226.70999999999</v>
      </c>
      <c r="X12" s="270">
        <v>0</v>
      </c>
      <c r="Y12" s="270">
        <v>0</v>
      </c>
      <c r="Z12" s="270">
        <v>0</v>
      </c>
      <c r="AA12" s="270">
        <v>199.3919081337371</v>
      </c>
      <c r="AB12" s="270">
        <v>0</v>
      </c>
      <c r="AC12" s="270">
        <v>0</v>
      </c>
      <c r="AD12" s="270">
        <v>0</v>
      </c>
      <c r="AE12" s="270">
        <v>-2479.2600000000007</v>
      </c>
      <c r="AF12" s="270">
        <v>0</v>
      </c>
      <c r="AG12" s="270">
        <v>0</v>
      </c>
      <c r="AH12" s="270">
        <v>0</v>
      </c>
      <c r="AI12" s="270">
        <v>0</v>
      </c>
      <c r="AJ12" s="270">
        <v>0</v>
      </c>
      <c r="AK12" s="270">
        <v>0</v>
      </c>
      <c r="AL12" s="270">
        <v>0</v>
      </c>
      <c r="AM12" s="270">
        <v>8531.5712723</v>
      </c>
      <c r="AN12" s="270">
        <v>5225.7012723</v>
      </c>
      <c r="AO12" s="270">
        <v>0</v>
      </c>
      <c r="AP12" s="270">
        <v>0</v>
      </c>
      <c r="AQ12" s="270">
        <v>0</v>
      </c>
      <c r="AR12" s="270">
        <v>0</v>
      </c>
      <c r="AS12" s="270">
        <v>0</v>
      </c>
      <c r="AT12" s="270">
        <v>0</v>
      </c>
      <c r="AU12" s="270">
        <v>0</v>
      </c>
      <c r="AV12" s="270">
        <v>0</v>
      </c>
      <c r="AW12" s="270">
        <v>0</v>
      </c>
      <c r="AX12" s="270">
        <v>0</v>
      </c>
      <c r="AY12" s="271">
        <v>1447524.4313993868</v>
      </c>
      <c r="AZ12" s="271">
        <v>37107.999035099994</v>
      </c>
    </row>
    <row r="13" spans="1:52" ht="15.75">
      <c r="A13" s="268">
        <v>8</v>
      </c>
      <c r="B13" s="269" t="s">
        <v>485</v>
      </c>
      <c r="C13" s="270">
        <v>532905</v>
      </c>
      <c r="D13" s="270">
        <v>0</v>
      </c>
      <c r="E13" s="270">
        <v>5554080.829999998</v>
      </c>
      <c r="F13" s="270">
        <v>442.97</v>
      </c>
      <c r="G13" s="270">
        <v>5536807.9727062285</v>
      </c>
      <c r="H13" s="270">
        <v>90818.97</v>
      </c>
      <c r="I13" s="270">
        <v>18224.97</v>
      </c>
      <c r="J13" s="270">
        <v>0</v>
      </c>
      <c r="K13" s="270">
        <v>2446044.1470999997</v>
      </c>
      <c r="L13" s="270">
        <v>0</v>
      </c>
      <c r="M13" s="270">
        <v>2777511.84</v>
      </c>
      <c r="N13" s="270">
        <v>204506.22771580002</v>
      </c>
      <c r="O13" s="270">
        <v>1884319.5800000003</v>
      </c>
      <c r="P13" s="270">
        <v>0</v>
      </c>
      <c r="Q13" s="270">
        <v>1965630.1299999997</v>
      </c>
      <c r="R13" s="270">
        <v>0</v>
      </c>
      <c r="S13" s="270">
        <v>1528855.7200000002</v>
      </c>
      <c r="T13" s="270">
        <v>8877.94</v>
      </c>
      <c r="U13" s="270">
        <v>35064.64</v>
      </c>
      <c r="V13" s="270">
        <v>0</v>
      </c>
      <c r="W13" s="270">
        <v>5910886.52</v>
      </c>
      <c r="X13" s="270">
        <v>0</v>
      </c>
      <c r="Y13" s="270">
        <v>0</v>
      </c>
      <c r="Z13" s="270">
        <v>0</v>
      </c>
      <c r="AA13" s="270">
        <v>105195.48257175334</v>
      </c>
      <c r="AB13" s="270">
        <v>0</v>
      </c>
      <c r="AC13" s="270">
        <v>28339.37</v>
      </c>
      <c r="AD13" s="270">
        <v>0</v>
      </c>
      <c r="AE13" s="270">
        <v>279207.55</v>
      </c>
      <c r="AF13" s="270">
        <v>0</v>
      </c>
      <c r="AG13" s="270">
        <v>0</v>
      </c>
      <c r="AH13" s="270">
        <v>0</v>
      </c>
      <c r="AI13" s="270">
        <v>0</v>
      </c>
      <c r="AJ13" s="270">
        <v>0</v>
      </c>
      <c r="AK13" s="270">
        <v>959.88</v>
      </c>
      <c r="AL13" s="270">
        <v>0</v>
      </c>
      <c r="AM13" s="270">
        <v>-183.3599999999999</v>
      </c>
      <c r="AN13" s="270">
        <v>0</v>
      </c>
      <c r="AO13" s="270">
        <v>104479.29999999999</v>
      </c>
      <c r="AP13" s="270">
        <v>0</v>
      </c>
      <c r="AQ13" s="270">
        <v>0</v>
      </c>
      <c r="AR13" s="270">
        <v>0</v>
      </c>
      <c r="AS13" s="270">
        <v>0</v>
      </c>
      <c r="AT13" s="270">
        <v>0</v>
      </c>
      <c r="AU13" s="270">
        <v>46697.3</v>
      </c>
      <c r="AV13" s="270">
        <v>0</v>
      </c>
      <c r="AW13" s="270">
        <v>22148.61</v>
      </c>
      <c r="AX13" s="270">
        <v>0</v>
      </c>
      <c r="AY13" s="271">
        <v>28777175.482377984</v>
      </c>
      <c r="AZ13" s="271">
        <v>304646.1077158</v>
      </c>
    </row>
    <row r="14" spans="1:52" ht="15.75">
      <c r="A14" s="274" t="s">
        <v>432</v>
      </c>
      <c r="B14" s="273" t="s">
        <v>507</v>
      </c>
      <c r="C14" s="270">
        <v>319003</v>
      </c>
      <c r="D14" s="270">
        <v>0</v>
      </c>
      <c r="E14" s="270">
        <v>4159229.4899999993</v>
      </c>
      <c r="F14" s="270">
        <v>0</v>
      </c>
      <c r="G14" s="270">
        <v>3506277.944291643</v>
      </c>
      <c r="H14" s="270">
        <v>90818.97</v>
      </c>
      <c r="I14" s="270">
        <v>0</v>
      </c>
      <c r="J14" s="270">
        <v>0</v>
      </c>
      <c r="K14" s="270">
        <v>1771013.8199999998</v>
      </c>
      <c r="L14" s="270">
        <v>0</v>
      </c>
      <c r="M14" s="270">
        <v>0</v>
      </c>
      <c r="N14" s="270">
        <v>0</v>
      </c>
      <c r="O14" s="270">
        <v>1462460.3100000003</v>
      </c>
      <c r="P14" s="270">
        <v>0</v>
      </c>
      <c r="Q14" s="270">
        <v>529472.9099999999</v>
      </c>
      <c r="R14" s="270">
        <v>0</v>
      </c>
      <c r="S14" s="270">
        <v>389925.8</v>
      </c>
      <c r="T14" s="270">
        <v>8877.94</v>
      </c>
      <c r="U14" s="270">
        <v>0</v>
      </c>
      <c r="V14" s="270">
        <v>0</v>
      </c>
      <c r="W14" s="270">
        <v>5209811.789999999</v>
      </c>
      <c r="X14" s="270">
        <v>0</v>
      </c>
      <c r="Y14" s="270">
        <v>0</v>
      </c>
      <c r="Z14" s="270">
        <v>0</v>
      </c>
      <c r="AA14" s="270">
        <v>99460.7838971033</v>
      </c>
      <c r="AB14" s="270">
        <v>0</v>
      </c>
      <c r="AC14" s="270">
        <v>28339.37</v>
      </c>
      <c r="AD14" s="270">
        <v>0</v>
      </c>
      <c r="AE14" s="270">
        <v>51185.89</v>
      </c>
      <c r="AF14" s="270">
        <v>0</v>
      </c>
      <c r="AG14" s="270">
        <v>0</v>
      </c>
      <c r="AH14" s="270">
        <v>0</v>
      </c>
      <c r="AI14" s="270">
        <v>0</v>
      </c>
      <c r="AJ14" s="270">
        <v>0</v>
      </c>
      <c r="AK14" s="270">
        <v>959.88</v>
      </c>
      <c r="AL14" s="270">
        <v>0</v>
      </c>
      <c r="AM14" s="270">
        <v>-183.3599999999999</v>
      </c>
      <c r="AN14" s="270">
        <v>0</v>
      </c>
      <c r="AO14" s="270">
        <v>104479.29999999999</v>
      </c>
      <c r="AP14" s="270">
        <v>0</v>
      </c>
      <c r="AQ14" s="270">
        <v>0</v>
      </c>
      <c r="AR14" s="270">
        <v>0</v>
      </c>
      <c r="AS14" s="270">
        <v>0</v>
      </c>
      <c r="AT14" s="270">
        <v>0</v>
      </c>
      <c r="AU14" s="270">
        <v>46697.3</v>
      </c>
      <c r="AV14" s="270">
        <v>0</v>
      </c>
      <c r="AW14" s="270">
        <v>0</v>
      </c>
      <c r="AX14" s="270">
        <v>0</v>
      </c>
      <c r="AY14" s="271">
        <v>17678134.228188746</v>
      </c>
      <c r="AZ14" s="271">
        <v>99696.91</v>
      </c>
    </row>
    <row r="15" spans="1:52" ht="15.75">
      <c r="A15" s="274" t="s">
        <v>433</v>
      </c>
      <c r="B15" s="273" t="s">
        <v>508</v>
      </c>
      <c r="C15" s="270">
        <v>34963</v>
      </c>
      <c r="D15" s="270">
        <v>0</v>
      </c>
      <c r="E15" s="270">
        <v>1256036.92</v>
      </c>
      <c r="F15" s="270">
        <v>442.97</v>
      </c>
      <c r="G15" s="270">
        <v>1989765.2345489848</v>
      </c>
      <c r="H15" s="270">
        <v>0</v>
      </c>
      <c r="I15" s="270">
        <v>18224.97</v>
      </c>
      <c r="J15" s="270">
        <v>0</v>
      </c>
      <c r="K15" s="270">
        <v>674070.33</v>
      </c>
      <c r="L15" s="270">
        <v>0</v>
      </c>
      <c r="M15" s="270">
        <v>1132366.47</v>
      </c>
      <c r="N15" s="270">
        <v>204506.22771580002</v>
      </c>
      <c r="O15" s="270">
        <v>69166.44999999998</v>
      </c>
      <c r="P15" s="270">
        <v>0</v>
      </c>
      <c r="Q15" s="270">
        <v>1361870.98</v>
      </c>
      <c r="R15" s="270">
        <v>0</v>
      </c>
      <c r="S15" s="270">
        <v>794581.74</v>
      </c>
      <c r="T15" s="270">
        <v>0</v>
      </c>
      <c r="U15" s="270">
        <v>35064.64</v>
      </c>
      <c r="V15" s="270">
        <v>0</v>
      </c>
      <c r="W15" s="270">
        <v>608879.9299999999</v>
      </c>
      <c r="X15" s="270">
        <v>0</v>
      </c>
      <c r="Y15" s="270">
        <v>0</v>
      </c>
      <c r="Z15" s="270">
        <v>0</v>
      </c>
      <c r="AA15" s="270">
        <v>0</v>
      </c>
      <c r="AB15" s="270">
        <v>0</v>
      </c>
      <c r="AC15" s="270">
        <v>0</v>
      </c>
      <c r="AD15" s="270">
        <v>0</v>
      </c>
      <c r="AE15" s="270">
        <v>228021.66000000003</v>
      </c>
      <c r="AF15" s="270">
        <v>0</v>
      </c>
      <c r="AG15" s="270">
        <v>0</v>
      </c>
      <c r="AH15" s="270">
        <v>0</v>
      </c>
      <c r="AI15" s="270">
        <v>0</v>
      </c>
      <c r="AJ15" s="270">
        <v>0</v>
      </c>
      <c r="AK15" s="270">
        <v>0</v>
      </c>
      <c r="AL15" s="270">
        <v>0</v>
      </c>
      <c r="AM15" s="270">
        <v>0</v>
      </c>
      <c r="AN15" s="270">
        <v>0</v>
      </c>
      <c r="AO15" s="270">
        <v>0</v>
      </c>
      <c r="AP15" s="270">
        <v>0</v>
      </c>
      <c r="AQ15" s="270">
        <v>0</v>
      </c>
      <c r="AR15" s="270">
        <v>0</v>
      </c>
      <c r="AS15" s="270">
        <v>0</v>
      </c>
      <c r="AT15" s="270">
        <v>0</v>
      </c>
      <c r="AU15" s="270">
        <v>0</v>
      </c>
      <c r="AV15" s="270">
        <v>0</v>
      </c>
      <c r="AW15" s="270">
        <v>22148.61</v>
      </c>
      <c r="AX15" s="270">
        <v>0</v>
      </c>
      <c r="AY15" s="271">
        <v>8225160.934548984</v>
      </c>
      <c r="AZ15" s="271">
        <v>204949.19771580002</v>
      </c>
    </row>
    <row r="16" spans="1:52" ht="15.75">
      <c r="A16" s="274" t="s">
        <v>434</v>
      </c>
      <c r="B16" s="273" t="s">
        <v>509</v>
      </c>
      <c r="C16" s="270">
        <v>568</v>
      </c>
      <c r="D16" s="270">
        <v>0</v>
      </c>
      <c r="E16" s="270">
        <v>97888.65</v>
      </c>
      <c r="F16" s="270">
        <v>0</v>
      </c>
      <c r="G16" s="270">
        <v>20361.970131008653</v>
      </c>
      <c r="H16" s="270">
        <v>0</v>
      </c>
      <c r="I16" s="270">
        <v>0</v>
      </c>
      <c r="J16" s="270">
        <v>0</v>
      </c>
      <c r="K16" s="270">
        <v>0</v>
      </c>
      <c r="L16" s="270">
        <v>0</v>
      </c>
      <c r="M16" s="270">
        <v>0</v>
      </c>
      <c r="N16" s="270">
        <v>0</v>
      </c>
      <c r="O16" s="270">
        <v>352692.82000000007</v>
      </c>
      <c r="P16" s="270">
        <v>0</v>
      </c>
      <c r="Q16" s="270">
        <v>73982.24</v>
      </c>
      <c r="R16" s="270">
        <v>0</v>
      </c>
      <c r="S16" s="270">
        <v>306081.47000000003</v>
      </c>
      <c r="T16" s="270">
        <v>0</v>
      </c>
      <c r="U16" s="270">
        <v>0</v>
      </c>
      <c r="V16" s="270">
        <v>0</v>
      </c>
      <c r="W16" s="270">
        <v>92194.8</v>
      </c>
      <c r="X16" s="270">
        <v>0</v>
      </c>
      <c r="Y16" s="270">
        <v>0</v>
      </c>
      <c r="Z16" s="270">
        <v>0</v>
      </c>
      <c r="AA16" s="270">
        <v>5623.941283379502</v>
      </c>
      <c r="AB16" s="270">
        <v>0</v>
      </c>
      <c r="AC16" s="270">
        <v>0</v>
      </c>
      <c r="AD16" s="270">
        <v>0</v>
      </c>
      <c r="AE16" s="270">
        <v>0</v>
      </c>
      <c r="AF16" s="270">
        <v>0</v>
      </c>
      <c r="AG16" s="270">
        <v>0</v>
      </c>
      <c r="AH16" s="270">
        <v>0</v>
      </c>
      <c r="AI16" s="270">
        <v>0</v>
      </c>
      <c r="AJ16" s="270">
        <v>0</v>
      </c>
      <c r="AK16" s="270">
        <v>0</v>
      </c>
      <c r="AL16" s="270">
        <v>0</v>
      </c>
      <c r="AM16" s="270">
        <v>0</v>
      </c>
      <c r="AN16" s="270">
        <v>0</v>
      </c>
      <c r="AO16" s="270">
        <v>0</v>
      </c>
      <c r="AP16" s="270">
        <v>0</v>
      </c>
      <c r="AQ16" s="270">
        <v>0</v>
      </c>
      <c r="AR16" s="270">
        <v>0</v>
      </c>
      <c r="AS16" s="270">
        <v>0</v>
      </c>
      <c r="AT16" s="270">
        <v>0</v>
      </c>
      <c r="AU16" s="270">
        <v>0</v>
      </c>
      <c r="AV16" s="270">
        <v>0</v>
      </c>
      <c r="AW16" s="270">
        <v>0</v>
      </c>
      <c r="AX16" s="270">
        <v>0</v>
      </c>
      <c r="AY16" s="271">
        <v>949393.8914143883</v>
      </c>
      <c r="AZ16" s="271">
        <v>0</v>
      </c>
    </row>
    <row r="17" spans="1:52" ht="15.75">
      <c r="A17" s="274" t="s">
        <v>435</v>
      </c>
      <c r="B17" s="273" t="s">
        <v>510</v>
      </c>
      <c r="C17" s="270">
        <v>178371</v>
      </c>
      <c r="D17" s="270">
        <v>0</v>
      </c>
      <c r="E17" s="270">
        <v>40925.770000000004</v>
      </c>
      <c r="F17" s="270">
        <v>0</v>
      </c>
      <c r="G17" s="270">
        <v>20402.823734591817</v>
      </c>
      <c r="H17" s="270">
        <v>0</v>
      </c>
      <c r="I17" s="270">
        <v>0</v>
      </c>
      <c r="J17" s="270">
        <v>0</v>
      </c>
      <c r="K17" s="270">
        <v>959.9971</v>
      </c>
      <c r="L17" s="270">
        <v>0</v>
      </c>
      <c r="M17" s="270">
        <v>1645145.37</v>
      </c>
      <c r="N17" s="270">
        <v>0</v>
      </c>
      <c r="O17" s="270">
        <v>0</v>
      </c>
      <c r="P17" s="270">
        <v>0</v>
      </c>
      <c r="Q17" s="270">
        <v>304</v>
      </c>
      <c r="R17" s="270">
        <v>0</v>
      </c>
      <c r="S17" s="270">
        <v>38266.71</v>
      </c>
      <c r="T17" s="270">
        <v>0</v>
      </c>
      <c r="U17" s="270">
        <v>0</v>
      </c>
      <c r="V17" s="270">
        <v>0</v>
      </c>
      <c r="W17" s="270">
        <v>0</v>
      </c>
      <c r="X17" s="270">
        <v>0</v>
      </c>
      <c r="Y17" s="270">
        <v>0</v>
      </c>
      <c r="Z17" s="270">
        <v>0</v>
      </c>
      <c r="AA17" s="270">
        <v>110.75739127053183</v>
      </c>
      <c r="AB17" s="270">
        <v>0</v>
      </c>
      <c r="AC17" s="270">
        <v>0</v>
      </c>
      <c r="AD17" s="270">
        <v>0</v>
      </c>
      <c r="AE17" s="270">
        <v>0</v>
      </c>
      <c r="AF17" s="270">
        <v>0</v>
      </c>
      <c r="AG17" s="270">
        <v>0</v>
      </c>
      <c r="AH17" s="270">
        <v>0</v>
      </c>
      <c r="AI17" s="270">
        <v>0</v>
      </c>
      <c r="AJ17" s="270">
        <v>0</v>
      </c>
      <c r="AK17" s="270">
        <v>0</v>
      </c>
      <c r="AL17" s="270">
        <v>0</v>
      </c>
      <c r="AM17" s="270">
        <v>0</v>
      </c>
      <c r="AN17" s="270">
        <v>0</v>
      </c>
      <c r="AO17" s="270">
        <v>0</v>
      </c>
      <c r="AP17" s="270">
        <v>0</v>
      </c>
      <c r="AQ17" s="270">
        <v>0</v>
      </c>
      <c r="AR17" s="270">
        <v>0</v>
      </c>
      <c r="AS17" s="270">
        <v>0</v>
      </c>
      <c r="AT17" s="270">
        <v>0</v>
      </c>
      <c r="AU17" s="270">
        <v>0</v>
      </c>
      <c r="AV17" s="270">
        <v>0</v>
      </c>
      <c r="AW17" s="270">
        <v>0</v>
      </c>
      <c r="AX17" s="270">
        <v>0</v>
      </c>
      <c r="AY17" s="271">
        <v>1924486.4282258623</v>
      </c>
      <c r="AZ17" s="271">
        <v>0</v>
      </c>
    </row>
    <row r="18" spans="1:52" ht="15.75">
      <c r="A18" s="275">
        <v>9</v>
      </c>
      <c r="B18" s="269" t="s">
        <v>486</v>
      </c>
      <c r="C18" s="270">
        <v>126573</v>
      </c>
      <c r="D18" s="270">
        <v>0</v>
      </c>
      <c r="E18" s="270">
        <v>234507.11</v>
      </c>
      <c r="F18" s="270">
        <v>0</v>
      </c>
      <c r="G18" s="270">
        <v>23204.375849759075</v>
      </c>
      <c r="H18" s="270">
        <v>0</v>
      </c>
      <c r="I18" s="270">
        <v>108016.94</v>
      </c>
      <c r="J18" s="270">
        <v>0</v>
      </c>
      <c r="K18" s="270">
        <v>7750</v>
      </c>
      <c r="L18" s="270">
        <v>0</v>
      </c>
      <c r="M18" s="270">
        <v>2668.5</v>
      </c>
      <c r="N18" s="270">
        <v>0</v>
      </c>
      <c r="O18" s="270">
        <v>5400</v>
      </c>
      <c r="P18" s="270">
        <v>0</v>
      </c>
      <c r="Q18" s="270">
        <v>47614.69</v>
      </c>
      <c r="R18" s="270">
        <v>0</v>
      </c>
      <c r="S18" s="270">
        <v>99796.81</v>
      </c>
      <c r="T18" s="270">
        <v>0</v>
      </c>
      <c r="U18" s="270">
        <v>0</v>
      </c>
      <c r="V18" s="270">
        <v>0</v>
      </c>
      <c r="W18" s="270">
        <v>1668708.3299999998</v>
      </c>
      <c r="X18" s="270">
        <v>0</v>
      </c>
      <c r="Y18" s="270">
        <v>0</v>
      </c>
      <c r="Z18" s="270">
        <v>0</v>
      </c>
      <c r="AA18" s="270">
        <v>31640.10697955893</v>
      </c>
      <c r="AB18" s="270">
        <v>0</v>
      </c>
      <c r="AC18" s="270">
        <v>43163.09</v>
      </c>
      <c r="AD18" s="270">
        <v>0</v>
      </c>
      <c r="AE18" s="270">
        <v>2333.23</v>
      </c>
      <c r="AF18" s="270">
        <v>0</v>
      </c>
      <c r="AG18" s="270">
        <v>0</v>
      </c>
      <c r="AH18" s="270">
        <v>0</v>
      </c>
      <c r="AI18" s="270">
        <v>0</v>
      </c>
      <c r="AJ18" s="270">
        <v>0</v>
      </c>
      <c r="AK18" s="270">
        <v>0</v>
      </c>
      <c r="AL18" s="270">
        <v>0</v>
      </c>
      <c r="AM18" s="270">
        <v>0</v>
      </c>
      <c r="AN18" s="270">
        <v>0</v>
      </c>
      <c r="AO18" s="270">
        <v>0</v>
      </c>
      <c r="AP18" s="270">
        <v>0</v>
      </c>
      <c r="AQ18" s="270">
        <v>0</v>
      </c>
      <c r="AR18" s="270">
        <v>0</v>
      </c>
      <c r="AS18" s="270">
        <v>102.93556581912931</v>
      </c>
      <c r="AT18" s="270">
        <v>0</v>
      </c>
      <c r="AU18" s="270">
        <v>0</v>
      </c>
      <c r="AV18" s="270">
        <v>0</v>
      </c>
      <c r="AW18" s="270">
        <v>0</v>
      </c>
      <c r="AX18" s="270">
        <v>0</v>
      </c>
      <c r="AY18" s="271">
        <v>2401479.1183951367</v>
      </c>
      <c r="AZ18" s="271">
        <v>0</v>
      </c>
    </row>
    <row r="19" spans="1:52" ht="15.75">
      <c r="A19" s="274" t="s">
        <v>436</v>
      </c>
      <c r="B19" s="273" t="s">
        <v>511</v>
      </c>
      <c r="C19" s="270">
        <v>120950</v>
      </c>
      <c r="D19" s="270">
        <v>0</v>
      </c>
      <c r="E19" s="270">
        <v>178744.99</v>
      </c>
      <c r="F19" s="270">
        <v>0</v>
      </c>
      <c r="G19" s="270">
        <v>14445.122138404486</v>
      </c>
      <c r="H19" s="270">
        <v>0</v>
      </c>
      <c r="I19" s="270">
        <v>108016.94</v>
      </c>
      <c r="J19" s="270">
        <v>0</v>
      </c>
      <c r="K19" s="270">
        <v>0</v>
      </c>
      <c r="L19" s="270">
        <v>0</v>
      </c>
      <c r="M19" s="270">
        <v>1032.1</v>
      </c>
      <c r="N19" s="270">
        <v>0</v>
      </c>
      <c r="O19" s="270">
        <v>0</v>
      </c>
      <c r="P19" s="270">
        <v>0</v>
      </c>
      <c r="Q19" s="270">
        <v>36714.69</v>
      </c>
      <c r="R19" s="270">
        <v>0</v>
      </c>
      <c r="S19" s="270">
        <v>23.07</v>
      </c>
      <c r="T19" s="270">
        <v>0</v>
      </c>
      <c r="U19" s="270">
        <v>0</v>
      </c>
      <c r="V19" s="270">
        <v>0</v>
      </c>
      <c r="W19" s="270">
        <v>1668708.3299999998</v>
      </c>
      <c r="X19" s="270">
        <v>0</v>
      </c>
      <c r="Y19" s="270">
        <v>0</v>
      </c>
      <c r="Z19" s="270">
        <v>0</v>
      </c>
      <c r="AA19" s="270">
        <v>31640.10697955893</v>
      </c>
      <c r="AB19" s="270">
        <v>0</v>
      </c>
      <c r="AC19" s="270">
        <v>43163.09</v>
      </c>
      <c r="AD19" s="270">
        <v>0</v>
      </c>
      <c r="AE19" s="270">
        <v>0</v>
      </c>
      <c r="AF19" s="270">
        <v>0</v>
      </c>
      <c r="AG19" s="270">
        <v>0</v>
      </c>
      <c r="AH19" s="270">
        <v>0</v>
      </c>
      <c r="AI19" s="270">
        <v>0</v>
      </c>
      <c r="AJ19" s="270">
        <v>0</v>
      </c>
      <c r="AK19" s="270">
        <v>0</v>
      </c>
      <c r="AL19" s="270">
        <v>0</v>
      </c>
      <c r="AM19" s="270">
        <v>0</v>
      </c>
      <c r="AN19" s="270">
        <v>0</v>
      </c>
      <c r="AO19" s="270">
        <v>0</v>
      </c>
      <c r="AP19" s="270">
        <v>0</v>
      </c>
      <c r="AQ19" s="270">
        <v>0</v>
      </c>
      <c r="AR19" s="270">
        <v>0</v>
      </c>
      <c r="AS19" s="270">
        <v>102.93556581912931</v>
      </c>
      <c r="AT19" s="270">
        <v>0</v>
      </c>
      <c r="AU19" s="270">
        <v>0</v>
      </c>
      <c r="AV19" s="270">
        <v>0</v>
      </c>
      <c r="AW19" s="270">
        <v>0</v>
      </c>
      <c r="AX19" s="270">
        <v>0</v>
      </c>
      <c r="AY19" s="271">
        <v>2203541.374683782</v>
      </c>
      <c r="AZ19" s="271">
        <v>0</v>
      </c>
    </row>
    <row r="20" spans="1:52" ht="15.75">
      <c r="A20" s="274" t="s">
        <v>437</v>
      </c>
      <c r="B20" s="273" t="s">
        <v>512</v>
      </c>
      <c r="C20" s="270">
        <v>5623</v>
      </c>
      <c r="D20" s="270">
        <v>0</v>
      </c>
      <c r="E20" s="270">
        <v>55762.119999999995</v>
      </c>
      <c r="F20" s="270">
        <v>0</v>
      </c>
      <c r="G20" s="270">
        <v>8759.253711354588</v>
      </c>
      <c r="H20" s="270">
        <v>0</v>
      </c>
      <c r="I20" s="270">
        <v>0</v>
      </c>
      <c r="J20" s="270">
        <v>0</v>
      </c>
      <c r="K20" s="270">
        <v>7750</v>
      </c>
      <c r="L20" s="270">
        <v>0</v>
      </c>
      <c r="M20" s="270">
        <v>1636.4</v>
      </c>
      <c r="N20" s="270">
        <v>0</v>
      </c>
      <c r="O20" s="270">
        <v>5400</v>
      </c>
      <c r="P20" s="270">
        <v>0</v>
      </c>
      <c r="Q20" s="270">
        <v>10900</v>
      </c>
      <c r="R20" s="270">
        <v>0</v>
      </c>
      <c r="S20" s="270">
        <v>99773.74</v>
      </c>
      <c r="T20" s="270">
        <v>0</v>
      </c>
      <c r="U20" s="270">
        <v>0</v>
      </c>
      <c r="V20" s="270">
        <v>0</v>
      </c>
      <c r="W20" s="270">
        <v>0</v>
      </c>
      <c r="X20" s="270">
        <v>0</v>
      </c>
      <c r="Y20" s="270">
        <v>0</v>
      </c>
      <c r="Z20" s="270">
        <v>0</v>
      </c>
      <c r="AA20" s="270">
        <v>0</v>
      </c>
      <c r="AB20" s="270">
        <v>0</v>
      </c>
      <c r="AC20" s="270">
        <v>0</v>
      </c>
      <c r="AD20" s="270">
        <v>0</v>
      </c>
      <c r="AE20" s="270">
        <v>2333.23</v>
      </c>
      <c r="AF20" s="270">
        <v>0</v>
      </c>
      <c r="AG20" s="270">
        <v>0</v>
      </c>
      <c r="AH20" s="270">
        <v>0</v>
      </c>
      <c r="AI20" s="270">
        <v>0</v>
      </c>
      <c r="AJ20" s="270">
        <v>0</v>
      </c>
      <c r="AK20" s="270">
        <v>0</v>
      </c>
      <c r="AL20" s="270">
        <v>0</v>
      </c>
      <c r="AM20" s="270">
        <v>0</v>
      </c>
      <c r="AN20" s="270">
        <v>0</v>
      </c>
      <c r="AO20" s="270">
        <v>0</v>
      </c>
      <c r="AP20" s="270">
        <v>0</v>
      </c>
      <c r="AQ20" s="270">
        <v>0</v>
      </c>
      <c r="AR20" s="270">
        <v>0</v>
      </c>
      <c r="AS20" s="270">
        <v>0</v>
      </c>
      <c r="AT20" s="270">
        <v>0</v>
      </c>
      <c r="AU20" s="270">
        <v>0</v>
      </c>
      <c r="AV20" s="270">
        <v>0</v>
      </c>
      <c r="AW20" s="270">
        <v>0</v>
      </c>
      <c r="AX20" s="270">
        <v>0</v>
      </c>
      <c r="AY20" s="271">
        <v>197937.7437113546</v>
      </c>
      <c r="AZ20" s="271">
        <v>0</v>
      </c>
    </row>
    <row r="21" spans="1:52" ht="15.75">
      <c r="A21" s="268">
        <v>10</v>
      </c>
      <c r="B21" s="276" t="s">
        <v>487</v>
      </c>
      <c r="C21" s="270">
        <v>81615019</v>
      </c>
      <c r="D21" s="270">
        <v>0</v>
      </c>
      <c r="E21" s="270">
        <v>14620952.47</v>
      </c>
      <c r="F21" s="270">
        <v>0</v>
      </c>
      <c r="G21" s="270">
        <v>17225765.603834085</v>
      </c>
      <c r="H21" s="270">
        <v>0</v>
      </c>
      <c r="I21" s="270">
        <v>37655166.150000006</v>
      </c>
      <c r="J21" s="270">
        <v>0</v>
      </c>
      <c r="K21" s="270">
        <v>13445656.720000004</v>
      </c>
      <c r="L21" s="270">
        <v>0</v>
      </c>
      <c r="M21" s="270">
        <v>28366988.229999997</v>
      </c>
      <c r="N21" s="270">
        <v>895570</v>
      </c>
      <c r="O21" s="270">
        <v>31121346.51000002</v>
      </c>
      <c r="P21" s="270">
        <v>0</v>
      </c>
      <c r="Q21" s="270">
        <v>9616021.15</v>
      </c>
      <c r="R21" s="270">
        <v>0</v>
      </c>
      <c r="S21" s="270">
        <v>13732383.67</v>
      </c>
      <c r="T21" s="270">
        <v>0</v>
      </c>
      <c r="U21" s="270">
        <v>27403194.94</v>
      </c>
      <c r="V21" s="270">
        <v>0</v>
      </c>
      <c r="W21" s="270">
        <v>3514576.2200000007</v>
      </c>
      <c r="X21" s="270">
        <v>0</v>
      </c>
      <c r="Y21" s="270">
        <v>0</v>
      </c>
      <c r="Z21" s="270">
        <v>0</v>
      </c>
      <c r="AA21" s="270">
        <v>1838418.0204774947</v>
      </c>
      <c r="AB21" s="270">
        <v>0</v>
      </c>
      <c r="AC21" s="270">
        <v>0</v>
      </c>
      <c r="AD21" s="270">
        <v>0</v>
      </c>
      <c r="AE21" s="270">
        <v>1975879.4799999988</v>
      </c>
      <c r="AF21" s="270">
        <v>0</v>
      </c>
      <c r="AG21" s="270">
        <v>0</v>
      </c>
      <c r="AH21" s="270">
        <v>0</v>
      </c>
      <c r="AI21" s="270">
        <v>0</v>
      </c>
      <c r="AJ21" s="270">
        <v>0</v>
      </c>
      <c r="AK21" s="270">
        <v>742.18</v>
      </c>
      <c r="AL21" s="270">
        <v>0</v>
      </c>
      <c r="AM21" s="270">
        <v>938697.4500000001</v>
      </c>
      <c r="AN21" s="270">
        <v>0</v>
      </c>
      <c r="AO21" s="270">
        <v>0</v>
      </c>
      <c r="AP21" s="270">
        <v>0</v>
      </c>
      <c r="AQ21" s="270">
        <v>0</v>
      </c>
      <c r="AR21" s="270">
        <v>0</v>
      </c>
      <c r="AS21" s="270">
        <v>0</v>
      </c>
      <c r="AT21" s="270">
        <v>0</v>
      </c>
      <c r="AU21" s="270">
        <v>14725.76</v>
      </c>
      <c r="AV21" s="270">
        <v>0</v>
      </c>
      <c r="AW21" s="270">
        <v>0</v>
      </c>
      <c r="AX21" s="270">
        <v>0</v>
      </c>
      <c r="AY21" s="271">
        <v>283085533.5543116</v>
      </c>
      <c r="AZ21" s="271">
        <v>895570</v>
      </c>
    </row>
    <row r="22" spans="1:52" ht="15.75">
      <c r="A22" s="272" t="s">
        <v>418</v>
      </c>
      <c r="B22" s="269" t="s">
        <v>440</v>
      </c>
      <c r="C22" s="270">
        <v>81615019</v>
      </c>
      <c r="D22" s="270">
        <v>0</v>
      </c>
      <c r="E22" s="270">
        <v>13354180.07</v>
      </c>
      <c r="F22" s="270">
        <v>0</v>
      </c>
      <c r="G22" s="270">
        <v>17144979.955267634</v>
      </c>
      <c r="H22" s="270">
        <v>0</v>
      </c>
      <c r="I22" s="270">
        <v>37395050.46</v>
      </c>
      <c r="J22" s="270">
        <v>0</v>
      </c>
      <c r="K22" s="270">
        <v>13244638.850000003</v>
      </c>
      <c r="L22" s="270">
        <v>0</v>
      </c>
      <c r="M22" s="270">
        <v>28223817.999999996</v>
      </c>
      <c r="N22" s="270">
        <v>895570</v>
      </c>
      <c r="O22" s="270">
        <v>30791298.290000018</v>
      </c>
      <c r="P22" s="270">
        <v>0</v>
      </c>
      <c r="Q22" s="270">
        <v>9251523.66</v>
      </c>
      <c r="R22" s="270">
        <v>0</v>
      </c>
      <c r="S22" s="270">
        <v>13607999.129999999</v>
      </c>
      <c r="T22" s="270">
        <v>0</v>
      </c>
      <c r="U22" s="270">
        <v>27403194.94</v>
      </c>
      <c r="V22" s="270">
        <v>0</v>
      </c>
      <c r="W22" s="270">
        <v>3304167.49</v>
      </c>
      <c r="X22" s="270">
        <v>0</v>
      </c>
      <c r="Y22" s="270">
        <v>0</v>
      </c>
      <c r="Z22" s="270">
        <v>0</v>
      </c>
      <c r="AA22" s="270">
        <v>1831176.9741826854</v>
      </c>
      <c r="AB22" s="270">
        <v>0</v>
      </c>
      <c r="AC22" s="270">
        <v>0</v>
      </c>
      <c r="AD22" s="270">
        <v>0</v>
      </c>
      <c r="AE22" s="270">
        <v>1975879.4799999988</v>
      </c>
      <c r="AF22" s="270">
        <v>0</v>
      </c>
      <c r="AG22" s="270">
        <v>0</v>
      </c>
      <c r="AH22" s="270">
        <v>0</v>
      </c>
      <c r="AI22" s="270">
        <v>0</v>
      </c>
      <c r="AJ22" s="270">
        <v>0</v>
      </c>
      <c r="AK22" s="270">
        <v>742.18</v>
      </c>
      <c r="AL22" s="270">
        <v>0</v>
      </c>
      <c r="AM22" s="270">
        <v>938697.4500000001</v>
      </c>
      <c r="AN22" s="270">
        <v>0</v>
      </c>
      <c r="AO22" s="270">
        <v>0</v>
      </c>
      <c r="AP22" s="270">
        <v>0</v>
      </c>
      <c r="AQ22" s="270">
        <v>0</v>
      </c>
      <c r="AR22" s="270">
        <v>0</v>
      </c>
      <c r="AS22" s="270">
        <v>0</v>
      </c>
      <c r="AT22" s="270">
        <v>0</v>
      </c>
      <c r="AU22" s="270">
        <v>14725.76</v>
      </c>
      <c r="AV22" s="270">
        <v>0</v>
      </c>
      <c r="AW22" s="270">
        <v>0</v>
      </c>
      <c r="AX22" s="270">
        <v>0</v>
      </c>
      <c r="AY22" s="271">
        <v>280097091.6894504</v>
      </c>
      <c r="AZ22" s="271">
        <v>895570</v>
      </c>
    </row>
    <row r="23" spans="1:52" ht="15.75">
      <c r="A23" s="272" t="s">
        <v>419</v>
      </c>
      <c r="B23" s="277" t="s">
        <v>441</v>
      </c>
      <c r="C23" s="270">
        <v>0</v>
      </c>
      <c r="D23" s="270">
        <v>0</v>
      </c>
      <c r="E23" s="270">
        <v>170808.33000000002</v>
      </c>
      <c r="F23" s="270">
        <v>0</v>
      </c>
      <c r="G23" s="270">
        <v>80785.64856645242</v>
      </c>
      <c r="H23" s="270">
        <v>0</v>
      </c>
      <c r="I23" s="270">
        <v>0</v>
      </c>
      <c r="J23" s="270">
        <v>0</v>
      </c>
      <c r="K23" s="270">
        <v>36919.65</v>
      </c>
      <c r="L23" s="270">
        <v>0</v>
      </c>
      <c r="M23" s="270">
        <v>0</v>
      </c>
      <c r="N23" s="270">
        <v>0</v>
      </c>
      <c r="O23" s="270">
        <v>0</v>
      </c>
      <c r="P23" s="270">
        <v>0</v>
      </c>
      <c r="Q23" s="270">
        <v>4359.33</v>
      </c>
      <c r="R23" s="270">
        <v>0</v>
      </c>
      <c r="S23" s="270">
        <v>1026.89</v>
      </c>
      <c r="T23" s="270">
        <v>0</v>
      </c>
      <c r="U23" s="270">
        <v>0</v>
      </c>
      <c r="V23" s="270">
        <v>0</v>
      </c>
      <c r="W23" s="270">
        <v>0</v>
      </c>
      <c r="X23" s="270">
        <v>0</v>
      </c>
      <c r="Y23" s="270">
        <v>0</v>
      </c>
      <c r="Z23" s="270">
        <v>0</v>
      </c>
      <c r="AA23" s="270">
        <v>0</v>
      </c>
      <c r="AB23" s="270">
        <v>0</v>
      </c>
      <c r="AC23" s="270">
        <v>0</v>
      </c>
      <c r="AD23" s="270">
        <v>0</v>
      </c>
      <c r="AE23" s="270">
        <v>0</v>
      </c>
      <c r="AF23" s="270">
        <v>0</v>
      </c>
      <c r="AG23" s="270">
        <v>0</v>
      </c>
      <c r="AH23" s="270">
        <v>0</v>
      </c>
      <c r="AI23" s="270">
        <v>0</v>
      </c>
      <c r="AJ23" s="270">
        <v>0</v>
      </c>
      <c r="AK23" s="270">
        <v>0</v>
      </c>
      <c r="AL23" s="270">
        <v>0</v>
      </c>
      <c r="AM23" s="270">
        <v>0</v>
      </c>
      <c r="AN23" s="270">
        <v>0</v>
      </c>
      <c r="AO23" s="270">
        <v>0</v>
      </c>
      <c r="AP23" s="270">
        <v>0</v>
      </c>
      <c r="AQ23" s="270">
        <v>0</v>
      </c>
      <c r="AR23" s="270">
        <v>0</v>
      </c>
      <c r="AS23" s="270">
        <v>0</v>
      </c>
      <c r="AT23" s="270">
        <v>0</v>
      </c>
      <c r="AU23" s="270">
        <v>0</v>
      </c>
      <c r="AV23" s="270">
        <v>0</v>
      </c>
      <c r="AW23" s="270">
        <v>0</v>
      </c>
      <c r="AX23" s="270">
        <v>0</v>
      </c>
      <c r="AY23" s="271">
        <v>293899.84856645245</v>
      </c>
      <c r="AZ23" s="271">
        <v>0</v>
      </c>
    </row>
    <row r="24" spans="1:52" ht="15.75">
      <c r="A24" s="272" t="s">
        <v>420</v>
      </c>
      <c r="B24" s="277" t="s">
        <v>442</v>
      </c>
      <c r="C24" s="270">
        <v>0</v>
      </c>
      <c r="D24" s="270">
        <v>0</v>
      </c>
      <c r="E24" s="270">
        <v>0</v>
      </c>
      <c r="F24" s="270">
        <v>0</v>
      </c>
      <c r="G24" s="270">
        <v>0</v>
      </c>
      <c r="H24" s="270">
        <v>0</v>
      </c>
      <c r="I24" s="270">
        <v>258092.87</v>
      </c>
      <c r="J24" s="270">
        <v>0</v>
      </c>
      <c r="K24" s="270">
        <v>7709.570000000001</v>
      </c>
      <c r="L24" s="270">
        <v>0</v>
      </c>
      <c r="M24" s="270">
        <v>143170.23</v>
      </c>
      <c r="N24" s="270">
        <v>0</v>
      </c>
      <c r="O24" s="270">
        <v>214569.44</v>
      </c>
      <c r="P24" s="270">
        <v>0</v>
      </c>
      <c r="Q24" s="270">
        <v>0</v>
      </c>
      <c r="R24" s="270">
        <v>0</v>
      </c>
      <c r="S24" s="270">
        <v>0</v>
      </c>
      <c r="T24" s="270">
        <v>0</v>
      </c>
      <c r="U24" s="270">
        <v>0</v>
      </c>
      <c r="V24" s="270">
        <v>0</v>
      </c>
      <c r="W24" s="270">
        <v>0</v>
      </c>
      <c r="X24" s="270">
        <v>0</v>
      </c>
      <c r="Y24" s="270">
        <v>0</v>
      </c>
      <c r="Z24" s="270">
        <v>0</v>
      </c>
      <c r="AA24" s="270">
        <v>3271.1490003405693</v>
      </c>
      <c r="AB24" s="270">
        <v>0</v>
      </c>
      <c r="AC24" s="270">
        <v>0</v>
      </c>
      <c r="AD24" s="270">
        <v>0</v>
      </c>
      <c r="AE24" s="270">
        <v>0</v>
      </c>
      <c r="AF24" s="270">
        <v>0</v>
      </c>
      <c r="AG24" s="270">
        <v>0</v>
      </c>
      <c r="AH24" s="270">
        <v>0</v>
      </c>
      <c r="AI24" s="270">
        <v>0</v>
      </c>
      <c r="AJ24" s="270">
        <v>0</v>
      </c>
      <c r="AK24" s="270">
        <v>0</v>
      </c>
      <c r="AL24" s="270">
        <v>0</v>
      </c>
      <c r="AM24" s="270">
        <v>0</v>
      </c>
      <c r="AN24" s="270">
        <v>0</v>
      </c>
      <c r="AO24" s="270">
        <v>0</v>
      </c>
      <c r="AP24" s="270">
        <v>0</v>
      </c>
      <c r="AQ24" s="270">
        <v>0</v>
      </c>
      <c r="AR24" s="270">
        <v>0</v>
      </c>
      <c r="AS24" s="270">
        <v>0</v>
      </c>
      <c r="AT24" s="270">
        <v>0</v>
      </c>
      <c r="AU24" s="270">
        <v>0</v>
      </c>
      <c r="AV24" s="270">
        <v>0</v>
      </c>
      <c r="AW24" s="270">
        <v>0</v>
      </c>
      <c r="AX24" s="270">
        <v>0</v>
      </c>
      <c r="AY24" s="271">
        <v>626813.2590003407</v>
      </c>
      <c r="AZ24" s="271">
        <v>0</v>
      </c>
    </row>
    <row r="25" spans="1:52" ht="15.75">
      <c r="A25" s="272" t="s">
        <v>421</v>
      </c>
      <c r="B25" s="269" t="s">
        <v>443</v>
      </c>
      <c r="C25" s="270">
        <v>0</v>
      </c>
      <c r="D25" s="270">
        <v>0</v>
      </c>
      <c r="E25" s="270">
        <v>1095964.0699999998</v>
      </c>
      <c r="F25" s="270">
        <v>0</v>
      </c>
      <c r="G25" s="270">
        <v>0</v>
      </c>
      <c r="H25" s="270">
        <v>0</v>
      </c>
      <c r="I25" s="270">
        <v>2022.82</v>
      </c>
      <c r="J25" s="270">
        <v>0</v>
      </c>
      <c r="K25" s="270">
        <v>156388.65000000002</v>
      </c>
      <c r="L25" s="270">
        <v>0</v>
      </c>
      <c r="M25" s="270">
        <v>0</v>
      </c>
      <c r="N25" s="270">
        <v>0</v>
      </c>
      <c r="O25" s="270">
        <v>115478.78</v>
      </c>
      <c r="P25" s="270">
        <v>0</v>
      </c>
      <c r="Q25" s="270">
        <v>360138.16</v>
      </c>
      <c r="R25" s="270">
        <v>0</v>
      </c>
      <c r="S25" s="270">
        <v>123357.65</v>
      </c>
      <c r="T25" s="270">
        <v>0</v>
      </c>
      <c r="U25" s="270">
        <v>0</v>
      </c>
      <c r="V25" s="270">
        <v>0</v>
      </c>
      <c r="W25" s="270">
        <v>210408.72999999998</v>
      </c>
      <c r="X25" s="270">
        <v>0</v>
      </c>
      <c r="Y25" s="270">
        <v>0</v>
      </c>
      <c r="Z25" s="270">
        <v>0</v>
      </c>
      <c r="AA25" s="270">
        <v>3969.897294468727</v>
      </c>
      <c r="AB25" s="270">
        <v>0</v>
      </c>
      <c r="AC25" s="270">
        <v>0</v>
      </c>
      <c r="AD25" s="270">
        <v>0</v>
      </c>
      <c r="AE25" s="270">
        <v>0</v>
      </c>
      <c r="AF25" s="270">
        <v>0</v>
      </c>
      <c r="AG25" s="270">
        <v>0</v>
      </c>
      <c r="AH25" s="270">
        <v>0</v>
      </c>
      <c r="AI25" s="270">
        <v>0</v>
      </c>
      <c r="AJ25" s="270">
        <v>0</v>
      </c>
      <c r="AK25" s="270">
        <v>0</v>
      </c>
      <c r="AL25" s="270">
        <v>0</v>
      </c>
      <c r="AM25" s="270">
        <v>0</v>
      </c>
      <c r="AN25" s="270">
        <v>0</v>
      </c>
      <c r="AO25" s="270">
        <v>0</v>
      </c>
      <c r="AP25" s="270">
        <v>0</v>
      </c>
      <c r="AQ25" s="270">
        <v>0</v>
      </c>
      <c r="AR25" s="270">
        <v>0</v>
      </c>
      <c r="AS25" s="270">
        <v>0</v>
      </c>
      <c r="AT25" s="270">
        <v>0</v>
      </c>
      <c r="AU25" s="270">
        <v>0</v>
      </c>
      <c r="AV25" s="270">
        <v>0</v>
      </c>
      <c r="AW25" s="270">
        <v>0</v>
      </c>
      <c r="AX25" s="270">
        <v>0</v>
      </c>
      <c r="AY25" s="271">
        <v>2067728.7572944683</v>
      </c>
      <c r="AZ25" s="271">
        <v>0</v>
      </c>
    </row>
    <row r="26" spans="1:52" ht="15.75">
      <c r="A26" s="268">
        <v>11</v>
      </c>
      <c r="B26" s="276" t="s">
        <v>488</v>
      </c>
      <c r="C26" s="270">
        <v>0</v>
      </c>
      <c r="D26" s="270">
        <v>0</v>
      </c>
      <c r="E26" s="270">
        <v>0</v>
      </c>
      <c r="F26" s="270">
        <v>0</v>
      </c>
      <c r="G26" s="270">
        <v>0</v>
      </c>
      <c r="H26" s="270">
        <v>0</v>
      </c>
      <c r="I26" s="270">
        <v>0</v>
      </c>
      <c r="J26" s="270">
        <v>0</v>
      </c>
      <c r="K26" s="270">
        <v>0</v>
      </c>
      <c r="L26" s="270">
        <v>0</v>
      </c>
      <c r="M26" s="270">
        <v>0</v>
      </c>
      <c r="N26" s="270">
        <v>0</v>
      </c>
      <c r="O26" s="270">
        <v>0</v>
      </c>
      <c r="P26" s="270">
        <v>0</v>
      </c>
      <c r="Q26" s="270">
        <v>0</v>
      </c>
      <c r="R26" s="270">
        <v>0</v>
      </c>
      <c r="S26" s="270">
        <v>0</v>
      </c>
      <c r="T26" s="270">
        <v>0</v>
      </c>
      <c r="U26" s="270">
        <v>0</v>
      </c>
      <c r="V26" s="270">
        <v>0</v>
      </c>
      <c r="W26" s="270">
        <v>0</v>
      </c>
      <c r="X26" s="270">
        <v>0</v>
      </c>
      <c r="Y26" s="270">
        <v>0</v>
      </c>
      <c r="Z26" s="270">
        <v>0</v>
      </c>
      <c r="AA26" s="270">
        <v>0</v>
      </c>
      <c r="AB26" s="270">
        <v>0</v>
      </c>
      <c r="AC26" s="270">
        <v>0</v>
      </c>
      <c r="AD26" s="270">
        <v>0</v>
      </c>
      <c r="AE26" s="270">
        <v>0</v>
      </c>
      <c r="AF26" s="270">
        <v>0</v>
      </c>
      <c r="AG26" s="270">
        <v>0</v>
      </c>
      <c r="AH26" s="270">
        <v>0</v>
      </c>
      <c r="AI26" s="270">
        <v>0</v>
      </c>
      <c r="AJ26" s="270">
        <v>0</v>
      </c>
      <c r="AK26" s="270">
        <v>0</v>
      </c>
      <c r="AL26" s="270">
        <v>0</v>
      </c>
      <c r="AM26" s="270">
        <v>0</v>
      </c>
      <c r="AN26" s="270">
        <v>0</v>
      </c>
      <c r="AO26" s="270">
        <v>0</v>
      </c>
      <c r="AP26" s="270">
        <v>0</v>
      </c>
      <c r="AQ26" s="270">
        <v>0</v>
      </c>
      <c r="AR26" s="270">
        <v>0</v>
      </c>
      <c r="AS26" s="270">
        <v>0</v>
      </c>
      <c r="AT26" s="270">
        <v>0</v>
      </c>
      <c r="AU26" s="270">
        <v>0</v>
      </c>
      <c r="AV26" s="270">
        <v>0</v>
      </c>
      <c r="AW26" s="270">
        <v>0</v>
      </c>
      <c r="AX26" s="270">
        <v>0</v>
      </c>
      <c r="AY26" s="271">
        <v>0</v>
      </c>
      <c r="AZ26" s="271">
        <v>0</v>
      </c>
    </row>
    <row r="27" spans="1:52" ht="15.75">
      <c r="A27" s="268">
        <v>12</v>
      </c>
      <c r="B27" s="276" t="s">
        <v>489</v>
      </c>
      <c r="C27" s="270">
        <v>14</v>
      </c>
      <c r="D27" s="270">
        <v>0</v>
      </c>
      <c r="E27" s="270">
        <v>3290.14</v>
      </c>
      <c r="F27" s="270">
        <v>0</v>
      </c>
      <c r="G27" s="270">
        <v>0</v>
      </c>
      <c r="H27" s="270">
        <v>0</v>
      </c>
      <c r="I27" s="270">
        <v>0</v>
      </c>
      <c r="J27" s="270">
        <v>0</v>
      </c>
      <c r="K27" s="270">
        <v>0</v>
      </c>
      <c r="L27" s="270">
        <v>0</v>
      </c>
      <c r="M27" s="270">
        <v>0</v>
      </c>
      <c r="N27" s="270">
        <v>0</v>
      </c>
      <c r="O27" s="270">
        <v>0</v>
      </c>
      <c r="P27" s="270">
        <v>0</v>
      </c>
      <c r="Q27" s="270">
        <v>0</v>
      </c>
      <c r="R27" s="270">
        <v>0</v>
      </c>
      <c r="S27" s="270">
        <v>0</v>
      </c>
      <c r="T27" s="270">
        <v>0</v>
      </c>
      <c r="U27" s="270">
        <v>0</v>
      </c>
      <c r="V27" s="270">
        <v>0</v>
      </c>
      <c r="W27" s="270">
        <v>0</v>
      </c>
      <c r="X27" s="270">
        <v>0</v>
      </c>
      <c r="Y27" s="270">
        <v>0</v>
      </c>
      <c r="Z27" s="270">
        <v>0</v>
      </c>
      <c r="AA27" s="270">
        <v>0</v>
      </c>
      <c r="AB27" s="270">
        <v>0</v>
      </c>
      <c r="AC27" s="270">
        <v>0</v>
      </c>
      <c r="AD27" s="270">
        <v>0</v>
      </c>
      <c r="AE27" s="270">
        <v>0</v>
      </c>
      <c r="AF27" s="270">
        <v>0</v>
      </c>
      <c r="AG27" s="270">
        <v>0</v>
      </c>
      <c r="AH27" s="270">
        <v>0</v>
      </c>
      <c r="AI27" s="270">
        <v>0</v>
      </c>
      <c r="AJ27" s="270">
        <v>0</v>
      </c>
      <c r="AK27" s="270">
        <v>0</v>
      </c>
      <c r="AL27" s="270">
        <v>0</v>
      </c>
      <c r="AM27" s="270">
        <v>0</v>
      </c>
      <c r="AN27" s="270">
        <v>0</v>
      </c>
      <c r="AO27" s="270">
        <v>0</v>
      </c>
      <c r="AP27" s="270">
        <v>0</v>
      </c>
      <c r="AQ27" s="270">
        <v>0</v>
      </c>
      <c r="AR27" s="270">
        <v>0</v>
      </c>
      <c r="AS27" s="270">
        <v>0</v>
      </c>
      <c r="AT27" s="270">
        <v>0</v>
      </c>
      <c r="AU27" s="270">
        <v>0</v>
      </c>
      <c r="AV27" s="270">
        <v>0</v>
      </c>
      <c r="AW27" s="270">
        <v>0</v>
      </c>
      <c r="AX27" s="270">
        <v>0</v>
      </c>
      <c r="AY27" s="271">
        <v>3304.14</v>
      </c>
      <c r="AZ27" s="271">
        <v>0</v>
      </c>
    </row>
    <row r="28" spans="1:52" ht="15.75">
      <c r="A28" s="268">
        <v>13</v>
      </c>
      <c r="B28" s="276" t="s">
        <v>478</v>
      </c>
      <c r="C28" s="270">
        <v>178255</v>
      </c>
      <c r="D28" s="270">
        <v>0</v>
      </c>
      <c r="E28" s="270">
        <v>262764.97000000003</v>
      </c>
      <c r="F28" s="270">
        <v>39116.6</v>
      </c>
      <c r="G28" s="270">
        <v>492740.9900736588</v>
      </c>
      <c r="H28" s="270">
        <v>0</v>
      </c>
      <c r="I28" s="270">
        <v>0</v>
      </c>
      <c r="J28" s="270">
        <v>0</v>
      </c>
      <c r="K28" s="270">
        <v>307257.12</v>
      </c>
      <c r="L28" s="270">
        <v>0</v>
      </c>
      <c r="M28" s="270">
        <v>969017.5900000001</v>
      </c>
      <c r="N28" s="270">
        <v>3000</v>
      </c>
      <c r="O28" s="270">
        <v>52823.26</v>
      </c>
      <c r="P28" s="270">
        <v>0</v>
      </c>
      <c r="Q28" s="270">
        <v>480200.7100000001</v>
      </c>
      <c r="R28" s="270">
        <v>0</v>
      </c>
      <c r="S28" s="270">
        <v>58466.74</v>
      </c>
      <c r="T28" s="270">
        <v>0</v>
      </c>
      <c r="U28" s="270">
        <v>0</v>
      </c>
      <c r="V28" s="270">
        <v>0</v>
      </c>
      <c r="W28" s="270">
        <v>148946.97</v>
      </c>
      <c r="X28" s="270">
        <v>0</v>
      </c>
      <c r="Y28" s="270">
        <v>0</v>
      </c>
      <c r="Z28" s="270">
        <v>0</v>
      </c>
      <c r="AA28" s="270">
        <v>5921.915205534466</v>
      </c>
      <c r="AB28" s="270">
        <v>0</v>
      </c>
      <c r="AC28" s="270">
        <v>0</v>
      </c>
      <c r="AD28" s="270">
        <v>0</v>
      </c>
      <c r="AE28" s="270">
        <v>7155.2</v>
      </c>
      <c r="AF28" s="270">
        <v>0</v>
      </c>
      <c r="AG28" s="270">
        <v>0</v>
      </c>
      <c r="AH28" s="270">
        <v>0</v>
      </c>
      <c r="AI28" s="270">
        <v>0</v>
      </c>
      <c r="AJ28" s="270">
        <v>0</v>
      </c>
      <c r="AK28" s="270">
        <v>591.16</v>
      </c>
      <c r="AL28" s="270">
        <v>0</v>
      </c>
      <c r="AM28" s="270">
        <v>189305.94999999998</v>
      </c>
      <c r="AN28" s="270">
        <v>189305.94999999998</v>
      </c>
      <c r="AO28" s="270">
        <v>0</v>
      </c>
      <c r="AP28" s="270">
        <v>0</v>
      </c>
      <c r="AQ28" s="270">
        <v>0</v>
      </c>
      <c r="AR28" s="270">
        <v>0</v>
      </c>
      <c r="AS28" s="270">
        <v>0</v>
      </c>
      <c r="AT28" s="270">
        <v>0</v>
      </c>
      <c r="AU28" s="270">
        <v>0</v>
      </c>
      <c r="AV28" s="270">
        <v>0</v>
      </c>
      <c r="AW28" s="270">
        <v>0</v>
      </c>
      <c r="AX28" s="270">
        <v>0</v>
      </c>
      <c r="AY28" s="271">
        <v>3153447.5752791944</v>
      </c>
      <c r="AZ28" s="271">
        <v>231422.55</v>
      </c>
    </row>
    <row r="29" spans="1:52" ht="15.75">
      <c r="A29" s="268">
        <v>14</v>
      </c>
      <c r="B29" s="276" t="s">
        <v>490</v>
      </c>
      <c r="C29" s="270">
        <v>0</v>
      </c>
      <c r="D29" s="270">
        <v>0</v>
      </c>
      <c r="E29" s="270">
        <v>0</v>
      </c>
      <c r="F29" s="270">
        <v>0</v>
      </c>
      <c r="G29" s="270">
        <v>842.69</v>
      </c>
      <c r="H29" s="270">
        <v>0</v>
      </c>
      <c r="I29" s="270">
        <v>0</v>
      </c>
      <c r="J29" s="270">
        <v>0</v>
      </c>
      <c r="K29" s="270">
        <v>-3680.28</v>
      </c>
      <c r="L29" s="270">
        <v>0</v>
      </c>
      <c r="M29" s="270">
        <v>-490.14</v>
      </c>
      <c r="N29" s="270">
        <v>0</v>
      </c>
      <c r="O29" s="270">
        <v>0</v>
      </c>
      <c r="P29" s="270">
        <v>0</v>
      </c>
      <c r="Q29" s="270">
        <v>0</v>
      </c>
      <c r="R29" s="270">
        <v>0</v>
      </c>
      <c r="S29" s="270">
        <v>0</v>
      </c>
      <c r="T29" s="270">
        <v>0</v>
      </c>
      <c r="U29" s="270">
        <v>0</v>
      </c>
      <c r="V29" s="270">
        <v>0</v>
      </c>
      <c r="W29" s="270">
        <v>0</v>
      </c>
      <c r="X29" s="270">
        <v>0</v>
      </c>
      <c r="Y29" s="270">
        <v>0</v>
      </c>
      <c r="Z29" s="270">
        <v>0</v>
      </c>
      <c r="AA29" s="270">
        <v>92.3144319269898</v>
      </c>
      <c r="AB29" s="270">
        <v>0</v>
      </c>
      <c r="AC29" s="270">
        <v>0</v>
      </c>
      <c r="AD29" s="270">
        <v>0</v>
      </c>
      <c r="AE29" s="270">
        <v>0</v>
      </c>
      <c r="AF29" s="270">
        <v>0</v>
      </c>
      <c r="AG29" s="270">
        <v>0</v>
      </c>
      <c r="AH29" s="270">
        <v>0</v>
      </c>
      <c r="AI29" s="270">
        <v>1401722.8399999999</v>
      </c>
      <c r="AJ29" s="270">
        <v>0</v>
      </c>
      <c r="AK29" s="270">
        <v>0</v>
      </c>
      <c r="AL29" s="270">
        <v>0</v>
      </c>
      <c r="AM29" s="270">
        <v>0</v>
      </c>
      <c r="AN29" s="270">
        <v>0</v>
      </c>
      <c r="AO29" s="270">
        <v>0</v>
      </c>
      <c r="AP29" s="270">
        <v>0</v>
      </c>
      <c r="AQ29" s="270">
        <v>0</v>
      </c>
      <c r="AR29" s="270">
        <v>0</v>
      </c>
      <c r="AS29" s="270">
        <v>0</v>
      </c>
      <c r="AT29" s="270">
        <v>0</v>
      </c>
      <c r="AU29" s="270">
        <v>0</v>
      </c>
      <c r="AV29" s="270">
        <v>0</v>
      </c>
      <c r="AW29" s="270">
        <v>0</v>
      </c>
      <c r="AX29" s="270">
        <v>0</v>
      </c>
      <c r="AY29" s="271">
        <v>1398487.4244319268</v>
      </c>
      <c r="AZ29" s="271">
        <v>0</v>
      </c>
    </row>
    <row r="30" spans="1:52" ht="15.75">
      <c r="A30" s="268">
        <v>15</v>
      </c>
      <c r="B30" s="276" t="s">
        <v>491</v>
      </c>
      <c r="C30" s="270">
        <v>18255</v>
      </c>
      <c r="D30" s="270">
        <v>0</v>
      </c>
      <c r="E30" s="270">
        <v>0</v>
      </c>
      <c r="F30" s="270">
        <v>0</v>
      </c>
      <c r="G30" s="270">
        <v>0</v>
      </c>
      <c r="H30" s="270">
        <v>0</v>
      </c>
      <c r="I30" s="270">
        <v>0</v>
      </c>
      <c r="J30" s="270">
        <v>0</v>
      </c>
      <c r="K30" s="270">
        <v>0</v>
      </c>
      <c r="L30" s="270">
        <v>0</v>
      </c>
      <c r="M30" s="270">
        <v>30621.12</v>
      </c>
      <c r="N30" s="270">
        <v>0</v>
      </c>
      <c r="O30" s="270">
        <v>-4258.39</v>
      </c>
      <c r="P30" s="270">
        <v>0</v>
      </c>
      <c r="Q30" s="270">
        <v>238467.64</v>
      </c>
      <c r="R30" s="270">
        <v>0</v>
      </c>
      <c r="S30" s="270">
        <v>0</v>
      </c>
      <c r="T30" s="270">
        <v>0</v>
      </c>
      <c r="U30" s="270">
        <v>0</v>
      </c>
      <c r="V30" s="270">
        <v>0</v>
      </c>
      <c r="W30" s="270">
        <v>0</v>
      </c>
      <c r="X30" s="270">
        <v>0</v>
      </c>
      <c r="Y30" s="270">
        <v>0</v>
      </c>
      <c r="Z30" s="270">
        <v>0</v>
      </c>
      <c r="AA30" s="270">
        <v>156.07587697096537</v>
      </c>
      <c r="AB30" s="270">
        <v>0</v>
      </c>
      <c r="AC30" s="270">
        <v>0</v>
      </c>
      <c r="AD30" s="270">
        <v>0</v>
      </c>
      <c r="AE30" s="270">
        <v>0</v>
      </c>
      <c r="AF30" s="270">
        <v>0</v>
      </c>
      <c r="AG30" s="270">
        <v>0</v>
      </c>
      <c r="AH30" s="270">
        <v>0</v>
      </c>
      <c r="AI30" s="270">
        <v>0</v>
      </c>
      <c r="AJ30" s="270">
        <v>0</v>
      </c>
      <c r="AK30" s="270">
        <v>0</v>
      </c>
      <c r="AL30" s="270">
        <v>0</v>
      </c>
      <c r="AM30" s="270">
        <v>0</v>
      </c>
      <c r="AN30" s="270">
        <v>0</v>
      </c>
      <c r="AO30" s="270">
        <v>0</v>
      </c>
      <c r="AP30" s="270">
        <v>0</v>
      </c>
      <c r="AQ30" s="270">
        <v>0</v>
      </c>
      <c r="AR30" s="270">
        <v>0</v>
      </c>
      <c r="AS30" s="270">
        <v>0</v>
      </c>
      <c r="AT30" s="270">
        <v>0</v>
      </c>
      <c r="AU30" s="270">
        <v>0</v>
      </c>
      <c r="AV30" s="270">
        <v>0</v>
      </c>
      <c r="AW30" s="270">
        <v>0</v>
      </c>
      <c r="AX30" s="270">
        <v>0</v>
      </c>
      <c r="AY30" s="271">
        <v>283241.44587697095</v>
      </c>
      <c r="AZ30" s="271">
        <v>0</v>
      </c>
    </row>
    <row r="31" spans="1:52" ht="15.75">
      <c r="A31" s="268">
        <v>16</v>
      </c>
      <c r="B31" s="276" t="s">
        <v>492</v>
      </c>
      <c r="C31" s="270">
        <v>204</v>
      </c>
      <c r="D31" s="270">
        <v>0</v>
      </c>
      <c r="E31" s="270">
        <v>1739.37</v>
      </c>
      <c r="F31" s="270">
        <v>0</v>
      </c>
      <c r="G31" s="270">
        <v>10465.581370591142</v>
      </c>
      <c r="H31" s="270">
        <v>0</v>
      </c>
      <c r="I31" s="270">
        <v>352166.99</v>
      </c>
      <c r="J31" s="270">
        <v>0</v>
      </c>
      <c r="K31" s="270">
        <v>0</v>
      </c>
      <c r="L31" s="270">
        <v>0</v>
      </c>
      <c r="M31" s="270">
        <v>-166.24</v>
      </c>
      <c r="N31" s="270">
        <v>0</v>
      </c>
      <c r="O31" s="270">
        <v>2598.4</v>
      </c>
      <c r="P31" s="270">
        <v>0</v>
      </c>
      <c r="Q31" s="270">
        <v>28486.34999999998</v>
      </c>
      <c r="R31" s="270">
        <v>0</v>
      </c>
      <c r="S31" s="270">
        <v>278360.13</v>
      </c>
      <c r="T31" s="270">
        <v>0</v>
      </c>
      <c r="U31" s="270">
        <v>0</v>
      </c>
      <c r="V31" s="270">
        <v>0</v>
      </c>
      <c r="W31" s="270">
        <v>47215.19</v>
      </c>
      <c r="X31" s="270">
        <v>0</v>
      </c>
      <c r="Y31" s="270">
        <v>0</v>
      </c>
      <c r="Z31" s="270">
        <v>0</v>
      </c>
      <c r="AA31" s="270">
        <v>826.7076541364617</v>
      </c>
      <c r="AB31" s="270">
        <v>0</v>
      </c>
      <c r="AC31" s="270">
        <v>9786.5</v>
      </c>
      <c r="AD31" s="270">
        <v>0</v>
      </c>
      <c r="AE31" s="270">
        <v>56192.490000000005</v>
      </c>
      <c r="AF31" s="270">
        <v>0</v>
      </c>
      <c r="AG31" s="270">
        <v>3.555686103275437</v>
      </c>
      <c r="AH31" s="270">
        <v>0</v>
      </c>
      <c r="AI31" s="270">
        <v>0</v>
      </c>
      <c r="AJ31" s="270">
        <v>0</v>
      </c>
      <c r="AK31" s="270">
        <v>0</v>
      </c>
      <c r="AL31" s="270">
        <v>0</v>
      </c>
      <c r="AM31" s="270">
        <v>0</v>
      </c>
      <c r="AN31" s="270">
        <v>0</v>
      </c>
      <c r="AO31" s="270">
        <v>0</v>
      </c>
      <c r="AP31" s="270">
        <v>0</v>
      </c>
      <c r="AQ31" s="270">
        <v>0</v>
      </c>
      <c r="AR31" s="270">
        <v>0</v>
      </c>
      <c r="AS31" s="270">
        <v>664.6868054188133</v>
      </c>
      <c r="AT31" s="270">
        <v>0</v>
      </c>
      <c r="AU31" s="270">
        <v>0</v>
      </c>
      <c r="AV31" s="270">
        <v>0</v>
      </c>
      <c r="AW31" s="270">
        <v>0</v>
      </c>
      <c r="AX31" s="270">
        <v>0</v>
      </c>
      <c r="AY31" s="271">
        <v>788543.7115162497</v>
      </c>
      <c r="AZ31" s="271">
        <v>0</v>
      </c>
    </row>
    <row r="32" spans="1:52" ht="15.75">
      <c r="A32" s="268">
        <v>17</v>
      </c>
      <c r="B32" s="276" t="s">
        <v>493</v>
      </c>
      <c r="C32" s="270">
        <v>0</v>
      </c>
      <c r="D32" s="270">
        <v>0</v>
      </c>
      <c r="E32" s="270">
        <v>0</v>
      </c>
      <c r="F32" s="270">
        <v>0</v>
      </c>
      <c r="G32" s="270">
        <v>0</v>
      </c>
      <c r="H32" s="270">
        <v>0</v>
      </c>
      <c r="I32" s="270">
        <v>0</v>
      </c>
      <c r="J32" s="270">
        <v>0</v>
      </c>
      <c r="K32" s="270">
        <v>0</v>
      </c>
      <c r="L32" s="270">
        <v>0</v>
      </c>
      <c r="M32" s="270">
        <v>0</v>
      </c>
      <c r="N32" s="270">
        <v>0</v>
      </c>
      <c r="O32" s="270">
        <v>0</v>
      </c>
      <c r="P32" s="270">
        <v>0</v>
      </c>
      <c r="Q32" s="270">
        <v>0</v>
      </c>
      <c r="R32" s="270">
        <v>0</v>
      </c>
      <c r="S32" s="270">
        <v>0</v>
      </c>
      <c r="T32" s="270">
        <v>0</v>
      </c>
      <c r="U32" s="270">
        <v>0</v>
      </c>
      <c r="V32" s="270">
        <v>0</v>
      </c>
      <c r="W32" s="270">
        <v>0</v>
      </c>
      <c r="X32" s="270">
        <v>0</v>
      </c>
      <c r="Y32" s="270">
        <v>0</v>
      </c>
      <c r="Z32" s="270">
        <v>0</v>
      </c>
      <c r="AA32" s="270">
        <v>0</v>
      </c>
      <c r="AB32" s="270">
        <v>0</v>
      </c>
      <c r="AC32" s="270">
        <v>0</v>
      </c>
      <c r="AD32" s="270">
        <v>0</v>
      </c>
      <c r="AE32" s="270">
        <v>0</v>
      </c>
      <c r="AF32" s="270">
        <v>0</v>
      </c>
      <c r="AG32" s="270">
        <v>0</v>
      </c>
      <c r="AH32" s="270">
        <v>0</v>
      </c>
      <c r="AI32" s="270">
        <v>0</v>
      </c>
      <c r="AJ32" s="270">
        <v>0</v>
      </c>
      <c r="AK32" s="270">
        <v>0</v>
      </c>
      <c r="AL32" s="270">
        <v>0</v>
      </c>
      <c r="AM32" s="270">
        <v>0</v>
      </c>
      <c r="AN32" s="270">
        <v>0</v>
      </c>
      <c r="AO32" s="270">
        <v>0</v>
      </c>
      <c r="AP32" s="270">
        <v>0</v>
      </c>
      <c r="AQ32" s="270">
        <v>0</v>
      </c>
      <c r="AR32" s="270">
        <v>0</v>
      </c>
      <c r="AS32" s="270">
        <v>0</v>
      </c>
      <c r="AT32" s="270">
        <v>0</v>
      </c>
      <c r="AU32" s="270">
        <v>0</v>
      </c>
      <c r="AV32" s="270">
        <v>0</v>
      </c>
      <c r="AW32" s="270">
        <v>0</v>
      </c>
      <c r="AX32" s="270">
        <v>0</v>
      </c>
      <c r="AY32" s="271">
        <v>0</v>
      </c>
      <c r="AZ32" s="271">
        <v>0</v>
      </c>
    </row>
    <row r="33" spans="1:52" ht="15.75">
      <c r="A33" s="268">
        <v>18</v>
      </c>
      <c r="B33" s="276" t="s">
        <v>480</v>
      </c>
      <c r="C33" s="270">
        <v>99656</v>
      </c>
      <c r="D33" s="270">
        <v>0</v>
      </c>
      <c r="E33" s="270">
        <v>181273.0899999999</v>
      </c>
      <c r="F33" s="270">
        <v>0</v>
      </c>
      <c r="G33" s="270">
        <v>352425.3835390565</v>
      </c>
      <c r="H33" s="270">
        <v>0</v>
      </c>
      <c r="I33" s="270">
        <v>81782.55</v>
      </c>
      <c r="J33" s="270">
        <v>0</v>
      </c>
      <c r="K33" s="270">
        <v>1140161.539999999</v>
      </c>
      <c r="L33" s="270">
        <v>0</v>
      </c>
      <c r="M33" s="270">
        <v>267185.82</v>
      </c>
      <c r="N33" s="270">
        <v>0</v>
      </c>
      <c r="O33" s="270">
        <v>138507.63</v>
      </c>
      <c r="P33" s="270">
        <v>0</v>
      </c>
      <c r="Q33" s="270">
        <v>424842.54</v>
      </c>
      <c r="R33" s="270">
        <v>0</v>
      </c>
      <c r="S33" s="270">
        <v>643017.9500000001</v>
      </c>
      <c r="T33" s="270">
        <v>0</v>
      </c>
      <c r="U33" s="270">
        <v>1335.26</v>
      </c>
      <c r="V33" s="270">
        <v>0</v>
      </c>
      <c r="W33" s="270">
        <v>322567.99</v>
      </c>
      <c r="X33" s="270">
        <v>0</v>
      </c>
      <c r="Y33" s="270">
        <v>0</v>
      </c>
      <c r="Z33" s="270">
        <v>0</v>
      </c>
      <c r="AA33" s="270">
        <v>6261.272301417455</v>
      </c>
      <c r="AB33" s="270">
        <v>0</v>
      </c>
      <c r="AC33" s="270">
        <v>101344.8900000001</v>
      </c>
      <c r="AD33" s="270">
        <v>0</v>
      </c>
      <c r="AE33" s="270">
        <v>68817.29999999999</v>
      </c>
      <c r="AF33" s="270">
        <v>0</v>
      </c>
      <c r="AG33" s="270">
        <v>0</v>
      </c>
      <c r="AH33" s="270">
        <v>0</v>
      </c>
      <c r="AI33" s="270">
        <v>0</v>
      </c>
      <c r="AJ33" s="270">
        <v>0</v>
      </c>
      <c r="AK33" s="270">
        <v>0</v>
      </c>
      <c r="AL33" s="270">
        <v>0</v>
      </c>
      <c r="AM33" s="270">
        <v>0</v>
      </c>
      <c r="AN33" s="270">
        <v>0</v>
      </c>
      <c r="AO33" s="270">
        <v>0</v>
      </c>
      <c r="AP33" s="270">
        <v>0</v>
      </c>
      <c r="AQ33" s="270">
        <v>0</v>
      </c>
      <c r="AR33" s="270">
        <v>0</v>
      </c>
      <c r="AS33" s="270">
        <v>0</v>
      </c>
      <c r="AT33" s="270">
        <v>0</v>
      </c>
      <c r="AU33" s="270">
        <v>0</v>
      </c>
      <c r="AV33" s="270">
        <v>0</v>
      </c>
      <c r="AW33" s="270">
        <v>64.524782012</v>
      </c>
      <c r="AX33" s="270">
        <v>0</v>
      </c>
      <c r="AY33" s="271">
        <v>3829243.740622484</v>
      </c>
      <c r="AZ33" s="271">
        <v>0</v>
      </c>
    </row>
    <row r="34" spans="1:53" s="279" customFormat="1" ht="18" customHeight="1">
      <c r="A34" s="316" t="s">
        <v>444</v>
      </c>
      <c r="B34" s="317"/>
      <c r="C34" s="271">
        <v>91410178</v>
      </c>
      <c r="D34" s="271">
        <v>0</v>
      </c>
      <c r="E34" s="271">
        <v>53200706.399999976</v>
      </c>
      <c r="F34" s="271">
        <v>69002.2</v>
      </c>
      <c r="G34" s="271">
        <v>48606570.602932975</v>
      </c>
      <c r="H34" s="271">
        <v>90818.97</v>
      </c>
      <c r="I34" s="271">
        <v>46506456.68</v>
      </c>
      <c r="J34" s="271">
        <v>0</v>
      </c>
      <c r="K34" s="271">
        <v>45015736.56709993</v>
      </c>
      <c r="L34" s="271">
        <v>7392.6900000000005</v>
      </c>
      <c r="M34" s="271">
        <v>42988389.3</v>
      </c>
      <c r="N34" s="271">
        <v>1134958.5254786</v>
      </c>
      <c r="O34" s="271">
        <v>35419122.99000002</v>
      </c>
      <c r="P34" s="271">
        <v>0</v>
      </c>
      <c r="Q34" s="271">
        <v>35404524.50000001</v>
      </c>
      <c r="R34" s="271">
        <v>0</v>
      </c>
      <c r="S34" s="271">
        <v>34331599.080000006</v>
      </c>
      <c r="T34" s="271">
        <v>137537.13999999998</v>
      </c>
      <c r="U34" s="271">
        <v>28023531.830000002</v>
      </c>
      <c r="V34" s="271">
        <v>0</v>
      </c>
      <c r="W34" s="271">
        <v>15018420.129999997</v>
      </c>
      <c r="X34" s="271">
        <v>0</v>
      </c>
      <c r="Y34" s="271">
        <v>4907809.7299999995</v>
      </c>
      <c r="Z34" s="271">
        <v>0</v>
      </c>
      <c r="AA34" s="271">
        <v>4587589.9133781</v>
      </c>
      <c r="AB34" s="271">
        <v>0</v>
      </c>
      <c r="AC34" s="271">
        <v>3376714.7300000656</v>
      </c>
      <c r="AD34" s="271">
        <v>0</v>
      </c>
      <c r="AE34" s="271">
        <v>3037007.49</v>
      </c>
      <c r="AF34" s="271">
        <v>0</v>
      </c>
      <c r="AG34" s="271">
        <v>1546891.4000000008</v>
      </c>
      <c r="AH34" s="271">
        <v>0</v>
      </c>
      <c r="AI34" s="271">
        <v>1401722.8399999999</v>
      </c>
      <c r="AJ34" s="271">
        <v>0</v>
      </c>
      <c r="AK34" s="271">
        <v>1336076.94</v>
      </c>
      <c r="AL34" s="271">
        <v>0</v>
      </c>
      <c r="AM34" s="271">
        <v>1130328.4512723002</v>
      </c>
      <c r="AN34" s="271">
        <v>194531.6512723</v>
      </c>
      <c r="AO34" s="271">
        <v>943253.5399999693</v>
      </c>
      <c r="AP34" s="271">
        <v>0</v>
      </c>
      <c r="AQ34" s="271">
        <v>479498.96</v>
      </c>
      <c r="AR34" s="271">
        <v>0</v>
      </c>
      <c r="AS34" s="271">
        <v>249681.47528830907</v>
      </c>
      <c r="AT34" s="271">
        <v>0</v>
      </c>
      <c r="AU34" s="271">
        <v>121375.44000000002</v>
      </c>
      <c r="AV34" s="271">
        <v>0</v>
      </c>
      <c r="AW34" s="271">
        <v>22213.134782012</v>
      </c>
      <c r="AX34" s="271">
        <v>0</v>
      </c>
      <c r="AY34" s="271">
        <v>499065400.12475365</v>
      </c>
      <c r="AZ34" s="271">
        <v>1634241.1767508998</v>
      </c>
      <c r="BA34" s="278"/>
    </row>
    <row r="35" spans="1:52" ht="15.75" customHeight="1">
      <c r="A35" s="318" t="s">
        <v>495</v>
      </c>
      <c r="B35" s="319"/>
      <c r="C35" s="312">
        <v>0.18316272371747225</v>
      </c>
      <c r="D35" s="313"/>
      <c r="E35" s="312">
        <v>0.10660067074716291</v>
      </c>
      <c r="F35" s="313"/>
      <c r="G35" s="312">
        <v>0.0973951922749655</v>
      </c>
      <c r="H35" s="313"/>
      <c r="I35" s="312">
        <v>0.09318709866156734</v>
      </c>
      <c r="J35" s="313"/>
      <c r="K35" s="312">
        <v>0.09020007509205635</v>
      </c>
      <c r="L35" s="313"/>
      <c r="M35" s="312">
        <v>0.08613778733058632</v>
      </c>
      <c r="N35" s="313"/>
      <c r="O35" s="312">
        <v>0.07097090477750238</v>
      </c>
      <c r="P35" s="313"/>
      <c r="Q35" s="312">
        <v>0.07094165312031205</v>
      </c>
      <c r="R35" s="313"/>
      <c r="S35" s="312">
        <v>0.06879178374501213</v>
      </c>
      <c r="T35" s="313"/>
      <c r="U35" s="312">
        <v>0.05615202300739509</v>
      </c>
      <c r="V35" s="313"/>
      <c r="W35" s="312">
        <v>0.030093090256799557</v>
      </c>
      <c r="X35" s="313"/>
      <c r="Y35" s="312">
        <v>0.009834001172538052</v>
      </c>
      <c r="Z35" s="313"/>
      <c r="AA35" s="312">
        <v>0.009192362187864194</v>
      </c>
      <c r="AB35" s="313"/>
      <c r="AC35" s="312">
        <v>0.006766076608708945</v>
      </c>
      <c r="AD35" s="313"/>
      <c r="AE35" s="312">
        <v>0.006085389789075391</v>
      </c>
      <c r="AF35" s="313"/>
      <c r="AG35" s="312">
        <v>0.0030995765276721596</v>
      </c>
      <c r="AH35" s="313"/>
      <c r="AI35" s="312">
        <v>0.0028086956932891058</v>
      </c>
      <c r="AJ35" s="313"/>
      <c r="AK35" s="312">
        <v>0.0026771580231088245</v>
      </c>
      <c r="AL35" s="313"/>
      <c r="AM35" s="312">
        <v>0.0022648904351809337</v>
      </c>
      <c r="AN35" s="313"/>
      <c r="AO35" s="312">
        <v>0.0018900399421882981</v>
      </c>
      <c r="AP35" s="313"/>
      <c r="AQ35" s="312">
        <v>0.0009607938355977743</v>
      </c>
      <c r="AR35" s="313"/>
      <c r="AS35" s="312">
        <v>0.0005002981076746556</v>
      </c>
      <c r="AT35" s="313"/>
      <c r="AU35" s="312">
        <v>0.0002432054796218276</v>
      </c>
      <c r="AV35" s="313"/>
      <c r="AW35" s="312">
        <v>4.450946664797696E-05</v>
      </c>
      <c r="AX35" s="313"/>
      <c r="AY35" s="314">
        <v>1</v>
      </c>
      <c r="AZ35" s="315"/>
    </row>
    <row r="36" ht="18" customHeight="1">
      <c r="A36" s="280" t="s">
        <v>446</v>
      </c>
    </row>
    <row r="37" spans="13:18" ht="12.75">
      <c r="M37" s="281"/>
      <c r="N37" s="281"/>
      <c r="O37" s="281"/>
      <c r="P37" s="281"/>
      <c r="Q37" s="281"/>
      <c r="R37" s="281"/>
    </row>
    <row r="38" spans="1:18" ht="12.75">
      <c r="A38" s="285"/>
      <c r="B38" s="285"/>
      <c r="C38" s="285"/>
      <c r="D38" s="285"/>
      <c r="E38" s="285"/>
      <c r="F38" s="285"/>
      <c r="G38" s="285"/>
      <c r="H38" s="285"/>
      <c r="I38" s="285"/>
      <c r="J38" s="285"/>
      <c r="K38" s="285"/>
      <c r="L38" s="285"/>
      <c r="M38" s="285"/>
      <c r="N38" s="285"/>
      <c r="O38" s="285"/>
      <c r="P38" s="285"/>
      <c r="Q38" s="285"/>
      <c r="R38" s="285"/>
    </row>
    <row r="39" spans="1:18" ht="12.75">
      <c r="A39" s="285"/>
      <c r="B39" s="285"/>
      <c r="C39" s="285"/>
      <c r="D39" s="285"/>
      <c r="E39" s="285"/>
      <c r="F39" s="285"/>
      <c r="G39" s="285"/>
      <c r="H39" s="285"/>
      <c r="I39" s="285"/>
      <c r="J39" s="285"/>
      <c r="K39" s="285"/>
      <c r="L39" s="285"/>
      <c r="M39" s="285"/>
      <c r="N39" s="285"/>
      <c r="O39" s="285"/>
      <c r="P39" s="285"/>
      <c r="Q39" s="285"/>
      <c r="R39" s="285"/>
    </row>
    <row r="40" spans="1:18" ht="12.75">
      <c r="A40" s="285"/>
      <c r="B40" s="285"/>
      <c r="C40" s="285"/>
      <c r="D40" s="285"/>
      <c r="E40" s="285"/>
      <c r="F40" s="285"/>
      <c r="G40" s="285"/>
      <c r="H40" s="285"/>
      <c r="I40" s="285"/>
      <c r="J40" s="285"/>
      <c r="K40" s="285"/>
      <c r="L40" s="285"/>
      <c r="M40" s="286">
        <f>(AY5+AY7)/$AY$34</f>
        <v>0.047407972386259274</v>
      </c>
      <c r="N40" s="287" t="s">
        <v>422</v>
      </c>
      <c r="O40" s="285"/>
      <c r="P40" s="285"/>
      <c r="Q40" s="285"/>
      <c r="R40" s="285"/>
    </row>
    <row r="41" spans="1:18" ht="12.75">
      <c r="A41" s="285"/>
      <c r="B41" s="285"/>
      <c r="C41" s="285"/>
      <c r="D41" s="285"/>
      <c r="E41" s="285"/>
      <c r="F41" s="285"/>
      <c r="G41" s="285"/>
      <c r="H41" s="285"/>
      <c r="I41" s="285"/>
      <c r="J41" s="285"/>
      <c r="K41" s="285"/>
      <c r="L41" s="285"/>
      <c r="M41" s="286">
        <f>(AY21+AY8)/$AY$34</f>
        <v>0.8651740166054125</v>
      </c>
      <c r="N41" s="287" t="s">
        <v>423</v>
      </c>
      <c r="O41" s="285"/>
      <c r="P41" s="285"/>
      <c r="Q41" s="285"/>
      <c r="R41" s="285"/>
    </row>
    <row r="42" spans="1:18" ht="12.75">
      <c r="A42" s="285"/>
      <c r="B42" s="285"/>
      <c r="C42" s="285"/>
      <c r="D42" s="285"/>
      <c r="E42" s="285"/>
      <c r="F42" s="285"/>
      <c r="G42" s="285"/>
      <c r="H42" s="285"/>
      <c r="I42" s="285"/>
      <c r="J42" s="285"/>
      <c r="K42" s="285"/>
      <c r="L42" s="285"/>
      <c r="M42" s="286">
        <f>AY9/$AY$34</f>
        <v>0.0008176285416461916</v>
      </c>
      <c r="N42" s="287" t="s">
        <v>424</v>
      </c>
      <c r="O42" s="285"/>
      <c r="P42" s="285"/>
      <c r="Q42" s="285"/>
      <c r="R42" s="285"/>
    </row>
    <row r="43" spans="1:18" ht="12.75">
      <c r="A43" s="285"/>
      <c r="B43" s="285"/>
      <c r="C43" s="285"/>
      <c r="D43" s="285"/>
      <c r="E43" s="285"/>
      <c r="F43" s="285"/>
      <c r="G43" s="285"/>
      <c r="H43" s="285"/>
      <c r="I43" s="285"/>
      <c r="J43" s="285"/>
      <c r="K43" s="285"/>
      <c r="L43" s="285"/>
      <c r="M43" s="286">
        <f>(AY10+AY26)/$AY$34</f>
        <v>0.0009141179025395103</v>
      </c>
      <c r="N43" s="287" t="s">
        <v>425</v>
      </c>
      <c r="O43" s="285"/>
      <c r="P43" s="285"/>
      <c r="Q43" s="285"/>
      <c r="R43" s="285"/>
    </row>
    <row r="44" spans="1:18" ht="12.75">
      <c r="A44" s="285"/>
      <c r="B44" s="285"/>
      <c r="C44" s="285"/>
      <c r="D44" s="285"/>
      <c r="E44" s="285"/>
      <c r="F44" s="285"/>
      <c r="G44" s="285"/>
      <c r="H44" s="285"/>
      <c r="I44" s="285"/>
      <c r="J44" s="285"/>
      <c r="K44" s="285"/>
      <c r="L44" s="285"/>
      <c r="M44" s="286">
        <f>(AY11+AY27)/$AY$34</f>
        <v>0.0013703754654781533</v>
      </c>
      <c r="N44" s="287" t="s">
        <v>426</v>
      </c>
      <c r="O44" s="285"/>
      <c r="P44" s="285"/>
      <c r="Q44" s="287" t="s">
        <v>422</v>
      </c>
      <c r="R44" s="286">
        <f>(AY5+AY7)/$AY$34</f>
        <v>0.047407972386259274</v>
      </c>
    </row>
    <row r="45" spans="1:18" ht="12.75">
      <c r="A45" s="285"/>
      <c r="B45" s="285"/>
      <c r="C45" s="285"/>
      <c r="D45" s="285"/>
      <c r="E45" s="285"/>
      <c r="F45" s="285"/>
      <c r="G45" s="285"/>
      <c r="H45" s="285"/>
      <c r="I45" s="285"/>
      <c r="J45" s="285"/>
      <c r="K45" s="285"/>
      <c r="L45" s="285"/>
      <c r="M45" s="286">
        <f>AY12/$AY$34</f>
        <v>0.002900470421386741</v>
      </c>
      <c r="N45" s="287" t="s">
        <v>427</v>
      </c>
      <c r="O45" s="285"/>
      <c r="P45" s="285"/>
      <c r="Q45" s="287" t="s">
        <v>423</v>
      </c>
      <c r="R45" s="286">
        <f>(AY21+AY8)/$AY$34</f>
        <v>0.8651740166054125</v>
      </c>
    </row>
    <row r="46" spans="1:18" ht="12.75">
      <c r="A46" s="285"/>
      <c r="B46" s="285"/>
      <c r="C46" s="285"/>
      <c r="D46" s="285"/>
      <c r="E46" s="285"/>
      <c r="F46" s="285"/>
      <c r="G46" s="285"/>
      <c r="H46" s="285"/>
      <c r="I46" s="285"/>
      <c r="J46" s="285"/>
      <c r="K46" s="285"/>
      <c r="L46" s="285"/>
      <c r="M46" s="286">
        <f>(AY13+AY18)/$AY$34</f>
        <v>0.062474085747036855</v>
      </c>
      <c r="N46" s="287" t="s">
        <v>428</v>
      </c>
      <c r="O46" s="285"/>
      <c r="P46" s="285"/>
      <c r="Q46" s="287" t="s">
        <v>424</v>
      </c>
      <c r="R46" s="286">
        <f>AY9/$AY$34</f>
        <v>0.0008176285416461916</v>
      </c>
    </row>
    <row r="47" spans="1:18" ht="12.75">
      <c r="A47" s="285"/>
      <c r="B47" s="285"/>
      <c r="C47" s="285"/>
      <c r="D47" s="285"/>
      <c r="E47" s="285"/>
      <c r="F47" s="285"/>
      <c r="G47" s="285"/>
      <c r="H47" s="285"/>
      <c r="I47" s="285"/>
      <c r="J47" s="285"/>
      <c r="K47" s="285"/>
      <c r="L47" s="285"/>
      <c r="M47" s="286">
        <f>AY28/$AY$34</f>
        <v>0.006318706074376049</v>
      </c>
      <c r="N47" s="287" t="s">
        <v>429</v>
      </c>
      <c r="O47" s="285"/>
      <c r="P47" s="285"/>
      <c r="Q47" s="287" t="s">
        <v>425</v>
      </c>
      <c r="R47" s="286">
        <f>(AY10+AY26)/$AY$34</f>
        <v>0.0009141179025395103</v>
      </c>
    </row>
    <row r="48" spans="1:18" ht="12.75">
      <c r="A48" s="285"/>
      <c r="B48" s="285"/>
      <c r="C48" s="285"/>
      <c r="D48" s="285"/>
      <c r="E48" s="285"/>
      <c r="F48" s="285"/>
      <c r="G48" s="285"/>
      <c r="H48" s="285"/>
      <c r="I48" s="285"/>
      <c r="J48" s="285"/>
      <c r="K48" s="285"/>
      <c r="L48" s="285"/>
      <c r="M48" s="286">
        <f>SUM(AY29:AY32)/$AY$34</f>
        <v>0.004949797323572506</v>
      </c>
      <c r="N48" s="287" t="s">
        <v>430</v>
      </c>
      <c r="O48" s="285"/>
      <c r="P48" s="285"/>
      <c r="Q48" s="287" t="s">
        <v>426</v>
      </c>
      <c r="R48" s="286">
        <f>(AY11+AY27)/$AY$34</f>
        <v>0.0013703754654781533</v>
      </c>
    </row>
    <row r="49" spans="1:18" ht="12.75">
      <c r="A49" s="285"/>
      <c r="B49" s="285"/>
      <c r="C49" s="285"/>
      <c r="D49" s="285"/>
      <c r="E49" s="285"/>
      <c r="F49" s="285"/>
      <c r="G49" s="285"/>
      <c r="H49" s="285"/>
      <c r="I49" s="285"/>
      <c r="J49" s="285"/>
      <c r="K49" s="285"/>
      <c r="L49" s="285"/>
      <c r="M49" s="286">
        <f>AY33/$AY$34</f>
        <v>0.007672829532292302</v>
      </c>
      <c r="N49" s="287" t="s">
        <v>431</v>
      </c>
      <c r="O49" s="285"/>
      <c r="P49" s="285"/>
      <c r="Q49" s="287" t="s">
        <v>427</v>
      </c>
      <c r="R49" s="286">
        <f>AY12/$AY$34</f>
        <v>0.002900470421386741</v>
      </c>
    </row>
    <row r="50" spans="1:18" ht="12.75">
      <c r="A50" s="285"/>
      <c r="B50" s="285"/>
      <c r="C50" s="285"/>
      <c r="D50" s="285"/>
      <c r="E50" s="285"/>
      <c r="F50" s="285"/>
      <c r="G50" s="285"/>
      <c r="H50" s="285"/>
      <c r="I50" s="285"/>
      <c r="J50" s="285"/>
      <c r="K50" s="285"/>
      <c r="L50" s="285"/>
      <c r="M50" s="285"/>
      <c r="N50" s="285"/>
      <c r="O50" s="285"/>
      <c r="P50" s="285"/>
      <c r="Q50" s="287" t="s">
        <v>428</v>
      </c>
      <c r="R50" s="286">
        <f>(AY13+AY18)/$AY$34</f>
        <v>0.062474085747036855</v>
      </c>
    </row>
    <row r="51" spans="1:18" ht="12.75">
      <c r="A51" s="285"/>
      <c r="B51" s="285"/>
      <c r="C51" s="285"/>
      <c r="D51" s="285"/>
      <c r="E51" s="285"/>
      <c r="F51" s="285"/>
      <c r="G51" s="285"/>
      <c r="H51" s="285"/>
      <c r="I51" s="285"/>
      <c r="J51" s="285"/>
      <c r="K51" s="285"/>
      <c r="L51" s="285"/>
      <c r="M51" s="285"/>
      <c r="N51" s="285"/>
      <c r="O51" s="285"/>
      <c r="P51" s="285"/>
      <c r="Q51" s="287" t="s">
        <v>429</v>
      </c>
      <c r="R51" s="286">
        <f>AY28/$AY$34</f>
        <v>0.006318706074376049</v>
      </c>
    </row>
    <row r="52" spans="1:18" ht="12.75">
      <c r="A52" s="285"/>
      <c r="B52" s="285"/>
      <c r="C52" s="285"/>
      <c r="D52" s="285"/>
      <c r="E52" s="285"/>
      <c r="F52" s="285"/>
      <c r="G52" s="285"/>
      <c r="H52" s="285"/>
      <c r="I52" s="285"/>
      <c r="J52" s="285"/>
      <c r="K52" s="285"/>
      <c r="L52" s="285"/>
      <c r="M52" s="285"/>
      <c r="N52" s="285"/>
      <c r="O52" s="285"/>
      <c r="P52" s="285"/>
      <c r="Q52" s="287" t="s">
        <v>430</v>
      </c>
      <c r="R52" s="286">
        <f>SUM(AY29:AY32)/$AY$34</f>
        <v>0.004949797323572506</v>
      </c>
    </row>
    <row r="53" spans="1:18" ht="12.75">
      <c r="A53" s="285"/>
      <c r="B53" s="285"/>
      <c r="C53" s="285"/>
      <c r="D53" s="285"/>
      <c r="E53" s="285"/>
      <c r="F53" s="285"/>
      <c r="G53" s="285"/>
      <c r="H53" s="285"/>
      <c r="I53" s="285"/>
      <c r="J53" s="285"/>
      <c r="K53" s="285"/>
      <c r="L53" s="285"/>
      <c r="M53" s="285"/>
      <c r="N53" s="285"/>
      <c r="O53" s="285"/>
      <c r="P53" s="285"/>
      <c r="Q53" s="287" t="s">
        <v>431</v>
      </c>
      <c r="R53" s="286">
        <f>AY33/$AY$34</f>
        <v>0.007672829532292302</v>
      </c>
    </row>
    <row r="54" spans="1:18" ht="12.75">
      <c r="A54" s="285"/>
      <c r="B54" s="285"/>
      <c r="C54" s="285"/>
      <c r="D54" s="285"/>
      <c r="E54" s="285"/>
      <c r="F54" s="285"/>
      <c r="G54" s="285"/>
      <c r="H54" s="285"/>
      <c r="I54" s="285"/>
      <c r="J54" s="285"/>
      <c r="K54" s="285"/>
      <c r="L54" s="285"/>
      <c r="M54" s="285"/>
      <c r="N54" s="285"/>
      <c r="O54" s="285"/>
      <c r="P54" s="285"/>
      <c r="Q54" s="287"/>
      <c r="R54" s="286"/>
    </row>
    <row r="55" spans="1:18" ht="12.75">
      <c r="A55" s="285"/>
      <c r="B55" s="285"/>
      <c r="C55" s="285"/>
      <c r="D55" s="285"/>
      <c r="E55" s="285"/>
      <c r="F55" s="285"/>
      <c r="G55" s="285"/>
      <c r="H55" s="285"/>
      <c r="I55" s="285"/>
      <c r="J55" s="285"/>
      <c r="K55" s="285"/>
      <c r="L55" s="285"/>
      <c r="M55" s="285"/>
      <c r="N55" s="285"/>
      <c r="O55" s="285"/>
      <c r="P55" s="285"/>
      <c r="Q55" s="285"/>
      <c r="R55" s="285"/>
    </row>
    <row r="56" spans="1:18" ht="12.75">
      <c r="A56" s="285"/>
      <c r="B56" s="285"/>
      <c r="C56" s="285"/>
      <c r="D56" s="285"/>
      <c r="E56" s="285"/>
      <c r="F56" s="285"/>
      <c r="G56" s="285"/>
      <c r="H56" s="285"/>
      <c r="I56" s="285"/>
      <c r="J56" s="285"/>
      <c r="K56" s="285"/>
      <c r="L56" s="285"/>
      <c r="M56" s="285"/>
      <c r="N56" s="285"/>
      <c r="O56" s="285"/>
      <c r="P56" s="285"/>
      <c r="Q56" s="285"/>
      <c r="R56" s="285"/>
    </row>
    <row r="57" spans="1:18" ht="12.75">
      <c r="A57" s="285"/>
      <c r="B57" s="285"/>
      <c r="C57" s="285"/>
      <c r="D57" s="285"/>
      <c r="E57" s="285"/>
      <c r="F57" s="285"/>
      <c r="G57" s="285"/>
      <c r="H57" s="285"/>
      <c r="I57" s="285"/>
      <c r="J57" s="285"/>
      <c r="K57" s="285"/>
      <c r="L57" s="285"/>
      <c r="M57" s="285"/>
      <c r="N57" s="285"/>
      <c r="O57" s="285"/>
      <c r="P57" s="285"/>
      <c r="Q57" s="285"/>
      <c r="R57" s="285"/>
    </row>
    <row r="58" spans="1:18" ht="12.75">
      <c r="A58" s="285"/>
      <c r="B58" s="285"/>
      <c r="C58" s="285"/>
      <c r="D58" s="285"/>
      <c r="E58" s="285"/>
      <c r="F58" s="285"/>
      <c r="G58" s="285"/>
      <c r="H58" s="285"/>
      <c r="I58" s="285"/>
      <c r="J58" s="285"/>
      <c r="K58" s="285"/>
      <c r="L58" s="285"/>
      <c r="M58" s="285"/>
      <c r="N58" s="285"/>
      <c r="O58" s="285"/>
      <c r="P58" s="285"/>
      <c r="Q58" s="285"/>
      <c r="R58" s="285"/>
    </row>
    <row r="59" spans="1:18" ht="12.75">
      <c r="A59" s="285"/>
      <c r="B59" s="285"/>
      <c r="C59" s="285"/>
      <c r="D59" s="285"/>
      <c r="E59" s="285"/>
      <c r="F59" s="285"/>
      <c r="G59" s="285"/>
      <c r="H59" s="285"/>
      <c r="I59" s="285"/>
      <c r="J59" s="285"/>
      <c r="K59" s="285"/>
      <c r="L59" s="285"/>
      <c r="M59" s="285"/>
      <c r="N59" s="285"/>
      <c r="O59" s="285"/>
      <c r="P59" s="285"/>
      <c r="Q59" s="285"/>
      <c r="R59" s="285"/>
    </row>
    <row r="60" spans="1:18" ht="12.75">
      <c r="A60" s="285"/>
      <c r="B60" s="285"/>
      <c r="C60" s="285"/>
      <c r="D60" s="285"/>
      <c r="E60" s="285"/>
      <c r="F60" s="285"/>
      <c r="G60" s="285"/>
      <c r="H60" s="285"/>
      <c r="I60" s="285"/>
      <c r="J60" s="285"/>
      <c r="K60" s="285"/>
      <c r="L60" s="285"/>
      <c r="M60" s="285"/>
      <c r="N60" s="285"/>
      <c r="O60" s="285"/>
      <c r="P60" s="285"/>
      <c r="Q60" s="285"/>
      <c r="R60" s="285"/>
    </row>
    <row r="61" spans="1:18" ht="12.75">
      <c r="A61" s="285"/>
      <c r="B61" s="285"/>
      <c r="C61" s="285"/>
      <c r="D61" s="285"/>
      <c r="E61" s="285"/>
      <c r="F61" s="285"/>
      <c r="G61" s="285"/>
      <c r="H61" s="285"/>
      <c r="I61" s="285"/>
      <c r="J61" s="285"/>
      <c r="K61" s="285"/>
      <c r="L61" s="285"/>
      <c r="M61" s="285"/>
      <c r="N61" s="285"/>
      <c r="O61" s="285"/>
      <c r="P61" s="285"/>
      <c r="Q61" s="285"/>
      <c r="R61" s="285"/>
    </row>
    <row r="62" spans="1:18" ht="12.75">
      <c r="A62" s="285"/>
      <c r="B62" s="285"/>
      <c r="C62" s="285"/>
      <c r="D62" s="285"/>
      <c r="E62" s="285"/>
      <c r="F62" s="285"/>
      <c r="G62" s="285"/>
      <c r="H62" s="285"/>
      <c r="I62" s="285"/>
      <c r="J62" s="285"/>
      <c r="K62" s="285"/>
      <c r="L62" s="285"/>
      <c r="M62" s="285"/>
      <c r="N62" s="285"/>
      <c r="O62" s="285"/>
      <c r="P62" s="285"/>
      <c r="Q62" s="285"/>
      <c r="R62" s="285"/>
    </row>
    <row r="63" spans="1:18" ht="12.75">
      <c r="A63" s="285"/>
      <c r="B63" s="285"/>
      <c r="C63" s="285"/>
      <c r="D63" s="285"/>
      <c r="E63" s="285"/>
      <c r="F63" s="285"/>
      <c r="G63" s="285"/>
      <c r="H63" s="285"/>
      <c r="I63" s="285"/>
      <c r="J63" s="285"/>
      <c r="K63" s="285"/>
      <c r="L63" s="285"/>
      <c r="M63" s="285"/>
      <c r="N63" s="285"/>
      <c r="O63" s="285"/>
      <c r="P63" s="285"/>
      <c r="Q63" s="285"/>
      <c r="R63" s="285"/>
    </row>
    <row r="64" spans="1:18" ht="12.75">
      <c r="A64" s="285"/>
      <c r="B64" s="285"/>
      <c r="C64" s="285"/>
      <c r="D64" s="285"/>
      <c r="E64" s="285"/>
      <c r="F64" s="285"/>
      <c r="G64" s="285"/>
      <c r="H64" s="285"/>
      <c r="I64" s="285"/>
      <c r="J64" s="285"/>
      <c r="K64" s="285"/>
      <c r="L64" s="285"/>
      <c r="M64" s="285"/>
      <c r="N64" s="285"/>
      <c r="O64" s="285"/>
      <c r="P64" s="285"/>
      <c r="Q64" s="285"/>
      <c r="R64" s="285"/>
    </row>
    <row r="65" spans="1:18" ht="12.75">
      <c r="A65" s="285"/>
      <c r="B65" s="285"/>
      <c r="C65" s="285"/>
      <c r="D65" s="285"/>
      <c r="E65" s="285"/>
      <c r="F65" s="285"/>
      <c r="G65" s="285"/>
      <c r="H65" s="285"/>
      <c r="I65" s="285"/>
      <c r="J65" s="285"/>
      <c r="K65" s="285"/>
      <c r="L65" s="285"/>
      <c r="M65" s="285"/>
      <c r="N65" s="285"/>
      <c r="O65" s="285"/>
      <c r="P65" s="285"/>
      <c r="Q65" s="285"/>
      <c r="R65" s="285"/>
    </row>
    <row r="66" spans="1:18" ht="12.75">
      <c r="A66" s="285"/>
      <c r="B66" s="285"/>
      <c r="C66" s="285"/>
      <c r="D66" s="285"/>
      <c r="E66" s="285"/>
      <c r="F66" s="285"/>
      <c r="G66" s="285"/>
      <c r="H66" s="285"/>
      <c r="I66" s="285"/>
      <c r="J66" s="285"/>
      <c r="K66" s="285"/>
      <c r="L66" s="285"/>
      <c r="M66" s="285"/>
      <c r="N66" s="285"/>
      <c r="O66" s="285"/>
      <c r="P66" s="285"/>
      <c r="Q66" s="285"/>
      <c r="R66" s="285"/>
    </row>
    <row r="67" spans="1:18" ht="12.75">
      <c r="A67" s="285"/>
      <c r="B67" s="285"/>
      <c r="C67" s="285"/>
      <c r="D67" s="285"/>
      <c r="E67" s="285"/>
      <c r="F67" s="285"/>
      <c r="G67" s="285"/>
      <c r="H67" s="285"/>
      <c r="I67" s="285"/>
      <c r="J67" s="285"/>
      <c r="K67" s="285"/>
      <c r="L67" s="285"/>
      <c r="M67" s="285"/>
      <c r="N67" s="285"/>
      <c r="O67" s="285"/>
      <c r="P67" s="285"/>
      <c r="Q67" s="285"/>
      <c r="R67" s="285"/>
    </row>
    <row r="68" spans="1:18" ht="12.75">
      <c r="A68" s="285"/>
      <c r="B68" s="285"/>
      <c r="C68" s="285"/>
      <c r="D68" s="285"/>
      <c r="E68" s="285"/>
      <c r="F68" s="285"/>
      <c r="G68" s="285"/>
      <c r="H68" s="285"/>
      <c r="I68" s="285"/>
      <c r="J68" s="285"/>
      <c r="K68" s="285"/>
      <c r="L68" s="285"/>
      <c r="M68" s="285"/>
      <c r="N68" s="285"/>
      <c r="O68" s="285"/>
      <c r="P68" s="285"/>
      <c r="Q68" s="285"/>
      <c r="R68" s="285"/>
    </row>
    <row r="69" spans="1:18" ht="12.75">
      <c r="A69" s="285"/>
      <c r="B69" s="285"/>
      <c r="C69" s="285"/>
      <c r="D69" s="285"/>
      <c r="E69" s="285"/>
      <c r="F69" s="285"/>
      <c r="G69" s="285"/>
      <c r="H69" s="285"/>
      <c r="I69" s="285"/>
      <c r="J69" s="285"/>
      <c r="K69" s="285"/>
      <c r="L69" s="285"/>
      <c r="M69" s="285"/>
      <c r="N69" s="285"/>
      <c r="O69" s="285"/>
      <c r="P69" s="285"/>
      <c r="Q69" s="285"/>
      <c r="R69" s="285"/>
    </row>
    <row r="70" spans="1:18" ht="12.75">
      <c r="A70" s="285"/>
      <c r="B70" s="285"/>
      <c r="C70" s="285"/>
      <c r="D70" s="285"/>
      <c r="E70" s="285"/>
      <c r="F70" s="285"/>
      <c r="G70" s="285"/>
      <c r="H70" s="285"/>
      <c r="I70" s="285"/>
      <c r="J70" s="285"/>
      <c r="K70" s="285"/>
      <c r="L70" s="285"/>
      <c r="M70" s="285"/>
      <c r="N70" s="285"/>
      <c r="O70" s="285"/>
      <c r="P70" s="285"/>
      <c r="Q70" s="285"/>
      <c r="R70" s="285"/>
    </row>
    <row r="71" spans="1:18" ht="12.75">
      <c r="A71" s="285"/>
      <c r="B71" s="285"/>
      <c r="C71" s="285"/>
      <c r="D71" s="285"/>
      <c r="E71" s="285"/>
      <c r="F71" s="285"/>
      <c r="G71" s="285"/>
      <c r="H71" s="285"/>
      <c r="I71" s="285"/>
      <c r="J71" s="285"/>
      <c r="K71" s="285"/>
      <c r="L71" s="285"/>
      <c r="M71" s="285"/>
      <c r="N71" s="285"/>
      <c r="O71" s="285"/>
      <c r="P71" s="285"/>
      <c r="Q71" s="285"/>
      <c r="R71" s="285"/>
    </row>
    <row r="72" spans="1:18" ht="12.75">
      <c r="A72" s="285"/>
      <c r="B72" s="285"/>
      <c r="C72" s="285"/>
      <c r="D72" s="285"/>
      <c r="E72" s="285"/>
      <c r="F72" s="285"/>
      <c r="G72" s="285"/>
      <c r="H72" s="285"/>
      <c r="I72" s="285"/>
      <c r="J72" s="285"/>
      <c r="K72" s="285"/>
      <c r="L72" s="285"/>
      <c r="M72" s="285"/>
      <c r="N72" s="285"/>
      <c r="O72" s="285"/>
      <c r="P72" s="285"/>
      <c r="Q72" s="285"/>
      <c r="R72" s="285"/>
    </row>
    <row r="73" spans="1:18" ht="12.75">
      <c r="A73" s="285"/>
      <c r="B73" s="285"/>
      <c r="C73" s="285"/>
      <c r="D73" s="285"/>
      <c r="E73" s="285"/>
      <c r="F73" s="285"/>
      <c r="G73" s="285"/>
      <c r="H73" s="285"/>
      <c r="I73" s="285"/>
      <c r="J73" s="285"/>
      <c r="K73" s="285"/>
      <c r="L73" s="285"/>
      <c r="M73" s="285"/>
      <c r="N73" s="285"/>
      <c r="O73" s="285"/>
      <c r="P73" s="285"/>
      <c r="Q73" s="285"/>
      <c r="R73" s="285"/>
    </row>
    <row r="74" spans="1:18" ht="12.75">
      <c r="A74" s="285"/>
      <c r="B74" s="285"/>
      <c r="C74" s="285"/>
      <c r="D74" s="285"/>
      <c r="E74" s="285"/>
      <c r="G74" s="285"/>
      <c r="H74" s="285"/>
      <c r="I74" s="285"/>
      <c r="J74" s="285"/>
      <c r="K74" s="285"/>
      <c r="L74" s="285"/>
      <c r="M74" s="285"/>
      <c r="N74" s="285"/>
      <c r="O74" s="285"/>
      <c r="P74" s="285"/>
      <c r="Q74" s="285"/>
      <c r="R74" s="285"/>
    </row>
    <row r="75" spans="1:18" ht="12.75">
      <c r="A75" s="294"/>
      <c r="B75" s="294"/>
      <c r="E75" s="285"/>
      <c r="G75" s="285"/>
      <c r="H75" s="285"/>
      <c r="I75" s="285"/>
      <c r="J75" s="285"/>
      <c r="K75" s="285"/>
      <c r="L75" s="285"/>
      <c r="M75" s="285"/>
      <c r="N75" s="285"/>
      <c r="O75" s="285"/>
      <c r="P75" s="285"/>
      <c r="Q75" s="285"/>
      <c r="R75" s="285"/>
    </row>
    <row r="76" spans="1:18" ht="12.75">
      <c r="A76" s="294"/>
      <c r="B76" s="294"/>
      <c r="E76" s="285"/>
      <c r="G76" s="285"/>
      <c r="H76" s="285"/>
      <c r="I76" s="285"/>
      <c r="J76" s="285"/>
      <c r="K76" s="285"/>
      <c r="L76" s="285"/>
      <c r="M76" s="285"/>
      <c r="N76" s="285"/>
      <c r="O76" s="285"/>
      <c r="P76" s="285"/>
      <c r="Q76" s="285"/>
      <c r="R76" s="285"/>
    </row>
    <row r="77" spans="1:18" ht="12.75">
      <c r="A77" s="294"/>
      <c r="B77" s="294"/>
      <c r="E77" s="285"/>
      <c r="G77" s="285"/>
      <c r="H77" s="285"/>
      <c r="I77" s="285"/>
      <c r="J77" s="285"/>
      <c r="K77" s="285"/>
      <c r="L77" s="285"/>
      <c r="M77" s="285"/>
      <c r="N77" s="285"/>
      <c r="O77" s="285"/>
      <c r="P77" s="285"/>
      <c r="Q77" s="285"/>
      <c r="R77" s="285"/>
    </row>
    <row r="78" spans="1:18" ht="12.75">
      <c r="A78" s="294"/>
      <c r="B78" s="294"/>
      <c r="C78" s="285"/>
      <c r="D78" s="285"/>
      <c r="E78" s="285"/>
      <c r="G78" s="285"/>
      <c r="H78" s="285"/>
      <c r="I78" s="285"/>
      <c r="J78" s="285"/>
      <c r="K78" s="285"/>
      <c r="L78" s="285"/>
      <c r="M78" s="285"/>
      <c r="N78" s="285"/>
      <c r="O78" s="285"/>
      <c r="P78" s="285"/>
      <c r="Q78" s="285"/>
      <c r="R78" s="285"/>
    </row>
    <row r="79" spans="1:18" ht="12.75">
      <c r="A79" s="294"/>
      <c r="B79" s="294"/>
      <c r="C79" s="285"/>
      <c r="D79" s="285"/>
      <c r="E79" s="285"/>
      <c r="G79" s="285"/>
      <c r="H79" s="285"/>
      <c r="I79" s="285"/>
      <c r="J79" s="285"/>
      <c r="K79" s="285"/>
      <c r="L79" s="285"/>
      <c r="M79" s="285"/>
      <c r="N79" s="285"/>
      <c r="O79" s="285"/>
      <c r="P79" s="285"/>
      <c r="Q79" s="285"/>
      <c r="R79" s="285"/>
    </row>
    <row r="80" spans="1:18" ht="15.75">
      <c r="A80" s="295">
        <f>(AY5+AY7)/$AY$34</f>
        <v>0.047407972386259274</v>
      </c>
      <c r="B80" s="296" t="s">
        <v>471</v>
      </c>
      <c r="C80" s="291"/>
      <c r="D80" s="291"/>
      <c r="E80" s="285"/>
      <c r="G80" s="285"/>
      <c r="H80" s="285"/>
      <c r="I80" s="285"/>
      <c r="J80" s="285"/>
      <c r="K80" s="285"/>
      <c r="L80" s="285"/>
      <c r="M80" s="285"/>
      <c r="N80" s="285"/>
      <c r="O80" s="285"/>
      <c r="P80" s="285"/>
      <c r="Q80" s="285"/>
      <c r="R80" s="285"/>
    </row>
    <row r="81" spans="1:18" ht="15.75">
      <c r="A81" s="295">
        <f>(AY8+AY21)/$AY$34</f>
        <v>0.8651740166054125</v>
      </c>
      <c r="B81" s="296" t="s">
        <v>472</v>
      </c>
      <c r="C81" s="291"/>
      <c r="D81" s="291"/>
      <c r="E81" s="285"/>
      <c r="G81" s="285"/>
      <c r="H81" s="285"/>
      <c r="I81" s="285"/>
      <c r="J81" s="285"/>
      <c r="K81" s="285"/>
      <c r="L81" s="285"/>
      <c r="M81" s="285"/>
      <c r="N81" s="285"/>
      <c r="O81" s="285"/>
      <c r="P81" s="285"/>
      <c r="Q81" s="285"/>
      <c r="R81" s="285"/>
    </row>
    <row r="82" spans="1:18" ht="15.75">
      <c r="A82" s="295">
        <f>AY9/$AY$34</f>
        <v>0.0008176285416461916</v>
      </c>
      <c r="B82" s="296" t="s">
        <v>473</v>
      </c>
      <c r="C82" s="291"/>
      <c r="D82" s="291"/>
      <c r="E82" s="285"/>
      <c r="G82" s="285"/>
      <c r="H82" s="285"/>
      <c r="I82" s="285"/>
      <c r="J82" s="285"/>
      <c r="K82" s="285"/>
      <c r="L82" s="285"/>
      <c r="M82" s="285"/>
      <c r="N82" s="285"/>
      <c r="O82" s="285"/>
      <c r="P82" s="285"/>
      <c r="Q82" s="285"/>
      <c r="R82" s="285"/>
    </row>
    <row r="83" spans="1:18" ht="15.75">
      <c r="A83" s="295">
        <f>(AY10+AY26)/$AY$34</f>
        <v>0.0009141179025395103</v>
      </c>
      <c r="B83" s="296" t="s">
        <v>474</v>
      </c>
      <c r="C83" s="291"/>
      <c r="D83" s="291"/>
      <c r="E83" s="285"/>
      <c r="G83" s="285"/>
      <c r="H83" s="285"/>
      <c r="I83" s="285"/>
      <c r="J83" s="285"/>
      <c r="K83" s="285"/>
      <c r="L83" s="285"/>
      <c r="M83" s="285"/>
      <c r="N83" s="285"/>
      <c r="O83" s="285"/>
      <c r="P83" s="285"/>
      <c r="Q83" s="285"/>
      <c r="R83" s="285"/>
    </row>
    <row r="84" spans="1:18" ht="15.75">
      <c r="A84" s="295">
        <f>(AY11+AY27)/$AY$34</f>
        <v>0.0013703754654781533</v>
      </c>
      <c r="B84" s="296" t="s">
        <v>475</v>
      </c>
      <c r="C84" s="291"/>
      <c r="D84" s="291"/>
      <c r="E84" s="285"/>
      <c r="G84" s="285"/>
      <c r="H84" s="285"/>
      <c r="I84" s="285"/>
      <c r="J84" s="285"/>
      <c r="K84" s="285"/>
      <c r="L84" s="285"/>
      <c r="M84" s="285"/>
      <c r="N84" s="285"/>
      <c r="O84" s="285"/>
      <c r="P84" s="285"/>
      <c r="Q84" s="285"/>
      <c r="R84" s="285"/>
    </row>
    <row r="85" spans="1:18" ht="15.75">
      <c r="A85" s="295">
        <f>AY12/$AY$34</f>
        <v>0.002900470421386741</v>
      </c>
      <c r="B85" s="296" t="s">
        <v>476</v>
      </c>
      <c r="C85" s="291"/>
      <c r="D85" s="291"/>
      <c r="E85" s="285"/>
      <c r="G85" s="285"/>
      <c r="H85" s="285"/>
      <c r="I85" s="285"/>
      <c r="J85" s="285"/>
      <c r="K85" s="285"/>
      <c r="L85" s="285"/>
      <c r="M85" s="285"/>
      <c r="N85" s="285"/>
      <c r="O85" s="285"/>
      <c r="P85" s="285"/>
      <c r="Q85" s="285"/>
      <c r="R85" s="285"/>
    </row>
    <row r="86" spans="1:18" ht="15.75">
      <c r="A86" s="295">
        <f>(AY13+AY18)/$AY$34</f>
        <v>0.062474085747036855</v>
      </c>
      <c r="B86" s="296" t="s">
        <v>477</v>
      </c>
      <c r="C86" s="291"/>
      <c r="D86" s="291"/>
      <c r="E86" s="285"/>
      <c r="G86" s="285"/>
      <c r="H86" s="285"/>
      <c r="I86" s="285"/>
      <c r="J86" s="285"/>
      <c r="K86" s="285"/>
      <c r="L86" s="285"/>
      <c r="M86" s="285"/>
      <c r="N86" s="285"/>
      <c r="O86" s="285"/>
      <c r="P86" s="285"/>
      <c r="Q86" s="285"/>
      <c r="R86" s="285"/>
    </row>
    <row r="87" spans="1:18" ht="15.75">
      <c r="A87" s="295">
        <f>AY28/$AY$34</f>
        <v>0.006318706074376049</v>
      </c>
      <c r="B87" s="296" t="s">
        <v>478</v>
      </c>
      <c r="C87" s="291"/>
      <c r="D87" s="291"/>
      <c r="E87" s="285"/>
      <c r="G87" s="285"/>
      <c r="H87" s="285"/>
      <c r="I87" s="285"/>
      <c r="J87" s="285"/>
      <c r="K87" s="285"/>
      <c r="L87" s="285"/>
      <c r="M87" s="285"/>
      <c r="N87" s="285"/>
      <c r="O87" s="285"/>
      <c r="P87" s="285"/>
      <c r="Q87" s="285"/>
      <c r="R87" s="285"/>
    </row>
    <row r="88" spans="1:18" ht="15.75">
      <c r="A88" s="295">
        <f>SUM(AY29:AY32)/$AY$34</f>
        <v>0.004949797323572506</v>
      </c>
      <c r="B88" s="296" t="s">
        <v>479</v>
      </c>
      <c r="C88" s="291"/>
      <c r="D88" s="291"/>
      <c r="E88" s="285"/>
      <c r="G88" s="285"/>
      <c r="H88" s="285"/>
      <c r="I88" s="285"/>
      <c r="J88" s="285"/>
      <c r="K88" s="285"/>
      <c r="L88" s="285"/>
      <c r="M88" s="285"/>
      <c r="N88" s="285"/>
      <c r="O88" s="285"/>
      <c r="P88" s="285"/>
      <c r="Q88" s="285"/>
      <c r="R88" s="285"/>
    </row>
    <row r="89" spans="1:18" ht="15.75">
      <c r="A89" s="295">
        <f>AY33/$AY$34</f>
        <v>0.007672829532292302</v>
      </c>
      <c r="B89" s="296" t="s">
        <v>480</v>
      </c>
      <c r="C89" s="291"/>
      <c r="D89" s="291"/>
      <c r="E89" s="285"/>
      <c r="G89" s="285"/>
      <c r="H89" s="285"/>
      <c r="I89" s="285"/>
      <c r="J89" s="285"/>
      <c r="K89" s="285"/>
      <c r="L89" s="285"/>
      <c r="M89" s="285"/>
      <c r="N89" s="285"/>
      <c r="O89" s="285"/>
      <c r="P89" s="285"/>
      <c r="Q89" s="285"/>
      <c r="R89" s="285"/>
    </row>
    <row r="90" spans="1:18" ht="12.75">
      <c r="A90" s="294"/>
      <c r="B90" s="294"/>
      <c r="C90" s="285"/>
      <c r="D90" s="285"/>
      <c r="E90" s="285"/>
      <c r="G90" s="285"/>
      <c r="H90" s="285"/>
      <c r="I90" s="285"/>
      <c r="J90" s="285"/>
      <c r="K90" s="285"/>
      <c r="L90" s="285"/>
      <c r="M90" s="285"/>
      <c r="N90" s="285"/>
      <c r="O90" s="285"/>
      <c r="P90" s="285"/>
      <c r="Q90" s="285"/>
      <c r="R90" s="285"/>
    </row>
    <row r="91" spans="1:18" ht="12.75">
      <c r="A91" s="294"/>
      <c r="B91" s="294"/>
      <c r="C91" s="285"/>
      <c r="D91" s="285"/>
      <c r="E91" s="285"/>
      <c r="G91" s="285"/>
      <c r="H91" s="285"/>
      <c r="I91" s="285"/>
      <c r="J91" s="285"/>
      <c r="K91" s="285"/>
      <c r="L91" s="285"/>
      <c r="M91" s="285"/>
      <c r="N91" s="285"/>
      <c r="O91" s="285"/>
      <c r="P91" s="285"/>
      <c r="Q91" s="285"/>
      <c r="R91" s="285"/>
    </row>
    <row r="92" spans="1:5" ht="12.75">
      <c r="A92" s="294"/>
      <c r="B92" s="294"/>
      <c r="C92" s="285"/>
      <c r="D92" s="285"/>
      <c r="E92" s="285"/>
    </row>
    <row r="93" spans="1:5" ht="12.75">
      <c r="A93" s="294"/>
      <c r="B93" s="294"/>
      <c r="C93" s="285"/>
      <c r="D93" s="285"/>
      <c r="E93" s="285"/>
    </row>
    <row r="94" spans="1:5" ht="12.75">
      <c r="A94" s="294"/>
      <c r="B94" s="294"/>
      <c r="C94" s="285"/>
      <c r="D94" s="285"/>
      <c r="E94" s="285"/>
    </row>
    <row r="95" spans="1:5" ht="12.75">
      <c r="A95" s="294"/>
      <c r="B95" s="294"/>
      <c r="C95" s="285"/>
      <c r="D95" s="285"/>
      <c r="E95" s="285"/>
    </row>
    <row r="96" spans="1:5" ht="12.75">
      <c r="A96" s="294"/>
      <c r="B96" s="294"/>
      <c r="C96" s="285"/>
      <c r="D96" s="285"/>
      <c r="E96" s="285"/>
    </row>
    <row r="97" spans="1:5" ht="12.75">
      <c r="A97" s="294"/>
      <c r="B97" s="294"/>
      <c r="C97" s="285"/>
      <c r="D97" s="285"/>
      <c r="E97" s="285"/>
    </row>
    <row r="98" spans="1:5" ht="12.75">
      <c r="A98" s="294"/>
      <c r="B98" s="294"/>
      <c r="C98" s="285"/>
      <c r="D98" s="285"/>
      <c r="E98" s="285"/>
    </row>
    <row r="99" spans="1:5" ht="12.75">
      <c r="A99" s="285"/>
      <c r="B99" s="285"/>
      <c r="C99" s="285"/>
      <c r="D99" s="285"/>
      <c r="E99" s="285"/>
    </row>
    <row r="100" spans="1:5" ht="12.75">
      <c r="A100" s="285"/>
      <c r="B100" s="285"/>
      <c r="C100" s="285"/>
      <c r="D100" s="285"/>
      <c r="E100" s="285"/>
    </row>
    <row r="101" spans="1:5" ht="12.75">
      <c r="A101" s="285"/>
      <c r="B101" s="285"/>
      <c r="C101" s="285"/>
      <c r="D101" s="285"/>
      <c r="E101" s="285"/>
    </row>
    <row r="102" spans="1:5" ht="12.75">
      <c r="A102" s="285"/>
      <c r="B102" s="285"/>
      <c r="C102" s="285"/>
      <c r="D102" s="285"/>
      <c r="E102" s="285"/>
    </row>
  </sheetData>
  <sheetProtection/>
  <mergeCells count="55">
    <mergeCell ref="C35:D35"/>
    <mergeCell ref="I35:J35"/>
    <mergeCell ref="AO35:AP35"/>
    <mergeCell ref="Q35:R35"/>
    <mergeCell ref="M35:N35"/>
    <mergeCell ref="G35:H35"/>
    <mergeCell ref="S35:T35"/>
    <mergeCell ref="AM35:AN35"/>
    <mergeCell ref="A1:AZ1"/>
    <mergeCell ref="K3:L3"/>
    <mergeCell ref="G3:H3"/>
    <mergeCell ref="Y3:Z3"/>
    <mergeCell ref="C3:D3"/>
    <mergeCell ref="O3:P3"/>
    <mergeCell ref="I3:J3"/>
    <mergeCell ref="AM3:AN3"/>
    <mergeCell ref="S3:T3"/>
    <mergeCell ref="U3:V3"/>
    <mergeCell ref="AY3:AZ3"/>
    <mergeCell ref="AS3:AT3"/>
    <mergeCell ref="AO3:AP3"/>
    <mergeCell ref="M3:N3"/>
    <mergeCell ref="Q3:R3"/>
    <mergeCell ref="AC3:AD3"/>
    <mergeCell ref="AW3:AX3"/>
    <mergeCell ref="AI3:AJ3"/>
    <mergeCell ref="AQ3:AR3"/>
    <mergeCell ref="AE3:AF3"/>
    <mergeCell ref="B3:B4"/>
    <mergeCell ref="E3:F3"/>
    <mergeCell ref="AU3:AV3"/>
    <mergeCell ref="A3:A4"/>
    <mergeCell ref="AW35:AX35"/>
    <mergeCell ref="AG35:AH35"/>
    <mergeCell ref="AU35:AV35"/>
    <mergeCell ref="W3:X3"/>
    <mergeCell ref="O35:P35"/>
    <mergeCell ref="AA3:AB3"/>
    <mergeCell ref="AY35:AZ35"/>
    <mergeCell ref="Y35:Z35"/>
    <mergeCell ref="A34:B34"/>
    <mergeCell ref="W35:X35"/>
    <mergeCell ref="AA35:AB35"/>
    <mergeCell ref="U35:V35"/>
    <mergeCell ref="AQ35:AR35"/>
    <mergeCell ref="A35:B35"/>
    <mergeCell ref="E35:F35"/>
    <mergeCell ref="K35:L35"/>
    <mergeCell ref="AG3:AH3"/>
    <mergeCell ref="AK3:AL3"/>
    <mergeCell ref="AS35:AT35"/>
    <mergeCell ref="AI35:AJ35"/>
    <mergeCell ref="AC35:AD35"/>
    <mergeCell ref="AE35:AF35"/>
    <mergeCell ref="AK35:AL35"/>
  </mergeCells>
  <printOptions horizontalCentered="1" verticalCentered="1"/>
  <pageMargins left="0" right="0" top="0.35433070866141736" bottom="0.35433070866141736" header="0.31496062992125984" footer="0.31496062992125984"/>
  <pageSetup horizontalDpi="600" verticalDpi="600" orientation="landscape" paperSize="9" scale="54" r:id="rId2"/>
  <colBreaks count="4" manualBreakCount="4">
    <brk id="14" max="35" man="1"/>
    <brk id="26" max="35" man="1"/>
    <brk id="40" max="35" man="1"/>
    <brk id="52"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AA95"/>
  <sheetViews>
    <sheetView view="pageBreakPreview" zoomScaleNormal="80" zoomScaleSheetLayoutView="100" workbookViewId="0" topLeftCell="A1">
      <selection activeCell="A2" sqref="A2"/>
    </sheetView>
  </sheetViews>
  <sheetFormatPr defaultColWidth="9.140625" defaultRowHeight="12.75"/>
  <cols>
    <col min="1" max="1" width="9.57421875" style="130" customWidth="1"/>
    <col min="2" max="2" width="47.8515625" style="130" customWidth="1"/>
    <col min="3" max="3" width="20.57421875" style="130" customWidth="1"/>
    <col min="4" max="4" width="20.421875" style="130" customWidth="1"/>
    <col min="5" max="5" width="15.7109375" style="130" customWidth="1"/>
    <col min="6" max="6" width="20.57421875" style="130" customWidth="1"/>
    <col min="7" max="8" width="20.421875" style="130" customWidth="1"/>
    <col min="9" max="9" width="20.140625" style="130" bestFit="1" customWidth="1"/>
    <col min="10" max="10" width="10.140625" style="130" bestFit="1" customWidth="1"/>
    <col min="11" max="16384" width="9.140625" style="130" customWidth="1"/>
  </cols>
  <sheetData>
    <row r="1" spans="1:8" ht="21.75" customHeight="1">
      <c r="A1" s="325" t="s">
        <v>897</v>
      </c>
      <c r="B1" s="325"/>
      <c r="C1" s="325"/>
      <c r="D1" s="325"/>
      <c r="E1" s="325"/>
      <c r="F1" s="325"/>
      <c r="G1" s="325"/>
      <c r="H1" s="325"/>
    </row>
    <row r="2" spans="8:27" ht="15.75">
      <c r="H2" s="217" t="s">
        <v>65</v>
      </c>
      <c r="K2" s="179"/>
      <c r="L2" s="179"/>
      <c r="M2" s="179"/>
      <c r="N2" s="179"/>
      <c r="O2" s="179"/>
      <c r="P2" s="179"/>
      <c r="Q2" s="179"/>
      <c r="R2" s="179"/>
      <c r="S2" s="179"/>
      <c r="T2" s="179"/>
      <c r="U2" s="179"/>
      <c r="V2" s="179"/>
      <c r="W2" s="179"/>
      <c r="X2" s="179"/>
      <c r="Y2" s="179"/>
      <c r="Z2" s="179"/>
      <c r="AA2" s="179"/>
    </row>
    <row r="3" spans="1:27" ht="63">
      <c r="A3" s="131" t="s">
        <v>34</v>
      </c>
      <c r="B3" s="221" t="s">
        <v>438</v>
      </c>
      <c r="C3" s="170" t="s">
        <v>500</v>
      </c>
      <c r="D3" s="170" t="s">
        <v>501</v>
      </c>
      <c r="E3" s="170" t="s">
        <v>502</v>
      </c>
      <c r="F3" s="170" t="s">
        <v>503</v>
      </c>
      <c r="G3" s="170" t="s">
        <v>504</v>
      </c>
      <c r="H3" s="170" t="s">
        <v>505</v>
      </c>
      <c r="K3" s="179"/>
      <c r="L3" s="179"/>
      <c r="M3" s="179"/>
      <c r="N3" s="179"/>
      <c r="O3" s="179"/>
      <c r="P3" s="197"/>
      <c r="Q3" s="197"/>
      <c r="R3" s="179"/>
      <c r="S3" s="179"/>
      <c r="T3" s="179"/>
      <c r="U3" s="179"/>
      <c r="V3" s="179"/>
      <c r="W3" s="179"/>
      <c r="X3" s="179"/>
      <c r="Y3" s="179"/>
      <c r="Z3" s="179"/>
      <c r="AA3" s="179"/>
    </row>
    <row r="4" spans="1:27" ht="18" customHeight="1">
      <c r="A4" s="137">
        <v>1</v>
      </c>
      <c r="B4" s="223" t="s">
        <v>499</v>
      </c>
      <c r="C4" s="139">
        <v>25603745.52673318</v>
      </c>
      <c r="D4" s="172">
        <v>8152764.120000001</v>
      </c>
      <c r="E4" s="171">
        <v>33756509.64673318</v>
      </c>
      <c r="F4" s="172">
        <v>5227955.193848589</v>
      </c>
      <c r="G4" s="196">
        <v>1298836.1489534134</v>
      </c>
      <c r="H4" s="171">
        <v>6526791.342802003</v>
      </c>
      <c r="I4" s="190"/>
      <c r="J4" s="133"/>
      <c r="K4" s="179"/>
      <c r="L4" s="179"/>
      <c r="M4" s="179"/>
      <c r="N4" s="179"/>
      <c r="O4" s="179"/>
      <c r="P4" s="191"/>
      <c r="Q4" s="179"/>
      <c r="R4" s="179"/>
      <c r="S4" s="179"/>
      <c r="T4" s="179"/>
      <c r="U4" s="179"/>
      <c r="V4" s="179"/>
      <c r="W4" s="179"/>
      <c r="X4" s="179"/>
      <c r="Y4" s="179"/>
      <c r="Z4" s="179"/>
      <c r="AA4" s="179"/>
    </row>
    <row r="5" spans="1:27" ht="30.75">
      <c r="A5" s="140" t="s">
        <v>417</v>
      </c>
      <c r="B5" s="138" t="s">
        <v>506</v>
      </c>
      <c r="C5" s="139">
        <v>1813261.0399999998</v>
      </c>
      <c r="D5" s="172">
        <v>0</v>
      </c>
      <c r="E5" s="171">
        <v>1813261.0399999998</v>
      </c>
      <c r="F5" s="172">
        <v>283969.2817757071</v>
      </c>
      <c r="G5" s="196">
        <v>0</v>
      </c>
      <c r="H5" s="171">
        <v>283969.2817757071</v>
      </c>
      <c r="I5" s="190"/>
      <c r="J5" s="133"/>
      <c r="K5" s="179"/>
      <c r="L5" s="179"/>
      <c r="M5" s="179"/>
      <c r="N5" s="179"/>
      <c r="O5" s="179"/>
      <c r="P5" s="194"/>
      <c r="Q5" s="195"/>
      <c r="R5" s="179"/>
      <c r="S5" s="179"/>
      <c r="T5" s="179"/>
      <c r="U5" s="179"/>
      <c r="V5" s="179"/>
      <c r="W5" s="179"/>
      <c r="X5" s="179"/>
      <c r="Y5" s="179"/>
      <c r="Z5" s="179"/>
      <c r="AA5" s="179"/>
    </row>
    <row r="6" spans="1:27" ht="18" customHeight="1">
      <c r="A6" s="137">
        <v>2</v>
      </c>
      <c r="B6" s="223" t="s">
        <v>481</v>
      </c>
      <c r="C6" s="139">
        <v>38513550.92235532</v>
      </c>
      <c r="D6" s="172">
        <v>39279906.95999999</v>
      </c>
      <c r="E6" s="171">
        <v>77793457.8823553</v>
      </c>
      <c r="F6" s="172">
        <v>18431723.51420317</v>
      </c>
      <c r="G6" s="196">
        <v>14023147.046410203</v>
      </c>
      <c r="H6" s="171">
        <v>32454870.56061337</v>
      </c>
      <c r="I6" s="190"/>
      <c r="J6" s="133"/>
      <c r="K6" s="179"/>
      <c r="L6" s="179"/>
      <c r="M6" s="179"/>
      <c r="N6" s="179"/>
      <c r="O6" s="179"/>
      <c r="P6" s="194"/>
      <c r="Q6" s="195"/>
      <c r="R6" s="179"/>
      <c r="S6" s="179"/>
      <c r="T6" s="179"/>
      <c r="U6" s="179"/>
      <c r="V6" s="179"/>
      <c r="W6" s="179"/>
      <c r="X6" s="179"/>
      <c r="Y6" s="179"/>
      <c r="Z6" s="179"/>
      <c r="AA6" s="179"/>
    </row>
    <row r="7" spans="1:27" ht="32.25" customHeight="1">
      <c r="A7" s="137">
        <v>3</v>
      </c>
      <c r="B7" s="223" t="s">
        <v>482</v>
      </c>
      <c r="C7" s="139">
        <v>321369622.14014274</v>
      </c>
      <c r="D7" s="172">
        <v>0</v>
      </c>
      <c r="E7" s="171">
        <v>321369622.14014274</v>
      </c>
      <c r="F7" s="172">
        <v>148692883.22040886</v>
      </c>
      <c r="G7" s="196">
        <v>0</v>
      </c>
      <c r="H7" s="171">
        <v>148692883.22040886</v>
      </c>
      <c r="I7" s="190"/>
      <c r="J7" s="133"/>
      <c r="K7" s="179"/>
      <c r="L7" s="179"/>
      <c r="M7" s="179"/>
      <c r="N7" s="179"/>
      <c r="O7" s="179"/>
      <c r="P7" s="191"/>
      <c r="Q7" s="179"/>
      <c r="R7" s="179"/>
      <c r="S7" s="179"/>
      <c r="T7" s="179"/>
      <c r="U7" s="179"/>
      <c r="V7" s="179"/>
      <c r="W7" s="179"/>
      <c r="X7" s="179"/>
      <c r="Y7" s="179"/>
      <c r="Z7" s="179"/>
      <c r="AA7" s="179"/>
    </row>
    <row r="8" spans="1:27" ht="18" customHeight="1">
      <c r="A8" s="137">
        <v>4</v>
      </c>
      <c r="B8" s="223" t="s">
        <v>473</v>
      </c>
      <c r="C8" s="139">
        <v>1747006.25</v>
      </c>
      <c r="D8" s="172">
        <v>0</v>
      </c>
      <c r="E8" s="171">
        <v>1747006.25</v>
      </c>
      <c r="F8" s="219">
        <v>408050.1152900755</v>
      </c>
      <c r="G8" s="218">
        <v>0</v>
      </c>
      <c r="H8" s="171">
        <v>408050.1152900755</v>
      </c>
      <c r="I8" s="190"/>
      <c r="J8" s="133"/>
      <c r="K8" s="179"/>
      <c r="L8" s="179"/>
      <c r="M8" s="179"/>
      <c r="N8" s="179"/>
      <c r="O8" s="179"/>
      <c r="P8" s="191"/>
      <c r="Q8" s="179"/>
      <c r="R8" s="179"/>
      <c r="S8" s="179"/>
      <c r="T8" s="179"/>
      <c r="U8" s="179"/>
      <c r="V8" s="179"/>
      <c r="W8" s="179"/>
      <c r="X8" s="179"/>
      <c r="Y8" s="179"/>
      <c r="Z8" s="179"/>
      <c r="AA8" s="179"/>
    </row>
    <row r="9" spans="1:27" ht="18" customHeight="1">
      <c r="A9" s="137">
        <v>5</v>
      </c>
      <c r="B9" s="223" t="s">
        <v>483</v>
      </c>
      <c r="C9" s="139">
        <v>2129394.4599809004</v>
      </c>
      <c r="D9" s="172">
        <v>0</v>
      </c>
      <c r="E9" s="171">
        <v>2129394.4599809004</v>
      </c>
      <c r="F9" s="172">
        <v>456204.6167920813</v>
      </c>
      <c r="G9" s="196">
        <v>0</v>
      </c>
      <c r="H9" s="171">
        <v>456204.6167920813</v>
      </c>
      <c r="I9" s="190"/>
      <c r="J9" s="133"/>
      <c r="K9" s="179"/>
      <c r="L9" s="179"/>
      <c r="M9" s="179"/>
      <c r="N9" s="179"/>
      <c r="O9" s="179"/>
      <c r="P9" s="191"/>
      <c r="Q9" s="179"/>
      <c r="R9" s="179"/>
      <c r="S9" s="179"/>
      <c r="T9" s="179"/>
      <c r="U9" s="179"/>
      <c r="V9" s="179"/>
      <c r="W9" s="179"/>
      <c r="X9" s="179"/>
      <c r="Y9" s="179"/>
      <c r="Z9" s="179"/>
      <c r="AA9" s="179"/>
    </row>
    <row r="10" spans="1:27" ht="18" customHeight="1">
      <c r="A10" s="137">
        <v>6</v>
      </c>
      <c r="B10" s="223" t="s">
        <v>484</v>
      </c>
      <c r="C10" s="139">
        <v>3272702.7504590997</v>
      </c>
      <c r="D10" s="172">
        <v>0</v>
      </c>
      <c r="E10" s="171">
        <v>3272702.7504590997</v>
      </c>
      <c r="F10" s="172">
        <v>680602.8400000001</v>
      </c>
      <c r="G10" s="196">
        <v>0</v>
      </c>
      <c r="H10" s="171">
        <v>680602.8400000001</v>
      </c>
      <c r="I10" s="190"/>
      <c r="J10" s="133"/>
      <c r="K10" s="179"/>
      <c r="L10" s="179"/>
      <c r="M10" s="179"/>
      <c r="N10" s="179"/>
      <c r="O10" s="179"/>
      <c r="P10" s="191"/>
      <c r="Q10" s="179"/>
      <c r="R10" s="179"/>
      <c r="S10" s="179"/>
      <c r="T10" s="179"/>
      <c r="U10" s="179"/>
      <c r="V10" s="179"/>
      <c r="W10" s="179"/>
      <c r="X10" s="179"/>
      <c r="Y10" s="179"/>
      <c r="Z10" s="179"/>
      <c r="AA10" s="179"/>
    </row>
    <row r="11" spans="1:27" ht="18" customHeight="1">
      <c r="A11" s="137">
        <v>7</v>
      </c>
      <c r="B11" s="223" t="s">
        <v>476</v>
      </c>
      <c r="C11" s="139">
        <v>9235605.6386726</v>
      </c>
      <c r="D11" s="172">
        <v>0</v>
      </c>
      <c r="E11" s="171">
        <v>9235605.6386726</v>
      </c>
      <c r="F11" s="172">
        <v>1447524.4313993866</v>
      </c>
      <c r="G11" s="196">
        <v>0</v>
      </c>
      <c r="H11" s="171">
        <v>1447524.4313993866</v>
      </c>
      <c r="I11" s="190"/>
      <c r="J11" s="133"/>
      <c r="K11" s="179"/>
      <c r="L11" s="179"/>
      <c r="M11" s="179"/>
      <c r="N11" s="179"/>
      <c r="O11" s="179"/>
      <c r="P11" s="191"/>
      <c r="Q11" s="179"/>
      <c r="R11" s="179"/>
      <c r="S11" s="179"/>
      <c r="T11" s="179"/>
      <c r="U11" s="179"/>
      <c r="V11" s="179"/>
      <c r="W11" s="179"/>
      <c r="X11" s="179"/>
      <c r="Y11" s="179"/>
      <c r="Z11" s="179"/>
      <c r="AA11" s="179"/>
    </row>
    <row r="12" spans="1:27" ht="18" customHeight="1">
      <c r="A12" s="137">
        <v>8</v>
      </c>
      <c r="B12" s="223" t="s">
        <v>485</v>
      </c>
      <c r="C12" s="139">
        <v>162603625.4558153</v>
      </c>
      <c r="D12" s="172">
        <v>0</v>
      </c>
      <c r="E12" s="171">
        <v>162603625.4558153</v>
      </c>
      <c r="F12" s="172">
        <v>28777175.482377984</v>
      </c>
      <c r="G12" s="196">
        <v>0</v>
      </c>
      <c r="H12" s="171">
        <v>28777175.482377984</v>
      </c>
      <c r="I12" s="190"/>
      <c r="J12" s="133"/>
      <c r="K12" s="179"/>
      <c r="L12" s="179"/>
      <c r="M12" s="179"/>
      <c r="N12" s="179"/>
      <c r="O12" s="179"/>
      <c r="P12" s="191"/>
      <c r="Q12" s="179"/>
      <c r="R12" s="179"/>
      <c r="S12" s="179"/>
      <c r="T12" s="179"/>
      <c r="U12" s="179"/>
      <c r="V12" s="179"/>
      <c r="W12" s="179"/>
      <c r="X12" s="179"/>
      <c r="Y12" s="179"/>
      <c r="Z12" s="179"/>
      <c r="AA12" s="179"/>
    </row>
    <row r="13" spans="1:27" ht="18" customHeight="1">
      <c r="A13" s="136" t="s">
        <v>432</v>
      </c>
      <c r="B13" s="138" t="s">
        <v>507</v>
      </c>
      <c r="C13" s="139">
        <v>102026510.79679616</v>
      </c>
      <c r="D13" s="172">
        <v>0</v>
      </c>
      <c r="E13" s="171">
        <v>102026510.79679616</v>
      </c>
      <c r="F13" s="172">
        <v>17678134.22818875</v>
      </c>
      <c r="G13" s="196">
        <v>0</v>
      </c>
      <c r="H13" s="171">
        <v>17678134.22818875</v>
      </c>
      <c r="I13" s="190"/>
      <c r="J13" s="133"/>
      <c r="K13" s="179"/>
      <c r="L13" s="179"/>
      <c r="M13" s="179"/>
      <c r="N13" s="179"/>
      <c r="O13" s="179"/>
      <c r="P13" s="191"/>
      <c r="Q13" s="179"/>
      <c r="R13" s="179"/>
      <c r="S13" s="179"/>
      <c r="T13" s="179"/>
      <c r="U13" s="179"/>
      <c r="V13" s="179"/>
      <c r="W13" s="179"/>
      <c r="X13" s="179"/>
      <c r="Y13" s="179"/>
      <c r="Z13" s="179"/>
      <c r="AA13" s="179"/>
    </row>
    <row r="14" spans="1:27" ht="32.25" customHeight="1">
      <c r="A14" s="136" t="s">
        <v>433</v>
      </c>
      <c r="B14" s="138" t="s">
        <v>508</v>
      </c>
      <c r="C14" s="139">
        <v>42395573.62901909</v>
      </c>
      <c r="D14" s="172">
        <v>0</v>
      </c>
      <c r="E14" s="171">
        <v>42395573.62901909</v>
      </c>
      <c r="F14" s="172">
        <v>8225160.934548986</v>
      </c>
      <c r="G14" s="196">
        <v>0</v>
      </c>
      <c r="H14" s="171">
        <v>8225160.934548986</v>
      </c>
      <c r="I14" s="190"/>
      <c r="J14" s="133"/>
      <c r="K14" s="179"/>
      <c r="L14" s="179"/>
      <c r="M14" s="179"/>
      <c r="N14" s="179"/>
      <c r="O14" s="179"/>
      <c r="P14" s="191"/>
      <c r="Q14" s="179"/>
      <c r="R14" s="179"/>
      <c r="S14" s="179"/>
      <c r="T14" s="179"/>
      <c r="U14" s="179"/>
      <c r="V14" s="179"/>
      <c r="W14" s="179"/>
      <c r="X14" s="179"/>
      <c r="Y14" s="179"/>
      <c r="Z14" s="179"/>
      <c r="AA14" s="179"/>
    </row>
    <row r="15" spans="1:27" ht="18" customHeight="1">
      <c r="A15" s="136" t="s">
        <v>434</v>
      </c>
      <c r="B15" s="138" t="s">
        <v>509</v>
      </c>
      <c r="C15" s="139">
        <v>8919674.28</v>
      </c>
      <c r="D15" s="172">
        <v>0</v>
      </c>
      <c r="E15" s="171">
        <v>8919674.28</v>
      </c>
      <c r="F15" s="172">
        <v>949393.8914143883</v>
      </c>
      <c r="G15" s="196">
        <v>0</v>
      </c>
      <c r="H15" s="171">
        <v>949393.8914143883</v>
      </c>
      <c r="I15" s="190"/>
      <c r="J15" s="133"/>
      <c r="K15" s="179"/>
      <c r="L15" s="179"/>
      <c r="M15" s="179"/>
      <c r="N15" s="179"/>
      <c r="O15" s="179"/>
      <c r="P15" s="191"/>
      <c r="Q15" s="179"/>
      <c r="R15" s="179"/>
      <c r="S15" s="179"/>
      <c r="T15" s="179"/>
      <c r="U15" s="179"/>
      <c r="V15" s="179"/>
      <c r="W15" s="179"/>
      <c r="X15" s="179"/>
      <c r="Y15" s="179"/>
      <c r="Z15" s="179"/>
      <c r="AA15" s="179"/>
    </row>
    <row r="16" spans="1:27" ht="18" customHeight="1">
      <c r="A16" s="136" t="s">
        <v>435</v>
      </c>
      <c r="B16" s="138" t="s">
        <v>510</v>
      </c>
      <c r="C16" s="139">
        <v>9261866.749999998</v>
      </c>
      <c r="D16" s="172">
        <v>0</v>
      </c>
      <c r="E16" s="171">
        <v>9261866.749999998</v>
      </c>
      <c r="F16" s="172">
        <v>1924486.4282258626</v>
      </c>
      <c r="G16" s="196">
        <v>0</v>
      </c>
      <c r="H16" s="171">
        <v>1924486.4282258626</v>
      </c>
      <c r="I16" s="190"/>
      <c r="J16" s="133"/>
      <c r="K16" s="179"/>
      <c r="L16" s="179"/>
      <c r="M16" s="179"/>
      <c r="N16" s="179"/>
      <c r="O16" s="179"/>
      <c r="P16" s="191"/>
      <c r="Q16" s="179"/>
      <c r="R16" s="179"/>
      <c r="S16" s="179"/>
      <c r="T16" s="179"/>
      <c r="U16" s="179"/>
      <c r="V16" s="179"/>
      <c r="W16" s="179"/>
      <c r="X16" s="179"/>
      <c r="Y16" s="179"/>
      <c r="Z16" s="179"/>
      <c r="AA16" s="179"/>
    </row>
    <row r="17" spans="1:27" ht="15.75">
      <c r="A17" s="135">
        <v>9</v>
      </c>
      <c r="B17" s="223" t="s">
        <v>486</v>
      </c>
      <c r="C17" s="139">
        <v>10709483.000000013</v>
      </c>
      <c r="D17" s="172">
        <v>0</v>
      </c>
      <c r="E17" s="171">
        <v>10709483.000000013</v>
      </c>
      <c r="F17" s="172">
        <v>2401479.1183951367</v>
      </c>
      <c r="G17" s="196">
        <v>0</v>
      </c>
      <c r="H17" s="171">
        <v>2401479.1183951367</v>
      </c>
      <c r="I17" s="190"/>
      <c r="J17" s="133"/>
      <c r="K17" s="179"/>
      <c r="L17" s="179"/>
      <c r="M17" s="179"/>
      <c r="N17" s="179"/>
      <c r="O17" s="179"/>
      <c r="P17" s="191"/>
      <c r="Q17" s="179"/>
      <c r="R17" s="179"/>
      <c r="S17" s="179"/>
      <c r="T17" s="179"/>
      <c r="U17" s="179"/>
      <c r="V17" s="179"/>
      <c r="W17" s="179"/>
      <c r="X17" s="179"/>
      <c r="Y17" s="179"/>
      <c r="Z17" s="179"/>
      <c r="AA17" s="179"/>
    </row>
    <row r="18" spans="1:27" ht="15.75">
      <c r="A18" s="136" t="s">
        <v>436</v>
      </c>
      <c r="B18" s="138" t="s">
        <v>511</v>
      </c>
      <c r="C18" s="139">
        <v>10306493.050000012</v>
      </c>
      <c r="D18" s="172">
        <v>0</v>
      </c>
      <c r="E18" s="171">
        <v>10306493.050000012</v>
      </c>
      <c r="F18" s="172">
        <v>2203541.374683782</v>
      </c>
      <c r="G18" s="196">
        <v>0</v>
      </c>
      <c r="H18" s="171">
        <v>2203541.374683782</v>
      </c>
      <c r="I18" s="190"/>
      <c r="J18" s="133"/>
      <c r="K18" s="179"/>
      <c r="L18" s="179"/>
      <c r="M18" s="179"/>
      <c r="N18" s="179"/>
      <c r="O18" s="179"/>
      <c r="P18" s="191"/>
      <c r="Q18" s="179"/>
      <c r="R18" s="179"/>
      <c r="S18" s="179"/>
      <c r="T18" s="179"/>
      <c r="U18" s="179"/>
      <c r="V18" s="179"/>
      <c r="W18" s="179"/>
      <c r="X18" s="179"/>
      <c r="Y18" s="179"/>
      <c r="Z18" s="179"/>
      <c r="AA18" s="179"/>
    </row>
    <row r="19" spans="1:27" ht="32.25" customHeight="1">
      <c r="A19" s="136" t="s">
        <v>437</v>
      </c>
      <c r="B19" s="138" t="s">
        <v>512</v>
      </c>
      <c r="C19" s="139">
        <v>402989.94999999995</v>
      </c>
      <c r="D19" s="172">
        <v>0</v>
      </c>
      <c r="E19" s="171">
        <v>402989.94999999995</v>
      </c>
      <c r="F19" s="172">
        <v>197937.7437113546</v>
      </c>
      <c r="G19" s="196">
        <v>0</v>
      </c>
      <c r="H19" s="171">
        <v>197937.7437113546</v>
      </c>
      <c r="I19" s="190"/>
      <c r="J19" s="133"/>
      <c r="K19" s="179"/>
      <c r="L19" s="179"/>
      <c r="M19" s="179"/>
      <c r="N19" s="179"/>
      <c r="O19" s="179"/>
      <c r="P19" s="191"/>
      <c r="Q19" s="179"/>
      <c r="R19" s="179"/>
      <c r="S19" s="179"/>
      <c r="T19" s="179"/>
      <c r="U19" s="179"/>
      <c r="V19" s="179"/>
      <c r="W19" s="179"/>
      <c r="X19" s="179"/>
      <c r="Y19" s="179"/>
      <c r="Z19" s="179"/>
      <c r="AA19" s="179"/>
    </row>
    <row r="20" spans="1:27" ht="32.25" customHeight="1">
      <c r="A20" s="137">
        <v>10</v>
      </c>
      <c r="B20" s="224" t="s">
        <v>487</v>
      </c>
      <c r="C20" s="139">
        <v>557989076.9747086</v>
      </c>
      <c r="D20" s="172">
        <v>0</v>
      </c>
      <c r="E20" s="171">
        <v>557989076.9747086</v>
      </c>
      <c r="F20" s="172">
        <v>283085533.55431163</v>
      </c>
      <c r="G20" s="218">
        <v>2544</v>
      </c>
      <c r="H20" s="171">
        <v>283088077.55431163</v>
      </c>
      <c r="I20" s="190"/>
      <c r="J20" s="133"/>
      <c r="K20" s="179"/>
      <c r="L20" s="179"/>
      <c r="M20" s="179"/>
      <c r="N20" s="179"/>
      <c r="O20" s="179"/>
      <c r="P20" s="191"/>
      <c r="Q20" s="179"/>
      <c r="R20" s="179"/>
      <c r="S20" s="179"/>
      <c r="T20" s="179"/>
      <c r="U20" s="179"/>
      <c r="V20" s="179"/>
      <c r="W20" s="179"/>
      <c r="X20" s="179"/>
      <c r="Y20" s="179"/>
      <c r="Z20" s="179"/>
      <c r="AA20" s="179"/>
    </row>
    <row r="21" spans="1:27" ht="18" customHeight="1">
      <c r="A21" s="140" t="s">
        <v>418</v>
      </c>
      <c r="B21" s="223" t="s">
        <v>440</v>
      </c>
      <c r="C21" s="139">
        <v>549469502.9240115</v>
      </c>
      <c r="D21" s="172">
        <v>0</v>
      </c>
      <c r="E21" s="171">
        <v>549469502.9240115</v>
      </c>
      <c r="F21" s="172">
        <v>280097091.6894503</v>
      </c>
      <c r="G21" s="218">
        <v>2544</v>
      </c>
      <c r="H21" s="171">
        <v>280099635.6894503</v>
      </c>
      <c r="I21" s="190"/>
      <c r="J21" s="133"/>
      <c r="K21" s="179"/>
      <c r="L21" s="179"/>
      <c r="M21" s="179"/>
      <c r="N21" s="179"/>
      <c r="O21" s="179"/>
      <c r="P21" s="191"/>
      <c r="Q21" s="179"/>
      <c r="R21" s="179"/>
      <c r="S21" s="179"/>
      <c r="T21" s="179"/>
      <c r="U21" s="179"/>
      <c r="V21" s="179"/>
      <c r="W21" s="179"/>
      <c r="X21" s="179"/>
      <c r="Y21" s="179"/>
      <c r="Z21" s="179"/>
      <c r="AA21" s="179"/>
    </row>
    <row r="22" spans="1:27" ht="18" customHeight="1">
      <c r="A22" s="140" t="s">
        <v>419</v>
      </c>
      <c r="B22" s="225" t="s">
        <v>441</v>
      </c>
      <c r="C22" s="139">
        <v>158.42</v>
      </c>
      <c r="D22" s="172">
        <v>0</v>
      </c>
      <c r="E22" s="171">
        <v>158.42</v>
      </c>
      <c r="F22" s="172">
        <v>293899.84856645245</v>
      </c>
      <c r="G22" s="196">
        <v>0</v>
      </c>
      <c r="H22" s="171">
        <v>293899.84856645245</v>
      </c>
      <c r="I22" s="190"/>
      <c r="J22" s="133"/>
      <c r="K22" s="179"/>
      <c r="L22" s="179"/>
      <c r="M22" s="179"/>
      <c r="N22" s="179"/>
      <c r="O22" s="179"/>
      <c r="P22" s="191"/>
      <c r="Q22" s="179"/>
      <c r="R22" s="179"/>
      <c r="S22" s="179"/>
      <c r="T22" s="179"/>
      <c r="U22" s="179"/>
      <c r="V22" s="179"/>
      <c r="W22" s="179"/>
      <c r="X22" s="179"/>
      <c r="Y22" s="179"/>
      <c r="Z22" s="179"/>
      <c r="AA22" s="179"/>
    </row>
    <row r="23" spans="1:27" ht="15.75">
      <c r="A23" s="140" t="s">
        <v>420</v>
      </c>
      <c r="B23" s="226" t="s">
        <v>442</v>
      </c>
      <c r="C23" s="139">
        <v>1821783.3000000012</v>
      </c>
      <c r="D23" s="172">
        <v>0</v>
      </c>
      <c r="E23" s="171">
        <v>1821783.3000000012</v>
      </c>
      <c r="F23" s="172">
        <v>626813.2590003406</v>
      </c>
      <c r="G23" s="196">
        <v>0</v>
      </c>
      <c r="H23" s="171">
        <v>626813.2590003406</v>
      </c>
      <c r="I23" s="190"/>
      <c r="J23" s="133"/>
      <c r="K23" s="179"/>
      <c r="L23" s="179"/>
      <c r="M23" s="179"/>
      <c r="N23" s="179"/>
      <c r="O23" s="179"/>
      <c r="P23" s="191"/>
      <c r="Q23" s="179"/>
      <c r="R23" s="179"/>
      <c r="S23" s="179"/>
      <c r="T23" s="179"/>
      <c r="U23" s="179"/>
      <c r="V23" s="179"/>
      <c r="W23" s="179"/>
      <c r="X23" s="179"/>
      <c r="Y23" s="179"/>
      <c r="Z23" s="179"/>
      <c r="AA23" s="179"/>
    </row>
    <row r="24" spans="1:27" ht="18" customHeight="1">
      <c r="A24" s="140" t="s">
        <v>421</v>
      </c>
      <c r="B24" s="223" t="s">
        <v>443</v>
      </c>
      <c r="C24" s="139">
        <v>6697632.330696999</v>
      </c>
      <c r="D24" s="172">
        <v>0</v>
      </c>
      <c r="E24" s="171">
        <v>6697632.330696999</v>
      </c>
      <c r="F24" s="172">
        <v>2067728.7572944686</v>
      </c>
      <c r="G24" s="196">
        <v>0</v>
      </c>
      <c r="H24" s="171">
        <v>2067728.7572944686</v>
      </c>
      <c r="I24" s="190"/>
      <c r="J24" s="133"/>
      <c r="K24" s="179"/>
      <c r="L24" s="179"/>
      <c r="M24" s="179"/>
      <c r="N24" s="179"/>
      <c r="O24" s="179"/>
      <c r="P24" s="191"/>
      <c r="Q24" s="179"/>
      <c r="R24" s="179"/>
      <c r="S24" s="179"/>
      <c r="T24" s="179"/>
      <c r="U24" s="179"/>
      <c r="V24" s="179"/>
      <c r="W24" s="179"/>
      <c r="X24" s="179"/>
      <c r="Y24" s="179"/>
      <c r="Z24" s="179"/>
      <c r="AA24" s="179"/>
    </row>
    <row r="25" spans="1:27" ht="15.75">
      <c r="A25" s="137">
        <v>11</v>
      </c>
      <c r="B25" s="224" t="s">
        <v>488</v>
      </c>
      <c r="C25" s="139">
        <v>1738837.21</v>
      </c>
      <c r="D25" s="172">
        <v>0</v>
      </c>
      <c r="E25" s="171">
        <v>1738837.21</v>
      </c>
      <c r="F25" s="172">
        <v>0</v>
      </c>
      <c r="G25" s="196">
        <v>0</v>
      </c>
      <c r="H25" s="171">
        <v>0</v>
      </c>
      <c r="I25" s="190"/>
      <c r="J25" s="133"/>
      <c r="K25" s="179"/>
      <c r="L25" s="179"/>
      <c r="M25" s="179"/>
      <c r="N25" s="179"/>
      <c r="O25" s="179"/>
      <c r="P25" s="191"/>
      <c r="Q25" s="179"/>
      <c r="R25" s="179"/>
      <c r="S25" s="179"/>
      <c r="T25" s="179"/>
      <c r="U25" s="179"/>
      <c r="V25" s="179"/>
      <c r="W25" s="179"/>
      <c r="X25" s="179"/>
      <c r="Y25" s="179"/>
      <c r="Z25" s="179"/>
      <c r="AA25" s="179"/>
    </row>
    <row r="26" spans="1:27" ht="15.75">
      <c r="A26" s="137">
        <v>12</v>
      </c>
      <c r="B26" s="224" t="s">
        <v>489</v>
      </c>
      <c r="C26" s="139">
        <v>286122.06214999995</v>
      </c>
      <c r="D26" s="172">
        <v>0</v>
      </c>
      <c r="E26" s="171">
        <v>286122.06214999995</v>
      </c>
      <c r="F26" s="172">
        <v>3304.14</v>
      </c>
      <c r="G26" s="196">
        <v>0</v>
      </c>
      <c r="H26" s="171">
        <v>3304.14</v>
      </c>
      <c r="I26" s="190"/>
      <c r="J26" s="133"/>
      <c r="K26" s="179"/>
      <c r="L26" s="179"/>
      <c r="M26" s="179"/>
      <c r="N26" s="179"/>
      <c r="O26" s="179"/>
      <c r="P26" s="191"/>
      <c r="Q26" s="179"/>
      <c r="R26" s="179"/>
      <c r="S26" s="179"/>
      <c r="T26" s="179"/>
      <c r="U26" s="179"/>
      <c r="V26" s="179"/>
      <c r="W26" s="179"/>
      <c r="X26" s="179"/>
      <c r="Y26" s="179"/>
      <c r="Z26" s="179"/>
      <c r="AA26" s="179"/>
    </row>
    <row r="27" spans="1:27" s="132" customFormat="1" ht="18" customHeight="1">
      <c r="A27" s="137">
        <v>13</v>
      </c>
      <c r="B27" s="224" t="s">
        <v>478</v>
      </c>
      <c r="C27" s="139">
        <v>25440437.250830386</v>
      </c>
      <c r="D27" s="172">
        <v>0</v>
      </c>
      <c r="E27" s="171">
        <v>25440437.250830386</v>
      </c>
      <c r="F27" s="172">
        <v>3153447.5752791935</v>
      </c>
      <c r="G27" s="196">
        <v>0</v>
      </c>
      <c r="H27" s="171">
        <v>3153447.5752791935</v>
      </c>
      <c r="I27" s="190"/>
      <c r="J27" s="133"/>
      <c r="K27" s="179"/>
      <c r="L27" s="179"/>
      <c r="M27" s="179"/>
      <c r="N27" s="179"/>
      <c r="O27" s="179"/>
      <c r="P27" s="191"/>
      <c r="Q27" s="179"/>
      <c r="R27" s="179"/>
      <c r="S27" s="179"/>
      <c r="T27" s="179"/>
      <c r="U27" s="179"/>
      <c r="V27" s="179"/>
      <c r="W27" s="179"/>
      <c r="X27" s="179"/>
      <c r="Y27" s="179"/>
      <c r="Z27" s="179"/>
      <c r="AA27" s="179"/>
    </row>
    <row r="28" spans="1:27" s="132" customFormat="1" ht="17.25" customHeight="1">
      <c r="A28" s="180">
        <v>14</v>
      </c>
      <c r="B28" s="224" t="s">
        <v>490</v>
      </c>
      <c r="C28" s="139">
        <v>2503967.67805</v>
      </c>
      <c r="D28" s="172">
        <v>0</v>
      </c>
      <c r="E28" s="171">
        <v>2503967.67805</v>
      </c>
      <c r="F28" s="172">
        <v>1398487.4244319273</v>
      </c>
      <c r="G28" s="196">
        <v>0</v>
      </c>
      <c r="H28" s="171">
        <v>1398487.4244319273</v>
      </c>
      <c r="I28" s="190"/>
      <c r="J28" s="133"/>
      <c r="K28" s="179"/>
      <c r="L28" s="179"/>
      <c r="M28" s="179"/>
      <c r="N28" s="179"/>
      <c r="O28" s="179"/>
      <c r="P28" s="191"/>
      <c r="Q28" s="179"/>
      <c r="R28" s="179"/>
      <c r="S28" s="179"/>
      <c r="T28" s="179"/>
      <c r="U28" s="179"/>
      <c r="V28" s="179"/>
      <c r="W28" s="179"/>
      <c r="X28" s="179"/>
      <c r="Y28" s="179"/>
      <c r="Z28" s="179"/>
      <c r="AA28" s="179"/>
    </row>
    <row r="29" spans="1:27" s="132" customFormat="1" ht="17.25" customHeight="1">
      <c r="A29" s="180">
        <v>15</v>
      </c>
      <c r="B29" s="224" t="s">
        <v>491</v>
      </c>
      <c r="C29" s="139">
        <v>39332127.017583795</v>
      </c>
      <c r="D29" s="172">
        <v>0</v>
      </c>
      <c r="E29" s="171">
        <v>39332127.017583795</v>
      </c>
      <c r="F29" s="172">
        <v>283241.44587697095</v>
      </c>
      <c r="G29" s="196">
        <v>0</v>
      </c>
      <c r="H29" s="171">
        <v>283241.44587697095</v>
      </c>
      <c r="I29" s="190"/>
      <c r="J29" s="133"/>
      <c r="K29" s="179"/>
      <c r="L29" s="179"/>
      <c r="M29" s="179"/>
      <c r="N29" s="179"/>
      <c r="O29" s="179"/>
      <c r="P29" s="191"/>
      <c r="Q29" s="179"/>
      <c r="R29" s="179"/>
      <c r="S29" s="179"/>
      <c r="T29" s="179"/>
      <c r="U29" s="179"/>
      <c r="V29" s="179"/>
      <c r="W29" s="179"/>
      <c r="X29" s="179"/>
      <c r="Y29" s="179"/>
      <c r="Z29" s="179"/>
      <c r="AA29" s="179"/>
    </row>
    <row r="30" spans="1:27" s="132" customFormat="1" ht="17.25" customHeight="1">
      <c r="A30" s="180">
        <v>16</v>
      </c>
      <c r="B30" s="224" t="s">
        <v>492</v>
      </c>
      <c r="C30" s="139">
        <v>4999650.687872699</v>
      </c>
      <c r="D30" s="172">
        <v>0</v>
      </c>
      <c r="E30" s="171">
        <v>4999650.687872699</v>
      </c>
      <c r="F30" s="172">
        <v>788543.7115162496</v>
      </c>
      <c r="G30" s="196">
        <v>0</v>
      </c>
      <c r="H30" s="171">
        <v>788543.7115162496</v>
      </c>
      <c r="I30" s="190"/>
      <c r="J30" s="133"/>
      <c r="K30" s="179"/>
      <c r="L30" s="179"/>
      <c r="M30" s="179"/>
      <c r="N30" s="179"/>
      <c r="O30" s="179"/>
      <c r="P30" s="191"/>
      <c r="Q30" s="179"/>
      <c r="R30" s="179"/>
      <c r="S30" s="179"/>
      <c r="T30" s="179"/>
      <c r="U30" s="179"/>
      <c r="V30" s="179"/>
      <c r="W30" s="179"/>
      <c r="X30" s="179"/>
      <c r="Y30" s="179"/>
      <c r="Z30" s="179"/>
      <c r="AA30" s="179"/>
    </row>
    <row r="31" spans="1:27" s="132" customFormat="1" ht="17.25" customHeight="1">
      <c r="A31" s="180">
        <v>17</v>
      </c>
      <c r="B31" s="224" t="s">
        <v>493</v>
      </c>
      <c r="C31" s="139">
        <v>944565.28</v>
      </c>
      <c r="D31" s="172">
        <v>0</v>
      </c>
      <c r="E31" s="171">
        <v>944565.28</v>
      </c>
      <c r="F31" s="172">
        <v>0</v>
      </c>
      <c r="G31" s="196">
        <v>0</v>
      </c>
      <c r="H31" s="171">
        <v>0</v>
      </c>
      <c r="I31" s="190"/>
      <c r="J31" s="133"/>
      <c r="K31" s="179"/>
      <c r="L31" s="179"/>
      <c r="M31" s="179"/>
      <c r="N31" s="179"/>
      <c r="O31" s="179"/>
      <c r="P31" s="191"/>
      <c r="Q31" s="179"/>
      <c r="R31" s="179"/>
      <c r="S31" s="179"/>
      <c r="T31" s="179"/>
      <c r="U31" s="179"/>
      <c r="V31" s="179"/>
      <c r="W31" s="179"/>
      <c r="X31" s="179"/>
      <c r="Y31" s="179"/>
      <c r="Z31" s="179"/>
      <c r="AA31" s="179"/>
    </row>
    <row r="32" spans="1:27" s="132" customFormat="1" ht="17.25" customHeight="1">
      <c r="A32" s="137">
        <v>18</v>
      </c>
      <c r="B32" s="224" t="s">
        <v>480</v>
      </c>
      <c r="C32" s="139">
        <v>11794754.690558214</v>
      </c>
      <c r="D32" s="172">
        <v>0</v>
      </c>
      <c r="E32" s="171">
        <v>11794754.690558214</v>
      </c>
      <c r="F32" s="172">
        <v>3829243.740622485</v>
      </c>
      <c r="G32" s="196">
        <v>0</v>
      </c>
      <c r="H32" s="171">
        <v>3829243.740622485</v>
      </c>
      <c r="I32" s="190"/>
      <c r="J32" s="133"/>
      <c r="K32" s="179"/>
      <c r="L32" s="179"/>
      <c r="M32" s="179"/>
      <c r="N32" s="179"/>
      <c r="O32" s="179"/>
      <c r="P32" s="191"/>
      <c r="Q32" s="179"/>
      <c r="R32" s="179"/>
      <c r="S32" s="179"/>
      <c r="T32" s="179"/>
      <c r="U32" s="179"/>
      <c r="V32" s="179"/>
      <c r="W32" s="179"/>
      <c r="X32" s="179"/>
      <c r="Y32" s="179"/>
      <c r="Z32" s="179"/>
      <c r="AA32" s="179"/>
    </row>
    <row r="33" spans="1:27" s="132" customFormat="1" ht="17.25" customHeight="1">
      <c r="A33" s="297" t="s">
        <v>444</v>
      </c>
      <c r="B33" s="298"/>
      <c r="C33" s="173">
        <v>1220214274.9959126</v>
      </c>
      <c r="D33" s="173">
        <v>47432671.08</v>
      </c>
      <c r="E33" s="173">
        <v>1267646946.0759125</v>
      </c>
      <c r="F33" s="173">
        <v>499065400.12475353</v>
      </c>
      <c r="G33" s="173">
        <v>15324527.195363617</v>
      </c>
      <c r="H33" s="171">
        <v>514389927.3201172</v>
      </c>
      <c r="I33" s="190"/>
      <c r="J33" s="133"/>
      <c r="K33" s="179"/>
      <c r="L33" s="179"/>
      <c r="M33" s="179"/>
      <c r="N33" s="179"/>
      <c r="O33" s="179"/>
      <c r="P33" s="191"/>
      <c r="Q33" s="179"/>
      <c r="R33" s="179"/>
      <c r="S33" s="179"/>
      <c r="T33" s="179"/>
      <c r="U33" s="179"/>
      <c r="V33" s="179"/>
      <c r="W33" s="179"/>
      <c r="X33" s="179"/>
      <c r="Y33" s="179"/>
      <c r="Z33" s="179"/>
      <c r="AA33" s="179"/>
    </row>
    <row r="34" spans="1:27" s="132" customFormat="1" ht="17.25" customHeight="1">
      <c r="A34" s="302" t="s">
        <v>495</v>
      </c>
      <c r="B34" s="303"/>
      <c r="C34" s="174">
        <v>0.9625821122933077</v>
      </c>
      <c r="D34" s="174">
        <v>0.03741788770669236</v>
      </c>
      <c r="E34" s="175">
        <v>1</v>
      </c>
      <c r="F34" s="174">
        <v>0.9702083451065969</v>
      </c>
      <c r="G34" s="174">
        <v>0.029791654893403068</v>
      </c>
      <c r="H34" s="174">
        <v>1</v>
      </c>
      <c r="I34" s="130"/>
      <c r="J34" s="133"/>
      <c r="K34" s="179"/>
      <c r="L34" s="179"/>
      <c r="M34" s="179"/>
      <c r="N34" s="179"/>
      <c r="O34" s="179"/>
      <c r="P34" s="191"/>
      <c r="Q34" s="179"/>
      <c r="R34" s="179"/>
      <c r="S34" s="179"/>
      <c r="T34" s="179"/>
      <c r="U34" s="179"/>
      <c r="V34" s="179"/>
      <c r="W34" s="179"/>
      <c r="X34" s="179"/>
      <c r="Y34" s="179"/>
      <c r="Z34" s="179"/>
      <c r="AA34" s="179"/>
    </row>
    <row r="35" spans="1:27" ht="15.75">
      <c r="A35" s="326" t="s">
        <v>497</v>
      </c>
      <c r="B35" s="326"/>
      <c r="C35" s="326"/>
      <c r="D35" s="326"/>
      <c r="E35" s="326"/>
      <c r="F35" s="326"/>
      <c r="G35" s="326"/>
      <c r="H35" s="326"/>
      <c r="K35" s="179"/>
      <c r="L35" s="179"/>
      <c r="M35" s="179"/>
      <c r="N35" s="179"/>
      <c r="O35" s="179"/>
      <c r="P35" s="191"/>
      <c r="Q35" s="179"/>
      <c r="R35" s="179"/>
      <c r="S35" s="179"/>
      <c r="T35" s="179"/>
      <c r="U35" s="179"/>
      <c r="V35" s="179"/>
      <c r="W35" s="179"/>
      <c r="X35" s="179"/>
      <c r="Y35" s="179"/>
      <c r="Z35" s="179"/>
      <c r="AA35" s="179"/>
    </row>
    <row r="36" spans="1:27" ht="18" customHeight="1">
      <c r="A36" s="326"/>
      <c r="B36" s="326"/>
      <c r="C36" s="326"/>
      <c r="D36" s="326"/>
      <c r="E36" s="326"/>
      <c r="F36" s="326"/>
      <c r="G36" s="326"/>
      <c r="H36" s="326"/>
      <c r="K36" s="179"/>
      <c r="L36" s="179"/>
      <c r="M36" s="179"/>
      <c r="N36" s="179"/>
      <c r="O36" s="179"/>
      <c r="P36" s="191"/>
      <c r="Q36" s="179"/>
      <c r="R36" s="179"/>
      <c r="S36" s="179"/>
      <c r="T36" s="179"/>
      <c r="U36" s="179"/>
      <c r="V36" s="179"/>
      <c r="W36" s="179"/>
      <c r="X36" s="179"/>
      <c r="Y36" s="179"/>
      <c r="Z36" s="179"/>
      <c r="AA36" s="179"/>
    </row>
    <row r="37" spans="1:27" ht="18" customHeight="1">
      <c r="A37" s="327" t="s">
        <v>498</v>
      </c>
      <c r="B37" s="327"/>
      <c r="C37" s="327"/>
      <c r="D37" s="327"/>
      <c r="E37" s="327"/>
      <c r="F37" s="327"/>
      <c r="G37" s="327"/>
      <c r="H37" s="327"/>
      <c r="K37" s="179"/>
      <c r="L37" s="179"/>
      <c r="M37" s="179"/>
      <c r="N37" s="179"/>
      <c r="O37" s="179"/>
      <c r="P37" s="191"/>
      <c r="Q37" s="179"/>
      <c r="R37" s="179"/>
      <c r="S37" s="179"/>
      <c r="T37" s="179"/>
      <c r="U37" s="179"/>
      <c r="V37" s="179"/>
      <c r="W37" s="179"/>
      <c r="X37" s="179"/>
      <c r="Y37" s="179"/>
      <c r="Z37" s="179"/>
      <c r="AA37" s="179"/>
    </row>
    <row r="38" spans="1:27" ht="18" customHeight="1">
      <c r="A38" s="134"/>
      <c r="B38" s="134"/>
      <c r="C38" s="134"/>
      <c r="D38" s="134"/>
      <c r="E38" s="134"/>
      <c r="F38" s="134"/>
      <c r="G38" s="134"/>
      <c r="H38" s="134"/>
      <c r="K38" s="179"/>
      <c r="L38" s="179"/>
      <c r="M38" s="179"/>
      <c r="N38" s="179"/>
      <c r="O38" s="179"/>
      <c r="P38" s="191"/>
      <c r="Q38" s="179"/>
      <c r="R38" s="179"/>
      <c r="S38" s="179"/>
      <c r="T38" s="179"/>
      <c r="U38" s="179"/>
      <c r="V38" s="179"/>
      <c r="W38" s="179"/>
      <c r="X38" s="179"/>
      <c r="Y38" s="179"/>
      <c r="Z38" s="179"/>
      <c r="AA38" s="179"/>
    </row>
    <row r="39" spans="11:27" ht="15.75">
      <c r="K39" s="179"/>
      <c r="L39" s="179"/>
      <c r="M39" s="179"/>
      <c r="N39" s="179"/>
      <c r="O39" s="179"/>
      <c r="P39" s="191"/>
      <c r="Q39" s="179"/>
      <c r="R39" s="179"/>
      <c r="S39" s="179"/>
      <c r="T39" s="179"/>
      <c r="U39" s="179"/>
      <c r="V39" s="179"/>
      <c r="W39" s="179"/>
      <c r="X39" s="179"/>
      <c r="Y39" s="179"/>
      <c r="Z39" s="179"/>
      <c r="AA39" s="179"/>
    </row>
    <row r="40" spans="1:27" ht="15.75">
      <c r="A40" s="289">
        <f>(E4+E6)/$E$33</f>
        <v>0.08799766202600733</v>
      </c>
      <c r="B40" s="184" t="s">
        <v>471</v>
      </c>
      <c r="K40" s="179"/>
      <c r="L40" s="179"/>
      <c r="M40" s="179"/>
      <c r="N40" s="179"/>
      <c r="O40" s="179"/>
      <c r="P40" s="191"/>
      <c r="Q40" s="179"/>
      <c r="R40" s="179"/>
      <c r="S40" s="179"/>
      <c r="T40" s="179"/>
      <c r="U40" s="179"/>
      <c r="V40" s="179"/>
      <c r="W40" s="179"/>
      <c r="X40" s="179"/>
      <c r="Y40" s="179"/>
      <c r="Z40" s="179"/>
      <c r="AA40" s="179"/>
    </row>
    <row r="41" spans="1:27" ht="15.75">
      <c r="A41" s="289">
        <f>(E7+E20)/E33</f>
        <v>0.6936936990515901</v>
      </c>
      <c r="B41" s="184" t="s">
        <v>472</v>
      </c>
      <c r="K41" s="179"/>
      <c r="L41" s="179"/>
      <c r="M41" s="179"/>
      <c r="N41" s="179"/>
      <c r="O41" s="179"/>
      <c r="P41" s="191"/>
      <c r="Q41" s="179"/>
      <c r="R41" s="179"/>
      <c r="S41" s="179"/>
      <c r="T41" s="179"/>
      <c r="U41" s="179"/>
      <c r="V41" s="179"/>
      <c r="W41" s="179"/>
      <c r="X41" s="179"/>
      <c r="Y41" s="179"/>
      <c r="Z41" s="179"/>
      <c r="AA41" s="179"/>
    </row>
    <row r="42" spans="1:27" ht="15.75">
      <c r="A42" s="289">
        <f>E8/E33</f>
        <v>0.0013781489044784724</v>
      </c>
      <c r="B42" s="184" t="s">
        <v>473</v>
      </c>
      <c r="K42" s="179"/>
      <c r="L42" s="179"/>
      <c r="M42" s="179"/>
      <c r="N42" s="179"/>
      <c r="O42" s="179"/>
      <c r="P42" s="191"/>
      <c r="Q42" s="179"/>
      <c r="R42" s="179"/>
      <c r="S42" s="179"/>
      <c r="T42" s="179"/>
      <c r="U42" s="179"/>
      <c r="V42" s="179"/>
      <c r="W42" s="179"/>
      <c r="X42" s="179"/>
      <c r="Y42" s="179"/>
      <c r="Z42" s="179"/>
      <c r="AA42" s="179"/>
    </row>
    <row r="43" spans="1:27" ht="15.75">
      <c r="A43" s="289">
        <f>(E9+E25)/E33</f>
        <v>0.0030515055331102048</v>
      </c>
      <c r="B43" s="184" t="s">
        <v>474</v>
      </c>
      <c r="F43" s="289">
        <f>(H4+H6)/$H$33</f>
        <v>0.0757823196626402</v>
      </c>
      <c r="G43" s="184" t="s">
        <v>471</v>
      </c>
      <c r="H43" s="129"/>
      <c r="K43" s="179"/>
      <c r="L43" s="179"/>
      <c r="M43" s="179"/>
      <c r="N43" s="179"/>
      <c r="O43" s="179"/>
      <c r="P43" s="191"/>
      <c r="Q43" s="179"/>
      <c r="R43" s="179"/>
      <c r="S43" s="179"/>
      <c r="T43" s="179"/>
      <c r="U43" s="179"/>
      <c r="V43" s="179"/>
      <c r="W43" s="179"/>
      <c r="X43" s="179"/>
      <c r="Y43" s="179"/>
      <c r="Z43" s="179"/>
      <c r="AA43" s="179"/>
    </row>
    <row r="44" spans="1:27" ht="15.75">
      <c r="A44" s="289">
        <f>(E10+E26)/E33</f>
        <v>0.00280742585593385</v>
      </c>
      <c r="B44" s="184" t="s">
        <v>475</v>
      </c>
      <c r="F44" s="289">
        <f>(H7+H20)/H33</f>
        <v>0.8394039965444596</v>
      </c>
      <c r="G44" s="184" t="s">
        <v>472</v>
      </c>
      <c r="H44" s="129"/>
      <c r="K44" s="179"/>
      <c r="L44" s="179"/>
      <c r="M44" s="179"/>
      <c r="N44" s="179"/>
      <c r="O44" s="179"/>
      <c r="P44" s="191"/>
      <c r="Q44" s="179"/>
      <c r="R44" s="179"/>
      <c r="S44" s="179"/>
      <c r="T44" s="179"/>
      <c r="U44" s="179"/>
      <c r="V44" s="179"/>
      <c r="W44" s="179"/>
      <c r="X44" s="179"/>
      <c r="Y44" s="179"/>
      <c r="Z44" s="179"/>
      <c r="AA44" s="179"/>
    </row>
    <row r="45" spans="1:27" ht="15.75">
      <c r="A45" s="289">
        <f>E11/E33</f>
        <v>0.0072856292260728</v>
      </c>
      <c r="B45" s="184" t="s">
        <v>476</v>
      </c>
      <c r="F45" s="289">
        <f>H8/H33</f>
        <v>0.0007932700343024721</v>
      </c>
      <c r="G45" s="184" t="s">
        <v>473</v>
      </c>
      <c r="H45" s="129"/>
      <c r="K45" s="179"/>
      <c r="L45" s="179"/>
      <c r="M45" s="179"/>
      <c r="N45" s="179"/>
      <c r="O45" s="179"/>
      <c r="P45" s="191"/>
      <c r="Q45" s="179"/>
      <c r="R45" s="179"/>
      <c r="S45" s="179"/>
      <c r="T45" s="179"/>
      <c r="U45" s="179"/>
      <c r="V45" s="179"/>
      <c r="W45" s="179"/>
      <c r="X45" s="179"/>
      <c r="Y45" s="179"/>
      <c r="Z45" s="179"/>
      <c r="AA45" s="179"/>
    </row>
    <row r="46" spans="1:27" ht="15.75">
      <c r="A46" s="289">
        <f>(E12+E17)/E33</f>
        <v>0.13672032973559226</v>
      </c>
      <c r="B46" s="184" t="s">
        <v>477</v>
      </c>
      <c r="F46" s="289">
        <f>(H9+H25)/H33</f>
        <v>0.0008868848174551719</v>
      </c>
      <c r="G46" s="184" t="s">
        <v>474</v>
      </c>
      <c r="H46" s="129"/>
      <c r="K46" s="179"/>
      <c r="L46" s="179"/>
      <c r="M46" s="179"/>
      <c r="N46" s="179"/>
      <c r="O46" s="179"/>
      <c r="P46" s="191"/>
      <c r="Q46" s="179"/>
      <c r="R46" s="179"/>
      <c r="S46" s="179"/>
      <c r="T46" s="179"/>
      <c r="U46" s="179"/>
      <c r="V46" s="179"/>
      <c r="W46" s="179"/>
      <c r="X46" s="179"/>
      <c r="Y46" s="179"/>
      <c r="Z46" s="179"/>
      <c r="AA46" s="179"/>
    </row>
    <row r="47" spans="1:27" ht="15.75">
      <c r="A47" s="289">
        <f>E27/E33</f>
        <v>0.020069024210236923</v>
      </c>
      <c r="B47" s="184" t="s">
        <v>478</v>
      </c>
      <c r="F47" s="289">
        <f>(H10+H26)/H33</f>
        <v>0.0013295497125362418</v>
      </c>
      <c r="G47" s="184" t="s">
        <v>475</v>
      </c>
      <c r="H47" s="129"/>
      <c r="K47" s="179"/>
      <c r="L47" s="179"/>
      <c r="M47" s="179"/>
      <c r="N47" s="179"/>
      <c r="O47" s="179"/>
      <c r="P47" s="191"/>
      <c r="Q47" s="179"/>
      <c r="R47" s="179"/>
      <c r="S47" s="179"/>
      <c r="T47" s="179"/>
      <c r="U47" s="179"/>
      <c r="V47" s="179"/>
      <c r="W47" s="179"/>
      <c r="X47" s="179"/>
      <c r="Y47" s="179"/>
      <c r="Z47" s="179"/>
      <c r="AA47" s="179"/>
    </row>
    <row r="48" spans="1:27" ht="15.75">
      <c r="A48" s="289">
        <f>SUM(E28:E31)/E33</f>
        <v>0.03769212777375728</v>
      </c>
      <c r="B48" s="184" t="s">
        <v>479</v>
      </c>
      <c r="F48" s="289">
        <f>H11/H33</f>
        <v>0.0028140606075642643</v>
      </c>
      <c r="G48" s="184" t="s">
        <v>476</v>
      </c>
      <c r="H48" s="129"/>
      <c r="K48" s="179"/>
      <c r="L48" s="179"/>
      <c r="M48" s="179"/>
      <c r="N48" s="179"/>
      <c r="O48" s="179"/>
      <c r="P48" s="191"/>
      <c r="Q48" s="179"/>
      <c r="R48" s="179"/>
      <c r="S48" s="179"/>
      <c r="T48" s="179"/>
      <c r="U48" s="179"/>
      <c r="V48" s="179"/>
      <c r="W48" s="179"/>
      <c r="X48" s="179"/>
      <c r="Y48" s="179"/>
      <c r="Z48" s="179"/>
      <c r="AA48" s="179"/>
    </row>
    <row r="49" spans="1:27" ht="15.75">
      <c r="A49" s="289">
        <f>E32/E33</f>
        <v>0.009304447683221011</v>
      </c>
      <c r="B49" s="184" t="s">
        <v>480</v>
      </c>
      <c r="F49" s="289">
        <f>(H12+H17)/H33</f>
        <v>0.06061287934468028</v>
      </c>
      <c r="G49" s="184" t="s">
        <v>477</v>
      </c>
      <c r="H49" s="129"/>
      <c r="K49" s="179"/>
      <c r="L49" s="179"/>
      <c r="M49" s="179"/>
      <c r="N49" s="179"/>
      <c r="O49" s="179"/>
      <c r="P49" s="191"/>
      <c r="Q49" s="179"/>
      <c r="R49" s="179"/>
      <c r="S49" s="179"/>
      <c r="T49" s="179"/>
      <c r="U49" s="179"/>
      <c r="V49" s="179"/>
      <c r="W49" s="179"/>
      <c r="X49" s="179"/>
      <c r="Y49" s="179"/>
      <c r="Z49" s="179"/>
      <c r="AA49" s="179"/>
    </row>
    <row r="50" spans="6:27" ht="15.75">
      <c r="F50" s="289">
        <f>H27/H33</f>
        <v>0.006130461363635388</v>
      </c>
      <c r="G50" s="184" t="s">
        <v>478</v>
      </c>
      <c r="H50" s="129"/>
      <c r="K50" s="179"/>
      <c r="L50" s="179"/>
      <c r="M50" s="179"/>
      <c r="N50" s="179"/>
      <c r="O50" s="179"/>
      <c r="P50" s="191"/>
      <c r="Q50" s="179"/>
      <c r="R50" s="179"/>
      <c r="S50" s="179"/>
      <c r="T50" s="179"/>
      <c r="U50" s="179"/>
      <c r="V50" s="179"/>
      <c r="W50" s="179"/>
      <c r="X50" s="179"/>
      <c r="Y50" s="179"/>
      <c r="Z50" s="179"/>
      <c r="AA50" s="179"/>
    </row>
    <row r="51" spans="6:27" ht="15.75">
      <c r="F51" s="289">
        <f>SUM(H28:H31)/H33</f>
        <v>0.004802334669916346</v>
      </c>
      <c r="G51" s="184" t="s">
        <v>479</v>
      </c>
      <c r="H51" s="129"/>
      <c r="K51" s="179"/>
      <c r="L51" s="179"/>
      <c r="M51" s="179"/>
      <c r="N51" s="179"/>
      <c r="O51" s="179"/>
      <c r="P51" s="179"/>
      <c r="Q51" s="179"/>
      <c r="R51" s="179"/>
      <c r="S51" s="179"/>
      <c r="T51" s="179"/>
      <c r="U51" s="179"/>
      <c r="V51" s="179"/>
      <c r="W51" s="179"/>
      <c r="X51" s="179"/>
      <c r="Y51" s="179"/>
      <c r="Z51" s="179"/>
      <c r="AA51" s="179"/>
    </row>
    <row r="52" spans="6:27" ht="15.75">
      <c r="F52" s="289">
        <f>H32/H33</f>
        <v>0.007444243242810342</v>
      </c>
      <c r="G52" s="184" t="s">
        <v>480</v>
      </c>
      <c r="H52" s="129"/>
      <c r="K52" s="179"/>
      <c r="L52" s="179"/>
      <c r="M52" s="179"/>
      <c r="N52" s="179"/>
      <c r="O52" s="179"/>
      <c r="P52" s="179"/>
      <c r="Q52" s="179"/>
      <c r="R52" s="179"/>
      <c r="S52" s="179"/>
      <c r="T52" s="179"/>
      <c r="U52" s="179"/>
      <c r="V52" s="179"/>
      <c r="W52" s="179"/>
      <c r="X52" s="179"/>
      <c r="Y52" s="179"/>
      <c r="Z52" s="179"/>
      <c r="AA52" s="179"/>
    </row>
    <row r="53" spans="11:27" ht="15.75">
      <c r="K53" s="179"/>
      <c r="L53" s="179"/>
      <c r="M53" s="179"/>
      <c r="N53" s="179"/>
      <c r="O53" s="179"/>
      <c r="P53" s="179"/>
      <c r="Q53" s="179"/>
      <c r="R53" s="179"/>
      <c r="S53" s="179"/>
      <c r="T53" s="179"/>
      <c r="U53" s="179"/>
      <c r="V53" s="179"/>
      <c r="W53" s="179"/>
      <c r="X53" s="179"/>
      <c r="Y53" s="179"/>
      <c r="Z53" s="179"/>
      <c r="AA53" s="179"/>
    </row>
    <row r="54" spans="11:27" ht="15.75">
      <c r="K54" s="179"/>
      <c r="L54" s="179"/>
      <c r="M54" s="179"/>
      <c r="N54" s="179"/>
      <c r="O54" s="179"/>
      <c r="P54" s="179"/>
      <c r="Q54" s="179"/>
      <c r="R54" s="179"/>
      <c r="S54" s="179"/>
      <c r="T54" s="179"/>
      <c r="U54" s="179"/>
      <c r="V54" s="179"/>
      <c r="W54" s="179"/>
      <c r="X54" s="179"/>
      <c r="Y54" s="179"/>
      <c r="Z54" s="179"/>
      <c r="AA54" s="179"/>
    </row>
    <row r="55" spans="11:27" ht="15.75">
      <c r="K55" s="179"/>
      <c r="L55" s="179"/>
      <c r="M55" s="179"/>
      <c r="N55" s="179"/>
      <c r="O55" s="179"/>
      <c r="P55" s="179"/>
      <c r="Q55" s="179"/>
      <c r="R55" s="179"/>
      <c r="S55" s="179"/>
      <c r="T55" s="179"/>
      <c r="U55" s="179"/>
      <c r="V55" s="179"/>
      <c r="W55" s="179"/>
      <c r="X55" s="179"/>
      <c r="Y55" s="179"/>
      <c r="Z55" s="179"/>
      <c r="AA55" s="179"/>
    </row>
    <row r="56" spans="11:27" ht="15.75">
      <c r="K56" s="179"/>
      <c r="L56" s="179"/>
      <c r="M56" s="179"/>
      <c r="N56" s="179"/>
      <c r="O56" s="179"/>
      <c r="P56" s="179"/>
      <c r="Q56" s="179"/>
      <c r="R56" s="179"/>
      <c r="S56" s="179"/>
      <c r="T56" s="179"/>
      <c r="U56" s="179"/>
      <c r="V56" s="179"/>
      <c r="W56" s="179"/>
      <c r="X56" s="179"/>
      <c r="Y56" s="179"/>
      <c r="Z56" s="179"/>
      <c r="AA56" s="179"/>
    </row>
    <row r="57" spans="11:27" ht="15.75">
      <c r="K57" s="179"/>
      <c r="L57" s="179"/>
      <c r="M57" s="179"/>
      <c r="N57" s="179"/>
      <c r="O57" s="179"/>
      <c r="P57" s="179"/>
      <c r="Q57" s="179"/>
      <c r="R57" s="179"/>
      <c r="S57" s="179"/>
      <c r="T57" s="179"/>
      <c r="U57" s="179"/>
      <c r="V57" s="179"/>
      <c r="W57" s="179"/>
      <c r="X57" s="179"/>
      <c r="Y57" s="179"/>
      <c r="Z57" s="179"/>
      <c r="AA57" s="179"/>
    </row>
    <row r="58" spans="11:27" ht="15.75">
      <c r="K58" s="179"/>
      <c r="L58" s="179"/>
      <c r="M58" s="179"/>
      <c r="N58" s="179"/>
      <c r="O58" s="179"/>
      <c r="P58" s="179"/>
      <c r="Q58" s="179"/>
      <c r="R58" s="179"/>
      <c r="S58" s="179"/>
      <c r="T58" s="179"/>
      <c r="U58" s="179"/>
      <c r="V58" s="179"/>
      <c r="W58" s="179"/>
      <c r="X58" s="179"/>
      <c r="Y58" s="179"/>
      <c r="Z58" s="179"/>
      <c r="AA58" s="179"/>
    </row>
    <row r="59" spans="11:27" ht="15.75">
      <c r="K59" s="179"/>
      <c r="L59" s="179"/>
      <c r="M59" s="179"/>
      <c r="N59" s="179"/>
      <c r="O59" s="179"/>
      <c r="P59" s="179"/>
      <c r="Q59" s="179"/>
      <c r="R59" s="179"/>
      <c r="S59" s="179"/>
      <c r="T59" s="179"/>
      <c r="U59" s="179"/>
      <c r="V59" s="179"/>
      <c r="W59" s="179"/>
      <c r="X59" s="179"/>
      <c r="Y59" s="179"/>
      <c r="Z59" s="179"/>
      <c r="AA59" s="179"/>
    </row>
    <row r="60" spans="11:27" ht="15.75">
      <c r="K60" s="179"/>
      <c r="L60" s="179"/>
      <c r="M60" s="179"/>
      <c r="N60" s="179"/>
      <c r="O60" s="179"/>
      <c r="P60" s="179"/>
      <c r="Q60" s="179"/>
      <c r="R60" s="179"/>
      <c r="S60" s="179"/>
      <c r="T60" s="179"/>
      <c r="U60" s="179"/>
      <c r="V60" s="179"/>
      <c r="W60" s="179"/>
      <c r="X60" s="179"/>
      <c r="Y60" s="179"/>
      <c r="Z60" s="179"/>
      <c r="AA60" s="179"/>
    </row>
    <row r="61" spans="11:27" ht="15.75">
      <c r="K61" s="179"/>
      <c r="L61" s="179"/>
      <c r="M61" s="179"/>
      <c r="N61" s="179"/>
      <c r="O61" s="179"/>
      <c r="P61" s="179"/>
      <c r="Q61" s="179"/>
      <c r="R61" s="179"/>
      <c r="S61" s="179"/>
      <c r="T61" s="179"/>
      <c r="U61" s="179"/>
      <c r="V61" s="179"/>
      <c r="W61" s="179"/>
      <c r="X61" s="179"/>
      <c r="Y61" s="179"/>
      <c r="Z61" s="179"/>
      <c r="AA61" s="179"/>
    </row>
    <row r="62" spans="11:27" ht="15.75">
      <c r="K62" s="179"/>
      <c r="L62" s="179"/>
      <c r="M62" s="179"/>
      <c r="N62" s="179"/>
      <c r="O62" s="179"/>
      <c r="P62" s="179"/>
      <c r="Q62" s="179"/>
      <c r="R62" s="179"/>
      <c r="S62" s="179"/>
      <c r="T62" s="179"/>
      <c r="U62" s="179"/>
      <c r="V62" s="179"/>
      <c r="W62" s="179"/>
      <c r="X62" s="179"/>
      <c r="Y62" s="179"/>
      <c r="Z62" s="179"/>
      <c r="AA62" s="179"/>
    </row>
    <row r="63" spans="11:27" ht="15.75">
      <c r="K63" s="179"/>
      <c r="L63" s="179"/>
      <c r="M63" s="179"/>
      <c r="N63" s="179"/>
      <c r="O63" s="179"/>
      <c r="P63" s="179"/>
      <c r="Q63" s="179"/>
      <c r="R63" s="179"/>
      <c r="S63" s="179"/>
      <c r="T63" s="179"/>
      <c r="U63" s="179"/>
      <c r="V63" s="179"/>
      <c r="W63" s="179"/>
      <c r="X63" s="179"/>
      <c r="Y63" s="179"/>
      <c r="Z63" s="179"/>
      <c r="AA63" s="179"/>
    </row>
    <row r="64" spans="11:27" ht="15.75">
      <c r="K64" s="179"/>
      <c r="L64" s="179"/>
      <c r="M64" s="179"/>
      <c r="N64" s="179"/>
      <c r="O64" s="179"/>
      <c r="P64" s="179"/>
      <c r="Q64" s="179"/>
      <c r="R64" s="179"/>
      <c r="S64" s="179"/>
      <c r="T64" s="179"/>
      <c r="U64" s="179"/>
      <c r="V64" s="179"/>
      <c r="W64" s="179"/>
      <c r="X64" s="179"/>
      <c r="Y64" s="179"/>
      <c r="Z64" s="179"/>
      <c r="AA64" s="179"/>
    </row>
    <row r="65" spans="11:27" ht="15.75">
      <c r="K65" s="179"/>
      <c r="L65" s="179"/>
      <c r="M65" s="179"/>
      <c r="N65" s="179"/>
      <c r="O65" s="179"/>
      <c r="P65" s="179"/>
      <c r="Q65" s="179"/>
      <c r="R65" s="179"/>
      <c r="S65" s="179"/>
      <c r="T65" s="179"/>
      <c r="U65" s="179"/>
      <c r="V65" s="179"/>
      <c r="W65" s="179"/>
      <c r="X65" s="179"/>
      <c r="Y65" s="179"/>
      <c r="Z65" s="179"/>
      <c r="AA65" s="179"/>
    </row>
    <row r="66" spans="11:27" ht="15.75">
      <c r="K66" s="179"/>
      <c r="L66" s="179"/>
      <c r="M66" s="179"/>
      <c r="N66" s="179"/>
      <c r="O66" s="179"/>
      <c r="P66" s="179"/>
      <c r="Q66" s="179"/>
      <c r="R66" s="179"/>
      <c r="S66" s="179"/>
      <c r="T66" s="179"/>
      <c r="U66" s="179"/>
      <c r="V66" s="179"/>
      <c r="W66" s="179"/>
      <c r="X66" s="179"/>
      <c r="Y66" s="179"/>
      <c r="Z66" s="179"/>
      <c r="AA66" s="179"/>
    </row>
    <row r="67" spans="11:27" ht="15.75">
      <c r="K67" s="179"/>
      <c r="L67" s="179"/>
      <c r="M67" s="179"/>
      <c r="N67" s="179"/>
      <c r="O67" s="179"/>
      <c r="P67" s="179"/>
      <c r="Q67" s="179"/>
      <c r="R67" s="179"/>
      <c r="S67" s="179"/>
      <c r="T67" s="179"/>
      <c r="U67" s="179"/>
      <c r="V67" s="179"/>
      <c r="W67" s="179"/>
      <c r="X67" s="179"/>
      <c r="Y67" s="179"/>
      <c r="Z67" s="179"/>
      <c r="AA67" s="179"/>
    </row>
    <row r="68" spans="11:27" ht="15.75">
      <c r="K68" s="179"/>
      <c r="L68" s="179"/>
      <c r="M68" s="179"/>
      <c r="N68" s="179"/>
      <c r="O68" s="179"/>
      <c r="P68" s="179"/>
      <c r="Q68" s="179"/>
      <c r="R68" s="179"/>
      <c r="S68" s="179"/>
      <c r="T68" s="179"/>
      <c r="U68" s="179"/>
      <c r="V68" s="179"/>
      <c r="W68" s="179"/>
      <c r="X68" s="179"/>
      <c r="Y68" s="179"/>
      <c r="Z68" s="179"/>
      <c r="AA68" s="179"/>
    </row>
    <row r="69" spans="11:27" ht="15.75">
      <c r="K69" s="179"/>
      <c r="L69" s="179"/>
      <c r="M69" s="179"/>
      <c r="N69" s="179"/>
      <c r="O69" s="179"/>
      <c r="P69" s="179"/>
      <c r="Q69" s="179"/>
      <c r="R69" s="179"/>
      <c r="S69" s="179"/>
      <c r="T69" s="179"/>
      <c r="U69" s="179"/>
      <c r="V69" s="179"/>
      <c r="W69" s="179"/>
      <c r="X69" s="179"/>
      <c r="Y69" s="179"/>
      <c r="Z69" s="179"/>
      <c r="AA69" s="179"/>
    </row>
    <row r="70" spans="11:27" ht="15.75">
      <c r="K70" s="179"/>
      <c r="L70" s="179"/>
      <c r="M70" s="179"/>
      <c r="N70" s="179"/>
      <c r="O70" s="179"/>
      <c r="P70" s="179"/>
      <c r="Q70" s="179"/>
      <c r="R70" s="179"/>
      <c r="S70" s="179"/>
      <c r="T70" s="179"/>
      <c r="U70" s="179"/>
      <c r="V70" s="179"/>
      <c r="W70" s="179"/>
      <c r="X70" s="179"/>
      <c r="Y70" s="179"/>
      <c r="Z70" s="179"/>
      <c r="AA70" s="179"/>
    </row>
    <row r="71" spans="11:27" ht="15.75">
      <c r="K71" s="179"/>
      <c r="L71" s="179"/>
      <c r="M71" s="179"/>
      <c r="N71" s="179"/>
      <c r="O71" s="179"/>
      <c r="P71" s="179"/>
      <c r="Q71" s="179"/>
      <c r="R71" s="179"/>
      <c r="S71" s="179"/>
      <c r="T71" s="179"/>
      <c r="U71" s="179"/>
      <c r="V71" s="179"/>
      <c r="W71" s="179"/>
      <c r="X71" s="179"/>
      <c r="Y71" s="179"/>
      <c r="Z71" s="179"/>
      <c r="AA71" s="179"/>
    </row>
    <row r="72" spans="11:27" ht="15.75">
      <c r="K72" s="179"/>
      <c r="L72" s="179"/>
      <c r="M72" s="179"/>
      <c r="N72" s="179"/>
      <c r="O72" s="179"/>
      <c r="P72" s="179"/>
      <c r="Q72" s="179"/>
      <c r="R72" s="179"/>
      <c r="S72" s="179"/>
      <c r="T72" s="179"/>
      <c r="U72" s="179"/>
      <c r="V72" s="179"/>
      <c r="W72" s="179"/>
      <c r="X72" s="179"/>
      <c r="Y72" s="179"/>
      <c r="Z72" s="179"/>
      <c r="AA72" s="179"/>
    </row>
    <row r="73" spans="11:27" ht="15.75">
      <c r="K73" s="179"/>
      <c r="L73" s="179"/>
      <c r="M73" s="179"/>
      <c r="N73" s="179"/>
      <c r="O73" s="179"/>
      <c r="P73" s="179"/>
      <c r="Q73" s="179"/>
      <c r="R73" s="179"/>
      <c r="S73" s="179"/>
      <c r="T73" s="179"/>
      <c r="U73" s="179"/>
      <c r="V73" s="179"/>
      <c r="W73" s="179"/>
      <c r="X73" s="179"/>
      <c r="Y73" s="179"/>
      <c r="Z73" s="179"/>
      <c r="AA73" s="179"/>
    </row>
    <row r="74" spans="11:27" ht="15.75">
      <c r="K74" s="179"/>
      <c r="L74" s="179"/>
      <c r="M74" s="179"/>
      <c r="N74" s="179"/>
      <c r="O74" s="179"/>
      <c r="P74" s="179"/>
      <c r="Q74" s="179"/>
      <c r="R74" s="179"/>
      <c r="S74" s="179"/>
      <c r="T74" s="179"/>
      <c r="U74" s="179"/>
      <c r="V74" s="179"/>
      <c r="W74" s="179"/>
      <c r="X74" s="179"/>
      <c r="Y74" s="179"/>
      <c r="Z74" s="179"/>
      <c r="AA74" s="179"/>
    </row>
    <row r="75" spans="11:27" ht="15.75">
      <c r="K75" s="179"/>
      <c r="L75" s="179"/>
      <c r="M75" s="179"/>
      <c r="N75" s="179"/>
      <c r="O75" s="179"/>
      <c r="P75" s="179"/>
      <c r="Q75" s="179"/>
      <c r="R75" s="179"/>
      <c r="S75" s="179"/>
      <c r="T75" s="179"/>
      <c r="U75" s="179"/>
      <c r="V75" s="179"/>
      <c r="W75" s="179"/>
      <c r="X75" s="179"/>
      <c r="Y75" s="179"/>
      <c r="Z75" s="179"/>
      <c r="AA75" s="179"/>
    </row>
    <row r="76" spans="11:27" ht="15.75">
      <c r="K76" s="179"/>
      <c r="L76" s="179"/>
      <c r="M76" s="179"/>
      <c r="N76" s="179"/>
      <c r="O76" s="179"/>
      <c r="P76" s="179"/>
      <c r="Q76" s="179"/>
      <c r="R76" s="179"/>
      <c r="S76" s="179"/>
      <c r="T76" s="179"/>
      <c r="U76" s="179"/>
      <c r="V76" s="179"/>
      <c r="W76" s="179"/>
      <c r="X76" s="179"/>
      <c r="Y76" s="179"/>
      <c r="Z76" s="179"/>
      <c r="AA76" s="179"/>
    </row>
    <row r="77" spans="11:27" ht="15.75">
      <c r="K77" s="179"/>
      <c r="L77" s="179"/>
      <c r="M77" s="179"/>
      <c r="N77" s="179"/>
      <c r="O77" s="179"/>
      <c r="P77" s="179"/>
      <c r="Q77" s="179"/>
      <c r="R77" s="179"/>
      <c r="S77" s="179"/>
      <c r="T77" s="179"/>
      <c r="U77" s="179"/>
      <c r="V77" s="179"/>
      <c r="W77" s="179"/>
      <c r="X77" s="179"/>
      <c r="Y77" s="179"/>
      <c r="Z77" s="179"/>
      <c r="AA77" s="179"/>
    </row>
    <row r="78" spans="11:27" ht="15.75">
      <c r="K78" s="179"/>
      <c r="L78" s="179"/>
      <c r="M78" s="179"/>
      <c r="N78" s="179"/>
      <c r="O78" s="179"/>
      <c r="P78" s="179"/>
      <c r="Q78" s="179"/>
      <c r="R78" s="179"/>
      <c r="S78" s="179"/>
      <c r="T78" s="179"/>
      <c r="U78" s="179"/>
      <c r="V78" s="179"/>
      <c r="W78" s="179"/>
      <c r="X78" s="179"/>
      <c r="Y78" s="179"/>
      <c r="Z78" s="179"/>
      <c r="AA78" s="179"/>
    </row>
    <row r="79" spans="11:27" ht="15.75">
      <c r="K79" s="179"/>
      <c r="L79" s="179"/>
      <c r="M79" s="179"/>
      <c r="N79" s="179"/>
      <c r="O79" s="179"/>
      <c r="P79" s="179"/>
      <c r="Q79" s="179"/>
      <c r="R79" s="179"/>
      <c r="S79" s="179"/>
      <c r="T79" s="179"/>
      <c r="U79" s="179"/>
      <c r="V79" s="179"/>
      <c r="W79" s="179"/>
      <c r="X79" s="179"/>
      <c r="Y79" s="179"/>
      <c r="Z79" s="179"/>
      <c r="AA79" s="179"/>
    </row>
    <row r="80" spans="11:27" ht="15.75">
      <c r="K80" s="179"/>
      <c r="L80" s="179"/>
      <c r="M80" s="179"/>
      <c r="N80" s="179"/>
      <c r="O80" s="179"/>
      <c r="P80" s="179"/>
      <c r="Q80" s="179"/>
      <c r="R80" s="179"/>
      <c r="S80" s="179"/>
      <c r="T80" s="179"/>
      <c r="U80" s="179"/>
      <c r="V80" s="179"/>
      <c r="W80" s="179"/>
      <c r="X80" s="179"/>
      <c r="Y80" s="179"/>
      <c r="Z80" s="179"/>
      <c r="AA80" s="179"/>
    </row>
    <row r="81" spans="3:27" ht="15.75">
      <c r="C81" s="129"/>
      <c r="K81" s="179"/>
      <c r="L81" s="179"/>
      <c r="M81" s="179"/>
      <c r="N81" s="179"/>
      <c r="O81" s="179"/>
      <c r="P81" s="179"/>
      <c r="Q81" s="179"/>
      <c r="R81" s="179"/>
      <c r="S81" s="179"/>
      <c r="T81" s="179"/>
      <c r="U81" s="179"/>
      <c r="V81" s="179"/>
      <c r="W81" s="179"/>
      <c r="X81" s="179"/>
      <c r="Y81" s="179"/>
      <c r="Z81" s="179"/>
      <c r="AA81" s="179"/>
    </row>
    <row r="82" spans="3:27" ht="15.75">
      <c r="C82" s="129"/>
      <c r="K82" s="179"/>
      <c r="L82" s="179"/>
      <c r="M82" s="179"/>
      <c r="N82" s="179"/>
      <c r="O82" s="179"/>
      <c r="P82" s="179"/>
      <c r="Q82" s="179"/>
      <c r="R82" s="179"/>
      <c r="S82" s="179"/>
      <c r="T82" s="179"/>
      <c r="U82" s="179"/>
      <c r="V82" s="179"/>
      <c r="W82" s="179"/>
      <c r="X82" s="179"/>
      <c r="Y82" s="179"/>
      <c r="Z82" s="179"/>
      <c r="AA82" s="179"/>
    </row>
    <row r="83" spans="3:27" ht="15.75">
      <c r="C83" s="129"/>
      <c r="K83" s="179"/>
      <c r="L83" s="179"/>
      <c r="M83" s="179"/>
      <c r="N83" s="179"/>
      <c r="O83" s="179"/>
      <c r="P83" s="179"/>
      <c r="Q83" s="179"/>
      <c r="R83" s="179"/>
      <c r="S83" s="179"/>
      <c r="T83" s="179"/>
      <c r="U83" s="179"/>
      <c r="V83" s="179"/>
      <c r="W83" s="179"/>
      <c r="X83" s="179"/>
      <c r="Y83" s="179"/>
      <c r="Z83" s="179"/>
      <c r="AA83" s="179"/>
    </row>
    <row r="84" spans="3:27" ht="15.75">
      <c r="C84" s="129"/>
      <c r="K84" s="179"/>
      <c r="L84" s="179"/>
      <c r="M84" s="179"/>
      <c r="N84" s="179"/>
      <c r="O84" s="179"/>
      <c r="P84" s="179"/>
      <c r="Q84" s="179"/>
      <c r="R84" s="179"/>
      <c r="S84" s="179"/>
      <c r="T84" s="179"/>
      <c r="U84" s="179"/>
      <c r="V84" s="179"/>
      <c r="W84" s="179"/>
      <c r="X84" s="179"/>
      <c r="Y84" s="179"/>
      <c r="Z84" s="179"/>
      <c r="AA84" s="179"/>
    </row>
    <row r="85" spans="3:27" ht="15.75">
      <c r="C85" s="129"/>
      <c r="K85" s="179"/>
      <c r="L85" s="179"/>
      <c r="M85" s="179"/>
      <c r="N85" s="179"/>
      <c r="O85" s="179"/>
      <c r="P85" s="179"/>
      <c r="Q85" s="179"/>
      <c r="R85" s="179"/>
      <c r="S85" s="179"/>
      <c r="T85" s="179"/>
      <c r="U85" s="179"/>
      <c r="V85" s="179"/>
      <c r="W85" s="179"/>
      <c r="X85" s="179"/>
      <c r="Y85" s="179"/>
      <c r="Z85" s="179"/>
      <c r="AA85" s="179"/>
    </row>
    <row r="86" spans="3:27" ht="15.75">
      <c r="C86" s="129"/>
      <c r="K86" s="179"/>
      <c r="L86" s="179"/>
      <c r="M86" s="179"/>
      <c r="N86" s="179"/>
      <c r="O86" s="179"/>
      <c r="P86" s="179"/>
      <c r="Q86" s="179"/>
      <c r="R86" s="179"/>
      <c r="S86" s="179"/>
      <c r="T86" s="179"/>
      <c r="U86" s="179"/>
      <c r="V86" s="179"/>
      <c r="W86" s="179"/>
      <c r="X86" s="179"/>
      <c r="Y86" s="179"/>
      <c r="Z86" s="179"/>
      <c r="AA86" s="179"/>
    </row>
    <row r="87" spans="3:27" ht="15.75">
      <c r="C87" s="129"/>
      <c r="K87" s="179"/>
      <c r="L87" s="179"/>
      <c r="M87" s="179"/>
      <c r="N87" s="179"/>
      <c r="O87" s="179"/>
      <c r="P87" s="179"/>
      <c r="Q87" s="179"/>
      <c r="R87" s="179"/>
      <c r="S87" s="179"/>
      <c r="T87" s="179"/>
      <c r="U87" s="179"/>
      <c r="V87" s="179"/>
      <c r="W87" s="179"/>
      <c r="X87" s="179"/>
      <c r="Y87" s="179"/>
      <c r="Z87" s="179"/>
      <c r="AA87" s="179"/>
    </row>
    <row r="88" spans="3:27" ht="15.75">
      <c r="C88" s="129"/>
      <c r="K88" s="179"/>
      <c r="L88" s="179"/>
      <c r="M88" s="179"/>
      <c r="N88" s="179"/>
      <c r="O88" s="179"/>
      <c r="R88" s="179"/>
      <c r="S88" s="179"/>
      <c r="T88" s="179"/>
      <c r="U88" s="179"/>
      <c r="V88" s="179"/>
      <c r="W88" s="179"/>
      <c r="X88" s="179"/>
      <c r="Y88" s="179"/>
      <c r="Z88" s="179"/>
      <c r="AA88" s="179"/>
    </row>
    <row r="89" spans="3:27" ht="15.75">
      <c r="C89" s="129"/>
      <c r="H89" s="229"/>
      <c r="K89" s="179"/>
      <c r="L89" s="179"/>
      <c r="M89" s="179"/>
      <c r="N89" s="179"/>
      <c r="O89" s="179"/>
      <c r="R89" s="179"/>
      <c r="S89" s="179"/>
      <c r="T89" s="179"/>
      <c r="U89" s="179"/>
      <c r="V89" s="179"/>
      <c r="W89" s="179"/>
      <c r="X89" s="179"/>
      <c r="Y89" s="179"/>
      <c r="Z89" s="179"/>
      <c r="AA89" s="179"/>
    </row>
    <row r="90" spans="3:8" ht="15.75">
      <c r="C90" s="129"/>
      <c r="H90" s="229"/>
    </row>
    <row r="91" ht="15.75">
      <c r="H91" s="229"/>
    </row>
    <row r="92" ht="15.75">
      <c r="H92" s="229"/>
    </row>
    <row r="93" ht="15.75">
      <c r="H93" s="229"/>
    </row>
    <row r="94" ht="15.75">
      <c r="H94" s="229"/>
    </row>
    <row r="95" spans="1:7" ht="15.75">
      <c r="A95" s="229"/>
      <c r="B95" s="229"/>
      <c r="C95" s="229"/>
      <c r="D95" s="229"/>
      <c r="E95" s="229"/>
      <c r="F95" s="229"/>
      <c r="G95" s="229"/>
    </row>
  </sheetData>
  <sheetProtection/>
  <mergeCells count="5">
    <mergeCell ref="A1:H1"/>
    <mergeCell ref="A33:B33"/>
    <mergeCell ref="A34:B34"/>
    <mergeCell ref="A35:H36"/>
    <mergeCell ref="A37:H37"/>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7" r:id="rId2"/>
  <colBreaks count="1" manualBreakCount="1">
    <brk id="14" max="65535" man="1"/>
  </colBreaks>
  <drawing r:id="rId1"/>
</worksheet>
</file>

<file path=xl/worksheets/sheet4.xml><?xml version="1.0" encoding="utf-8"?>
<worksheet xmlns="http://schemas.openxmlformats.org/spreadsheetml/2006/main" xmlns:r="http://schemas.openxmlformats.org/officeDocument/2006/relationships">
  <dimension ref="A1:BQ46"/>
  <sheetViews>
    <sheetView zoomScale="70" zoomScaleNormal="70" zoomScaleSheetLayoutView="85" workbookViewId="0" topLeftCell="A1">
      <pane xSplit="2" ySplit="6" topLeftCell="C34" activePane="bottomRight" state="frozen"/>
      <selection pane="topLeft" activeCell="A1" sqref="A1:BB1"/>
      <selection pane="topRight" activeCell="A1" sqref="A1:BB1"/>
      <selection pane="bottomLeft" activeCell="A1" sqref="A1:BB1"/>
      <selection pane="bottomRight" activeCell="C7" sqref="C7:AC36"/>
    </sheetView>
  </sheetViews>
  <sheetFormatPr defaultColWidth="29.57421875" defaultRowHeight="12.75"/>
  <cols>
    <col min="1" max="1" width="8.140625" style="3" customWidth="1"/>
    <col min="2" max="2" width="56.00390625" style="2" customWidth="1"/>
    <col min="3" max="3" width="22.57421875" style="1" bestFit="1" customWidth="1"/>
    <col min="4" max="4" width="26.8515625" style="1" customWidth="1"/>
    <col min="5" max="5" width="30.57421875" style="1" customWidth="1"/>
    <col min="6" max="6" width="32.57421875" style="1" customWidth="1"/>
    <col min="7" max="7" width="42.00390625" style="1" customWidth="1"/>
    <col min="8" max="8" width="30.7109375" style="1" customWidth="1"/>
    <col min="9" max="9" width="22.57421875" style="1" bestFit="1" customWidth="1"/>
    <col min="10" max="10" width="24.8515625" style="1" customWidth="1"/>
    <col min="11" max="11" width="29.57421875" style="1" customWidth="1"/>
    <col min="12" max="12" width="31.00390625" style="1" customWidth="1"/>
    <col min="13" max="13" width="32.00390625" style="1" customWidth="1"/>
    <col min="14" max="15" width="23.00390625" style="1" customWidth="1"/>
    <col min="16" max="18" width="23.7109375" style="1" customWidth="1"/>
    <col min="19" max="22" width="23.421875" style="1" customWidth="1"/>
    <col min="23" max="24" width="23.7109375" style="1" customWidth="1"/>
    <col min="25" max="25" width="23.421875" style="142" customWidth="1"/>
    <col min="26" max="26" width="23.421875" style="1" customWidth="1"/>
    <col min="27" max="27" width="23.140625" style="1" customWidth="1"/>
    <col min="28" max="28" width="23.00390625" style="1" customWidth="1"/>
    <col min="29" max="29" width="23.140625" style="1" customWidth="1"/>
    <col min="30" max="79" width="42.00390625" style="3" customWidth="1"/>
    <col min="80" max="16384" width="29.57421875" style="3" customWidth="1"/>
  </cols>
  <sheetData>
    <row r="1" spans="3:33" s="1" customFormat="1" ht="21" customHeight="1">
      <c r="C1" s="214"/>
      <c r="D1" s="214"/>
      <c r="E1" s="214"/>
      <c r="F1" s="214"/>
      <c r="G1" s="214"/>
      <c r="H1" s="214"/>
      <c r="I1" s="214"/>
      <c r="J1" s="214"/>
      <c r="K1" s="214"/>
      <c r="L1" s="214"/>
      <c r="M1" s="214"/>
      <c r="N1" s="214"/>
      <c r="O1" s="214"/>
      <c r="P1" s="214"/>
      <c r="Q1" s="214"/>
      <c r="R1" s="214"/>
      <c r="S1" s="214"/>
      <c r="T1" s="214"/>
      <c r="U1" s="214"/>
      <c r="V1" s="214"/>
      <c r="W1" s="214"/>
      <c r="X1" s="214"/>
      <c r="Y1" s="214"/>
      <c r="Z1" s="214"/>
      <c r="AA1" s="214"/>
      <c r="AB1" s="214"/>
      <c r="AC1" s="214"/>
      <c r="AD1" s="41"/>
      <c r="AE1" s="22"/>
      <c r="AF1" s="22"/>
      <c r="AG1" s="22"/>
    </row>
    <row r="2" spans="2:29" s="37" customFormat="1" ht="21" customHeight="1">
      <c r="B2" s="339" t="s">
        <v>887</v>
      </c>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row>
    <row r="3" spans="2:29" s="37" customFormat="1" ht="21" customHeight="1">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6" t="s">
        <v>65</v>
      </c>
    </row>
    <row r="4" spans="2:29" s="37" customFormat="1" ht="12.75" customHeight="1" hidden="1">
      <c r="B4" s="215"/>
      <c r="C4" s="215"/>
      <c r="D4" s="215"/>
      <c r="E4" s="215"/>
      <c r="F4" s="215"/>
      <c r="G4" s="215"/>
      <c r="H4" s="215"/>
      <c r="I4" s="215"/>
      <c r="J4" s="215"/>
      <c r="K4" s="215"/>
      <c r="L4" s="215"/>
      <c r="M4" s="215"/>
      <c r="N4" s="215"/>
      <c r="O4" s="215"/>
      <c r="P4" s="215"/>
      <c r="Q4" s="215"/>
      <c r="R4" s="215"/>
      <c r="S4" s="215"/>
      <c r="T4" s="215"/>
      <c r="U4" s="215"/>
      <c r="V4" s="215"/>
      <c r="W4" s="215"/>
      <c r="X4" s="215"/>
      <c r="Y4" s="215"/>
      <c r="Z4" s="215"/>
      <c r="AA4" s="215"/>
      <c r="AB4" s="215"/>
      <c r="AC4" s="215"/>
    </row>
    <row r="5" spans="1:29" s="4" customFormat="1" ht="45.75" customHeight="1">
      <c r="A5" s="336" t="s">
        <v>34</v>
      </c>
      <c r="B5" s="307" t="s">
        <v>438</v>
      </c>
      <c r="C5" s="329" t="s">
        <v>532</v>
      </c>
      <c r="D5" s="330"/>
      <c r="E5" s="331" t="s">
        <v>535</v>
      </c>
      <c r="F5" s="328" t="s">
        <v>536</v>
      </c>
      <c r="G5" s="328" t="s">
        <v>537</v>
      </c>
      <c r="H5" s="333" t="s">
        <v>538</v>
      </c>
      <c r="I5" s="329" t="s">
        <v>539</v>
      </c>
      <c r="J5" s="330"/>
      <c r="K5" s="330"/>
      <c r="L5" s="330"/>
      <c r="M5" s="335"/>
      <c r="N5" s="333" t="s">
        <v>543</v>
      </c>
      <c r="O5" s="333" t="s">
        <v>544</v>
      </c>
      <c r="P5" s="329" t="s">
        <v>545</v>
      </c>
      <c r="Q5" s="330"/>
      <c r="R5" s="330"/>
      <c r="S5" s="338" t="s">
        <v>550</v>
      </c>
      <c r="T5" s="338"/>
      <c r="U5" s="338" t="s">
        <v>551</v>
      </c>
      <c r="V5" s="338"/>
      <c r="W5" s="338"/>
      <c r="X5" s="338"/>
      <c r="Y5" s="338"/>
      <c r="Z5" s="330" t="s">
        <v>556</v>
      </c>
      <c r="AA5" s="330"/>
      <c r="AB5" s="330"/>
      <c r="AC5" s="335"/>
    </row>
    <row r="6" spans="1:29" s="5" customFormat="1" ht="108" customHeight="1">
      <c r="A6" s="337"/>
      <c r="B6" s="308"/>
      <c r="C6" s="110" t="s">
        <v>533</v>
      </c>
      <c r="D6" s="110" t="s">
        <v>534</v>
      </c>
      <c r="E6" s="332"/>
      <c r="F6" s="328"/>
      <c r="G6" s="328"/>
      <c r="H6" s="334"/>
      <c r="I6" s="111" t="s">
        <v>540</v>
      </c>
      <c r="J6" s="110" t="s">
        <v>541</v>
      </c>
      <c r="K6" s="110" t="s">
        <v>875</v>
      </c>
      <c r="L6" s="110" t="s">
        <v>876</v>
      </c>
      <c r="M6" s="110" t="s">
        <v>542</v>
      </c>
      <c r="N6" s="334"/>
      <c r="O6" s="334"/>
      <c r="P6" s="110" t="s">
        <v>546</v>
      </c>
      <c r="Q6" s="110" t="s">
        <v>548</v>
      </c>
      <c r="R6" s="110" t="s">
        <v>547</v>
      </c>
      <c r="S6" s="110" t="s">
        <v>549</v>
      </c>
      <c r="T6" s="110" t="s">
        <v>547</v>
      </c>
      <c r="U6" s="110" t="s">
        <v>549</v>
      </c>
      <c r="V6" s="110" t="s">
        <v>552</v>
      </c>
      <c r="W6" s="110" t="s">
        <v>553</v>
      </c>
      <c r="X6" s="110" t="s">
        <v>554</v>
      </c>
      <c r="Y6" s="110" t="s">
        <v>555</v>
      </c>
      <c r="Z6" s="110" t="s">
        <v>549</v>
      </c>
      <c r="AA6" s="110" t="s">
        <v>557</v>
      </c>
      <c r="AB6" s="110" t="s">
        <v>558</v>
      </c>
      <c r="AC6" s="110" t="s">
        <v>559</v>
      </c>
    </row>
    <row r="7" spans="1:29" s="6" customFormat="1" ht="27.75" customHeight="1">
      <c r="A7" s="231">
        <v>1</v>
      </c>
      <c r="B7" s="223" t="s">
        <v>499</v>
      </c>
      <c r="C7" s="121">
        <v>18212273.406680506</v>
      </c>
      <c r="D7" s="121">
        <v>1492267.3622493204</v>
      </c>
      <c r="E7" s="121">
        <v>1178145.0612416223</v>
      </c>
      <c r="F7" s="121">
        <v>0</v>
      </c>
      <c r="G7" s="121">
        <v>4704561.2857212555</v>
      </c>
      <c r="H7" s="121">
        <v>163219.83477187</v>
      </c>
      <c r="I7" s="121">
        <v>16091639.270339275</v>
      </c>
      <c r="J7" s="121">
        <v>1601681.7720206499</v>
      </c>
      <c r="K7" s="121">
        <v>8012637.940249906</v>
      </c>
      <c r="L7" s="121">
        <v>602291.8523873407</v>
      </c>
      <c r="M7" s="121">
        <v>9902737.775209745</v>
      </c>
      <c r="N7" s="121">
        <v>6758.74</v>
      </c>
      <c r="O7" s="121">
        <v>185178.6836093812</v>
      </c>
      <c r="P7" s="121">
        <v>349.05762498876504</v>
      </c>
      <c r="Q7" s="121">
        <v>349.05762498876504</v>
      </c>
      <c r="R7" s="121">
        <v>0</v>
      </c>
      <c r="S7" s="121">
        <v>34659418.99302602</v>
      </c>
      <c r="T7" s="121">
        <v>3093949.1342699705</v>
      </c>
      <c r="U7" s="121">
        <v>314771.51790566836</v>
      </c>
      <c r="V7" s="121">
        <v>90335.18698987462</v>
      </c>
      <c r="W7" s="121">
        <v>136884.75208925258</v>
      </c>
      <c r="X7" s="121">
        <v>18931.969999999917</v>
      </c>
      <c r="Y7" s="121">
        <v>15921.869999999999</v>
      </c>
      <c r="Z7" s="121">
        <v>1131.0502991341466</v>
      </c>
      <c r="AA7" s="121">
        <v>8.257085233612916</v>
      </c>
      <c r="AB7" s="121">
        <v>20.43508272053174</v>
      </c>
      <c r="AC7" s="121">
        <v>144.6834671603507</v>
      </c>
    </row>
    <row r="8" spans="1:29" s="6" customFormat="1" ht="64.5" customHeight="1">
      <c r="A8" s="231" t="s">
        <v>417</v>
      </c>
      <c r="B8" s="138" t="s">
        <v>506</v>
      </c>
      <c r="C8" s="121">
        <v>1238748.6894688234</v>
      </c>
      <c r="D8" s="121">
        <v>0</v>
      </c>
      <c r="E8" s="121">
        <v>89301.42905829543</v>
      </c>
      <c r="F8" s="121">
        <v>0</v>
      </c>
      <c r="G8" s="121">
        <v>443079.3886731035</v>
      </c>
      <c r="H8" s="121">
        <v>6577.181380415703</v>
      </c>
      <c r="I8" s="121">
        <v>547037.6979645011</v>
      </c>
      <c r="J8" s="121">
        <v>58717.869999999995</v>
      </c>
      <c r="K8" s="121">
        <v>92715.52341211011</v>
      </c>
      <c r="L8" s="121">
        <v>17291.714211597737</v>
      </c>
      <c r="M8" s="121">
        <v>516873.14433190104</v>
      </c>
      <c r="N8" s="121">
        <v>635</v>
      </c>
      <c r="O8" s="121">
        <v>4176.290189421799</v>
      </c>
      <c r="P8" s="121">
        <v>0</v>
      </c>
      <c r="Q8" s="121">
        <v>0</v>
      </c>
      <c r="R8" s="121">
        <v>0</v>
      </c>
      <c r="S8" s="121">
        <v>1797174.859003162</v>
      </c>
      <c r="T8" s="121">
        <v>58717.869999999995</v>
      </c>
      <c r="U8" s="121">
        <v>29756.639982537028</v>
      </c>
      <c r="V8" s="121">
        <v>3037.9040682899054</v>
      </c>
      <c r="W8" s="121">
        <v>867.9375</v>
      </c>
      <c r="X8" s="121">
        <v>1278.0986492372488</v>
      </c>
      <c r="Y8" s="121">
        <v>239.6</v>
      </c>
      <c r="Z8" s="121">
        <v>0</v>
      </c>
      <c r="AA8" s="121">
        <v>0</v>
      </c>
      <c r="AB8" s="121">
        <v>0</v>
      </c>
      <c r="AC8" s="121">
        <v>0</v>
      </c>
    </row>
    <row r="9" spans="1:29" s="6" customFormat="1" ht="31.5" customHeight="1">
      <c r="A9" s="231">
        <v>2</v>
      </c>
      <c r="B9" s="223" t="s">
        <v>481</v>
      </c>
      <c r="C9" s="121">
        <v>30203333.83424008</v>
      </c>
      <c r="D9" s="121">
        <v>1805198.917</v>
      </c>
      <c r="E9" s="121">
        <v>10016.441184636338</v>
      </c>
      <c r="F9" s="121">
        <v>0</v>
      </c>
      <c r="G9" s="121">
        <v>3499151.3230082393</v>
      </c>
      <c r="H9" s="121">
        <v>211102.62910544896</v>
      </c>
      <c r="I9" s="121">
        <v>6609643.353655483</v>
      </c>
      <c r="J9" s="121">
        <v>132867.12</v>
      </c>
      <c r="K9" s="121">
        <v>3682956.6834992245</v>
      </c>
      <c r="L9" s="121">
        <v>211719.1103422789</v>
      </c>
      <c r="M9" s="121">
        <v>660551.5869539207</v>
      </c>
      <c r="N9" s="121">
        <v>324221.15802087914</v>
      </c>
      <c r="O9" s="121">
        <v>100718.503889763</v>
      </c>
      <c r="P9" s="121">
        <v>0</v>
      </c>
      <c r="Q9" s="121">
        <v>0</v>
      </c>
      <c r="R9" s="121">
        <v>0</v>
      </c>
      <c r="S9" s="121">
        <v>37449019.478911646</v>
      </c>
      <c r="T9" s="121">
        <v>1857218.29</v>
      </c>
      <c r="U9" s="121">
        <v>472219.30249999993</v>
      </c>
      <c r="V9" s="121">
        <v>9488.6975</v>
      </c>
      <c r="W9" s="121">
        <v>247905.825</v>
      </c>
      <c r="X9" s="121">
        <v>214824.7799999999</v>
      </c>
      <c r="Y9" s="121">
        <v>0</v>
      </c>
      <c r="Z9" s="121">
        <v>0</v>
      </c>
      <c r="AA9" s="121">
        <v>0</v>
      </c>
      <c r="AB9" s="121">
        <v>0</v>
      </c>
      <c r="AC9" s="121">
        <v>0</v>
      </c>
    </row>
    <row r="10" spans="1:29" s="6" customFormat="1" ht="43.5" customHeight="1">
      <c r="A10" s="231">
        <v>3</v>
      </c>
      <c r="B10" s="223" t="s">
        <v>482</v>
      </c>
      <c r="C10" s="121">
        <v>275146527.0586153</v>
      </c>
      <c r="D10" s="121">
        <v>33470028.009309433</v>
      </c>
      <c r="E10" s="121">
        <v>17325647.369547594</v>
      </c>
      <c r="F10" s="121">
        <v>30081.07435182348</v>
      </c>
      <c r="G10" s="121">
        <v>88593124.84470458</v>
      </c>
      <c r="H10" s="121">
        <v>499684.8237283893</v>
      </c>
      <c r="I10" s="121">
        <v>141448537.98156452</v>
      </c>
      <c r="J10" s="121">
        <v>16536152.666187767</v>
      </c>
      <c r="K10" s="121">
        <v>17339447.751016438</v>
      </c>
      <c r="L10" s="121">
        <v>4637776.052457111</v>
      </c>
      <c r="M10" s="121">
        <v>67957700.03870484</v>
      </c>
      <c r="N10" s="121">
        <v>0</v>
      </c>
      <c r="O10" s="121">
        <v>246555.08362128417</v>
      </c>
      <c r="P10" s="121">
        <v>12632.508719108355</v>
      </c>
      <c r="Q10" s="121">
        <v>12632.508719108355</v>
      </c>
      <c r="R10" s="121">
        <v>0</v>
      </c>
      <c r="S10" s="121">
        <v>417353937.4562487</v>
      </c>
      <c r="T10" s="121">
        <v>50006180.6754972</v>
      </c>
      <c r="U10" s="121">
        <v>4242094.322419606</v>
      </c>
      <c r="V10" s="121">
        <v>309211.0248229958</v>
      </c>
      <c r="W10" s="121">
        <v>112579.14472204218</v>
      </c>
      <c r="X10" s="121">
        <v>425244.16999999917</v>
      </c>
      <c r="Y10" s="121">
        <v>356708.740000003</v>
      </c>
      <c r="Z10" s="121">
        <v>64017.64787155695</v>
      </c>
      <c r="AA10" s="121">
        <v>5120.972467474553</v>
      </c>
      <c r="AB10" s="121">
        <v>1054.7220450523366</v>
      </c>
      <c r="AC10" s="121">
        <v>8711.04833631414</v>
      </c>
    </row>
    <row r="11" spans="1:29" s="6" customFormat="1" ht="31.5" customHeight="1">
      <c r="A11" s="231">
        <v>4</v>
      </c>
      <c r="B11" s="223" t="s">
        <v>473</v>
      </c>
      <c r="C11" s="121">
        <v>1397072.9868209236</v>
      </c>
      <c r="D11" s="121">
        <v>143070.26295762835</v>
      </c>
      <c r="E11" s="121">
        <v>163164.49693385174</v>
      </c>
      <c r="F11" s="121">
        <v>0</v>
      </c>
      <c r="G11" s="121">
        <v>263219.8496098944</v>
      </c>
      <c r="H11" s="121">
        <v>0</v>
      </c>
      <c r="I11" s="121">
        <v>1087948.1871743472</v>
      </c>
      <c r="J11" s="121">
        <v>281370.84</v>
      </c>
      <c r="K11" s="121">
        <v>204996.36181866116</v>
      </c>
      <c r="L11" s="121">
        <v>19106.594289669145</v>
      </c>
      <c r="M11" s="121">
        <v>948875.3284993679</v>
      </c>
      <c r="N11" s="121">
        <v>0</v>
      </c>
      <c r="O11" s="121">
        <v>119884.55606439906</v>
      </c>
      <c r="P11" s="121">
        <v>0</v>
      </c>
      <c r="Q11" s="121">
        <v>0</v>
      </c>
      <c r="R11" s="121">
        <v>0</v>
      </c>
      <c r="S11" s="121">
        <v>2604905.73005967</v>
      </c>
      <c r="T11" s="121">
        <v>424441.1029576284</v>
      </c>
      <c r="U11" s="121">
        <v>19810.97</v>
      </c>
      <c r="V11" s="121">
        <v>18234.93</v>
      </c>
      <c r="W11" s="121">
        <v>0</v>
      </c>
      <c r="X11" s="121">
        <v>0</v>
      </c>
      <c r="Y11" s="121">
        <v>0</v>
      </c>
      <c r="Z11" s="121">
        <v>0</v>
      </c>
      <c r="AA11" s="121">
        <v>0</v>
      </c>
      <c r="AB11" s="121">
        <v>0</v>
      </c>
      <c r="AC11" s="121">
        <v>0</v>
      </c>
    </row>
    <row r="12" spans="1:29" s="6" customFormat="1" ht="31.5" customHeight="1">
      <c r="A12" s="231">
        <v>5</v>
      </c>
      <c r="B12" s="223" t="s">
        <v>483</v>
      </c>
      <c r="C12" s="121">
        <v>1391263.4621705494</v>
      </c>
      <c r="D12" s="121">
        <v>1330439.7611174062</v>
      </c>
      <c r="E12" s="121">
        <v>7737.182263566996</v>
      </c>
      <c r="F12" s="121">
        <v>7720.750287484111</v>
      </c>
      <c r="G12" s="121">
        <v>48396.75967020909</v>
      </c>
      <c r="H12" s="121">
        <v>0</v>
      </c>
      <c r="I12" s="121">
        <v>2106709.2225765106</v>
      </c>
      <c r="J12" s="121">
        <v>1810120.3474035072</v>
      </c>
      <c r="K12" s="121">
        <v>78646.04682787285</v>
      </c>
      <c r="L12" s="121">
        <v>22877.905748637462</v>
      </c>
      <c r="M12" s="121">
        <v>1801251.4182422727</v>
      </c>
      <c r="N12" s="121">
        <v>0</v>
      </c>
      <c r="O12" s="121">
        <v>869416.5647033814</v>
      </c>
      <c r="P12" s="121">
        <v>0</v>
      </c>
      <c r="Q12" s="121">
        <v>0</v>
      </c>
      <c r="R12" s="121">
        <v>565023.8403290908</v>
      </c>
      <c r="S12" s="121">
        <v>4367389.2494504405</v>
      </c>
      <c r="T12" s="121">
        <v>3705583.948850004</v>
      </c>
      <c r="U12" s="121">
        <v>461425.4559004199</v>
      </c>
      <c r="V12" s="121">
        <v>25339.7</v>
      </c>
      <c r="W12" s="121">
        <v>352984.7</v>
      </c>
      <c r="X12" s="121">
        <v>76591.2559004199</v>
      </c>
      <c r="Y12" s="121">
        <v>1626.47</v>
      </c>
      <c r="Z12" s="121">
        <v>0</v>
      </c>
      <c r="AA12" s="121">
        <v>0</v>
      </c>
      <c r="AB12" s="121">
        <v>0</v>
      </c>
      <c r="AC12" s="121">
        <v>0</v>
      </c>
    </row>
    <row r="13" spans="1:29" s="6" customFormat="1" ht="31.5" customHeight="1">
      <c r="A13" s="231">
        <v>6</v>
      </c>
      <c r="B13" s="223" t="s">
        <v>484</v>
      </c>
      <c r="C13" s="121">
        <v>2671408.0192774544</v>
      </c>
      <c r="D13" s="121">
        <v>507903.78153807425</v>
      </c>
      <c r="E13" s="121">
        <v>197173.29907689264</v>
      </c>
      <c r="F13" s="121">
        <v>0</v>
      </c>
      <c r="G13" s="121">
        <v>106559.35173609621</v>
      </c>
      <c r="H13" s="121">
        <v>0</v>
      </c>
      <c r="I13" s="121">
        <v>5088742.288230354</v>
      </c>
      <c r="J13" s="121">
        <v>2023348.556247674</v>
      </c>
      <c r="K13" s="121">
        <v>357355.0651715361</v>
      </c>
      <c r="L13" s="121">
        <v>100743.21092634069</v>
      </c>
      <c r="M13" s="121">
        <v>4641142.5748392055</v>
      </c>
      <c r="N13" s="121">
        <v>66</v>
      </c>
      <c r="O13" s="121">
        <v>215.49182336980064</v>
      </c>
      <c r="P13" s="121">
        <v>0</v>
      </c>
      <c r="Q13" s="121">
        <v>0</v>
      </c>
      <c r="R13" s="121">
        <v>0</v>
      </c>
      <c r="S13" s="121">
        <v>7760431.799331177</v>
      </c>
      <c r="T13" s="121">
        <v>2531252.3377857488</v>
      </c>
      <c r="U13" s="121">
        <v>82046.98218733676</v>
      </c>
      <c r="V13" s="121">
        <v>5279.203898816146</v>
      </c>
      <c r="W13" s="121">
        <v>963.0698218304758</v>
      </c>
      <c r="X13" s="121">
        <v>10647.659999999998</v>
      </c>
      <c r="Y13" s="121">
        <v>57255.75</v>
      </c>
      <c r="Z13" s="121">
        <v>214.7100114461621</v>
      </c>
      <c r="AA13" s="121">
        <v>0</v>
      </c>
      <c r="AB13" s="121">
        <v>0</v>
      </c>
      <c r="AC13" s="121">
        <v>0</v>
      </c>
    </row>
    <row r="14" spans="1:29" s="6" customFormat="1" ht="31.5" customHeight="1">
      <c r="A14" s="231">
        <v>7</v>
      </c>
      <c r="B14" s="223" t="s">
        <v>476</v>
      </c>
      <c r="C14" s="121">
        <v>2371967.6206378522</v>
      </c>
      <c r="D14" s="121">
        <v>1324971.6029711692</v>
      </c>
      <c r="E14" s="121">
        <v>123446.60346227222</v>
      </c>
      <c r="F14" s="121">
        <v>3033.963953693904</v>
      </c>
      <c r="G14" s="121">
        <v>425336.8247547505</v>
      </c>
      <c r="H14" s="121">
        <v>0</v>
      </c>
      <c r="I14" s="121">
        <v>10238644.661275055</v>
      </c>
      <c r="J14" s="121">
        <v>3378716.8316432415</v>
      </c>
      <c r="K14" s="121">
        <v>2558713.801449443</v>
      </c>
      <c r="L14" s="121">
        <v>605060.371496767</v>
      </c>
      <c r="M14" s="121">
        <v>7601308.185129547</v>
      </c>
      <c r="N14" s="121">
        <v>1515</v>
      </c>
      <c r="O14" s="121">
        <v>103630.36984390995</v>
      </c>
      <c r="P14" s="121">
        <v>0</v>
      </c>
      <c r="Q14" s="121">
        <v>0</v>
      </c>
      <c r="R14" s="121">
        <v>0</v>
      </c>
      <c r="S14" s="121">
        <v>12715757.65175682</v>
      </c>
      <c r="T14" s="121">
        <v>4703688.434614412</v>
      </c>
      <c r="U14" s="121">
        <v>224038.6318616997</v>
      </c>
      <c r="V14" s="121">
        <v>45432.146220300005</v>
      </c>
      <c r="W14" s="121">
        <v>52332.26297389998</v>
      </c>
      <c r="X14" s="121">
        <v>49766.8752004</v>
      </c>
      <c r="Y14" s="121">
        <v>19205.17</v>
      </c>
      <c r="Z14" s="121">
        <v>43.062954228393295</v>
      </c>
      <c r="AA14" s="121">
        <v>0</v>
      </c>
      <c r="AB14" s="121">
        <v>0</v>
      </c>
      <c r="AC14" s="121">
        <v>0</v>
      </c>
    </row>
    <row r="15" spans="1:29" s="112" customFormat="1" ht="20.25">
      <c r="A15" s="231">
        <v>8</v>
      </c>
      <c r="B15" s="223" t="s">
        <v>485</v>
      </c>
      <c r="C15" s="121">
        <v>125699711.53539994</v>
      </c>
      <c r="D15" s="121">
        <v>61892805.3786342</v>
      </c>
      <c r="E15" s="121">
        <v>8592660.389463589</v>
      </c>
      <c r="F15" s="121">
        <v>2153320.6737396293</v>
      </c>
      <c r="G15" s="121">
        <v>26080811.050777487</v>
      </c>
      <c r="H15" s="121">
        <v>411515.0355875059</v>
      </c>
      <c r="I15" s="121">
        <v>177045434.27039158</v>
      </c>
      <c r="J15" s="121">
        <v>131384717.6942757</v>
      </c>
      <c r="K15" s="121">
        <v>17714034.220170148</v>
      </c>
      <c r="L15" s="121">
        <v>3111169.4521864173</v>
      </c>
      <c r="M15" s="121">
        <v>149816667.7364951</v>
      </c>
      <c r="N15" s="121">
        <v>30773.35</v>
      </c>
      <c r="O15" s="121">
        <v>2257639.809895259</v>
      </c>
      <c r="P15" s="121">
        <v>33680.19199116671</v>
      </c>
      <c r="Q15" s="121">
        <v>33680.19199116671</v>
      </c>
      <c r="R15" s="121">
        <v>0</v>
      </c>
      <c r="S15" s="121">
        <v>305478754.1932655</v>
      </c>
      <c r="T15" s="121">
        <v>193099932.7261919</v>
      </c>
      <c r="U15" s="121">
        <v>3973701.2378644804</v>
      </c>
      <c r="V15" s="121">
        <v>652571.5704799506</v>
      </c>
      <c r="W15" s="121">
        <v>531746.7800466907</v>
      </c>
      <c r="X15" s="121">
        <v>1638096.594784478</v>
      </c>
      <c r="Y15" s="121">
        <v>417698.0555616</v>
      </c>
      <c r="Z15" s="121">
        <v>8523.103053271887</v>
      </c>
      <c r="AA15" s="121">
        <v>402.5010462367945</v>
      </c>
      <c r="AB15" s="121">
        <v>649.3248754017038</v>
      </c>
      <c r="AC15" s="121">
        <v>3663.6061361533384</v>
      </c>
    </row>
    <row r="16" spans="1:29" s="6" customFormat="1" ht="31.5" customHeight="1">
      <c r="A16" s="231" t="s">
        <v>432</v>
      </c>
      <c r="B16" s="138" t="s">
        <v>507</v>
      </c>
      <c r="C16" s="121">
        <v>67223047.2838267</v>
      </c>
      <c r="D16" s="121">
        <v>40870822.75694641</v>
      </c>
      <c r="E16" s="121">
        <v>4082392.7513477947</v>
      </c>
      <c r="F16" s="121">
        <v>2258033.8564862064</v>
      </c>
      <c r="G16" s="121">
        <v>10945342.046445228</v>
      </c>
      <c r="H16" s="121">
        <v>386912.2778385836</v>
      </c>
      <c r="I16" s="121">
        <v>119410130.02980328</v>
      </c>
      <c r="J16" s="121">
        <v>94872898.44482091</v>
      </c>
      <c r="K16" s="121">
        <v>12113006.997196205</v>
      </c>
      <c r="L16" s="121">
        <v>1325062.2378088015</v>
      </c>
      <c r="M16" s="121">
        <v>104197955.07533196</v>
      </c>
      <c r="N16" s="121">
        <v>15120.35</v>
      </c>
      <c r="O16" s="121">
        <v>1079778.8438877761</v>
      </c>
      <c r="P16" s="121">
        <v>27626.462406972656</v>
      </c>
      <c r="Q16" s="121">
        <v>27626.462406972656</v>
      </c>
      <c r="R16" s="121">
        <v>0</v>
      </c>
      <c r="S16" s="121">
        <v>188142615.24776328</v>
      </c>
      <c r="T16" s="121">
        <v>135630439.4926794</v>
      </c>
      <c r="U16" s="121">
        <v>1368237.0849076195</v>
      </c>
      <c r="V16" s="121">
        <v>396754.3955141672</v>
      </c>
      <c r="W16" s="121">
        <v>92690.69073864995</v>
      </c>
      <c r="X16" s="121">
        <v>255090.96000000037</v>
      </c>
      <c r="Y16" s="121">
        <v>160623.68620769508</v>
      </c>
      <c r="Z16" s="121">
        <v>5287.492193714888</v>
      </c>
      <c r="AA16" s="121">
        <v>141.21846848434717</v>
      </c>
      <c r="AB16" s="121">
        <v>596.395620802093</v>
      </c>
      <c r="AC16" s="121">
        <v>3096.8523694516743</v>
      </c>
    </row>
    <row r="17" spans="1:29" s="6" customFormat="1" ht="31.5" customHeight="1">
      <c r="A17" s="231" t="s">
        <v>433</v>
      </c>
      <c r="B17" s="138" t="s">
        <v>508</v>
      </c>
      <c r="C17" s="121">
        <v>38233531.847440496</v>
      </c>
      <c r="D17" s="121">
        <v>13766862.172131082</v>
      </c>
      <c r="E17" s="121">
        <v>3302844.978953706</v>
      </c>
      <c r="F17" s="121">
        <v>0</v>
      </c>
      <c r="G17" s="121">
        <v>10687937.141256167</v>
      </c>
      <c r="H17" s="121">
        <v>0</v>
      </c>
      <c r="I17" s="121">
        <v>48703661.891406186</v>
      </c>
      <c r="J17" s="121">
        <v>34700504.09582348</v>
      </c>
      <c r="K17" s="121">
        <v>3391966.035125667</v>
      </c>
      <c r="L17" s="121">
        <v>1493399.9157723265</v>
      </c>
      <c r="M17" s="121">
        <v>41164725.890205115</v>
      </c>
      <c r="N17" s="121">
        <v>0</v>
      </c>
      <c r="O17" s="121">
        <v>296295.0059110586</v>
      </c>
      <c r="P17" s="121">
        <v>6053.729584194053</v>
      </c>
      <c r="Q17" s="121">
        <v>6053.729584194053</v>
      </c>
      <c r="R17" s="121">
        <v>0</v>
      </c>
      <c r="S17" s="121">
        <v>87239542.47434194</v>
      </c>
      <c r="T17" s="121">
        <v>48425327.92244281</v>
      </c>
      <c r="U17" s="121">
        <v>1938481.58288835</v>
      </c>
      <c r="V17" s="121">
        <v>230755.48746578355</v>
      </c>
      <c r="W17" s="121">
        <v>389386.16430804087</v>
      </c>
      <c r="X17" s="121">
        <v>1125472.0697770284</v>
      </c>
      <c r="Y17" s="121">
        <v>142701.9693539049</v>
      </c>
      <c r="Z17" s="121">
        <v>2663.298760891017</v>
      </c>
      <c r="AA17" s="121">
        <v>261.2825777524473</v>
      </c>
      <c r="AB17" s="121">
        <v>52.929254599610736</v>
      </c>
      <c r="AC17" s="121">
        <v>566.7537667016643</v>
      </c>
    </row>
    <row r="18" spans="1:29" s="6" customFormat="1" ht="31.5" customHeight="1">
      <c r="A18" s="231" t="s">
        <v>434</v>
      </c>
      <c r="B18" s="138" t="s">
        <v>509</v>
      </c>
      <c r="C18" s="121">
        <v>14017933.928818528</v>
      </c>
      <c r="D18" s="121">
        <v>6826416.949182628</v>
      </c>
      <c r="E18" s="121">
        <v>1096944.2239920027</v>
      </c>
      <c r="F18" s="121">
        <v>-109382.71857671162</v>
      </c>
      <c r="G18" s="121">
        <v>2325289.7359387954</v>
      </c>
      <c r="H18" s="121">
        <v>0</v>
      </c>
      <c r="I18" s="121">
        <v>4443669.955331929</v>
      </c>
      <c r="J18" s="121">
        <v>1585565.0501899195</v>
      </c>
      <c r="K18" s="121">
        <v>1277686.2541201464</v>
      </c>
      <c r="L18" s="121">
        <v>137001.70400810608</v>
      </c>
      <c r="M18" s="121">
        <v>2717162.0223771115</v>
      </c>
      <c r="N18" s="121">
        <v>0</v>
      </c>
      <c r="O18" s="121">
        <v>85577.99147889546</v>
      </c>
      <c r="P18" s="121">
        <v>0</v>
      </c>
      <c r="Q18" s="121">
        <v>0</v>
      </c>
      <c r="R18" s="121">
        <v>0</v>
      </c>
      <c r="S18" s="121">
        <v>18547181.875629354</v>
      </c>
      <c r="T18" s="121">
        <v>8389711.707254251</v>
      </c>
      <c r="U18" s="121">
        <v>395415.3992500235</v>
      </c>
      <c r="V18" s="121">
        <v>22471.415</v>
      </c>
      <c r="W18" s="121">
        <v>8642.380000000001</v>
      </c>
      <c r="X18" s="121">
        <v>108893.545007449</v>
      </c>
      <c r="Y18" s="121">
        <v>43672.16</v>
      </c>
      <c r="Z18" s="121">
        <v>47.89957425950688</v>
      </c>
      <c r="AA18" s="121">
        <v>0</v>
      </c>
      <c r="AB18" s="121">
        <v>0</v>
      </c>
      <c r="AC18" s="121">
        <v>0</v>
      </c>
    </row>
    <row r="19" spans="1:29" s="6" customFormat="1" ht="31.5" customHeight="1">
      <c r="A19" s="231" t="s">
        <v>435</v>
      </c>
      <c r="B19" s="138" t="s">
        <v>510</v>
      </c>
      <c r="C19" s="121">
        <v>6225198.475314239</v>
      </c>
      <c r="D19" s="121">
        <v>428703.500374076</v>
      </c>
      <c r="E19" s="121">
        <v>110478.43517008494</v>
      </c>
      <c r="F19" s="121">
        <v>4669.535830134379</v>
      </c>
      <c r="G19" s="121">
        <v>2122242.127137296</v>
      </c>
      <c r="H19" s="121">
        <v>24602.7577489223</v>
      </c>
      <c r="I19" s="121">
        <v>4487972.393850194</v>
      </c>
      <c r="J19" s="121">
        <v>225750.10344139973</v>
      </c>
      <c r="K19" s="121">
        <v>931374.933728133</v>
      </c>
      <c r="L19" s="121">
        <v>155705.59459718323</v>
      </c>
      <c r="M19" s="121">
        <v>1736824.7485809014</v>
      </c>
      <c r="N19" s="121">
        <v>15653</v>
      </c>
      <c r="O19" s="121">
        <v>795987.9686175284</v>
      </c>
      <c r="P19" s="121">
        <v>0</v>
      </c>
      <c r="Q19" s="121">
        <v>0</v>
      </c>
      <c r="R19" s="121">
        <v>0</v>
      </c>
      <c r="S19" s="121">
        <v>11549414.595530884</v>
      </c>
      <c r="T19" s="121">
        <v>654453.6038154757</v>
      </c>
      <c r="U19" s="121">
        <v>271567.1708184875</v>
      </c>
      <c r="V19" s="121">
        <v>2590.2725</v>
      </c>
      <c r="W19" s="121">
        <v>41027.545</v>
      </c>
      <c r="X19" s="121">
        <v>148640.02000000008</v>
      </c>
      <c r="Y19" s="121">
        <v>70700.24</v>
      </c>
      <c r="Z19" s="121">
        <v>524.4125244064745</v>
      </c>
      <c r="AA19" s="121">
        <v>0</v>
      </c>
      <c r="AB19" s="121">
        <v>0</v>
      </c>
      <c r="AC19" s="121">
        <v>0</v>
      </c>
    </row>
    <row r="20" spans="1:29" s="112" customFormat="1" ht="20.25">
      <c r="A20" s="231">
        <v>9</v>
      </c>
      <c r="B20" s="223" t="s">
        <v>486</v>
      </c>
      <c r="C20" s="121">
        <v>8430055.550407851</v>
      </c>
      <c r="D20" s="121">
        <v>997115.5136232586</v>
      </c>
      <c r="E20" s="121">
        <v>556042.2537570067</v>
      </c>
      <c r="F20" s="121">
        <v>0</v>
      </c>
      <c r="G20" s="121">
        <v>3540632.7681215806</v>
      </c>
      <c r="H20" s="121">
        <v>0</v>
      </c>
      <c r="I20" s="121">
        <v>7814810.713994497</v>
      </c>
      <c r="J20" s="121">
        <v>3127968.202386597</v>
      </c>
      <c r="K20" s="121">
        <v>3131737.5201062313</v>
      </c>
      <c r="L20" s="121">
        <v>207864.04298769205</v>
      </c>
      <c r="M20" s="121">
        <v>4706013.392992975</v>
      </c>
      <c r="N20" s="121">
        <v>4861</v>
      </c>
      <c r="O20" s="121">
        <v>106487.67377467563</v>
      </c>
      <c r="P20" s="121">
        <v>0</v>
      </c>
      <c r="Q20" s="121">
        <v>0</v>
      </c>
      <c r="R20" s="121">
        <v>0</v>
      </c>
      <c r="S20" s="121">
        <v>16356214.938177027</v>
      </c>
      <c r="T20" s="121">
        <v>4121832.468495586</v>
      </c>
      <c r="U20" s="121">
        <v>795586.5803378765</v>
      </c>
      <c r="V20" s="121">
        <v>13487.782500000001</v>
      </c>
      <c r="W20" s="121">
        <v>54497.87500000001</v>
      </c>
      <c r="X20" s="121">
        <v>659473.8799999971</v>
      </c>
      <c r="Y20" s="121">
        <v>51200.5699999999</v>
      </c>
      <c r="Z20" s="121">
        <v>0</v>
      </c>
      <c r="AA20" s="121">
        <v>0</v>
      </c>
      <c r="AB20" s="121">
        <v>0</v>
      </c>
      <c r="AC20" s="121">
        <v>0</v>
      </c>
    </row>
    <row r="21" spans="1:29" s="6" customFormat="1" ht="45.75" customHeight="1">
      <c r="A21" s="231" t="s">
        <v>436</v>
      </c>
      <c r="B21" s="138" t="s">
        <v>511</v>
      </c>
      <c r="C21" s="121">
        <v>8077958.017870912</v>
      </c>
      <c r="D21" s="121">
        <v>997115.5136232586</v>
      </c>
      <c r="E21" s="121">
        <v>543135.7580237457</v>
      </c>
      <c r="F21" s="121">
        <v>0</v>
      </c>
      <c r="G21" s="121">
        <v>3473871.0682403003</v>
      </c>
      <c r="H21" s="121">
        <v>0</v>
      </c>
      <c r="I21" s="121">
        <v>7335768.980886597</v>
      </c>
      <c r="J21" s="121">
        <v>3127968.202386597</v>
      </c>
      <c r="K21" s="121">
        <v>3092537.983261642</v>
      </c>
      <c r="L21" s="121">
        <v>182159.2167823846</v>
      </c>
      <c r="M21" s="121">
        <v>4276370.972996218</v>
      </c>
      <c r="N21" s="121">
        <v>4861</v>
      </c>
      <c r="O21" s="121">
        <v>95594.90648846803</v>
      </c>
      <c r="P21" s="121">
        <v>0</v>
      </c>
      <c r="Q21" s="121">
        <v>0</v>
      </c>
      <c r="R21" s="121">
        <v>0</v>
      </c>
      <c r="S21" s="121">
        <v>15514182.905245978</v>
      </c>
      <c r="T21" s="121">
        <v>4121832.468495586</v>
      </c>
      <c r="U21" s="121">
        <v>788528.737499997</v>
      </c>
      <c r="V21" s="121">
        <v>13375.082500000002</v>
      </c>
      <c r="W21" s="121">
        <v>54497.73500000001</v>
      </c>
      <c r="X21" s="121">
        <v>652649.8599999971</v>
      </c>
      <c r="Y21" s="121">
        <v>51200.5699999999</v>
      </c>
      <c r="Z21" s="121">
        <v>0</v>
      </c>
      <c r="AA21" s="121">
        <v>0</v>
      </c>
      <c r="AB21" s="121">
        <v>0</v>
      </c>
      <c r="AC21" s="121">
        <v>0</v>
      </c>
    </row>
    <row r="22" spans="1:29" s="6" customFormat="1" ht="31.5" customHeight="1">
      <c r="A22" s="231" t="s">
        <v>437</v>
      </c>
      <c r="B22" s="138" t="s">
        <v>512</v>
      </c>
      <c r="C22" s="121">
        <v>352097.532536941</v>
      </c>
      <c r="D22" s="121">
        <v>0</v>
      </c>
      <c r="E22" s="121">
        <v>12906.495733260952</v>
      </c>
      <c r="F22" s="121">
        <v>0</v>
      </c>
      <c r="G22" s="121">
        <v>66761.69988128054</v>
      </c>
      <c r="H22" s="121">
        <v>0</v>
      </c>
      <c r="I22" s="121">
        <v>479041.7331079003</v>
      </c>
      <c r="J22" s="121">
        <v>0</v>
      </c>
      <c r="K22" s="121">
        <v>39199.536844589646</v>
      </c>
      <c r="L22" s="121">
        <v>25704.826205307476</v>
      </c>
      <c r="M22" s="121">
        <v>429642.419996756</v>
      </c>
      <c r="N22" s="121">
        <v>0</v>
      </c>
      <c r="O22" s="121">
        <v>10892.767286207587</v>
      </c>
      <c r="P22" s="121">
        <v>0</v>
      </c>
      <c r="Q22" s="121">
        <v>0</v>
      </c>
      <c r="R22" s="121">
        <v>0</v>
      </c>
      <c r="S22" s="121">
        <v>842032.0329310488</v>
      </c>
      <c r="T22" s="121">
        <v>0</v>
      </c>
      <c r="U22" s="121">
        <v>7057.842837879499</v>
      </c>
      <c r="V22" s="121">
        <v>112.7</v>
      </c>
      <c r="W22" s="121">
        <v>0.14</v>
      </c>
      <c r="X22" s="121">
        <v>6824.0199999999995</v>
      </c>
      <c r="Y22" s="121">
        <v>0</v>
      </c>
      <c r="Z22" s="121">
        <v>0</v>
      </c>
      <c r="AA22" s="121">
        <v>0</v>
      </c>
      <c r="AB22" s="121">
        <v>0</v>
      </c>
      <c r="AC22" s="121">
        <v>0</v>
      </c>
    </row>
    <row r="23" spans="1:29" s="112" customFormat="1" ht="20.25">
      <c r="A23" s="231">
        <v>10</v>
      </c>
      <c r="B23" s="224" t="s">
        <v>487</v>
      </c>
      <c r="C23" s="121">
        <v>439342130.2177588</v>
      </c>
      <c r="D23" s="121">
        <v>186706445.5381376</v>
      </c>
      <c r="E23" s="121">
        <v>7099030.921391006</v>
      </c>
      <c r="F23" s="121">
        <v>0</v>
      </c>
      <c r="G23" s="121">
        <v>149314230.97723666</v>
      </c>
      <c r="H23" s="121">
        <v>15107205.261846285</v>
      </c>
      <c r="I23" s="121">
        <v>1591480450.1430345</v>
      </c>
      <c r="J23" s="121">
        <v>853343815.6626884</v>
      </c>
      <c r="K23" s="121">
        <v>881613759.5179602</v>
      </c>
      <c r="L23" s="121">
        <v>29052242.233367387</v>
      </c>
      <c r="M23" s="121">
        <v>1139116514.878718</v>
      </c>
      <c r="N23" s="121">
        <v>6532</v>
      </c>
      <c r="O23" s="121">
        <v>228647.25557406593</v>
      </c>
      <c r="P23" s="121">
        <v>483713.3127303825</v>
      </c>
      <c r="Q23" s="121">
        <v>483713.3127303825</v>
      </c>
      <c r="R23" s="121">
        <v>0</v>
      </c>
      <c r="S23" s="121">
        <v>2046648678.190944</v>
      </c>
      <c r="T23" s="121">
        <v>1040050261.200826</v>
      </c>
      <c r="U23" s="121">
        <v>31992144.251502275</v>
      </c>
      <c r="V23" s="121">
        <v>266451.6358052938</v>
      </c>
      <c r="W23" s="121">
        <v>579436.5136414932</v>
      </c>
      <c r="X23" s="121">
        <v>1099347.2600000123</v>
      </c>
      <c r="Y23" s="121">
        <v>131318.11000000002</v>
      </c>
      <c r="Z23" s="121">
        <v>22475.62901252673</v>
      </c>
      <c r="AA23" s="121">
        <v>1917.4205769871878</v>
      </c>
      <c r="AB23" s="121">
        <v>2727.883534026143</v>
      </c>
      <c r="AC23" s="121">
        <v>791.3570075767143</v>
      </c>
    </row>
    <row r="24" spans="1:69" s="6" customFormat="1" ht="31.5" customHeight="1">
      <c r="A24" s="231" t="s">
        <v>418</v>
      </c>
      <c r="B24" s="223" t="s">
        <v>440</v>
      </c>
      <c r="C24" s="121">
        <v>433879264.11225444</v>
      </c>
      <c r="D24" s="121">
        <v>185904063.5859466</v>
      </c>
      <c r="E24" s="121">
        <v>6406250.54067992</v>
      </c>
      <c r="F24" s="121">
        <v>0</v>
      </c>
      <c r="G24" s="121">
        <v>148342577.78620964</v>
      </c>
      <c r="H24" s="121">
        <v>15015172.596307188</v>
      </c>
      <c r="I24" s="121">
        <v>1557626417.7699666</v>
      </c>
      <c r="J24" s="121">
        <v>840936004.2857393</v>
      </c>
      <c r="K24" s="121">
        <v>871684017.9209188</v>
      </c>
      <c r="L24" s="121">
        <v>28540918.492730983</v>
      </c>
      <c r="M24" s="121">
        <v>1111512123.4565618</v>
      </c>
      <c r="N24" s="121">
        <v>6532</v>
      </c>
      <c r="O24" s="121">
        <v>227633.22557406593</v>
      </c>
      <c r="P24" s="121">
        <v>483713.3127303825</v>
      </c>
      <c r="Q24" s="121">
        <v>483713.3127303825</v>
      </c>
      <c r="R24" s="121">
        <v>0</v>
      </c>
      <c r="S24" s="121">
        <v>2007238733.0168333</v>
      </c>
      <c r="T24" s="121">
        <v>1026840067.8716859</v>
      </c>
      <c r="U24" s="121">
        <v>31476435.00231344</v>
      </c>
      <c r="V24" s="121">
        <v>250721.74068891097</v>
      </c>
      <c r="W24" s="121">
        <v>514006.04512441356</v>
      </c>
      <c r="X24" s="121">
        <v>723124.7600000117</v>
      </c>
      <c r="Y24" s="121">
        <v>79090.53</v>
      </c>
      <c r="Z24" s="121">
        <v>22202.291867777334</v>
      </c>
      <c r="AA24" s="121">
        <v>1917.4205769871878</v>
      </c>
      <c r="AB24" s="121">
        <v>2727.883534026143</v>
      </c>
      <c r="AC24" s="121">
        <v>683.0384821313016</v>
      </c>
      <c r="AD24" s="36"/>
      <c r="AE24" s="36"/>
      <c r="AF24" s="36"/>
      <c r="AG24" s="36"/>
      <c r="AH24" s="36"/>
      <c r="AI24" s="36"/>
      <c r="AJ24" s="36"/>
      <c r="AK24" s="36"/>
      <c r="AL24" s="36"/>
      <c r="AM24" s="36"/>
      <c r="AN24" s="36"/>
      <c r="AO24" s="36"/>
      <c r="AP24" s="36"/>
      <c r="AQ24" s="36"/>
      <c r="AR24" s="36"/>
      <c r="AS24" s="36"/>
      <c r="AT24" s="36"/>
      <c r="AU24" s="36"/>
      <c r="AV24" s="36"/>
      <c r="AW24" s="36"/>
      <c r="AX24" s="36"/>
      <c r="AY24" s="36"/>
      <c r="AZ24" s="36"/>
      <c r="BA24" s="36"/>
      <c r="BB24" s="36"/>
      <c r="BC24" s="36"/>
      <c r="BD24" s="36"/>
      <c r="BE24" s="36"/>
      <c r="BF24" s="36"/>
      <c r="BG24" s="36"/>
      <c r="BH24" s="36"/>
      <c r="BI24" s="36"/>
      <c r="BJ24" s="36"/>
      <c r="BK24" s="36"/>
      <c r="BL24" s="36"/>
      <c r="BM24" s="36"/>
      <c r="BN24" s="36"/>
      <c r="BO24" s="36"/>
      <c r="BP24" s="36"/>
      <c r="BQ24" s="36"/>
    </row>
    <row r="25" spans="1:69" s="6" customFormat="1" ht="31.5" customHeight="1">
      <c r="A25" s="231" t="s">
        <v>419</v>
      </c>
      <c r="B25" s="225" t="s">
        <v>441</v>
      </c>
      <c r="C25" s="121">
        <v>0</v>
      </c>
      <c r="D25" s="121">
        <v>0</v>
      </c>
      <c r="E25" s="121">
        <v>0</v>
      </c>
      <c r="F25" s="121">
        <v>0</v>
      </c>
      <c r="G25" s="121">
        <v>0</v>
      </c>
      <c r="H25" s="121">
        <v>0</v>
      </c>
      <c r="I25" s="121">
        <v>8728265.498487243</v>
      </c>
      <c r="J25" s="121">
        <v>1407872.354704568</v>
      </c>
      <c r="K25" s="121">
        <v>104225.51951602759</v>
      </c>
      <c r="L25" s="121">
        <v>75377.95882993449</v>
      </c>
      <c r="M25" s="121">
        <v>8659899.027393067</v>
      </c>
      <c r="N25" s="121">
        <v>0</v>
      </c>
      <c r="O25" s="121">
        <v>0</v>
      </c>
      <c r="P25" s="121">
        <v>0</v>
      </c>
      <c r="Q25" s="121">
        <v>0</v>
      </c>
      <c r="R25" s="121">
        <v>0</v>
      </c>
      <c r="S25" s="121">
        <v>8728265.498487243</v>
      </c>
      <c r="T25" s="121">
        <v>1407872.354704568</v>
      </c>
      <c r="U25" s="121">
        <v>627.82</v>
      </c>
      <c r="V25" s="121">
        <v>0</v>
      </c>
      <c r="W25" s="121">
        <v>0</v>
      </c>
      <c r="X25" s="121">
        <v>0</v>
      </c>
      <c r="Y25" s="121">
        <v>627.82</v>
      </c>
      <c r="Z25" s="121">
        <v>0</v>
      </c>
      <c r="AA25" s="121">
        <v>0</v>
      </c>
      <c r="AB25" s="121">
        <v>0</v>
      </c>
      <c r="AC25" s="121">
        <v>0</v>
      </c>
      <c r="AD25" s="36"/>
      <c r="AE25" s="36"/>
      <c r="AF25" s="36"/>
      <c r="AG25" s="36"/>
      <c r="AH25" s="36"/>
      <c r="AI25" s="36"/>
      <c r="AJ25" s="36"/>
      <c r="AK25" s="36"/>
      <c r="AL25" s="36"/>
      <c r="AM25" s="36"/>
      <c r="AN25" s="36"/>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c r="BQ25" s="36"/>
    </row>
    <row r="26" spans="1:69" s="6" customFormat="1" ht="31.5" customHeight="1">
      <c r="A26" s="231" t="s">
        <v>420</v>
      </c>
      <c r="B26" s="226" t="s">
        <v>442</v>
      </c>
      <c r="C26" s="121">
        <v>245687.99291260008</v>
      </c>
      <c r="D26" s="121">
        <v>156330.79392000524</v>
      </c>
      <c r="E26" s="121">
        <v>0</v>
      </c>
      <c r="F26" s="121">
        <v>0</v>
      </c>
      <c r="G26" s="121">
        <v>258362.2217284813</v>
      </c>
      <c r="H26" s="121">
        <v>0</v>
      </c>
      <c r="I26" s="121">
        <v>7206934.817201266</v>
      </c>
      <c r="J26" s="121">
        <v>4414315.206110649</v>
      </c>
      <c r="K26" s="121">
        <v>6234105.392000003</v>
      </c>
      <c r="L26" s="121">
        <v>25206.511201263827</v>
      </c>
      <c r="M26" s="121">
        <v>4376002.93774777</v>
      </c>
      <c r="N26" s="121">
        <v>0</v>
      </c>
      <c r="O26" s="121">
        <v>0</v>
      </c>
      <c r="P26" s="121">
        <v>0</v>
      </c>
      <c r="Q26" s="121">
        <v>0</v>
      </c>
      <c r="R26" s="121">
        <v>0</v>
      </c>
      <c r="S26" s="121">
        <v>7452622.810113868</v>
      </c>
      <c r="T26" s="121">
        <v>4570646.0000306545</v>
      </c>
      <c r="U26" s="121">
        <v>3669.67</v>
      </c>
      <c r="V26" s="121">
        <v>0</v>
      </c>
      <c r="W26" s="121">
        <v>0</v>
      </c>
      <c r="X26" s="121">
        <v>0</v>
      </c>
      <c r="Y26" s="121">
        <v>0</v>
      </c>
      <c r="Z26" s="121">
        <v>0</v>
      </c>
      <c r="AA26" s="121">
        <v>0</v>
      </c>
      <c r="AB26" s="121">
        <v>0</v>
      </c>
      <c r="AC26" s="121">
        <v>0</v>
      </c>
      <c r="AD26" s="21"/>
      <c r="AE26" s="21"/>
      <c r="AF26" s="21"/>
      <c r="AG26" s="21"/>
      <c r="AH26" s="21"/>
      <c r="AI26" s="21"/>
      <c r="AJ26" s="20"/>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row>
    <row r="27" spans="1:69" s="6" customFormat="1" ht="31.5" customHeight="1">
      <c r="A27" s="231" t="s">
        <v>421</v>
      </c>
      <c r="B27" s="223" t="s">
        <v>443</v>
      </c>
      <c r="C27" s="121">
        <v>5217178.112591834</v>
      </c>
      <c r="D27" s="121">
        <v>646051.1582710061</v>
      </c>
      <c r="E27" s="121">
        <v>692780.3807110847</v>
      </c>
      <c r="F27" s="121">
        <v>0</v>
      </c>
      <c r="G27" s="121">
        <v>713290.9692985655</v>
      </c>
      <c r="H27" s="121">
        <v>92032.66553909576</v>
      </c>
      <c r="I27" s="121">
        <v>17918832.0573789</v>
      </c>
      <c r="J27" s="121">
        <v>6585623.816133912</v>
      </c>
      <c r="K27" s="121">
        <v>3591410.6855252855</v>
      </c>
      <c r="L27" s="121">
        <v>410739.2706052078</v>
      </c>
      <c r="M27" s="121">
        <v>14568489.457015432</v>
      </c>
      <c r="N27" s="121">
        <v>0</v>
      </c>
      <c r="O27" s="121">
        <v>1014.0299999999999</v>
      </c>
      <c r="P27" s="121">
        <v>0</v>
      </c>
      <c r="Q27" s="121">
        <v>0</v>
      </c>
      <c r="R27" s="121">
        <v>0</v>
      </c>
      <c r="S27" s="121">
        <v>23229056.865509827</v>
      </c>
      <c r="T27" s="121">
        <v>7231674.974404918</v>
      </c>
      <c r="U27" s="121">
        <v>511411.7591888341</v>
      </c>
      <c r="V27" s="121">
        <v>15729.895116382828</v>
      </c>
      <c r="W27" s="121">
        <v>65430.46851707955</v>
      </c>
      <c r="X27" s="121">
        <v>376222.5000000007</v>
      </c>
      <c r="Y27" s="121">
        <v>51599.76</v>
      </c>
      <c r="Z27" s="121">
        <v>273.3371447493952</v>
      </c>
      <c r="AA27" s="121">
        <v>0</v>
      </c>
      <c r="AB27" s="121">
        <v>0</v>
      </c>
      <c r="AC27" s="121">
        <v>108.31852544541272</v>
      </c>
      <c r="AD27" s="36"/>
      <c r="AE27" s="36"/>
      <c r="AF27" s="36"/>
      <c r="AG27" s="36"/>
      <c r="AH27" s="36"/>
      <c r="AI27" s="36"/>
      <c r="AJ27" s="36"/>
      <c r="AK27" s="36"/>
      <c r="AL27" s="36"/>
      <c r="AM27" s="36"/>
      <c r="AN27" s="36"/>
      <c r="AO27" s="36"/>
      <c r="AP27" s="36"/>
      <c r="AQ27" s="36"/>
      <c r="AR27" s="36"/>
      <c r="AS27" s="36"/>
      <c r="AT27" s="36"/>
      <c r="AU27" s="36"/>
      <c r="AV27" s="36"/>
      <c r="AW27" s="36"/>
      <c r="AX27" s="36"/>
      <c r="AY27" s="36"/>
      <c r="AZ27" s="36"/>
      <c r="BA27" s="36"/>
      <c r="BB27" s="36"/>
      <c r="BC27" s="36"/>
      <c r="BD27" s="36"/>
      <c r="BE27" s="36"/>
      <c r="BF27" s="36"/>
      <c r="BG27" s="36"/>
      <c r="BH27" s="36"/>
      <c r="BI27" s="36"/>
      <c r="BJ27" s="36"/>
      <c r="BK27" s="36"/>
      <c r="BL27" s="36"/>
      <c r="BM27" s="36"/>
      <c r="BN27" s="36"/>
      <c r="BO27" s="36"/>
      <c r="BP27" s="36"/>
      <c r="BQ27" s="36"/>
    </row>
    <row r="28" spans="1:29" s="6" customFormat="1" ht="66" customHeight="1">
      <c r="A28" s="231">
        <v>11</v>
      </c>
      <c r="B28" s="224" t="s">
        <v>488</v>
      </c>
      <c r="C28" s="121">
        <v>1773052.8775340202</v>
      </c>
      <c r="D28" s="121">
        <v>1841077.623468047</v>
      </c>
      <c r="E28" s="121">
        <v>21074.653240637625</v>
      </c>
      <c r="F28" s="121">
        <v>104056.59203961631</v>
      </c>
      <c r="G28" s="121">
        <v>30516.006848563335</v>
      </c>
      <c r="H28" s="121">
        <v>0</v>
      </c>
      <c r="I28" s="121">
        <v>525160.6529616553</v>
      </c>
      <c r="J28" s="121">
        <v>179350.58295932345</v>
      </c>
      <c r="K28" s="121">
        <v>51874.12562347271</v>
      </c>
      <c r="L28" s="121">
        <v>12254.43062868257</v>
      </c>
      <c r="M28" s="121">
        <v>511406.8123329727</v>
      </c>
      <c r="N28" s="121">
        <v>0</v>
      </c>
      <c r="O28" s="121">
        <v>85653.37561009999</v>
      </c>
      <c r="P28" s="121">
        <v>0</v>
      </c>
      <c r="Q28" s="121">
        <v>0</v>
      </c>
      <c r="R28" s="121">
        <v>59488.83510544456</v>
      </c>
      <c r="S28" s="121">
        <v>2383866.906105776</v>
      </c>
      <c r="T28" s="121">
        <v>2079917.041532815</v>
      </c>
      <c r="U28" s="121">
        <v>7699.852686097183</v>
      </c>
      <c r="V28" s="121">
        <v>0</v>
      </c>
      <c r="W28" s="121">
        <v>0</v>
      </c>
      <c r="X28" s="121">
        <v>7655.68</v>
      </c>
      <c r="Y28" s="121">
        <v>0</v>
      </c>
      <c r="Z28" s="121">
        <v>0</v>
      </c>
      <c r="AA28" s="121">
        <v>0</v>
      </c>
      <c r="AB28" s="121">
        <v>0</v>
      </c>
      <c r="AC28" s="121">
        <v>0</v>
      </c>
    </row>
    <row r="29" spans="1:29" s="6" customFormat="1" ht="59.25" customHeight="1">
      <c r="A29" s="231">
        <v>12</v>
      </c>
      <c r="B29" s="224" t="s">
        <v>489</v>
      </c>
      <c r="C29" s="121">
        <v>213786.89610610757</v>
      </c>
      <c r="D29" s="121">
        <v>18137.929983054288</v>
      </c>
      <c r="E29" s="121">
        <v>24267.232493277537</v>
      </c>
      <c r="F29" s="121">
        <v>0</v>
      </c>
      <c r="G29" s="121">
        <v>11151.546675772655</v>
      </c>
      <c r="H29" s="121">
        <v>0</v>
      </c>
      <c r="I29" s="121">
        <v>57708.195092254005</v>
      </c>
      <c r="J29" s="121">
        <v>26550.885939104228</v>
      </c>
      <c r="K29" s="121">
        <v>16162.708350728139</v>
      </c>
      <c r="L29" s="121">
        <v>156.3167415258698</v>
      </c>
      <c r="M29" s="121">
        <v>47675.453600561974</v>
      </c>
      <c r="N29" s="121">
        <v>10</v>
      </c>
      <c r="O29" s="121">
        <v>132.85990157504824</v>
      </c>
      <c r="P29" s="121">
        <v>0</v>
      </c>
      <c r="Q29" s="121">
        <v>0</v>
      </c>
      <c r="R29" s="121">
        <v>0</v>
      </c>
      <c r="S29" s="121">
        <v>271637.9510999366</v>
      </c>
      <c r="T29" s="121">
        <v>44688.81592215851</v>
      </c>
      <c r="U29" s="121">
        <v>1441.72</v>
      </c>
      <c r="V29" s="121">
        <v>0</v>
      </c>
      <c r="W29" s="121">
        <v>0</v>
      </c>
      <c r="X29" s="121">
        <v>819.87</v>
      </c>
      <c r="Y29" s="121">
        <v>530.71</v>
      </c>
      <c r="Z29" s="121">
        <v>0</v>
      </c>
      <c r="AA29" s="121">
        <v>0</v>
      </c>
      <c r="AB29" s="121">
        <v>0</v>
      </c>
      <c r="AC29" s="121">
        <v>0</v>
      </c>
    </row>
    <row r="30" spans="1:29" s="6" customFormat="1" ht="50.25" customHeight="1">
      <c r="A30" s="231">
        <v>13</v>
      </c>
      <c r="B30" s="224" t="s">
        <v>478</v>
      </c>
      <c r="C30" s="121">
        <v>22548221.2686425</v>
      </c>
      <c r="D30" s="121">
        <v>6191930.986343222</v>
      </c>
      <c r="E30" s="121">
        <v>575391.4912447487</v>
      </c>
      <c r="F30" s="121">
        <v>135498.83695837404</v>
      </c>
      <c r="G30" s="121">
        <v>7398106.03886676</v>
      </c>
      <c r="H30" s="121">
        <v>1160691.550468442</v>
      </c>
      <c r="I30" s="121">
        <v>60303650.71781961</v>
      </c>
      <c r="J30" s="121">
        <v>17120046.80784339</v>
      </c>
      <c r="K30" s="121">
        <v>13480630.017352369</v>
      </c>
      <c r="L30" s="121">
        <v>2028193.7465021007</v>
      </c>
      <c r="M30" s="121">
        <v>51083658.38983048</v>
      </c>
      <c r="N30" s="121">
        <v>1323</v>
      </c>
      <c r="O30" s="121">
        <v>10741.34406983932</v>
      </c>
      <c r="P30" s="121">
        <v>0</v>
      </c>
      <c r="Q30" s="121">
        <v>0</v>
      </c>
      <c r="R30" s="121">
        <v>0</v>
      </c>
      <c r="S30" s="121">
        <v>84024627.88100038</v>
      </c>
      <c r="T30" s="121">
        <v>23311977.794186614</v>
      </c>
      <c r="U30" s="121">
        <v>1741780.1812034114</v>
      </c>
      <c r="V30" s="121">
        <v>62366.26212194471</v>
      </c>
      <c r="W30" s="121">
        <v>227437.5927599186</v>
      </c>
      <c r="X30" s="121">
        <v>1000060.553981406</v>
      </c>
      <c r="Y30" s="121">
        <v>270568.0699849</v>
      </c>
      <c r="Z30" s="121">
        <v>2362.946736945881</v>
      </c>
      <c r="AA30" s="121">
        <v>76.17032410760417</v>
      </c>
      <c r="AB30" s="121">
        <v>0</v>
      </c>
      <c r="AC30" s="121">
        <v>941.9963156987658</v>
      </c>
    </row>
    <row r="31" spans="1:29" s="6" customFormat="1" ht="31.5" customHeight="1">
      <c r="A31" s="231">
        <v>14</v>
      </c>
      <c r="B31" s="224" t="s">
        <v>490</v>
      </c>
      <c r="C31" s="121">
        <v>2220973.268996785</v>
      </c>
      <c r="D31" s="121">
        <v>399684.07000000007</v>
      </c>
      <c r="E31" s="121">
        <v>0</v>
      </c>
      <c r="F31" s="121">
        <v>0</v>
      </c>
      <c r="G31" s="121">
        <v>64129.735049461335</v>
      </c>
      <c r="H31" s="121">
        <v>0</v>
      </c>
      <c r="I31" s="121">
        <v>3061029.8011416253</v>
      </c>
      <c r="J31" s="121">
        <v>1462728.3459823001</v>
      </c>
      <c r="K31" s="121">
        <v>1147129.09030371</v>
      </c>
      <c r="L31" s="121">
        <v>4590.780863095537</v>
      </c>
      <c r="M31" s="121">
        <v>1171962.4258536792</v>
      </c>
      <c r="N31" s="121">
        <v>1643105.1569404667</v>
      </c>
      <c r="O31" s="121">
        <v>552554.2199999999</v>
      </c>
      <c r="P31" s="121">
        <v>0</v>
      </c>
      <c r="Q31" s="121">
        <v>0</v>
      </c>
      <c r="R31" s="121">
        <v>0</v>
      </c>
      <c r="S31" s="121">
        <v>7477662.447078878</v>
      </c>
      <c r="T31" s="121">
        <v>1862412.4159823002</v>
      </c>
      <c r="U31" s="121">
        <v>78850.24033017736</v>
      </c>
      <c r="V31" s="121">
        <v>0</v>
      </c>
      <c r="W31" s="121">
        <v>0</v>
      </c>
      <c r="X31" s="121">
        <v>0</v>
      </c>
      <c r="Y31" s="121">
        <v>0</v>
      </c>
      <c r="Z31" s="121">
        <v>0</v>
      </c>
      <c r="AA31" s="121">
        <v>0</v>
      </c>
      <c r="AB31" s="121">
        <v>0</v>
      </c>
      <c r="AC31" s="121">
        <v>0</v>
      </c>
    </row>
    <row r="32" spans="1:29" s="6" customFormat="1" ht="31.5" customHeight="1">
      <c r="A32" s="231">
        <v>15</v>
      </c>
      <c r="B32" s="224" t="s">
        <v>491</v>
      </c>
      <c r="C32" s="121">
        <v>73901770.23158586</v>
      </c>
      <c r="D32" s="121">
        <v>19432876.37</v>
      </c>
      <c r="E32" s="121">
        <v>0</v>
      </c>
      <c r="F32" s="121">
        <v>0</v>
      </c>
      <c r="G32" s="121">
        <v>37171973.06673204</v>
      </c>
      <c r="H32" s="121">
        <v>0</v>
      </c>
      <c r="I32" s="121">
        <v>29191803.728359323</v>
      </c>
      <c r="J32" s="121">
        <v>28146544.11</v>
      </c>
      <c r="K32" s="121">
        <v>5132410.6530011</v>
      </c>
      <c r="L32" s="121">
        <v>533994.8044682804</v>
      </c>
      <c r="M32" s="121">
        <v>27969062.81514305</v>
      </c>
      <c r="N32" s="121">
        <v>143</v>
      </c>
      <c r="O32" s="121">
        <v>0</v>
      </c>
      <c r="P32" s="121">
        <v>0</v>
      </c>
      <c r="Q32" s="121">
        <v>0</v>
      </c>
      <c r="R32" s="121">
        <v>0</v>
      </c>
      <c r="S32" s="121">
        <v>103093716.95994519</v>
      </c>
      <c r="T32" s="121">
        <v>47579420.480000004</v>
      </c>
      <c r="U32" s="121">
        <v>242130.08092525607</v>
      </c>
      <c r="V32" s="121">
        <v>21006.04342525609</v>
      </c>
      <c r="W32" s="121">
        <v>164049.48750000002</v>
      </c>
      <c r="X32" s="121">
        <v>42766.62999999999</v>
      </c>
      <c r="Y32" s="121">
        <v>0</v>
      </c>
      <c r="Z32" s="121">
        <v>0</v>
      </c>
      <c r="AA32" s="121">
        <v>0</v>
      </c>
      <c r="AB32" s="121">
        <v>0</v>
      </c>
      <c r="AC32" s="121">
        <v>0</v>
      </c>
    </row>
    <row r="33" spans="1:29" s="6" customFormat="1" ht="31.5" customHeight="1">
      <c r="A33" s="231">
        <v>16</v>
      </c>
      <c r="B33" s="224" t="s">
        <v>492</v>
      </c>
      <c r="C33" s="121">
        <v>13712223.543489749</v>
      </c>
      <c r="D33" s="121">
        <v>90382.36</v>
      </c>
      <c r="E33" s="121">
        <v>405898.79347685</v>
      </c>
      <c r="F33" s="121">
        <v>8030.156892821464</v>
      </c>
      <c r="G33" s="121">
        <v>2307928.5623013177</v>
      </c>
      <c r="H33" s="121">
        <v>0</v>
      </c>
      <c r="I33" s="121">
        <v>3719018.6464910703</v>
      </c>
      <c r="J33" s="121">
        <v>36.240565441356225</v>
      </c>
      <c r="K33" s="121">
        <v>1844793.226710047</v>
      </c>
      <c r="L33" s="121">
        <v>152958.29323835854</v>
      </c>
      <c r="M33" s="121">
        <v>1541022.9683033954</v>
      </c>
      <c r="N33" s="121">
        <v>2461</v>
      </c>
      <c r="O33" s="121">
        <v>27342.85661793599</v>
      </c>
      <c r="P33" s="121">
        <v>328.6468719318094</v>
      </c>
      <c r="Q33" s="121">
        <v>328.6468719318094</v>
      </c>
      <c r="R33" s="121">
        <v>0</v>
      </c>
      <c r="S33" s="121">
        <v>17461374.69347069</v>
      </c>
      <c r="T33" s="121">
        <v>90418.60056544136</v>
      </c>
      <c r="U33" s="121">
        <v>1715941.1702777955</v>
      </c>
      <c r="V33" s="121">
        <v>131101.63722151713</v>
      </c>
      <c r="W33" s="121">
        <v>408913.3362688878</v>
      </c>
      <c r="X33" s="121">
        <v>1076596.4383764616</v>
      </c>
      <c r="Y33" s="121">
        <v>10444.37</v>
      </c>
      <c r="Z33" s="121">
        <v>11325.147864018078</v>
      </c>
      <c r="AA33" s="121">
        <v>843.9813247708031</v>
      </c>
      <c r="AB33" s="121">
        <v>192.08197233729703</v>
      </c>
      <c r="AC33" s="121">
        <v>9997.97231627596</v>
      </c>
    </row>
    <row r="34" spans="1:29" s="6" customFormat="1" ht="31.5" customHeight="1">
      <c r="A34" s="231">
        <v>17</v>
      </c>
      <c r="B34" s="224" t="s">
        <v>493</v>
      </c>
      <c r="C34" s="121">
        <v>374034.49</v>
      </c>
      <c r="D34" s="121">
        <v>0</v>
      </c>
      <c r="E34" s="121">
        <v>0</v>
      </c>
      <c r="F34" s="121">
        <v>0</v>
      </c>
      <c r="G34" s="121">
        <v>187633.58495670403</v>
      </c>
      <c r="H34" s="121">
        <v>0</v>
      </c>
      <c r="I34" s="121">
        <v>37742.78</v>
      </c>
      <c r="J34" s="121">
        <v>0</v>
      </c>
      <c r="K34" s="121">
        <v>29685.74</v>
      </c>
      <c r="L34" s="121">
        <v>2914.45</v>
      </c>
      <c r="M34" s="121">
        <v>25833.886814802034</v>
      </c>
      <c r="N34" s="121">
        <v>0</v>
      </c>
      <c r="O34" s="121">
        <v>0</v>
      </c>
      <c r="P34" s="121">
        <v>0</v>
      </c>
      <c r="Q34" s="121">
        <v>0</v>
      </c>
      <c r="R34" s="121">
        <v>0</v>
      </c>
      <c r="S34" s="121">
        <v>411777.27</v>
      </c>
      <c r="T34" s="121">
        <v>0</v>
      </c>
      <c r="U34" s="121">
        <v>805.9174999999999</v>
      </c>
      <c r="V34" s="121">
        <v>181.98000000000002</v>
      </c>
      <c r="W34" s="121">
        <v>570.6074999999998</v>
      </c>
      <c r="X34" s="121">
        <v>8.07</v>
      </c>
      <c r="Y34" s="121">
        <v>45.26</v>
      </c>
      <c r="Z34" s="121">
        <v>0</v>
      </c>
      <c r="AA34" s="121">
        <v>0</v>
      </c>
      <c r="AB34" s="121">
        <v>0</v>
      </c>
      <c r="AC34" s="121">
        <v>0</v>
      </c>
    </row>
    <row r="35" spans="1:29" s="6" customFormat="1" ht="31.5" customHeight="1">
      <c r="A35" s="231">
        <v>18</v>
      </c>
      <c r="B35" s="224" t="s">
        <v>480</v>
      </c>
      <c r="C35" s="121">
        <v>5734311.1749741025</v>
      </c>
      <c r="D35" s="121">
        <v>1091163.8089694115</v>
      </c>
      <c r="E35" s="121">
        <v>400707.53831687034</v>
      </c>
      <c r="F35" s="121">
        <v>4123.327870291273</v>
      </c>
      <c r="G35" s="121">
        <v>2160597.526118298</v>
      </c>
      <c r="H35" s="121">
        <v>144376.73499256143</v>
      </c>
      <c r="I35" s="121">
        <v>6893920.0841234205</v>
      </c>
      <c r="J35" s="121">
        <v>44132.197438929754</v>
      </c>
      <c r="K35" s="121">
        <v>2467910.83276585</v>
      </c>
      <c r="L35" s="121">
        <v>278273.1606225961</v>
      </c>
      <c r="M35" s="121">
        <v>4060359.9510715096</v>
      </c>
      <c r="N35" s="121">
        <v>4458.47</v>
      </c>
      <c r="O35" s="121">
        <v>147182.23287771366</v>
      </c>
      <c r="P35" s="121">
        <v>128169.37257583703</v>
      </c>
      <c r="Q35" s="121">
        <v>128169.37257583703</v>
      </c>
      <c r="R35" s="121">
        <v>0</v>
      </c>
      <c r="S35" s="121">
        <v>13052418.069543637</v>
      </c>
      <c r="T35" s="121">
        <v>1096179.4050083412</v>
      </c>
      <c r="U35" s="121">
        <v>69420.64978596286</v>
      </c>
      <c r="V35" s="121">
        <v>7189.3705126163295</v>
      </c>
      <c r="W35" s="121">
        <v>9046.780041529868</v>
      </c>
      <c r="X35" s="121">
        <v>11568.964565900005</v>
      </c>
      <c r="Y35" s="121">
        <v>6879.07</v>
      </c>
      <c r="Z35" s="121">
        <v>1004.2800039147563</v>
      </c>
      <c r="AA35" s="121">
        <v>0</v>
      </c>
      <c r="AB35" s="121">
        <v>51.660130762723284</v>
      </c>
      <c r="AC35" s="121">
        <v>0</v>
      </c>
    </row>
    <row r="36" spans="1:29" s="176" customFormat="1" ht="30" customHeight="1">
      <c r="A36" s="338" t="s">
        <v>531</v>
      </c>
      <c r="B36" s="338"/>
      <c r="C36" s="260">
        <v>1025344117.4433389</v>
      </c>
      <c r="D36" s="260">
        <v>318735499.27630186</v>
      </c>
      <c r="E36" s="260">
        <v>36680403.72709442</v>
      </c>
      <c r="F36" s="260">
        <v>2445865.376093734</v>
      </c>
      <c r="G36" s="260">
        <v>325908061.10288966</v>
      </c>
      <c r="H36" s="260">
        <v>17697795.8705005</v>
      </c>
      <c r="I36" s="260">
        <v>2062802594.698225</v>
      </c>
      <c r="J36" s="260">
        <v>1060600148.8635823</v>
      </c>
      <c r="K36" s="260">
        <v>958864881.3023771</v>
      </c>
      <c r="L36" s="260">
        <v>41584186.80925428</v>
      </c>
      <c r="M36" s="260">
        <v>1473563745.618735</v>
      </c>
      <c r="N36" s="260">
        <v>2026227.874961346</v>
      </c>
      <c r="O36" s="260">
        <v>5041980.881876651</v>
      </c>
      <c r="P36" s="260">
        <v>658873.0905134153</v>
      </c>
      <c r="Q36" s="260">
        <v>658873.0905134153</v>
      </c>
      <c r="R36" s="260">
        <v>624512.6754345354</v>
      </c>
      <c r="S36" s="260">
        <v>3113571589.8594155</v>
      </c>
      <c r="T36" s="260">
        <v>1379659354.8726861</v>
      </c>
      <c r="U36" s="260">
        <v>46435909.065188065</v>
      </c>
      <c r="V36" s="260">
        <v>1657677.1714985655</v>
      </c>
      <c r="W36" s="260">
        <v>2879348.7273655455</v>
      </c>
      <c r="X36" s="260">
        <v>6332400.652809074</v>
      </c>
      <c r="Y36" s="260">
        <v>1339402.215546503</v>
      </c>
      <c r="Z36" s="260">
        <v>111097.57780704298</v>
      </c>
      <c r="AA36" s="260">
        <v>8369.302824810555</v>
      </c>
      <c r="AB36" s="260">
        <v>4696.1076403007355</v>
      </c>
      <c r="AC36" s="260">
        <v>24250.66357917927</v>
      </c>
    </row>
    <row r="37" spans="2:33" ht="15.75">
      <c r="B37" s="23"/>
      <c r="C37" s="22"/>
      <c r="D37" s="22"/>
      <c r="E37" s="22"/>
      <c r="F37" s="22"/>
      <c r="G37" s="22"/>
      <c r="H37" s="22"/>
      <c r="I37" s="22"/>
      <c r="J37" s="22"/>
      <c r="K37" s="22"/>
      <c r="L37" s="22"/>
      <c r="M37" s="22"/>
      <c r="N37" s="22"/>
      <c r="O37" s="22"/>
      <c r="P37" s="22"/>
      <c r="Q37" s="22"/>
      <c r="R37" s="22"/>
      <c r="S37" s="22"/>
      <c r="T37" s="22"/>
      <c r="U37" s="22"/>
      <c r="V37" s="22"/>
      <c r="W37" s="141"/>
      <c r="X37" s="22"/>
      <c r="Y37" s="141"/>
      <c r="Z37" s="22"/>
      <c r="AA37" s="22"/>
      <c r="AB37" s="22"/>
      <c r="AC37" s="22"/>
      <c r="AD37" s="24"/>
      <c r="AE37" s="24"/>
      <c r="AF37" s="24"/>
      <c r="AG37" s="24"/>
    </row>
    <row r="38" spans="2:33" ht="15.75">
      <c r="B38" s="326" t="s">
        <v>497</v>
      </c>
      <c r="C38" s="326"/>
      <c r="D38" s="326"/>
      <c r="E38" s="326"/>
      <c r="F38" s="326"/>
      <c r="G38" s="326"/>
      <c r="H38" s="326"/>
      <c r="I38" s="326"/>
      <c r="J38" s="22"/>
      <c r="K38" s="22"/>
      <c r="L38" s="22"/>
      <c r="M38" s="22"/>
      <c r="N38" s="22"/>
      <c r="O38" s="22"/>
      <c r="P38" s="22"/>
      <c r="Q38" s="22"/>
      <c r="R38" s="22"/>
      <c r="S38" s="22"/>
      <c r="T38" s="22"/>
      <c r="U38" s="22"/>
      <c r="V38" s="22"/>
      <c r="W38" s="22"/>
      <c r="X38" s="22"/>
      <c r="Y38" s="141"/>
      <c r="Z38" s="22"/>
      <c r="AA38" s="22"/>
      <c r="AB38" s="22"/>
      <c r="AC38" s="22"/>
      <c r="AD38" s="24"/>
      <c r="AE38" s="24"/>
      <c r="AF38" s="24"/>
      <c r="AG38" s="24"/>
    </row>
    <row r="39" spans="2:25" ht="15.75">
      <c r="B39" s="326"/>
      <c r="C39" s="326"/>
      <c r="D39" s="326"/>
      <c r="E39" s="326"/>
      <c r="F39" s="326"/>
      <c r="G39" s="326"/>
      <c r="H39" s="326"/>
      <c r="I39" s="326"/>
      <c r="Y39" s="1"/>
    </row>
    <row r="40" spans="2:29" ht="15.75">
      <c r="B40" s="1"/>
      <c r="C40" s="142"/>
      <c r="D40" s="142"/>
      <c r="E40" s="142"/>
      <c r="F40" s="142"/>
      <c r="G40" s="142"/>
      <c r="H40" s="142"/>
      <c r="I40" s="142"/>
      <c r="J40" s="142"/>
      <c r="K40" s="142"/>
      <c r="L40" s="142"/>
      <c r="M40" s="142"/>
      <c r="N40" s="142"/>
      <c r="O40" s="142"/>
      <c r="P40" s="142"/>
      <c r="Q40" s="142"/>
      <c r="R40" s="142"/>
      <c r="S40" s="142"/>
      <c r="T40" s="142"/>
      <c r="U40" s="142"/>
      <c r="V40" s="142"/>
      <c r="W40" s="142"/>
      <c r="X40" s="142"/>
      <c r="Z40" s="142"/>
      <c r="AA40" s="142"/>
      <c r="AB40" s="142"/>
      <c r="AC40" s="142"/>
    </row>
    <row r="41" spans="2:25" ht="15.75">
      <c r="B41" s="1"/>
      <c r="Y41" s="1"/>
    </row>
    <row r="42" spans="2:25" ht="15.75">
      <c r="B42" s="1"/>
      <c r="Y42" s="1"/>
    </row>
    <row r="43" spans="2:25" ht="15.75">
      <c r="B43" s="1"/>
      <c r="Y43" s="1"/>
    </row>
    <row r="44" spans="2:25" ht="15.75">
      <c r="B44" s="1"/>
      <c r="Y44" s="1"/>
    </row>
    <row r="45" spans="2:25" ht="15.75">
      <c r="B45" s="1"/>
      <c r="Y45" s="1"/>
    </row>
    <row r="46" spans="2:25" ht="15.75">
      <c r="B46" s="1"/>
      <c r="Y46" s="1"/>
    </row>
  </sheetData>
  <sheetProtection/>
  <mergeCells count="17">
    <mergeCell ref="B38:I39"/>
    <mergeCell ref="A5:A6"/>
    <mergeCell ref="A36:B36"/>
    <mergeCell ref="B2:AC2"/>
    <mergeCell ref="H5:H6"/>
    <mergeCell ref="Z5:AC5"/>
    <mergeCell ref="U5:Y5"/>
    <mergeCell ref="P5:R5"/>
    <mergeCell ref="S5:T5"/>
    <mergeCell ref="B5:B6"/>
    <mergeCell ref="F5:F6"/>
    <mergeCell ref="G5:G6"/>
    <mergeCell ref="C5:D5"/>
    <mergeCell ref="E5:E6"/>
    <mergeCell ref="N5:N6"/>
    <mergeCell ref="O5:O6"/>
    <mergeCell ref="I5:M5"/>
  </mergeCells>
  <printOptions horizontalCentered="1"/>
  <pageMargins left="0.2362204724409449" right="0.1968503937007874" top="0.4330708661417323" bottom="0.5118110236220472" header="0.1968503937007874" footer="0.2362204724409449"/>
  <pageSetup horizontalDpi="600" verticalDpi="600" orientation="landscape" paperSize="9" scale="35" r:id="rId1"/>
</worksheet>
</file>

<file path=xl/worksheets/sheet5.xml><?xml version="1.0" encoding="utf-8"?>
<worksheet xmlns="http://schemas.openxmlformats.org/spreadsheetml/2006/main" xmlns:r="http://schemas.openxmlformats.org/officeDocument/2006/relationships">
  <dimension ref="A1:AO40"/>
  <sheetViews>
    <sheetView view="pageBreakPreview" zoomScaleNormal="70" zoomScaleSheetLayoutView="100" workbookViewId="0" topLeftCell="A1">
      <selection activeCell="C7" sqref="C7:AO36"/>
    </sheetView>
  </sheetViews>
  <sheetFormatPr defaultColWidth="8.00390625" defaultRowHeight="12.75"/>
  <cols>
    <col min="1" max="1" width="8.00390625" style="3" customWidth="1"/>
    <col min="2" max="2" width="60.00390625" style="2" customWidth="1"/>
    <col min="3" max="3" width="13.8515625" style="2" customWidth="1"/>
    <col min="4" max="10" width="12.8515625" style="2" customWidth="1"/>
    <col min="11" max="33" width="12.8515625" style="3" customWidth="1"/>
    <col min="34" max="34" width="11.57421875" style="3" customWidth="1"/>
    <col min="35" max="36" width="11.8515625" style="3" customWidth="1"/>
    <col min="37" max="37" width="11.140625" style="3" customWidth="1"/>
    <col min="38" max="38" width="11.00390625" style="3" customWidth="1"/>
    <col min="39" max="39" width="12.8515625" style="3" customWidth="1"/>
    <col min="40" max="40" width="17.00390625" style="3" customWidth="1"/>
    <col min="41" max="41" width="17.140625" style="3" customWidth="1"/>
    <col min="42" max="42" width="17.00390625" style="3" customWidth="1"/>
    <col min="43" max="16384" width="8.00390625" style="3" customWidth="1"/>
  </cols>
  <sheetData>
    <row r="1" spans="2:41" s="1" customFormat="1" ht="30.75" customHeight="1">
      <c r="B1" s="345" t="s">
        <v>888</v>
      </c>
      <c r="C1" s="345"/>
      <c r="D1" s="345"/>
      <c r="E1" s="345"/>
      <c r="F1" s="345"/>
      <c r="G1" s="345"/>
      <c r="H1" s="345"/>
      <c r="I1" s="345"/>
      <c r="J1" s="345"/>
      <c r="K1" s="345"/>
      <c r="L1" s="345"/>
      <c r="M1" s="345"/>
      <c r="N1" s="345"/>
      <c r="O1" s="345"/>
      <c r="P1" s="345"/>
      <c r="Q1" s="345"/>
      <c r="R1" s="345"/>
      <c r="S1" s="345"/>
      <c r="T1" s="345"/>
      <c r="U1" s="345"/>
      <c r="V1" s="345"/>
      <c r="W1" s="345"/>
      <c r="X1" s="345"/>
      <c r="Y1" s="345"/>
      <c r="Z1" s="345"/>
      <c r="AA1" s="345"/>
      <c r="AB1" s="345"/>
      <c r="AC1" s="345"/>
      <c r="AD1" s="345"/>
      <c r="AE1" s="345"/>
      <c r="AF1" s="345"/>
      <c r="AG1" s="345"/>
      <c r="AH1" s="345"/>
      <c r="AI1" s="345"/>
      <c r="AJ1" s="345"/>
      <c r="AK1" s="345"/>
      <c r="AL1" s="345"/>
      <c r="AM1" s="345"/>
      <c r="AN1" s="345"/>
      <c r="AO1" s="345"/>
    </row>
    <row r="2" spans="2:41" ht="25.5" customHeight="1">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c r="AC2" s="210"/>
      <c r="AD2" s="210"/>
      <c r="AE2" s="210"/>
      <c r="AF2" s="210"/>
      <c r="AG2" s="210"/>
      <c r="AH2" s="210"/>
      <c r="AI2" s="210"/>
      <c r="AJ2" s="210"/>
      <c r="AK2" s="210"/>
      <c r="AL2" s="210"/>
      <c r="AM2" s="210"/>
      <c r="AN2" s="210"/>
      <c r="AO2" s="212" t="s">
        <v>65</v>
      </c>
    </row>
    <row r="3" spans="1:41" s="4" customFormat="1" ht="44.25" customHeight="1">
      <c r="A3" s="340" t="s">
        <v>34</v>
      </c>
      <c r="B3" s="347" t="s">
        <v>438</v>
      </c>
      <c r="C3" s="350" t="s">
        <v>561</v>
      </c>
      <c r="D3" s="341" t="s">
        <v>562</v>
      </c>
      <c r="E3" s="342"/>
      <c r="F3" s="342"/>
      <c r="G3" s="342"/>
      <c r="H3" s="342"/>
      <c r="I3" s="342"/>
      <c r="J3" s="342"/>
      <c r="K3" s="342"/>
      <c r="L3" s="342"/>
      <c r="M3" s="342"/>
      <c r="N3" s="342"/>
      <c r="O3" s="342"/>
      <c r="P3" s="342"/>
      <c r="Q3" s="342"/>
      <c r="R3" s="342"/>
      <c r="S3" s="342"/>
      <c r="T3" s="343"/>
      <c r="U3" s="341" t="s">
        <v>562</v>
      </c>
      <c r="V3" s="342"/>
      <c r="W3" s="342"/>
      <c r="X3" s="342"/>
      <c r="Y3" s="342"/>
      <c r="Z3" s="342"/>
      <c r="AA3" s="342"/>
      <c r="AB3" s="342"/>
      <c r="AC3" s="342"/>
      <c r="AD3" s="342"/>
      <c r="AE3" s="343"/>
      <c r="AF3" s="340" t="s">
        <v>577</v>
      </c>
      <c r="AG3" s="340"/>
      <c r="AH3" s="340"/>
      <c r="AI3" s="340"/>
      <c r="AJ3" s="340"/>
      <c r="AK3" s="340"/>
      <c r="AL3" s="340"/>
      <c r="AM3" s="340"/>
      <c r="AN3" s="340" t="s">
        <v>578</v>
      </c>
      <c r="AO3" s="340" t="s">
        <v>579</v>
      </c>
    </row>
    <row r="4" spans="1:41" s="5" customFormat="1" ht="52.5" customHeight="1">
      <c r="A4" s="340"/>
      <c r="B4" s="348"/>
      <c r="C4" s="350"/>
      <c r="D4" s="341" t="s">
        <v>573</v>
      </c>
      <c r="E4" s="342"/>
      <c r="F4" s="342"/>
      <c r="G4" s="342"/>
      <c r="H4" s="342"/>
      <c r="I4" s="342"/>
      <c r="J4" s="342"/>
      <c r="K4" s="342"/>
      <c r="L4" s="342"/>
      <c r="M4" s="342"/>
      <c r="N4" s="342"/>
      <c r="O4" s="342"/>
      <c r="P4" s="342"/>
      <c r="Q4" s="342"/>
      <c r="R4" s="342"/>
      <c r="S4" s="342"/>
      <c r="T4" s="343"/>
      <c r="U4" s="351" t="s">
        <v>576</v>
      </c>
      <c r="V4" s="352"/>
      <c r="W4" s="352"/>
      <c r="X4" s="352"/>
      <c r="Y4" s="352"/>
      <c r="Z4" s="352"/>
      <c r="AA4" s="352"/>
      <c r="AB4" s="352"/>
      <c r="AC4" s="352"/>
      <c r="AD4" s="352"/>
      <c r="AE4" s="353"/>
      <c r="AF4" s="340"/>
      <c r="AG4" s="340"/>
      <c r="AH4" s="340"/>
      <c r="AI4" s="340"/>
      <c r="AJ4" s="340"/>
      <c r="AK4" s="340"/>
      <c r="AL4" s="340"/>
      <c r="AM4" s="340"/>
      <c r="AN4" s="340"/>
      <c r="AO4" s="340"/>
    </row>
    <row r="5" spans="1:41" s="5" customFormat="1" ht="40.5" customHeight="1">
      <c r="A5" s="340"/>
      <c r="B5" s="348"/>
      <c r="C5" s="350"/>
      <c r="D5" s="344" t="s">
        <v>563</v>
      </c>
      <c r="E5" s="344"/>
      <c r="F5" s="344" t="s">
        <v>566</v>
      </c>
      <c r="G5" s="344"/>
      <c r="H5" s="344" t="s">
        <v>567</v>
      </c>
      <c r="I5" s="344"/>
      <c r="J5" s="344" t="s">
        <v>568</v>
      </c>
      <c r="K5" s="344"/>
      <c r="L5" s="344" t="s">
        <v>569</v>
      </c>
      <c r="M5" s="344"/>
      <c r="N5" s="344" t="s">
        <v>570</v>
      </c>
      <c r="O5" s="344"/>
      <c r="P5" s="344" t="s">
        <v>571</v>
      </c>
      <c r="Q5" s="344"/>
      <c r="R5" s="340" t="s">
        <v>572</v>
      </c>
      <c r="S5" s="340"/>
      <c r="T5" s="340" t="s">
        <v>549</v>
      </c>
      <c r="U5" s="340" t="s">
        <v>549</v>
      </c>
      <c r="V5" s="344" t="s">
        <v>563</v>
      </c>
      <c r="W5" s="344"/>
      <c r="X5" s="344" t="s">
        <v>566</v>
      </c>
      <c r="Y5" s="344"/>
      <c r="Z5" s="344" t="s">
        <v>567</v>
      </c>
      <c r="AA5" s="344"/>
      <c r="AB5" s="344" t="s">
        <v>568</v>
      </c>
      <c r="AC5" s="344"/>
      <c r="AD5" s="340" t="s">
        <v>574</v>
      </c>
      <c r="AE5" s="340"/>
      <c r="AF5" s="340" t="s">
        <v>549</v>
      </c>
      <c r="AG5" s="340" t="s">
        <v>563</v>
      </c>
      <c r="AH5" s="340" t="s">
        <v>566</v>
      </c>
      <c r="AI5" s="340" t="s">
        <v>567</v>
      </c>
      <c r="AJ5" s="340" t="s">
        <v>568</v>
      </c>
      <c r="AK5" s="340" t="s">
        <v>569</v>
      </c>
      <c r="AL5" s="340" t="s">
        <v>570</v>
      </c>
      <c r="AM5" s="340" t="s">
        <v>575</v>
      </c>
      <c r="AN5" s="340"/>
      <c r="AO5" s="340"/>
    </row>
    <row r="6" spans="1:41" s="5" customFormat="1" ht="41.25" customHeight="1">
      <c r="A6" s="340"/>
      <c r="B6" s="349"/>
      <c r="C6" s="350"/>
      <c r="D6" s="109" t="s">
        <v>564</v>
      </c>
      <c r="E6" s="109" t="s">
        <v>565</v>
      </c>
      <c r="F6" s="222" t="s">
        <v>564</v>
      </c>
      <c r="G6" s="222" t="s">
        <v>565</v>
      </c>
      <c r="H6" s="222" t="s">
        <v>564</v>
      </c>
      <c r="I6" s="222" t="s">
        <v>565</v>
      </c>
      <c r="J6" s="222" t="s">
        <v>564</v>
      </c>
      <c r="K6" s="222" t="s">
        <v>565</v>
      </c>
      <c r="L6" s="222" t="s">
        <v>564</v>
      </c>
      <c r="M6" s="222" t="s">
        <v>565</v>
      </c>
      <c r="N6" s="222" t="s">
        <v>564</v>
      </c>
      <c r="O6" s="222" t="s">
        <v>565</v>
      </c>
      <c r="P6" s="222" t="s">
        <v>564</v>
      </c>
      <c r="Q6" s="222" t="s">
        <v>565</v>
      </c>
      <c r="R6" s="222" t="s">
        <v>564</v>
      </c>
      <c r="S6" s="222" t="s">
        <v>565</v>
      </c>
      <c r="T6" s="340"/>
      <c r="U6" s="340"/>
      <c r="V6" s="222" t="s">
        <v>564</v>
      </c>
      <c r="W6" s="222" t="s">
        <v>565</v>
      </c>
      <c r="X6" s="222" t="s">
        <v>564</v>
      </c>
      <c r="Y6" s="222" t="s">
        <v>565</v>
      </c>
      <c r="Z6" s="222" t="s">
        <v>564</v>
      </c>
      <c r="AA6" s="222" t="s">
        <v>565</v>
      </c>
      <c r="AB6" s="222" t="s">
        <v>564</v>
      </c>
      <c r="AC6" s="222" t="s">
        <v>565</v>
      </c>
      <c r="AD6" s="222" t="s">
        <v>564</v>
      </c>
      <c r="AE6" s="222" t="s">
        <v>565</v>
      </c>
      <c r="AF6" s="340"/>
      <c r="AG6" s="340"/>
      <c r="AH6" s="340"/>
      <c r="AI6" s="340"/>
      <c r="AJ6" s="340"/>
      <c r="AK6" s="340"/>
      <c r="AL6" s="340"/>
      <c r="AM6" s="340"/>
      <c r="AN6" s="340"/>
      <c r="AO6" s="340"/>
    </row>
    <row r="7" spans="1:41" s="6" customFormat="1" ht="31.5" customHeight="1">
      <c r="A7" s="231">
        <v>1</v>
      </c>
      <c r="B7" s="223" t="s">
        <v>499</v>
      </c>
      <c r="C7" s="106">
        <v>16043073.852025377</v>
      </c>
      <c r="D7" s="106">
        <v>1182318.04</v>
      </c>
      <c r="E7" s="106">
        <v>1156</v>
      </c>
      <c r="F7" s="106">
        <v>2252392.6292694053</v>
      </c>
      <c r="G7" s="106">
        <v>618</v>
      </c>
      <c r="H7" s="106">
        <v>1664420.14</v>
      </c>
      <c r="I7" s="106">
        <v>359</v>
      </c>
      <c r="J7" s="106">
        <v>850590.4199999999</v>
      </c>
      <c r="K7" s="106">
        <v>232</v>
      </c>
      <c r="L7" s="106">
        <v>566705.5444444369</v>
      </c>
      <c r="M7" s="106">
        <v>134</v>
      </c>
      <c r="N7" s="106">
        <v>329712.01999999996</v>
      </c>
      <c r="O7" s="106">
        <v>77</v>
      </c>
      <c r="P7" s="106">
        <v>503581.30805554695</v>
      </c>
      <c r="Q7" s="106">
        <v>28</v>
      </c>
      <c r="R7" s="106">
        <v>272460.43524688995</v>
      </c>
      <c r="S7" s="106">
        <v>16</v>
      </c>
      <c r="T7" s="106">
        <v>7622180.53701628</v>
      </c>
      <c r="U7" s="106">
        <v>7622180.53701628</v>
      </c>
      <c r="V7" s="106">
        <v>2857371.5399999996</v>
      </c>
      <c r="W7" s="106">
        <v>1301</v>
      </c>
      <c r="X7" s="106">
        <v>1977434.599269406</v>
      </c>
      <c r="Y7" s="106">
        <v>553</v>
      </c>
      <c r="Z7" s="106">
        <v>1428602.87</v>
      </c>
      <c r="AA7" s="106">
        <v>283</v>
      </c>
      <c r="AB7" s="106">
        <v>957112.4468302611</v>
      </c>
      <c r="AC7" s="106">
        <v>204</v>
      </c>
      <c r="AD7" s="106">
        <v>401659.08091661276</v>
      </c>
      <c r="AE7" s="106">
        <v>191</v>
      </c>
      <c r="AF7" s="106">
        <v>7934384.612133211</v>
      </c>
      <c r="AG7" s="106">
        <v>4912087.293321494</v>
      </c>
      <c r="AH7" s="106">
        <v>2304786.129488649</v>
      </c>
      <c r="AI7" s="106">
        <v>523249.48070656066</v>
      </c>
      <c r="AJ7" s="106">
        <v>134228.56643726624</v>
      </c>
      <c r="AK7" s="106">
        <v>-25828.03561195571</v>
      </c>
      <c r="AL7" s="106">
        <v>-17917.09954210039</v>
      </c>
      <c r="AM7" s="106">
        <v>103778.27733329791</v>
      </c>
      <c r="AN7" s="106">
        <v>548293.0164598856</v>
      </c>
      <c r="AO7" s="106">
        <v>1601681.7720206499</v>
      </c>
    </row>
    <row r="8" spans="1:41" s="6" customFormat="1" ht="30.75">
      <c r="A8" s="231" t="s">
        <v>417</v>
      </c>
      <c r="B8" s="138" t="s">
        <v>506</v>
      </c>
      <c r="C8" s="106">
        <v>732642.348047378</v>
      </c>
      <c r="D8" s="106">
        <v>10500</v>
      </c>
      <c r="E8" s="106">
        <v>4</v>
      </c>
      <c r="F8" s="106">
        <v>108063.28</v>
      </c>
      <c r="G8" s="106">
        <v>9</v>
      </c>
      <c r="H8" s="106">
        <v>23700.83</v>
      </c>
      <c r="I8" s="106">
        <v>7</v>
      </c>
      <c r="J8" s="106">
        <v>38339.020000000004</v>
      </c>
      <c r="K8" s="106">
        <v>8</v>
      </c>
      <c r="L8" s="106">
        <v>116000</v>
      </c>
      <c r="M8" s="106">
        <v>4</v>
      </c>
      <c r="N8" s="106">
        <v>500</v>
      </c>
      <c r="O8" s="106">
        <v>1</v>
      </c>
      <c r="P8" s="106">
        <v>178618.94</v>
      </c>
      <c r="Q8" s="106">
        <v>9</v>
      </c>
      <c r="R8" s="106">
        <v>86087.07</v>
      </c>
      <c r="S8" s="106">
        <v>1</v>
      </c>
      <c r="T8" s="106">
        <v>561809.14</v>
      </c>
      <c r="U8" s="106">
        <v>561809.14</v>
      </c>
      <c r="V8" s="106">
        <v>223243</v>
      </c>
      <c r="W8" s="106">
        <v>15</v>
      </c>
      <c r="X8" s="106">
        <v>120034.73</v>
      </c>
      <c r="Y8" s="106">
        <v>9</v>
      </c>
      <c r="Z8" s="106">
        <v>116812.07</v>
      </c>
      <c r="AA8" s="106">
        <v>5</v>
      </c>
      <c r="AB8" s="106">
        <v>50539.020000000004</v>
      </c>
      <c r="AC8" s="106">
        <v>8</v>
      </c>
      <c r="AD8" s="106">
        <v>51180.32</v>
      </c>
      <c r="AE8" s="106">
        <v>6</v>
      </c>
      <c r="AF8" s="106">
        <v>91967.52375290281</v>
      </c>
      <c r="AG8" s="106">
        <v>18413.3151849663</v>
      </c>
      <c r="AH8" s="106">
        <v>36726.95325665819</v>
      </c>
      <c r="AI8" s="106">
        <v>12936.067829043008</v>
      </c>
      <c r="AJ8" s="106">
        <v>23185.526300557412</v>
      </c>
      <c r="AK8" s="106">
        <v>229.16308867688804</v>
      </c>
      <c r="AL8" s="106">
        <v>420.035163001</v>
      </c>
      <c r="AM8" s="106">
        <v>56.46293000000014</v>
      </c>
      <c r="AN8" s="106">
        <v>78865.68429447513</v>
      </c>
      <c r="AO8" s="106">
        <v>58717.869999999995</v>
      </c>
    </row>
    <row r="9" spans="1:41" s="6" customFormat="1" ht="31.5" customHeight="1">
      <c r="A9" s="231">
        <v>2</v>
      </c>
      <c r="B9" s="223" t="s">
        <v>481</v>
      </c>
      <c r="C9" s="106">
        <v>6590124.978554789</v>
      </c>
      <c r="D9" s="106">
        <v>2156785.960000001</v>
      </c>
      <c r="E9" s="106">
        <v>12278.833333333334</v>
      </c>
      <c r="F9" s="106">
        <v>362037.73032550013</v>
      </c>
      <c r="G9" s="106">
        <v>3679</v>
      </c>
      <c r="H9" s="106">
        <v>165433.4980917</v>
      </c>
      <c r="I9" s="106">
        <v>231</v>
      </c>
      <c r="J9" s="106">
        <v>20263.66</v>
      </c>
      <c r="K9" s="106">
        <v>372</v>
      </c>
      <c r="L9" s="106">
        <v>1061.5500000000002</v>
      </c>
      <c r="M9" s="106">
        <v>24</v>
      </c>
      <c r="N9" s="106">
        <v>16829.559999999998</v>
      </c>
      <c r="O9" s="106">
        <v>39</v>
      </c>
      <c r="P9" s="106">
        <v>0</v>
      </c>
      <c r="Q9" s="106">
        <v>0</v>
      </c>
      <c r="R9" s="106">
        <v>8447.18</v>
      </c>
      <c r="S9" s="106">
        <v>48</v>
      </c>
      <c r="T9" s="106">
        <v>2730859.1384172016</v>
      </c>
      <c r="U9" s="106">
        <v>2730859.3084172015</v>
      </c>
      <c r="V9" s="106">
        <v>2480333.630325501</v>
      </c>
      <c r="W9" s="106">
        <v>12988.83333333333</v>
      </c>
      <c r="X9" s="106">
        <v>159042.79000000044</v>
      </c>
      <c r="Y9" s="106">
        <v>3027</v>
      </c>
      <c r="Z9" s="106">
        <v>45088.17809170001</v>
      </c>
      <c r="AA9" s="106">
        <v>172</v>
      </c>
      <c r="AB9" s="106">
        <v>20247.63</v>
      </c>
      <c r="AC9" s="106">
        <v>372</v>
      </c>
      <c r="AD9" s="106">
        <v>26147.079999999998</v>
      </c>
      <c r="AE9" s="106">
        <v>109</v>
      </c>
      <c r="AF9" s="106">
        <v>3668699.3119009985</v>
      </c>
      <c r="AG9" s="106">
        <v>3209300.5372851235</v>
      </c>
      <c r="AH9" s="106">
        <v>307649.36684021115</v>
      </c>
      <c r="AI9" s="106">
        <v>60580.833589317685</v>
      </c>
      <c r="AJ9" s="106">
        <v>45222.659711769455</v>
      </c>
      <c r="AK9" s="106">
        <v>35405.00131773173</v>
      </c>
      <c r="AL9" s="106">
        <v>10000.359196051106</v>
      </c>
      <c r="AM9" s="106">
        <v>540.5539607944665</v>
      </c>
      <c r="AN9" s="106">
        <v>211719.1103422789</v>
      </c>
      <c r="AO9" s="106">
        <v>132867.12</v>
      </c>
    </row>
    <row r="10" spans="1:41" s="6" customFormat="1" ht="31.5" customHeight="1">
      <c r="A10" s="231">
        <v>3</v>
      </c>
      <c r="B10" s="223" t="s">
        <v>482</v>
      </c>
      <c r="C10" s="106">
        <v>141198152.779278</v>
      </c>
      <c r="D10" s="106">
        <v>65400660.55063405</v>
      </c>
      <c r="E10" s="106">
        <v>82678.48008770004</v>
      </c>
      <c r="F10" s="106">
        <v>35461089.13172836</v>
      </c>
      <c r="G10" s="106">
        <v>50614.11457745375</v>
      </c>
      <c r="H10" s="106">
        <v>18565649.24153877</v>
      </c>
      <c r="I10" s="106">
        <v>29454.186489321408</v>
      </c>
      <c r="J10" s="106">
        <v>9639522.028001303</v>
      </c>
      <c r="K10" s="106">
        <v>14261.000621527777</v>
      </c>
      <c r="L10" s="106">
        <v>2887034.0252929423</v>
      </c>
      <c r="M10" s="106">
        <v>689.3424971054686</v>
      </c>
      <c r="N10" s="106">
        <v>1093827.87062561</v>
      </c>
      <c r="O10" s="106">
        <v>66</v>
      </c>
      <c r="P10" s="106">
        <v>756257.6124253841</v>
      </c>
      <c r="Q10" s="106">
        <v>45</v>
      </c>
      <c r="R10" s="106">
        <v>510892.59366623877</v>
      </c>
      <c r="S10" s="106">
        <v>64.00554738944585</v>
      </c>
      <c r="T10" s="106">
        <v>134314933.0539127</v>
      </c>
      <c r="U10" s="106">
        <v>134314933.05391267</v>
      </c>
      <c r="V10" s="106">
        <v>67786897.73625983</v>
      </c>
      <c r="W10" s="106">
        <v>71449.79231343413</v>
      </c>
      <c r="X10" s="106">
        <v>36394101.12376013</v>
      </c>
      <c r="Y10" s="106">
        <v>48470.80297324745</v>
      </c>
      <c r="Z10" s="106">
        <v>18311136.526375588</v>
      </c>
      <c r="AA10" s="106">
        <v>29501.186489321408</v>
      </c>
      <c r="AB10" s="106">
        <v>10207981.835000385</v>
      </c>
      <c r="AC10" s="106">
        <v>16025</v>
      </c>
      <c r="AD10" s="106">
        <v>1614815.8325167007</v>
      </c>
      <c r="AE10" s="106">
        <v>740.348044494915</v>
      </c>
      <c r="AF10" s="106">
        <v>2793603.4968105345</v>
      </c>
      <c r="AG10" s="106">
        <v>5690459.992335513</v>
      </c>
      <c r="AH10" s="106">
        <v>2402409.1568898126</v>
      </c>
      <c r="AI10" s="106">
        <v>-2004993.1375137472</v>
      </c>
      <c r="AJ10" s="106">
        <v>-1445415.7586036602</v>
      </c>
      <c r="AK10" s="106">
        <v>-951320.1802649272</v>
      </c>
      <c r="AL10" s="106">
        <v>-545178.5524006339</v>
      </c>
      <c r="AM10" s="106">
        <v>-352358.0236318234</v>
      </c>
      <c r="AN10" s="106">
        <v>4412889.128214803</v>
      </c>
      <c r="AO10" s="106">
        <v>17116878.07831111</v>
      </c>
    </row>
    <row r="11" spans="1:41" s="6" customFormat="1" ht="31.5" customHeight="1">
      <c r="A11" s="231">
        <v>4</v>
      </c>
      <c r="B11" s="223" t="s">
        <v>473</v>
      </c>
      <c r="C11" s="106">
        <v>1050791.2103329357</v>
      </c>
      <c r="D11" s="106">
        <v>30500</v>
      </c>
      <c r="E11" s="106">
        <v>6</v>
      </c>
      <c r="F11" s="106">
        <v>616999.2972</v>
      </c>
      <c r="G11" s="106">
        <v>21</v>
      </c>
      <c r="H11" s="106">
        <v>68800</v>
      </c>
      <c r="I11" s="106">
        <v>9</v>
      </c>
      <c r="J11" s="106">
        <v>144580.1</v>
      </c>
      <c r="K11" s="106">
        <v>7</v>
      </c>
      <c r="L11" s="106">
        <v>0</v>
      </c>
      <c r="M11" s="106">
        <v>0</v>
      </c>
      <c r="N11" s="106">
        <v>3000</v>
      </c>
      <c r="O11" s="106">
        <v>1</v>
      </c>
      <c r="P11" s="106">
        <v>0</v>
      </c>
      <c r="Q11" s="106">
        <v>0</v>
      </c>
      <c r="R11" s="106">
        <v>0</v>
      </c>
      <c r="S11" s="106">
        <v>0</v>
      </c>
      <c r="T11" s="106">
        <v>863879.3972</v>
      </c>
      <c r="U11" s="106">
        <v>863879.3972</v>
      </c>
      <c r="V11" s="106">
        <v>32280</v>
      </c>
      <c r="W11" s="106">
        <v>7</v>
      </c>
      <c r="X11" s="106">
        <v>629999.2972</v>
      </c>
      <c r="Y11" s="106">
        <v>23</v>
      </c>
      <c r="Z11" s="106">
        <v>71800</v>
      </c>
      <c r="AA11" s="106">
        <v>10</v>
      </c>
      <c r="AB11" s="106">
        <v>126800.1</v>
      </c>
      <c r="AC11" s="106">
        <v>3</v>
      </c>
      <c r="AD11" s="106">
        <v>3000</v>
      </c>
      <c r="AE11" s="106">
        <v>1</v>
      </c>
      <c r="AF11" s="106">
        <v>168702.4688432665</v>
      </c>
      <c r="AG11" s="106">
        <v>52976.30236167371</v>
      </c>
      <c r="AH11" s="106">
        <v>90693.58537152523</v>
      </c>
      <c r="AI11" s="106">
        <v>28684.393061612864</v>
      </c>
      <c r="AJ11" s="106">
        <v>-2102.6449895036753</v>
      </c>
      <c r="AK11" s="106">
        <v>-1443.053456562059</v>
      </c>
      <c r="AL11" s="106">
        <v>-106.11350547960028</v>
      </c>
      <c r="AM11" s="106">
        <v>0</v>
      </c>
      <c r="AN11" s="106">
        <v>19106.594289669145</v>
      </c>
      <c r="AO11" s="106">
        <v>281370.84</v>
      </c>
    </row>
    <row r="12" spans="1:41" s="6" customFormat="1" ht="31.5" customHeight="1">
      <c r="A12" s="231">
        <v>5</v>
      </c>
      <c r="B12" s="223" t="s">
        <v>483</v>
      </c>
      <c r="C12" s="106">
        <v>2099163.8025765102</v>
      </c>
      <c r="D12" s="106">
        <v>293374.5</v>
      </c>
      <c r="E12" s="106">
        <v>2</v>
      </c>
      <c r="F12" s="106">
        <v>866640</v>
      </c>
      <c r="G12" s="106">
        <v>1</v>
      </c>
      <c r="H12" s="106">
        <v>317390.26</v>
      </c>
      <c r="I12" s="106">
        <v>3</v>
      </c>
      <c r="J12" s="106">
        <v>0</v>
      </c>
      <c r="K12" s="106">
        <v>0</v>
      </c>
      <c r="L12" s="106">
        <v>0</v>
      </c>
      <c r="M12" s="106">
        <v>0</v>
      </c>
      <c r="N12" s="106">
        <v>486801</v>
      </c>
      <c r="O12" s="106">
        <v>1</v>
      </c>
      <c r="P12" s="106">
        <v>0.06</v>
      </c>
      <c r="Q12" s="106">
        <v>2</v>
      </c>
      <c r="R12" s="106">
        <v>40979.45</v>
      </c>
      <c r="S12" s="106">
        <v>18</v>
      </c>
      <c r="T12" s="106">
        <v>2005185.27</v>
      </c>
      <c r="U12" s="106">
        <v>2005185.27</v>
      </c>
      <c r="V12" s="106">
        <v>514829.08999999997</v>
      </c>
      <c r="W12" s="106">
        <v>3</v>
      </c>
      <c r="X12" s="106">
        <v>867158.55</v>
      </c>
      <c r="Y12" s="106">
        <v>3</v>
      </c>
      <c r="Z12" s="106">
        <v>582636.67</v>
      </c>
      <c r="AA12" s="106">
        <v>2</v>
      </c>
      <c r="AB12" s="106">
        <v>0</v>
      </c>
      <c r="AC12" s="106">
        <v>0</v>
      </c>
      <c r="AD12" s="106">
        <v>40560.95999999999</v>
      </c>
      <c r="AE12" s="106">
        <v>19</v>
      </c>
      <c r="AF12" s="106">
        <v>78646.04682787285</v>
      </c>
      <c r="AG12" s="106">
        <v>14107.991244578165</v>
      </c>
      <c r="AH12" s="106">
        <v>20023.815693109926</v>
      </c>
      <c r="AI12" s="106">
        <v>36106.201957340476</v>
      </c>
      <c r="AJ12" s="106">
        <v>3994.4815971549056</v>
      </c>
      <c r="AK12" s="106">
        <v>2515.0702016940218</v>
      </c>
      <c r="AL12" s="106">
        <v>898.9502295251165</v>
      </c>
      <c r="AM12" s="106">
        <v>999.5359044702423</v>
      </c>
      <c r="AN12" s="106">
        <v>22877.90574863746</v>
      </c>
      <c r="AO12" s="106">
        <v>1810120.3474035072</v>
      </c>
    </row>
    <row r="13" spans="1:41" s="6" customFormat="1" ht="31.5" customHeight="1">
      <c r="A13" s="231">
        <v>6</v>
      </c>
      <c r="B13" s="223" t="s">
        <v>484</v>
      </c>
      <c r="C13" s="106">
        <v>5088328.746046754</v>
      </c>
      <c r="D13" s="106">
        <v>178964.63781639998</v>
      </c>
      <c r="E13" s="106">
        <v>5</v>
      </c>
      <c r="F13" s="106">
        <v>150848.75</v>
      </c>
      <c r="G13" s="106">
        <v>24</v>
      </c>
      <c r="H13" s="106">
        <v>21212.9</v>
      </c>
      <c r="I13" s="106">
        <v>8</v>
      </c>
      <c r="J13" s="106">
        <v>449421.87000000005</v>
      </c>
      <c r="K13" s="106">
        <v>12</v>
      </c>
      <c r="L13" s="106">
        <v>875275</v>
      </c>
      <c r="M13" s="106">
        <v>3</v>
      </c>
      <c r="N13" s="106">
        <v>153640.3778911</v>
      </c>
      <c r="O13" s="106">
        <v>5</v>
      </c>
      <c r="P13" s="106">
        <v>136456.30326999997</v>
      </c>
      <c r="Q13" s="106">
        <v>2</v>
      </c>
      <c r="R13" s="106">
        <v>2676510.3753915</v>
      </c>
      <c r="S13" s="106">
        <v>7</v>
      </c>
      <c r="T13" s="106">
        <v>4642330.214369</v>
      </c>
      <c r="U13" s="106">
        <v>4642330.214369</v>
      </c>
      <c r="V13" s="106">
        <v>470896.7878164</v>
      </c>
      <c r="W13" s="106">
        <v>6</v>
      </c>
      <c r="X13" s="106">
        <v>1842271.1745065001</v>
      </c>
      <c r="Y13" s="106">
        <v>25</v>
      </c>
      <c r="Z13" s="106">
        <v>21212.9</v>
      </c>
      <c r="AA13" s="106">
        <v>9</v>
      </c>
      <c r="AB13" s="106">
        <v>169169.71999999997</v>
      </c>
      <c r="AC13" s="106">
        <v>12</v>
      </c>
      <c r="AD13" s="106">
        <v>2138779.6320460998</v>
      </c>
      <c r="AE13" s="106">
        <v>13</v>
      </c>
      <c r="AF13" s="106">
        <v>354492.26075141254</v>
      </c>
      <c r="AG13" s="106">
        <v>274856.0475426748</v>
      </c>
      <c r="AH13" s="106">
        <v>79611.89852326308</v>
      </c>
      <c r="AI13" s="106">
        <v>47017.5414160918</v>
      </c>
      <c r="AJ13" s="106">
        <v>9537.150020760815</v>
      </c>
      <c r="AK13" s="106">
        <v>-39917.91538787844</v>
      </c>
      <c r="AL13" s="106">
        <v>-16686.288083499647</v>
      </c>
      <c r="AM13" s="106">
        <v>73.82672000000002</v>
      </c>
      <c r="AN13" s="106">
        <v>91919.8109263407</v>
      </c>
      <c r="AO13" s="106">
        <v>2025348.556247674</v>
      </c>
    </row>
    <row r="14" spans="1:41" s="6" customFormat="1" ht="31.5" customHeight="1">
      <c r="A14" s="231">
        <v>7</v>
      </c>
      <c r="B14" s="223" t="s">
        <v>476</v>
      </c>
      <c r="C14" s="106">
        <v>10229486.970057843</v>
      </c>
      <c r="D14" s="106">
        <v>1059405.0177425002</v>
      </c>
      <c r="E14" s="106">
        <v>211.01965324867245</v>
      </c>
      <c r="F14" s="106">
        <v>655316.6876597092</v>
      </c>
      <c r="G14" s="106">
        <v>166</v>
      </c>
      <c r="H14" s="106">
        <v>1681377.624803209</v>
      </c>
      <c r="I14" s="106">
        <v>124</v>
      </c>
      <c r="J14" s="106">
        <v>1189146.8367057433</v>
      </c>
      <c r="K14" s="106">
        <v>130</v>
      </c>
      <c r="L14" s="106">
        <v>219641.71515824372</v>
      </c>
      <c r="M14" s="106">
        <v>39</v>
      </c>
      <c r="N14" s="106">
        <v>25218.1288918</v>
      </c>
      <c r="O14" s="106">
        <v>10</v>
      </c>
      <c r="P14" s="106">
        <v>1520474.477652927</v>
      </c>
      <c r="Q14" s="106">
        <v>9</v>
      </c>
      <c r="R14" s="106">
        <v>821540.3751321046</v>
      </c>
      <c r="S14" s="106">
        <v>8</v>
      </c>
      <c r="T14" s="106">
        <v>7172120.863746237</v>
      </c>
      <c r="U14" s="106">
        <v>7172120.863746237</v>
      </c>
      <c r="V14" s="106">
        <v>1694035.5053259102</v>
      </c>
      <c r="W14" s="106">
        <v>245.01965324867245</v>
      </c>
      <c r="X14" s="106">
        <v>1115248.8550286912</v>
      </c>
      <c r="Y14" s="106">
        <v>164</v>
      </c>
      <c r="Z14" s="106">
        <v>700467.740228986</v>
      </c>
      <c r="AA14" s="106">
        <v>116</v>
      </c>
      <c r="AB14" s="106">
        <v>1546251.783628773</v>
      </c>
      <c r="AC14" s="106">
        <v>132</v>
      </c>
      <c r="AD14" s="106">
        <v>2116116.9795338768</v>
      </c>
      <c r="AE14" s="106">
        <v>39</v>
      </c>
      <c r="AF14" s="106">
        <v>2461498.664988245</v>
      </c>
      <c r="AG14" s="106">
        <v>1132906.7582488328</v>
      </c>
      <c r="AH14" s="106">
        <v>873297.6781499477</v>
      </c>
      <c r="AI14" s="106">
        <v>48521.23737904182</v>
      </c>
      <c r="AJ14" s="106">
        <v>46452.610639156774</v>
      </c>
      <c r="AK14" s="106">
        <v>78183.29735602757</v>
      </c>
      <c r="AL14" s="106">
        <v>72694.96895792476</v>
      </c>
      <c r="AM14" s="106">
        <v>209442.11425731308</v>
      </c>
      <c r="AN14" s="106">
        <v>605060.371496767</v>
      </c>
      <c r="AO14" s="106">
        <v>3651086.597263596</v>
      </c>
    </row>
    <row r="15" spans="1:41" s="6" customFormat="1" ht="31.5" customHeight="1">
      <c r="A15" s="231">
        <v>8</v>
      </c>
      <c r="B15" s="223" t="s">
        <v>485</v>
      </c>
      <c r="C15" s="106">
        <v>176802475.48006156</v>
      </c>
      <c r="D15" s="106">
        <v>17389819.65750032</v>
      </c>
      <c r="E15" s="106">
        <v>5803.556911184232</v>
      </c>
      <c r="F15" s="106">
        <v>49347839.33909918</v>
      </c>
      <c r="G15" s="106">
        <v>2323</v>
      </c>
      <c r="H15" s="106">
        <v>5913105.312837578</v>
      </c>
      <c r="I15" s="106">
        <v>2172</v>
      </c>
      <c r="J15" s="106">
        <v>69119897.71760467</v>
      </c>
      <c r="K15" s="106">
        <v>1144.7613398182502</v>
      </c>
      <c r="L15" s="106">
        <v>6218693.44156511</v>
      </c>
      <c r="M15" s="106">
        <v>29</v>
      </c>
      <c r="N15" s="106">
        <v>1216849.450491991</v>
      </c>
      <c r="O15" s="106">
        <v>27</v>
      </c>
      <c r="P15" s="106">
        <v>1916151.5643218092</v>
      </c>
      <c r="Q15" s="106">
        <v>22</v>
      </c>
      <c r="R15" s="106">
        <v>5265747.607380745</v>
      </c>
      <c r="S15" s="106">
        <v>34</v>
      </c>
      <c r="T15" s="106">
        <v>156388104.09080142</v>
      </c>
      <c r="U15" s="106">
        <v>156388104.09080142</v>
      </c>
      <c r="V15" s="106">
        <v>18224847.951209087</v>
      </c>
      <c r="W15" s="106">
        <v>5914.556911184232</v>
      </c>
      <c r="X15" s="106">
        <v>53225630.048343964</v>
      </c>
      <c r="Y15" s="106">
        <v>2347</v>
      </c>
      <c r="Z15" s="106">
        <v>6486080.316152071</v>
      </c>
      <c r="AA15" s="106">
        <v>2048</v>
      </c>
      <c r="AB15" s="106">
        <v>68996064.42522354</v>
      </c>
      <c r="AC15" s="106">
        <v>1128.7613398182502</v>
      </c>
      <c r="AD15" s="106">
        <v>9455481.349872736</v>
      </c>
      <c r="AE15" s="106">
        <v>80</v>
      </c>
      <c r="AF15" s="106">
        <v>17550285.016110174</v>
      </c>
      <c r="AG15" s="106">
        <v>7655848.0692548165</v>
      </c>
      <c r="AH15" s="106">
        <v>6446909.105873382</v>
      </c>
      <c r="AI15" s="106">
        <v>1741228.7011914607</v>
      </c>
      <c r="AJ15" s="106">
        <v>354401.48578417</v>
      </c>
      <c r="AK15" s="106">
        <v>540483.9631184967</v>
      </c>
      <c r="AL15" s="106">
        <v>675264.2027546734</v>
      </c>
      <c r="AM15" s="106">
        <v>136149.48813317833</v>
      </c>
      <c r="AN15" s="106">
        <v>2954473.1627848586</v>
      </c>
      <c r="AO15" s="106">
        <v>146179256.5444513</v>
      </c>
    </row>
    <row r="16" spans="1:41" s="6" customFormat="1" ht="31.5" customHeight="1">
      <c r="A16" s="231" t="s">
        <v>432</v>
      </c>
      <c r="B16" s="138" t="s">
        <v>507</v>
      </c>
      <c r="C16" s="106">
        <v>119180020.55339819</v>
      </c>
      <c r="D16" s="106">
        <v>9786350.534883328</v>
      </c>
      <c r="E16" s="106">
        <v>1225</v>
      </c>
      <c r="F16" s="106">
        <v>45410703.81477514</v>
      </c>
      <c r="G16" s="106">
        <v>940</v>
      </c>
      <c r="H16" s="106">
        <v>3265067.055215772</v>
      </c>
      <c r="I16" s="106">
        <v>808</v>
      </c>
      <c r="J16" s="106">
        <v>35144926.241524406</v>
      </c>
      <c r="K16" s="106">
        <v>483</v>
      </c>
      <c r="L16" s="106">
        <v>5553453.566031876</v>
      </c>
      <c r="M16" s="106">
        <v>12</v>
      </c>
      <c r="N16" s="106">
        <v>545146.2416000001</v>
      </c>
      <c r="O16" s="106">
        <v>11</v>
      </c>
      <c r="P16" s="106">
        <v>1322646.3187</v>
      </c>
      <c r="Q16" s="106">
        <v>4</v>
      </c>
      <c r="R16" s="106">
        <v>5036326.963480744</v>
      </c>
      <c r="S16" s="106">
        <v>10</v>
      </c>
      <c r="T16" s="106">
        <v>106064620.73621128</v>
      </c>
      <c r="U16" s="106">
        <v>106064620.73621128</v>
      </c>
      <c r="V16" s="106">
        <v>10525542.783321178</v>
      </c>
      <c r="W16" s="106">
        <v>1305</v>
      </c>
      <c r="X16" s="106">
        <v>48521998.08283834</v>
      </c>
      <c r="Y16" s="106">
        <v>899</v>
      </c>
      <c r="Z16" s="106">
        <v>3969437.2719465997</v>
      </c>
      <c r="AA16" s="106">
        <v>762</v>
      </c>
      <c r="AB16" s="106">
        <v>34926792.901324406</v>
      </c>
      <c r="AC16" s="106">
        <v>476</v>
      </c>
      <c r="AD16" s="106">
        <v>8120849.696780744</v>
      </c>
      <c r="AE16" s="106">
        <v>23</v>
      </c>
      <c r="AF16" s="106">
        <v>11978728.595433025</v>
      </c>
      <c r="AG16" s="106">
        <v>4807645.888960257</v>
      </c>
      <c r="AH16" s="106">
        <v>4884518.228447298</v>
      </c>
      <c r="AI16" s="106">
        <v>1105489.0788765447</v>
      </c>
      <c r="AJ16" s="106">
        <v>78025.61587219097</v>
      </c>
      <c r="AK16" s="106">
        <v>365331.4519399043</v>
      </c>
      <c r="AL16" s="106">
        <v>622374.0468090209</v>
      </c>
      <c r="AM16" s="106">
        <v>115344.28452780652</v>
      </c>
      <c r="AN16" s="106">
        <v>1179349.8823722245</v>
      </c>
      <c r="AO16" s="106">
        <v>100522638.90018514</v>
      </c>
    </row>
    <row r="17" spans="1:41" s="6" customFormat="1" ht="31.5" customHeight="1">
      <c r="A17" s="231" t="s">
        <v>433</v>
      </c>
      <c r="B17" s="138" t="s">
        <v>508</v>
      </c>
      <c r="C17" s="106">
        <v>48704907.23142759</v>
      </c>
      <c r="D17" s="106">
        <v>4309872.882616992</v>
      </c>
      <c r="E17" s="106">
        <v>4244.556911184232</v>
      </c>
      <c r="F17" s="106">
        <v>3115104.081224045</v>
      </c>
      <c r="G17" s="106">
        <v>1247</v>
      </c>
      <c r="H17" s="106">
        <v>1388599.6876218084</v>
      </c>
      <c r="I17" s="106">
        <v>1222</v>
      </c>
      <c r="J17" s="106">
        <v>33622054.57219999</v>
      </c>
      <c r="K17" s="106">
        <v>621</v>
      </c>
      <c r="L17" s="106">
        <v>678479.7535332349</v>
      </c>
      <c r="M17" s="106">
        <v>15</v>
      </c>
      <c r="N17" s="106">
        <v>550453.5362</v>
      </c>
      <c r="O17" s="106">
        <v>14</v>
      </c>
      <c r="P17" s="106">
        <v>-502.3519000000001</v>
      </c>
      <c r="Q17" s="106">
        <v>9</v>
      </c>
      <c r="R17" s="106">
        <v>218296.92389999997</v>
      </c>
      <c r="S17" s="106">
        <v>21</v>
      </c>
      <c r="T17" s="106">
        <v>43882359.08539608</v>
      </c>
      <c r="U17" s="106">
        <v>43882359.08539608</v>
      </c>
      <c r="V17" s="106">
        <v>4369410.867887915</v>
      </c>
      <c r="W17" s="106">
        <v>4284.556911184232</v>
      </c>
      <c r="X17" s="106">
        <v>3253712.542382953</v>
      </c>
      <c r="Y17" s="106">
        <v>1253</v>
      </c>
      <c r="Z17" s="106">
        <v>1421317.7545252133</v>
      </c>
      <c r="AA17" s="106">
        <v>1184</v>
      </c>
      <c r="AB17" s="106">
        <v>33708323.102199994</v>
      </c>
      <c r="AC17" s="106">
        <v>618</v>
      </c>
      <c r="AD17" s="106">
        <v>1129594.8183999998</v>
      </c>
      <c r="AE17" s="106">
        <v>47</v>
      </c>
      <c r="AF17" s="106">
        <v>3373744.6361092124</v>
      </c>
      <c r="AG17" s="106">
        <v>1896008.7037070731</v>
      </c>
      <c r="AH17" s="106">
        <v>777427.9763674818</v>
      </c>
      <c r="AI17" s="106">
        <v>344226.999525793</v>
      </c>
      <c r="AJ17" s="106">
        <v>168079.71261519293</v>
      </c>
      <c r="AK17" s="106">
        <v>152722.5197338266</v>
      </c>
      <c r="AL17" s="106">
        <v>28661.381636649054</v>
      </c>
      <c r="AM17" s="106">
        <v>6617.342523195535</v>
      </c>
      <c r="AN17" s="106">
        <v>1482415.9818073446</v>
      </c>
      <c r="AO17" s="106">
        <v>43896412.670772575</v>
      </c>
    </row>
    <row r="18" spans="1:41" s="6" customFormat="1" ht="31.5" customHeight="1">
      <c r="A18" s="231" t="s">
        <v>434</v>
      </c>
      <c r="B18" s="138" t="s">
        <v>509</v>
      </c>
      <c r="C18" s="106">
        <v>4440504.229548132</v>
      </c>
      <c r="D18" s="106">
        <v>1056919.79</v>
      </c>
      <c r="E18" s="106">
        <v>88</v>
      </c>
      <c r="F18" s="106">
        <v>647386.6631</v>
      </c>
      <c r="G18" s="106">
        <v>112</v>
      </c>
      <c r="H18" s="106">
        <v>680201.3200000001</v>
      </c>
      <c r="I18" s="106">
        <v>130</v>
      </c>
      <c r="J18" s="106">
        <v>231707.1538802565</v>
      </c>
      <c r="K18" s="106">
        <v>35</v>
      </c>
      <c r="L18" s="106">
        <v>-23029.127999999997</v>
      </c>
      <c r="M18" s="106">
        <v>1</v>
      </c>
      <c r="N18" s="106">
        <v>1710.4726919909208</v>
      </c>
      <c r="O18" s="106">
        <v>1</v>
      </c>
      <c r="P18" s="106">
        <v>438206.1100226644</v>
      </c>
      <c r="Q18" s="106">
        <v>5</v>
      </c>
      <c r="R18" s="106">
        <v>100</v>
      </c>
      <c r="S18" s="106">
        <v>1</v>
      </c>
      <c r="T18" s="106">
        <v>3033202.381694912</v>
      </c>
      <c r="U18" s="106">
        <v>3033202.381694912</v>
      </c>
      <c r="V18" s="106">
        <v>1083419.79</v>
      </c>
      <c r="W18" s="106">
        <v>92</v>
      </c>
      <c r="X18" s="106">
        <v>1128992.9031226644</v>
      </c>
      <c r="Y18" s="106">
        <v>167</v>
      </c>
      <c r="Z18" s="106">
        <v>651354.8696802566</v>
      </c>
      <c r="AA18" s="106">
        <v>82</v>
      </c>
      <c r="AB18" s="106">
        <v>86337.18419999999</v>
      </c>
      <c r="AC18" s="106">
        <v>26</v>
      </c>
      <c r="AD18" s="106">
        <v>83097.63469199094</v>
      </c>
      <c r="AE18" s="106">
        <v>6</v>
      </c>
      <c r="AF18" s="106">
        <v>1273465.8696713552</v>
      </c>
      <c r="AG18" s="106">
        <v>561778.4056127549</v>
      </c>
      <c r="AH18" s="106">
        <v>573610.9981545991</v>
      </c>
      <c r="AI18" s="106">
        <v>75768.15515604589</v>
      </c>
      <c r="AJ18" s="106">
        <v>38187.237957975354</v>
      </c>
      <c r="AK18" s="106">
        <v>6261.268727123897</v>
      </c>
      <c r="AL18" s="106">
        <v>10374.353715052395</v>
      </c>
      <c r="AM18" s="106">
        <v>7485.450347803824</v>
      </c>
      <c r="AN18" s="106">
        <v>137001.70400810608</v>
      </c>
      <c r="AO18" s="106">
        <v>1548754.7954556574</v>
      </c>
    </row>
    <row r="19" spans="1:41" s="6" customFormat="1" ht="31.5" customHeight="1">
      <c r="A19" s="231" t="s">
        <v>435</v>
      </c>
      <c r="B19" s="138" t="s">
        <v>510</v>
      </c>
      <c r="C19" s="106">
        <v>4477043.465687633</v>
      </c>
      <c r="D19" s="106">
        <v>2236676.45</v>
      </c>
      <c r="E19" s="106">
        <v>246</v>
      </c>
      <c r="F19" s="106">
        <v>174644.78</v>
      </c>
      <c r="G19" s="106">
        <v>24</v>
      </c>
      <c r="H19" s="106">
        <v>579237.25</v>
      </c>
      <c r="I19" s="106">
        <v>12</v>
      </c>
      <c r="J19" s="106">
        <v>121209.75</v>
      </c>
      <c r="K19" s="106">
        <v>5.761339818250325</v>
      </c>
      <c r="L19" s="106">
        <v>9789.25</v>
      </c>
      <c r="M19" s="106">
        <v>1</v>
      </c>
      <c r="N19" s="106">
        <v>119539.2</v>
      </c>
      <c r="O19" s="106">
        <v>1</v>
      </c>
      <c r="P19" s="106">
        <v>155801.487499145</v>
      </c>
      <c r="Q19" s="106">
        <v>4</v>
      </c>
      <c r="R19" s="106">
        <v>11023.72</v>
      </c>
      <c r="S19" s="106">
        <v>2</v>
      </c>
      <c r="T19" s="106">
        <v>3407921.887499145</v>
      </c>
      <c r="U19" s="106">
        <v>3407921.887499145</v>
      </c>
      <c r="V19" s="106">
        <v>2246474.5100000002</v>
      </c>
      <c r="W19" s="106">
        <v>233</v>
      </c>
      <c r="X19" s="106">
        <v>320926.52</v>
      </c>
      <c r="Y19" s="106">
        <v>28</v>
      </c>
      <c r="Z19" s="106">
        <v>443970.42000000004</v>
      </c>
      <c r="AA19" s="106">
        <v>20</v>
      </c>
      <c r="AB19" s="106">
        <v>274611.237499145</v>
      </c>
      <c r="AC19" s="106">
        <v>8.761339818250324</v>
      </c>
      <c r="AD19" s="106">
        <v>121939.2</v>
      </c>
      <c r="AE19" s="106">
        <v>4</v>
      </c>
      <c r="AF19" s="106">
        <v>924345.9148965883</v>
      </c>
      <c r="AG19" s="106">
        <v>390415.07097473147</v>
      </c>
      <c r="AH19" s="106">
        <v>211351.90290400336</v>
      </c>
      <c r="AI19" s="106">
        <v>215744.46763307715</v>
      </c>
      <c r="AJ19" s="106">
        <v>70108.9193388108</v>
      </c>
      <c r="AK19" s="106">
        <v>16168.722717641966</v>
      </c>
      <c r="AL19" s="106">
        <v>13854.420593951048</v>
      </c>
      <c r="AM19" s="106">
        <v>6702.4107343724445</v>
      </c>
      <c r="AN19" s="106">
        <v>155705.59459718323</v>
      </c>
      <c r="AO19" s="106">
        <v>211450.17803792254</v>
      </c>
    </row>
    <row r="20" spans="1:41" s="6" customFormat="1" ht="31.5" customHeight="1">
      <c r="A20" s="231">
        <v>9</v>
      </c>
      <c r="B20" s="223" t="s">
        <v>486</v>
      </c>
      <c r="C20" s="106">
        <v>7816730.886859341</v>
      </c>
      <c r="D20" s="106">
        <v>1002554.2</v>
      </c>
      <c r="E20" s="106">
        <v>398</v>
      </c>
      <c r="F20" s="106">
        <v>1829011.68</v>
      </c>
      <c r="G20" s="106">
        <v>284</v>
      </c>
      <c r="H20" s="106">
        <v>856759.93</v>
      </c>
      <c r="I20" s="106">
        <v>389</v>
      </c>
      <c r="J20" s="106">
        <v>407316.81999999995</v>
      </c>
      <c r="K20" s="106">
        <v>156</v>
      </c>
      <c r="L20" s="106">
        <v>1560</v>
      </c>
      <c r="M20" s="106">
        <v>1</v>
      </c>
      <c r="N20" s="106">
        <v>0</v>
      </c>
      <c r="O20" s="106">
        <v>0</v>
      </c>
      <c r="P20" s="106">
        <v>377072.71</v>
      </c>
      <c r="Q20" s="106">
        <v>1</v>
      </c>
      <c r="R20" s="106">
        <v>1282.9539</v>
      </c>
      <c r="S20" s="106">
        <v>1</v>
      </c>
      <c r="T20" s="106">
        <v>4475558.2939</v>
      </c>
      <c r="U20" s="106">
        <v>4475558.2939</v>
      </c>
      <c r="V20" s="106">
        <v>1010907.52</v>
      </c>
      <c r="W20" s="106">
        <v>376</v>
      </c>
      <c r="X20" s="106">
        <v>1825858.3599999999</v>
      </c>
      <c r="Y20" s="106">
        <v>294</v>
      </c>
      <c r="Z20" s="106">
        <v>867959.93</v>
      </c>
      <c r="AA20" s="106">
        <v>234</v>
      </c>
      <c r="AB20" s="106">
        <v>390916.81999999995</v>
      </c>
      <c r="AC20" s="106">
        <v>164</v>
      </c>
      <c r="AD20" s="106">
        <v>379915.66390000004</v>
      </c>
      <c r="AE20" s="106">
        <v>3</v>
      </c>
      <c r="AF20" s="106">
        <v>3133437.2345631346</v>
      </c>
      <c r="AG20" s="106">
        <v>1984399.4925834474</v>
      </c>
      <c r="AH20" s="106">
        <v>880981.4570997399</v>
      </c>
      <c r="AI20" s="106">
        <v>251903.91878348484</v>
      </c>
      <c r="AJ20" s="106">
        <v>34847.88719443865</v>
      </c>
      <c r="AK20" s="106">
        <v>-6419.453099147249</v>
      </c>
      <c r="AL20" s="106">
        <v>-13711.106814914318</v>
      </c>
      <c r="AM20" s="106">
        <v>1435.0388160857146</v>
      </c>
      <c r="AN20" s="106">
        <v>207923.86776972676</v>
      </c>
      <c r="AO20" s="106">
        <v>1032155.6065996672</v>
      </c>
    </row>
    <row r="21" spans="1:41" s="6" customFormat="1" ht="31.5" customHeight="1">
      <c r="A21" s="231" t="s">
        <v>436</v>
      </c>
      <c r="B21" s="138" t="s">
        <v>511</v>
      </c>
      <c r="C21" s="106">
        <v>7337833.028494989</v>
      </c>
      <c r="D21" s="106">
        <v>982066.2</v>
      </c>
      <c r="E21" s="106">
        <v>385</v>
      </c>
      <c r="F21" s="106">
        <v>1828459.68</v>
      </c>
      <c r="G21" s="106">
        <v>281</v>
      </c>
      <c r="H21" s="106">
        <v>849639.93</v>
      </c>
      <c r="I21" s="106">
        <v>386</v>
      </c>
      <c r="J21" s="106">
        <v>399719.33999999997</v>
      </c>
      <c r="K21" s="106">
        <v>153</v>
      </c>
      <c r="L21" s="106">
        <v>0</v>
      </c>
      <c r="M21" s="106">
        <v>0</v>
      </c>
      <c r="N21" s="106">
        <v>0</v>
      </c>
      <c r="O21" s="106">
        <v>0</v>
      </c>
      <c r="P21" s="106">
        <v>0</v>
      </c>
      <c r="Q21" s="106">
        <v>0</v>
      </c>
      <c r="R21" s="106">
        <v>1282.9539</v>
      </c>
      <c r="S21" s="106">
        <v>1</v>
      </c>
      <c r="T21" s="106">
        <v>4061168.1039000005</v>
      </c>
      <c r="U21" s="106">
        <v>4061168.1039000005</v>
      </c>
      <c r="V21" s="106">
        <v>990419.52</v>
      </c>
      <c r="W21" s="106">
        <v>366</v>
      </c>
      <c r="X21" s="106">
        <v>1825306.3599999999</v>
      </c>
      <c r="Y21" s="106">
        <v>291</v>
      </c>
      <c r="Z21" s="106">
        <v>860839.93</v>
      </c>
      <c r="AA21" s="106">
        <v>231</v>
      </c>
      <c r="AB21" s="106">
        <v>383319.33999999997</v>
      </c>
      <c r="AC21" s="106">
        <v>161</v>
      </c>
      <c r="AD21" s="106">
        <v>1282.9539</v>
      </c>
      <c r="AE21" s="106">
        <v>1</v>
      </c>
      <c r="AF21" s="106">
        <v>3094490.513030569</v>
      </c>
      <c r="AG21" s="106">
        <v>1958247.849424025</v>
      </c>
      <c r="AH21" s="106">
        <v>868747.4813773745</v>
      </c>
      <c r="AI21" s="106">
        <v>251311.32196389523</v>
      </c>
      <c r="AJ21" s="106">
        <v>34702.209239038886</v>
      </c>
      <c r="AK21" s="106">
        <v>-6243.5974038537415</v>
      </c>
      <c r="AL21" s="106">
        <v>-13670.105017033275</v>
      </c>
      <c r="AM21" s="106">
        <v>1395.353447122892</v>
      </c>
      <c r="AN21" s="106">
        <v>182219.0415644193</v>
      </c>
      <c r="AO21" s="106">
        <v>1032155.6065996672</v>
      </c>
    </row>
    <row r="22" spans="1:41" s="6" customFormat="1" ht="31.5" customHeight="1">
      <c r="A22" s="231" t="s">
        <v>437</v>
      </c>
      <c r="B22" s="138" t="s">
        <v>512</v>
      </c>
      <c r="C22" s="106">
        <v>478897.8583643518</v>
      </c>
      <c r="D22" s="106">
        <v>20488</v>
      </c>
      <c r="E22" s="106">
        <v>13</v>
      </c>
      <c r="F22" s="106">
        <v>552</v>
      </c>
      <c r="G22" s="106">
        <v>3</v>
      </c>
      <c r="H22" s="106">
        <v>7120</v>
      </c>
      <c r="I22" s="106">
        <v>3</v>
      </c>
      <c r="J22" s="106">
        <v>7597.48</v>
      </c>
      <c r="K22" s="106">
        <v>3</v>
      </c>
      <c r="L22" s="106">
        <v>1560</v>
      </c>
      <c r="M22" s="106">
        <v>1</v>
      </c>
      <c r="N22" s="106">
        <v>0</v>
      </c>
      <c r="O22" s="106">
        <v>0</v>
      </c>
      <c r="P22" s="106">
        <v>377072.71</v>
      </c>
      <c r="Q22" s="106">
        <v>1</v>
      </c>
      <c r="R22" s="106">
        <v>0</v>
      </c>
      <c r="S22" s="106">
        <v>0</v>
      </c>
      <c r="T22" s="106">
        <v>414390.19</v>
      </c>
      <c r="U22" s="106">
        <v>414390.19</v>
      </c>
      <c r="V22" s="106">
        <v>20488</v>
      </c>
      <c r="W22" s="106">
        <v>10</v>
      </c>
      <c r="X22" s="106">
        <v>552</v>
      </c>
      <c r="Y22" s="106">
        <v>3</v>
      </c>
      <c r="Z22" s="106">
        <v>7120</v>
      </c>
      <c r="AA22" s="106">
        <v>3</v>
      </c>
      <c r="AB22" s="106">
        <v>7597.48</v>
      </c>
      <c r="AC22" s="106">
        <v>3</v>
      </c>
      <c r="AD22" s="106">
        <v>378632.71</v>
      </c>
      <c r="AE22" s="106">
        <v>2</v>
      </c>
      <c r="AF22" s="106">
        <v>38946.7215325656</v>
      </c>
      <c r="AG22" s="106">
        <v>26151.643159422474</v>
      </c>
      <c r="AH22" s="106">
        <v>12233.975722365496</v>
      </c>
      <c r="AI22" s="106">
        <v>592.5968195895939</v>
      </c>
      <c r="AJ22" s="106">
        <v>145.6779553997616</v>
      </c>
      <c r="AK22" s="106">
        <v>-175.85569529350494</v>
      </c>
      <c r="AL22" s="106">
        <v>-41.00179788104352</v>
      </c>
      <c r="AM22" s="106">
        <v>39.685368962822615</v>
      </c>
      <c r="AN22" s="106">
        <v>25704.826205307476</v>
      </c>
      <c r="AO22" s="106">
        <v>0</v>
      </c>
    </row>
    <row r="23" spans="1:41" s="6" customFormat="1" ht="31.5" customHeight="1">
      <c r="A23" s="231">
        <v>10</v>
      </c>
      <c r="B23" s="224" t="s">
        <v>487</v>
      </c>
      <c r="C23" s="106">
        <v>1584108694.7851825</v>
      </c>
      <c r="D23" s="106">
        <v>58602500.67653483</v>
      </c>
      <c r="E23" s="106">
        <v>20045.201946124667</v>
      </c>
      <c r="F23" s="106">
        <v>128119304.46359645</v>
      </c>
      <c r="G23" s="106">
        <v>27538.904851981097</v>
      </c>
      <c r="H23" s="106">
        <v>101864554.79689713</v>
      </c>
      <c r="I23" s="106">
        <v>13556.99691796585</v>
      </c>
      <c r="J23" s="106">
        <v>100931513.77323914</v>
      </c>
      <c r="K23" s="106">
        <v>9501.823191795746</v>
      </c>
      <c r="L23" s="106">
        <v>72745788.94143093</v>
      </c>
      <c r="M23" s="106">
        <v>6962.329434170937</v>
      </c>
      <c r="N23" s="106">
        <v>71120549.47418642</v>
      </c>
      <c r="O23" s="106">
        <v>3542.144224470864</v>
      </c>
      <c r="P23" s="106">
        <v>45991165.48421181</v>
      </c>
      <c r="Q23" s="106">
        <v>1449.4452819342735</v>
      </c>
      <c r="R23" s="106">
        <v>108022532.2051733</v>
      </c>
      <c r="S23" s="106">
        <v>2041.2954385077235</v>
      </c>
      <c r="T23" s="106">
        <v>687397909.81527</v>
      </c>
      <c r="U23" s="106">
        <v>687397909.8152692</v>
      </c>
      <c r="V23" s="106">
        <v>170024710.6733002</v>
      </c>
      <c r="W23" s="106">
        <v>28553.108452376084</v>
      </c>
      <c r="X23" s="106">
        <v>208942216.80926263</v>
      </c>
      <c r="Y23" s="106">
        <v>27079.442623918258</v>
      </c>
      <c r="Z23" s="106">
        <v>115598904.91405989</v>
      </c>
      <c r="AA23" s="106">
        <v>12563.88178854677</v>
      </c>
      <c r="AB23" s="106">
        <v>76966325.98969015</v>
      </c>
      <c r="AC23" s="106">
        <v>7975.2575803081945</v>
      </c>
      <c r="AD23" s="106">
        <v>115865751.42895639</v>
      </c>
      <c r="AE23" s="106">
        <v>8466.450841801807</v>
      </c>
      <c r="AF23" s="106">
        <v>876722290.5617912</v>
      </c>
      <c r="AG23" s="106">
        <v>350813616.7858083</v>
      </c>
      <c r="AH23" s="106">
        <v>227737738.5894254</v>
      </c>
      <c r="AI23" s="106">
        <v>132050292.54587299</v>
      </c>
      <c r="AJ23" s="106">
        <v>78373852.07997435</v>
      </c>
      <c r="AK23" s="106">
        <v>43779449.66735038</v>
      </c>
      <c r="AL23" s="106">
        <v>25586910.005749732</v>
      </c>
      <c r="AM23" s="106">
        <v>18380430.887609925</v>
      </c>
      <c r="AN23" s="106">
        <v>27319892.686535712</v>
      </c>
      <c r="AO23" s="106">
        <v>855200321.7376412</v>
      </c>
    </row>
    <row r="24" spans="1:41" s="6" customFormat="1" ht="31.5" customHeight="1">
      <c r="A24" s="231" t="s">
        <v>418</v>
      </c>
      <c r="B24" s="223" t="s">
        <v>440</v>
      </c>
      <c r="C24" s="106">
        <v>1550276373.927446</v>
      </c>
      <c r="D24" s="106">
        <v>57469842.42138404</v>
      </c>
      <c r="E24" s="106">
        <v>19640.201946124667</v>
      </c>
      <c r="F24" s="106">
        <v>124573166.42614874</v>
      </c>
      <c r="G24" s="106">
        <v>26863.904851981097</v>
      </c>
      <c r="H24" s="106">
        <v>99312009.81295614</v>
      </c>
      <c r="I24" s="106">
        <v>13138.99691796585</v>
      </c>
      <c r="J24" s="106">
        <v>98300493.12102333</v>
      </c>
      <c r="K24" s="106">
        <v>9210.823191795746</v>
      </c>
      <c r="L24" s="106">
        <v>70920323.47806004</v>
      </c>
      <c r="M24" s="106">
        <v>6738.329434170937</v>
      </c>
      <c r="N24" s="106">
        <v>69941048.77440824</v>
      </c>
      <c r="O24" s="106">
        <v>3407.144224470864</v>
      </c>
      <c r="P24" s="106">
        <v>45848449.8223718</v>
      </c>
      <c r="Q24" s="106">
        <v>1441.4452819342735</v>
      </c>
      <c r="R24" s="106">
        <v>97595268.6229543</v>
      </c>
      <c r="S24" s="106">
        <v>1958.2954385077235</v>
      </c>
      <c r="T24" s="106">
        <v>663960602.4793065</v>
      </c>
      <c r="U24" s="106">
        <v>663960602.4793057</v>
      </c>
      <c r="V24" s="106">
        <v>164666363.19031298</v>
      </c>
      <c r="W24" s="106">
        <v>28010.108452376084</v>
      </c>
      <c r="X24" s="106">
        <v>203946893.50916666</v>
      </c>
      <c r="Y24" s="106">
        <v>26389.442623918258</v>
      </c>
      <c r="Z24" s="106">
        <v>112858403.5104866</v>
      </c>
      <c r="AA24" s="106">
        <v>12200.88178854677</v>
      </c>
      <c r="AB24" s="106">
        <v>73017031.41881004</v>
      </c>
      <c r="AC24" s="106">
        <v>7723.2575803081945</v>
      </c>
      <c r="AD24" s="106">
        <v>109471910.8505296</v>
      </c>
      <c r="AE24" s="106">
        <v>8075.450841801807</v>
      </c>
      <c r="AF24" s="106">
        <v>866793374.8272072</v>
      </c>
      <c r="AG24" s="106">
        <v>346328781.6924787</v>
      </c>
      <c r="AH24" s="106">
        <v>225447066.2942765</v>
      </c>
      <c r="AI24" s="106">
        <v>130663831.57732967</v>
      </c>
      <c r="AJ24" s="106">
        <v>77657338.2831648</v>
      </c>
      <c r="AK24" s="106">
        <v>43343548.99824486</v>
      </c>
      <c r="AL24" s="106">
        <v>25320697.438035145</v>
      </c>
      <c r="AM24" s="106">
        <v>18032110.54367742</v>
      </c>
      <c r="AN24" s="106">
        <v>26832084.42589931</v>
      </c>
      <c r="AO24" s="106">
        <v>843245322.9942226</v>
      </c>
    </row>
    <row r="25" spans="1:41" s="6" customFormat="1" ht="31.5" customHeight="1">
      <c r="A25" s="231" t="s">
        <v>419</v>
      </c>
      <c r="B25" s="225" t="s">
        <v>441</v>
      </c>
      <c r="C25" s="106">
        <v>8728265.498530963</v>
      </c>
      <c r="D25" s="106">
        <v>0</v>
      </c>
      <c r="E25" s="106">
        <v>0</v>
      </c>
      <c r="F25" s="106">
        <v>0</v>
      </c>
      <c r="G25" s="106">
        <v>0</v>
      </c>
      <c r="H25" s="106">
        <v>11070</v>
      </c>
      <c r="I25" s="106">
        <v>4</v>
      </c>
      <c r="J25" s="106">
        <v>142322.67030000003</v>
      </c>
      <c r="K25" s="106">
        <v>11</v>
      </c>
      <c r="L25" s="106">
        <v>11734.99</v>
      </c>
      <c r="M25" s="106">
        <v>3</v>
      </c>
      <c r="N25" s="106">
        <v>15451.07</v>
      </c>
      <c r="O25" s="106">
        <v>5</v>
      </c>
      <c r="P25" s="106">
        <v>0</v>
      </c>
      <c r="Q25" s="106">
        <v>0</v>
      </c>
      <c r="R25" s="106">
        <v>8368083.289885001</v>
      </c>
      <c r="S25" s="106">
        <v>60</v>
      </c>
      <c r="T25" s="106">
        <v>8548662.020185003</v>
      </c>
      <c r="U25" s="106">
        <v>8548662.020185001</v>
      </c>
      <c r="V25" s="106">
        <v>2929129.8775067</v>
      </c>
      <c r="W25" s="106">
        <v>16</v>
      </c>
      <c r="X25" s="106">
        <v>700650.7260553</v>
      </c>
      <c r="Y25" s="106">
        <v>9</v>
      </c>
      <c r="Z25" s="106">
        <v>315271.369223</v>
      </c>
      <c r="AA25" s="106">
        <v>11</v>
      </c>
      <c r="AB25" s="106">
        <v>1971023.7303</v>
      </c>
      <c r="AC25" s="106">
        <v>13</v>
      </c>
      <c r="AD25" s="106">
        <v>2632586.3170999996</v>
      </c>
      <c r="AE25" s="106">
        <v>34</v>
      </c>
      <c r="AF25" s="106">
        <v>104225.51951602759</v>
      </c>
      <c r="AG25" s="106">
        <v>0</v>
      </c>
      <c r="AH25" s="106">
        <v>0</v>
      </c>
      <c r="AI25" s="106">
        <v>29363.150763036538</v>
      </c>
      <c r="AJ25" s="106">
        <v>11103.332691743408</v>
      </c>
      <c r="AK25" s="106">
        <v>37840.18220283405</v>
      </c>
      <c r="AL25" s="106">
        <v>12181.861398524443</v>
      </c>
      <c r="AM25" s="106">
        <v>13736.992459889152</v>
      </c>
      <c r="AN25" s="106">
        <v>75377.95882993449</v>
      </c>
      <c r="AO25" s="106">
        <v>1405745.356322877</v>
      </c>
    </row>
    <row r="26" spans="1:41" s="6" customFormat="1" ht="31.5" customHeight="1">
      <c r="A26" s="231" t="s">
        <v>420</v>
      </c>
      <c r="B26" s="226" t="s">
        <v>442</v>
      </c>
      <c r="C26" s="106">
        <v>7193940.380502505</v>
      </c>
      <c r="D26" s="106">
        <v>14996.36</v>
      </c>
      <c r="E26" s="106">
        <v>7</v>
      </c>
      <c r="F26" s="106">
        <v>182468.83</v>
      </c>
      <c r="G26" s="106">
        <v>21</v>
      </c>
      <c r="H26" s="106">
        <v>50821.479999999996</v>
      </c>
      <c r="I26" s="106">
        <v>9</v>
      </c>
      <c r="J26" s="106">
        <v>24216.796</v>
      </c>
      <c r="K26" s="106">
        <v>7</v>
      </c>
      <c r="L26" s="106">
        <v>455297.89999999997</v>
      </c>
      <c r="M26" s="106">
        <v>4</v>
      </c>
      <c r="N26" s="106">
        <v>300</v>
      </c>
      <c r="O26" s="106">
        <v>2</v>
      </c>
      <c r="P26" s="106">
        <v>120550.23</v>
      </c>
      <c r="Q26" s="106">
        <v>4</v>
      </c>
      <c r="R26" s="106">
        <v>99796.14</v>
      </c>
      <c r="S26" s="106">
        <v>5</v>
      </c>
      <c r="T26" s="106">
        <v>948447.7359999999</v>
      </c>
      <c r="U26" s="106">
        <v>948447.7359999999</v>
      </c>
      <c r="V26" s="106">
        <v>91315.13</v>
      </c>
      <c r="W26" s="106">
        <v>14</v>
      </c>
      <c r="X26" s="106">
        <v>239079.28</v>
      </c>
      <c r="Y26" s="106">
        <v>20</v>
      </c>
      <c r="Z26" s="106">
        <v>5714.98</v>
      </c>
      <c r="AA26" s="106">
        <v>6</v>
      </c>
      <c r="AB26" s="106">
        <v>503323.22599999997</v>
      </c>
      <c r="AC26" s="106">
        <v>8</v>
      </c>
      <c r="AD26" s="106">
        <v>109015.12</v>
      </c>
      <c r="AE26" s="106">
        <v>11</v>
      </c>
      <c r="AF26" s="106">
        <v>6233280.010782506</v>
      </c>
      <c r="AG26" s="106">
        <v>2483874.3982522334</v>
      </c>
      <c r="AH26" s="106">
        <v>1237134.5373987816</v>
      </c>
      <c r="AI26" s="106">
        <v>1062413.3163843148</v>
      </c>
      <c r="AJ26" s="106">
        <v>641822.1484550538</v>
      </c>
      <c r="AK26" s="106">
        <v>412051.0303844597</v>
      </c>
      <c r="AL26" s="106">
        <v>237485.94816900077</v>
      </c>
      <c r="AM26" s="106">
        <v>158498.63173866275</v>
      </c>
      <c r="AN26" s="106">
        <v>25206.511201263827</v>
      </c>
      <c r="AO26" s="106">
        <v>4414315.206110649</v>
      </c>
    </row>
    <row r="27" spans="1:41" s="6" customFormat="1" ht="31.5" customHeight="1">
      <c r="A27" s="231" t="s">
        <v>421</v>
      </c>
      <c r="B27" s="223" t="s">
        <v>443</v>
      </c>
      <c r="C27" s="106">
        <v>17910114.978702907</v>
      </c>
      <c r="D27" s="106">
        <v>1117661.8951508</v>
      </c>
      <c r="E27" s="106">
        <v>398</v>
      </c>
      <c r="F27" s="106">
        <v>3363669.207447701</v>
      </c>
      <c r="G27" s="106">
        <v>654</v>
      </c>
      <c r="H27" s="106">
        <v>2490653.5039409995</v>
      </c>
      <c r="I27" s="106">
        <v>405</v>
      </c>
      <c r="J27" s="106">
        <v>2464481.1859158</v>
      </c>
      <c r="K27" s="106">
        <v>273</v>
      </c>
      <c r="L27" s="106">
        <v>1358432.5733708998</v>
      </c>
      <c r="M27" s="106">
        <v>217</v>
      </c>
      <c r="N27" s="106">
        <v>1163749.6297782</v>
      </c>
      <c r="O27" s="106">
        <v>128</v>
      </c>
      <c r="P27" s="106">
        <v>22165.431839999997</v>
      </c>
      <c r="Q27" s="106">
        <v>4</v>
      </c>
      <c r="R27" s="106">
        <v>1959384.152334</v>
      </c>
      <c r="S27" s="106">
        <v>18</v>
      </c>
      <c r="T27" s="106">
        <v>13940197.579778401</v>
      </c>
      <c r="U27" s="106">
        <v>13940197.579778401</v>
      </c>
      <c r="V27" s="106">
        <v>2337902.4754804997</v>
      </c>
      <c r="W27" s="106">
        <v>513</v>
      </c>
      <c r="X27" s="106">
        <v>4055593.2940407004</v>
      </c>
      <c r="Y27" s="106">
        <v>661</v>
      </c>
      <c r="Z27" s="106">
        <v>2419515.0543502998</v>
      </c>
      <c r="AA27" s="106">
        <v>346</v>
      </c>
      <c r="AB27" s="106">
        <v>1474947.6145801002</v>
      </c>
      <c r="AC27" s="106">
        <v>231</v>
      </c>
      <c r="AD27" s="106">
        <v>3652239.1413268005</v>
      </c>
      <c r="AE27" s="106">
        <v>346</v>
      </c>
      <c r="AF27" s="106">
        <v>3591410.204285433</v>
      </c>
      <c r="AG27" s="106">
        <v>2000960.6950773273</v>
      </c>
      <c r="AH27" s="106">
        <v>1053537.7577501428</v>
      </c>
      <c r="AI27" s="106">
        <v>294684.5013959564</v>
      </c>
      <c r="AJ27" s="106">
        <v>63588.31566276365</v>
      </c>
      <c r="AK27" s="106">
        <v>-13990.543481772052</v>
      </c>
      <c r="AL27" s="106">
        <v>16544.758147061526</v>
      </c>
      <c r="AM27" s="106">
        <v>176084.71973395464</v>
      </c>
      <c r="AN27" s="106">
        <v>387223.79060520785</v>
      </c>
      <c r="AO27" s="106">
        <v>6134938.180984928</v>
      </c>
    </row>
    <row r="28" spans="1:41" s="6" customFormat="1" ht="15.75">
      <c r="A28" s="231">
        <v>11</v>
      </c>
      <c r="B28" s="224" t="s">
        <v>488</v>
      </c>
      <c r="C28" s="106">
        <v>525160.6529616553</v>
      </c>
      <c r="D28" s="106">
        <v>0</v>
      </c>
      <c r="E28" s="106">
        <v>0</v>
      </c>
      <c r="F28" s="106">
        <v>0</v>
      </c>
      <c r="G28" s="106">
        <v>0</v>
      </c>
      <c r="H28" s="106">
        <v>296172.14</v>
      </c>
      <c r="I28" s="106">
        <v>1</v>
      </c>
      <c r="J28" s="106">
        <v>15379.22</v>
      </c>
      <c r="K28" s="106">
        <v>5</v>
      </c>
      <c r="L28" s="106">
        <v>117583.5067095</v>
      </c>
      <c r="M28" s="106">
        <v>5</v>
      </c>
      <c r="N28" s="106">
        <v>8732.95</v>
      </c>
      <c r="O28" s="106">
        <v>1</v>
      </c>
      <c r="P28" s="106">
        <v>0.21</v>
      </c>
      <c r="Q28" s="106">
        <v>1</v>
      </c>
      <c r="R28" s="106">
        <v>34866.22</v>
      </c>
      <c r="S28" s="106">
        <v>2</v>
      </c>
      <c r="T28" s="106">
        <v>472734.24670950003</v>
      </c>
      <c r="U28" s="106">
        <v>472734.24670950003</v>
      </c>
      <c r="V28" s="106">
        <v>0</v>
      </c>
      <c r="W28" s="106">
        <v>0</v>
      </c>
      <c r="X28" s="106">
        <v>296172.14</v>
      </c>
      <c r="Y28" s="106">
        <v>1</v>
      </c>
      <c r="Z28" s="106">
        <v>9779.15</v>
      </c>
      <c r="AA28" s="106">
        <v>1</v>
      </c>
      <c r="AB28" s="106">
        <v>131916.5267095</v>
      </c>
      <c r="AC28" s="106">
        <v>10</v>
      </c>
      <c r="AD28" s="106">
        <v>34866.43</v>
      </c>
      <c r="AE28" s="106">
        <v>3</v>
      </c>
      <c r="AF28" s="106">
        <v>51874.12562347271</v>
      </c>
      <c r="AG28" s="106">
        <v>13201.56</v>
      </c>
      <c r="AH28" s="106">
        <v>16596.979631985196</v>
      </c>
      <c r="AI28" s="106">
        <v>8270.083392449926</v>
      </c>
      <c r="AJ28" s="106">
        <v>5327.04</v>
      </c>
      <c r="AK28" s="106">
        <v>3770.38</v>
      </c>
      <c r="AL28" s="106">
        <v>2208.530107582972</v>
      </c>
      <c r="AM28" s="106">
        <v>2499.5524914546204</v>
      </c>
      <c r="AN28" s="106">
        <v>552.2806286825709</v>
      </c>
      <c r="AO28" s="106">
        <v>179350.58295932345</v>
      </c>
    </row>
    <row r="29" spans="1:41" s="6" customFormat="1" ht="15.75">
      <c r="A29" s="231">
        <v>12</v>
      </c>
      <c r="B29" s="224" t="s">
        <v>489</v>
      </c>
      <c r="C29" s="106">
        <v>57708.194701254004</v>
      </c>
      <c r="D29" s="106">
        <v>2000</v>
      </c>
      <c r="E29" s="106">
        <v>1</v>
      </c>
      <c r="F29" s="106">
        <v>12572.49</v>
      </c>
      <c r="G29" s="106">
        <v>3</v>
      </c>
      <c r="H29" s="106">
        <v>4955.83</v>
      </c>
      <c r="I29" s="106">
        <v>2</v>
      </c>
      <c r="J29" s="106">
        <v>9500</v>
      </c>
      <c r="K29" s="106">
        <v>3</v>
      </c>
      <c r="L29" s="106">
        <v>2581.7</v>
      </c>
      <c r="M29" s="106">
        <v>1</v>
      </c>
      <c r="N29" s="106">
        <v>0</v>
      </c>
      <c r="O29" s="106">
        <v>0</v>
      </c>
      <c r="P29" s="106">
        <v>0</v>
      </c>
      <c r="Q29" s="106">
        <v>0</v>
      </c>
      <c r="R29" s="106">
        <v>9779.15</v>
      </c>
      <c r="S29" s="106">
        <v>1</v>
      </c>
      <c r="T29" s="106">
        <v>41389.17</v>
      </c>
      <c r="U29" s="106">
        <v>41389.17</v>
      </c>
      <c r="V29" s="106">
        <v>2000</v>
      </c>
      <c r="W29" s="106">
        <v>1</v>
      </c>
      <c r="X29" s="106">
        <v>12572.49</v>
      </c>
      <c r="Y29" s="106">
        <v>3</v>
      </c>
      <c r="Z29" s="106">
        <v>4955.83</v>
      </c>
      <c r="AA29" s="106">
        <v>2</v>
      </c>
      <c r="AB29" s="106">
        <v>9500</v>
      </c>
      <c r="AC29" s="106">
        <v>3</v>
      </c>
      <c r="AD29" s="106">
        <v>12360.849999999999</v>
      </c>
      <c r="AE29" s="106">
        <v>2</v>
      </c>
      <c r="AF29" s="106">
        <v>16162.707959728139</v>
      </c>
      <c r="AG29" s="106">
        <v>15117.990329612554</v>
      </c>
      <c r="AH29" s="106">
        <v>380.5190018377247</v>
      </c>
      <c r="AI29" s="106">
        <v>581.4285809671419</v>
      </c>
      <c r="AJ29" s="106">
        <v>77.72090150367139</v>
      </c>
      <c r="AK29" s="106">
        <v>-31.670945958962236</v>
      </c>
      <c r="AL29" s="106">
        <v>-3.18212223399172</v>
      </c>
      <c r="AM29" s="106">
        <v>39.90221400000007</v>
      </c>
      <c r="AN29" s="106">
        <v>156.3167415258698</v>
      </c>
      <c r="AO29" s="106">
        <v>26550.885939104228</v>
      </c>
    </row>
    <row r="30" spans="1:41" s="6" customFormat="1" ht="31.5" customHeight="1">
      <c r="A30" s="231">
        <v>13</v>
      </c>
      <c r="B30" s="224" t="s">
        <v>478</v>
      </c>
      <c r="C30" s="106">
        <v>60290033.59491175</v>
      </c>
      <c r="D30" s="106">
        <v>2076690.6299999997</v>
      </c>
      <c r="E30" s="106">
        <v>417.3443314077423</v>
      </c>
      <c r="F30" s="106">
        <v>4251100.634491071</v>
      </c>
      <c r="G30" s="106">
        <v>511.43338408283336</v>
      </c>
      <c r="H30" s="106">
        <v>7952169.427458707</v>
      </c>
      <c r="I30" s="106">
        <v>492.05759570076714</v>
      </c>
      <c r="J30" s="106">
        <v>4125601.734365222</v>
      </c>
      <c r="K30" s="106">
        <v>352</v>
      </c>
      <c r="L30" s="106">
        <v>5194201.501632928</v>
      </c>
      <c r="M30" s="106">
        <v>238</v>
      </c>
      <c r="N30" s="106">
        <v>3327552.1564245997</v>
      </c>
      <c r="O30" s="106">
        <v>138</v>
      </c>
      <c r="P30" s="106">
        <v>6373076.807433408</v>
      </c>
      <c r="Q30" s="106">
        <v>98</v>
      </c>
      <c r="R30" s="106">
        <v>11725112.060077146</v>
      </c>
      <c r="S30" s="106">
        <v>175</v>
      </c>
      <c r="T30" s="106">
        <v>45025504.951883085</v>
      </c>
      <c r="U30" s="106">
        <v>45025504.95188308</v>
      </c>
      <c r="V30" s="106">
        <v>7312272.015922387</v>
      </c>
      <c r="W30" s="106">
        <v>604.7825607560655</v>
      </c>
      <c r="X30" s="106">
        <v>10584395.685581336</v>
      </c>
      <c r="Y30" s="106">
        <v>629.0527504352773</v>
      </c>
      <c r="Z30" s="106">
        <v>12646423.853720445</v>
      </c>
      <c r="AA30" s="106">
        <v>511</v>
      </c>
      <c r="AB30" s="106">
        <v>5189290.662505142</v>
      </c>
      <c r="AC30" s="106">
        <v>299</v>
      </c>
      <c r="AD30" s="106">
        <v>9293122.734153772</v>
      </c>
      <c r="AE30" s="106">
        <v>329</v>
      </c>
      <c r="AF30" s="106">
        <v>13375848.61421266</v>
      </c>
      <c r="AG30" s="106">
        <v>5057886.239563263</v>
      </c>
      <c r="AH30" s="106">
        <v>4084087.898181533</v>
      </c>
      <c r="AI30" s="106">
        <v>2041917.1618342751</v>
      </c>
      <c r="AJ30" s="106">
        <v>986984.7865643401</v>
      </c>
      <c r="AK30" s="106">
        <v>698279.230544985</v>
      </c>
      <c r="AL30" s="106">
        <v>246870.84029243706</v>
      </c>
      <c r="AM30" s="106">
        <v>259822.4572318305</v>
      </c>
      <c r="AN30" s="106">
        <v>1983100.5246764612</v>
      </c>
      <c r="AO30" s="106">
        <v>15445290.769167116</v>
      </c>
    </row>
    <row r="31" spans="1:41" s="6" customFormat="1" ht="31.5" customHeight="1">
      <c r="A31" s="231">
        <v>14</v>
      </c>
      <c r="B31" s="224" t="s">
        <v>490</v>
      </c>
      <c r="C31" s="106">
        <v>3060997.1764294542</v>
      </c>
      <c r="D31" s="106">
        <v>1730078.7</v>
      </c>
      <c r="E31" s="106">
        <v>34</v>
      </c>
      <c r="F31" s="106">
        <v>0</v>
      </c>
      <c r="G31" s="106">
        <v>0</v>
      </c>
      <c r="H31" s="106">
        <v>0</v>
      </c>
      <c r="I31" s="106">
        <v>0</v>
      </c>
      <c r="J31" s="106">
        <v>0</v>
      </c>
      <c r="K31" s="106">
        <v>0</v>
      </c>
      <c r="L31" s="106">
        <v>0</v>
      </c>
      <c r="M31" s="106">
        <v>0</v>
      </c>
      <c r="N31" s="106">
        <v>61124.01</v>
      </c>
      <c r="O31" s="106">
        <v>1</v>
      </c>
      <c r="P31" s="106">
        <v>115000</v>
      </c>
      <c r="Q31" s="106">
        <v>1</v>
      </c>
      <c r="R31" s="106">
        <v>0</v>
      </c>
      <c r="S31" s="106">
        <v>0</v>
      </c>
      <c r="T31" s="106">
        <v>1906202.71</v>
      </c>
      <c r="U31" s="106">
        <v>1906202.71</v>
      </c>
      <c r="V31" s="106">
        <v>1730078.7</v>
      </c>
      <c r="W31" s="106">
        <v>34</v>
      </c>
      <c r="X31" s="106">
        <v>115000</v>
      </c>
      <c r="Y31" s="106">
        <v>1</v>
      </c>
      <c r="Z31" s="106">
        <v>0</v>
      </c>
      <c r="AA31" s="106">
        <v>0</v>
      </c>
      <c r="AB31" s="106">
        <v>0</v>
      </c>
      <c r="AC31" s="106">
        <v>0</v>
      </c>
      <c r="AD31" s="106">
        <v>61124.01</v>
      </c>
      <c r="AE31" s="106">
        <v>1</v>
      </c>
      <c r="AF31" s="106">
        <v>1150236.3155663589</v>
      </c>
      <c r="AG31" s="106">
        <v>154446.534424851</v>
      </c>
      <c r="AH31" s="106">
        <v>282597.124424851</v>
      </c>
      <c r="AI31" s="106">
        <v>318278.1926439144</v>
      </c>
      <c r="AJ31" s="106">
        <v>264945.2299168955</v>
      </c>
      <c r="AK31" s="106">
        <v>125901.84800453753</v>
      </c>
      <c r="AL31" s="106">
        <v>4067.3861513094744</v>
      </c>
      <c r="AM31" s="106">
        <v>0</v>
      </c>
      <c r="AN31" s="106">
        <v>4590.780863095537</v>
      </c>
      <c r="AO31" s="106">
        <v>1462728.3459823001</v>
      </c>
    </row>
    <row r="32" spans="1:41" s="6" customFormat="1" ht="31.5" customHeight="1">
      <c r="A32" s="231">
        <v>15</v>
      </c>
      <c r="B32" s="224" t="s">
        <v>491</v>
      </c>
      <c r="C32" s="106">
        <v>28708439.338987105</v>
      </c>
      <c r="D32" s="106">
        <v>4100</v>
      </c>
      <c r="E32" s="106">
        <v>7</v>
      </c>
      <c r="F32" s="106">
        <v>6268814.82</v>
      </c>
      <c r="G32" s="106">
        <v>23</v>
      </c>
      <c r="H32" s="106">
        <v>788711</v>
      </c>
      <c r="I32" s="106">
        <v>6</v>
      </c>
      <c r="J32" s="106">
        <v>14149912.95</v>
      </c>
      <c r="K32" s="106">
        <v>3</v>
      </c>
      <c r="L32" s="106">
        <v>0</v>
      </c>
      <c r="M32" s="106">
        <v>0</v>
      </c>
      <c r="N32" s="106">
        <v>1906179.3</v>
      </c>
      <c r="O32" s="106">
        <v>2</v>
      </c>
      <c r="P32" s="106">
        <v>0</v>
      </c>
      <c r="Q32" s="106">
        <v>0</v>
      </c>
      <c r="R32" s="106">
        <v>536691.0200000001</v>
      </c>
      <c r="S32" s="106">
        <v>26</v>
      </c>
      <c r="T32" s="106">
        <v>23654409.09</v>
      </c>
      <c r="U32" s="106">
        <v>23654409.090000004</v>
      </c>
      <c r="V32" s="106">
        <v>6013439.8</v>
      </c>
      <c r="W32" s="106">
        <v>17</v>
      </c>
      <c r="X32" s="106">
        <v>823626.9900000001</v>
      </c>
      <c r="Y32" s="106">
        <v>20</v>
      </c>
      <c r="Z32" s="106">
        <v>4595321.98</v>
      </c>
      <c r="AA32" s="106">
        <v>2</v>
      </c>
      <c r="AB32" s="106">
        <v>9779150</v>
      </c>
      <c r="AC32" s="106">
        <v>1</v>
      </c>
      <c r="AD32" s="106">
        <v>2442870.3200000003</v>
      </c>
      <c r="AE32" s="106">
        <v>28</v>
      </c>
      <c r="AF32" s="106">
        <v>5002912.734518826</v>
      </c>
      <c r="AG32" s="106">
        <v>1143139.3013390517</v>
      </c>
      <c r="AH32" s="106">
        <v>2107520.4310455597</v>
      </c>
      <c r="AI32" s="106">
        <v>1747686.176999629</v>
      </c>
      <c r="AJ32" s="106">
        <v>2187.4169745855247</v>
      </c>
      <c r="AK32" s="106">
        <v>1058.13</v>
      </c>
      <c r="AL32" s="106">
        <v>619.81</v>
      </c>
      <c r="AM32" s="106">
        <v>701.4681599999985</v>
      </c>
      <c r="AN32" s="106">
        <v>533994.8044682804</v>
      </c>
      <c r="AO32" s="106">
        <v>28146544.11</v>
      </c>
    </row>
    <row r="33" spans="1:41" s="6" customFormat="1" ht="31.5" customHeight="1">
      <c r="A33" s="231">
        <v>16</v>
      </c>
      <c r="B33" s="224" t="s">
        <v>492</v>
      </c>
      <c r="C33" s="106">
        <v>3707674.7325879955</v>
      </c>
      <c r="D33" s="106">
        <v>220898.5570708</v>
      </c>
      <c r="E33" s="106">
        <v>265</v>
      </c>
      <c r="F33" s="106">
        <v>1453440.6082000001</v>
      </c>
      <c r="G33" s="106">
        <v>176</v>
      </c>
      <c r="H33" s="106">
        <v>-38808.143</v>
      </c>
      <c r="I33" s="106">
        <v>116</v>
      </c>
      <c r="J33" s="106">
        <v>1772.2515000000003</v>
      </c>
      <c r="K33" s="106">
        <v>23</v>
      </c>
      <c r="L33" s="106">
        <v>36568.801400000004</v>
      </c>
      <c r="M33" s="106">
        <v>9</v>
      </c>
      <c r="N33" s="106">
        <v>6326.6361</v>
      </c>
      <c r="O33" s="106">
        <v>1</v>
      </c>
      <c r="P33" s="106">
        <v>11173.7643</v>
      </c>
      <c r="Q33" s="106">
        <v>2</v>
      </c>
      <c r="R33" s="106">
        <v>32117.6957</v>
      </c>
      <c r="S33" s="106">
        <v>12</v>
      </c>
      <c r="T33" s="106">
        <v>1723490.1712708</v>
      </c>
      <c r="U33" s="106">
        <v>1723490.1712708</v>
      </c>
      <c r="V33" s="106">
        <v>1574664.9170708</v>
      </c>
      <c r="W33" s="106">
        <v>335</v>
      </c>
      <c r="X33" s="106">
        <v>121253.5587</v>
      </c>
      <c r="Y33" s="106">
        <v>142</v>
      </c>
      <c r="Z33" s="106">
        <v>-48458.1535</v>
      </c>
      <c r="AA33" s="106">
        <v>88</v>
      </c>
      <c r="AB33" s="106">
        <v>-7653.799000000001</v>
      </c>
      <c r="AC33" s="106">
        <v>17</v>
      </c>
      <c r="AD33" s="106">
        <v>83683.64800000002</v>
      </c>
      <c r="AE33" s="106">
        <v>21</v>
      </c>
      <c r="AF33" s="106">
        <v>1842580.356200951</v>
      </c>
      <c r="AG33" s="106">
        <v>1760938.1118698625</v>
      </c>
      <c r="AH33" s="106">
        <v>55808.181225279455</v>
      </c>
      <c r="AI33" s="106">
        <v>30245.919092036045</v>
      </c>
      <c r="AJ33" s="106">
        <v>-4460.428774388148</v>
      </c>
      <c r="AK33" s="106">
        <v>-1485.6435088638314</v>
      </c>
      <c r="AL33" s="106">
        <v>769.9008868021234</v>
      </c>
      <c r="AM33" s="106">
        <v>764.3154102227979</v>
      </c>
      <c r="AN33" s="106">
        <v>152959.31563835853</v>
      </c>
      <c r="AO33" s="106">
        <v>36.240565441356225</v>
      </c>
    </row>
    <row r="34" spans="1:41" s="6" customFormat="1" ht="31.5" customHeight="1">
      <c r="A34" s="231">
        <v>17</v>
      </c>
      <c r="B34" s="224" t="s">
        <v>493</v>
      </c>
      <c r="C34" s="106">
        <v>34828.335605094566</v>
      </c>
      <c r="D34" s="106">
        <v>1662.4555</v>
      </c>
      <c r="E34" s="106">
        <v>1.8888888888888888</v>
      </c>
      <c r="F34" s="106">
        <v>5867.49</v>
      </c>
      <c r="G34" s="106">
        <v>1</v>
      </c>
      <c r="H34" s="106">
        <v>0</v>
      </c>
      <c r="I34" s="106">
        <v>0</v>
      </c>
      <c r="J34" s="106">
        <v>0</v>
      </c>
      <c r="K34" s="106">
        <v>0</v>
      </c>
      <c r="L34" s="106">
        <v>0</v>
      </c>
      <c r="M34" s="106">
        <v>0</v>
      </c>
      <c r="N34" s="106">
        <v>0</v>
      </c>
      <c r="O34" s="106">
        <v>0</v>
      </c>
      <c r="P34" s="106">
        <v>0</v>
      </c>
      <c r="Q34" s="106">
        <v>0</v>
      </c>
      <c r="R34" s="106">
        <v>0</v>
      </c>
      <c r="S34" s="106">
        <v>0</v>
      </c>
      <c r="T34" s="106">
        <v>7529.9455</v>
      </c>
      <c r="U34" s="106">
        <v>7529.9455</v>
      </c>
      <c r="V34" s="106">
        <v>1662.4555</v>
      </c>
      <c r="W34" s="106">
        <v>1.8888888888888888</v>
      </c>
      <c r="X34" s="106">
        <v>5867.49</v>
      </c>
      <c r="Y34" s="106">
        <v>1</v>
      </c>
      <c r="Z34" s="106">
        <v>0</v>
      </c>
      <c r="AA34" s="106">
        <v>0</v>
      </c>
      <c r="AB34" s="106">
        <v>0</v>
      </c>
      <c r="AC34" s="106">
        <v>0</v>
      </c>
      <c r="AD34" s="106">
        <v>0</v>
      </c>
      <c r="AE34" s="106">
        <v>0</v>
      </c>
      <c r="AF34" s="106">
        <v>27298.390105094564</v>
      </c>
      <c r="AG34" s="106">
        <v>10246.437685197969</v>
      </c>
      <c r="AH34" s="106">
        <v>13649.195052547282</v>
      </c>
      <c r="AI34" s="106">
        <v>3402.7573673493125</v>
      </c>
      <c r="AJ34" s="106">
        <v>0</v>
      </c>
      <c r="AK34" s="106">
        <v>0</v>
      </c>
      <c r="AL34" s="106">
        <v>0</v>
      </c>
      <c r="AM34" s="106">
        <v>0</v>
      </c>
      <c r="AN34" s="106">
        <v>2914.45</v>
      </c>
      <c r="AO34" s="106">
        <v>0</v>
      </c>
    </row>
    <row r="35" spans="1:41" s="6" customFormat="1" ht="31.5" customHeight="1">
      <c r="A35" s="231">
        <v>18</v>
      </c>
      <c r="B35" s="224" t="s">
        <v>480</v>
      </c>
      <c r="C35" s="106">
        <v>6830866.559675765</v>
      </c>
      <c r="D35" s="106">
        <v>1177613.6863219002</v>
      </c>
      <c r="E35" s="106">
        <v>1669</v>
      </c>
      <c r="F35" s="106">
        <v>1525603.2377961003</v>
      </c>
      <c r="G35" s="106">
        <v>2690</v>
      </c>
      <c r="H35" s="106">
        <v>963747.1186254009</v>
      </c>
      <c r="I35" s="106">
        <v>1737</v>
      </c>
      <c r="J35" s="106">
        <v>488965.5019187</v>
      </c>
      <c r="K35" s="106">
        <v>814</v>
      </c>
      <c r="L35" s="106">
        <v>30103.9914</v>
      </c>
      <c r="M35" s="106">
        <v>131</v>
      </c>
      <c r="N35" s="106">
        <v>3563</v>
      </c>
      <c r="O35" s="106">
        <v>36</v>
      </c>
      <c r="P35" s="106">
        <v>0</v>
      </c>
      <c r="Q35" s="106">
        <v>0</v>
      </c>
      <c r="R35" s="106">
        <v>40635.98903550012</v>
      </c>
      <c r="S35" s="106">
        <v>5</v>
      </c>
      <c r="T35" s="106">
        <v>4230232.525097601</v>
      </c>
      <c r="U35" s="106">
        <v>4230232.525097601</v>
      </c>
      <c r="V35" s="106">
        <v>1440316.1682419996</v>
      </c>
      <c r="W35" s="106">
        <v>1698</v>
      </c>
      <c r="X35" s="106">
        <v>1365352.704039801</v>
      </c>
      <c r="Y35" s="106">
        <v>2579</v>
      </c>
      <c r="Z35" s="106">
        <v>945738.3822010008</v>
      </c>
      <c r="AA35" s="106">
        <v>1716</v>
      </c>
      <c r="AB35" s="106">
        <v>410943.51217929996</v>
      </c>
      <c r="AC35" s="106">
        <v>780</v>
      </c>
      <c r="AD35" s="106">
        <v>67881.75843550015</v>
      </c>
      <c r="AE35" s="106">
        <v>150</v>
      </c>
      <c r="AF35" s="106">
        <v>2385460.1903269053</v>
      </c>
      <c r="AG35" s="106">
        <v>1559215.6023793204</v>
      </c>
      <c r="AH35" s="106">
        <v>773380.8496415892</v>
      </c>
      <c r="AI35" s="106">
        <v>93558.51123180253</v>
      </c>
      <c r="AJ35" s="106">
        <v>-29189.5271576649</v>
      </c>
      <c r="AK35" s="106">
        <v>-12639.339848450854</v>
      </c>
      <c r="AL35" s="106">
        <v>-675.2769010576599</v>
      </c>
      <c r="AM35" s="106">
        <v>1809.3709813660505</v>
      </c>
      <c r="AN35" s="106">
        <v>277873.1606225961</v>
      </c>
      <c r="AO35" s="106">
        <v>44132.197438929754</v>
      </c>
    </row>
    <row r="36" spans="1:41" s="6" customFormat="1" ht="30" customHeight="1">
      <c r="A36" s="346" t="s">
        <v>531</v>
      </c>
      <c r="B36" s="346"/>
      <c r="C36" s="177">
        <v>2054242732.0768354</v>
      </c>
      <c r="D36" s="177">
        <v>152509927.26912078</v>
      </c>
      <c r="E36" s="177">
        <v>124979.32515188758</v>
      </c>
      <c r="F36" s="177">
        <v>233178878.9893658</v>
      </c>
      <c r="G36" s="177">
        <v>88673.45281351768</v>
      </c>
      <c r="H36" s="177">
        <v>141085651.0772525</v>
      </c>
      <c r="I36" s="177">
        <v>48660.24100298803</v>
      </c>
      <c r="J36" s="177">
        <v>201543384.88333473</v>
      </c>
      <c r="K36" s="177">
        <v>27016.585153141772</v>
      </c>
      <c r="L36" s="177">
        <v>88896799.71903409</v>
      </c>
      <c r="M36" s="177">
        <v>8265.671931276405</v>
      </c>
      <c r="N36" s="177">
        <v>79759905.93461156</v>
      </c>
      <c r="O36" s="177">
        <v>3947.144224470864</v>
      </c>
      <c r="P36" s="177">
        <v>57700410.30167089</v>
      </c>
      <c r="Q36" s="177">
        <v>1660.4452819342735</v>
      </c>
      <c r="R36" s="177">
        <v>129999595.31070343</v>
      </c>
      <c r="S36" s="177">
        <v>2458.300985897169</v>
      </c>
      <c r="T36" s="177">
        <v>1084674553.4850938</v>
      </c>
      <c r="U36" s="177">
        <v>1084674553.655093</v>
      </c>
      <c r="V36" s="177">
        <v>283171544.4909721</v>
      </c>
      <c r="W36" s="177">
        <v>123535.98211322138</v>
      </c>
      <c r="X36" s="177">
        <v>320303202.66569245</v>
      </c>
      <c r="Y36" s="177">
        <v>85362.298347601</v>
      </c>
      <c r="Z36" s="177">
        <v>162267651.08732966</v>
      </c>
      <c r="AA36" s="177">
        <v>47259.06827786818</v>
      </c>
      <c r="AB36" s="177">
        <v>174894017.65276706</v>
      </c>
      <c r="AC36" s="177">
        <v>27126.018920126444</v>
      </c>
      <c r="AD36" s="177">
        <v>144038137.7583317</v>
      </c>
      <c r="AE36" s="177">
        <v>10195.798886296721</v>
      </c>
      <c r="AF36" s="177">
        <v>938718413.1092342</v>
      </c>
      <c r="AG36" s="177">
        <v>385454751.04757756</v>
      </c>
      <c r="AH36" s="177">
        <v>248478121.96156025</v>
      </c>
      <c r="AI36" s="177">
        <v>137026531.94758654</v>
      </c>
      <c r="AJ36" s="177">
        <v>78780890.75619116</v>
      </c>
      <c r="AK36" s="177">
        <v>44225961.29577011</v>
      </c>
      <c r="AL36" s="177">
        <v>26006027.334956124</v>
      </c>
      <c r="AM36" s="177">
        <v>18746128.765592113</v>
      </c>
      <c r="AN36" s="177">
        <v>39350297.28820768</v>
      </c>
      <c r="AO36" s="177">
        <v>1074335720.331991</v>
      </c>
    </row>
    <row r="37" spans="2:41" ht="15.75">
      <c r="B37" s="7"/>
      <c r="C37" s="7"/>
      <c r="D37" s="7"/>
      <c r="E37" s="7"/>
      <c r="F37" s="7"/>
      <c r="G37" s="7"/>
      <c r="H37" s="7"/>
      <c r="I37" s="7"/>
      <c r="J37" s="7"/>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row>
    <row r="38" spans="2:41" ht="15" customHeight="1">
      <c r="B38" s="326" t="s">
        <v>497</v>
      </c>
      <c r="C38" s="326"/>
      <c r="D38" s="326"/>
      <c r="E38" s="326"/>
      <c r="F38" s="326"/>
      <c r="G38" s="326"/>
      <c r="H38" s="326"/>
      <c r="I38" s="326"/>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row>
    <row r="39" spans="2:9" ht="15.75">
      <c r="B39" s="326"/>
      <c r="C39" s="326"/>
      <c r="D39" s="326"/>
      <c r="E39" s="326"/>
      <c r="F39" s="326"/>
      <c r="G39" s="326"/>
      <c r="H39" s="326"/>
      <c r="I39" s="326"/>
    </row>
    <row r="40" spans="3:41" ht="15.75">
      <c r="C40" s="213"/>
      <c r="D40" s="213"/>
      <c r="E40" s="213"/>
      <c r="F40" s="213"/>
      <c r="G40" s="213"/>
      <c r="H40" s="213"/>
      <c r="I40" s="213"/>
      <c r="J40" s="213"/>
      <c r="K40" s="213"/>
      <c r="L40" s="213"/>
      <c r="M40" s="213"/>
      <c r="N40" s="213"/>
      <c r="O40" s="213"/>
      <c r="P40" s="213"/>
      <c r="Q40" s="213"/>
      <c r="R40" s="213"/>
      <c r="S40" s="213"/>
      <c r="T40" s="213"/>
      <c r="U40" s="213"/>
      <c r="V40" s="213"/>
      <c r="W40" s="213"/>
      <c r="X40" s="213"/>
      <c r="Y40" s="213"/>
      <c r="Z40" s="213"/>
      <c r="AA40" s="213"/>
      <c r="AB40" s="213"/>
      <c r="AC40" s="213"/>
      <c r="AD40" s="213"/>
      <c r="AE40" s="213"/>
      <c r="AF40" s="213"/>
      <c r="AG40" s="213"/>
      <c r="AH40" s="213"/>
      <c r="AI40" s="213"/>
      <c r="AJ40" s="213"/>
      <c r="AK40" s="213"/>
      <c r="AL40" s="213"/>
      <c r="AM40" s="213"/>
      <c r="AN40" s="213"/>
      <c r="AO40" s="213"/>
    </row>
  </sheetData>
  <sheetProtection/>
  <mergeCells count="36">
    <mergeCell ref="AF5:AF6"/>
    <mergeCell ref="B38:I39"/>
    <mergeCell ref="D3:T3"/>
    <mergeCell ref="A36:B36"/>
    <mergeCell ref="A3:A6"/>
    <mergeCell ref="B3:B6"/>
    <mergeCell ref="C3:C6"/>
    <mergeCell ref="R5:S5"/>
    <mergeCell ref="U4:AE4"/>
    <mergeCell ref="F5:G5"/>
    <mergeCell ref="P5:Q5"/>
    <mergeCell ref="U5:U6"/>
    <mergeCell ref="V5:W5"/>
    <mergeCell ref="T5:T6"/>
    <mergeCell ref="J5:K5"/>
    <mergeCell ref="L5:M5"/>
    <mergeCell ref="B1:AO1"/>
    <mergeCell ref="AO3:AO6"/>
    <mergeCell ref="AN3:AN6"/>
    <mergeCell ref="AF3:AM4"/>
    <mergeCell ref="AJ5:AJ6"/>
    <mergeCell ref="AK5:AK6"/>
    <mergeCell ref="AL5:AL6"/>
    <mergeCell ref="AD5:AE5"/>
    <mergeCell ref="Z5:AA5"/>
    <mergeCell ref="X5:Y5"/>
    <mergeCell ref="AH5:AH6"/>
    <mergeCell ref="AM5:AM6"/>
    <mergeCell ref="AI5:AI6"/>
    <mergeCell ref="D4:T4"/>
    <mergeCell ref="U3:AE3"/>
    <mergeCell ref="H5:I5"/>
    <mergeCell ref="D5:E5"/>
    <mergeCell ref="AB5:AC5"/>
    <mergeCell ref="AG5:AG6"/>
    <mergeCell ref="N5:O5"/>
  </mergeCells>
  <printOptions/>
  <pageMargins left="0.7086614173228347" right="0.7086614173228347" top="0" bottom="0.7480314960629921" header="0.31496062992125984" footer="0.31496062992125984"/>
  <pageSetup fitToHeight="2" horizontalDpi="600" verticalDpi="600" orientation="landscape" paperSize="9" scale="40" r:id="rId1"/>
  <colBreaks count="1" manualBreakCount="1">
    <brk id="20" max="38" man="1"/>
  </colBreaks>
</worksheet>
</file>

<file path=xl/worksheets/sheet6.xml><?xml version="1.0" encoding="utf-8"?>
<worksheet xmlns="http://schemas.openxmlformats.org/spreadsheetml/2006/main" xmlns:r="http://schemas.openxmlformats.org/officeDocument/2006/relationships">
  <dimension ref="A1:IO42"/>
  <sheetViews>
    <sheetView zoomScaleSheetLayoutView="70" workbookViewId="0" topLeftCell="A1">
      <selection activeCell="B4" sqref="B4"/>
    </sheetView>
  </sheetViews>
  <sheetFormatPr defaultColWidth="23.28125" defaultRowHeight="12.75"/>
  <cols>
    <col min="1" max="1" width="44.140625" style="44" customWidth="1"/>
    <col min="2" max="17" width="23.28125" style="44" customWidth="1"/>
    <col min="18" max="18" width="25.140625" style="44" customWidth="1"/>
    <col min="19" max="19" width="32.140625" style="44" customWidth="1"/>
    <col min="20" max="22" width="23.28125" style="44" customWidth="1"/>
    <col min="23" max="23" width="25.57421875" style="44" customWidth="1"/>
    <col min="24" max="24" width="25.140625" style="44" customWidth="1"/>
    <col min="25" max="29" width="23.28125" style="44" customWidth="1"/>
    <col min="30" max="30" width="22.7109375" style="44" customWidth="1"/>
    <col min="31" max="249" width="23.28125" style="44" customWidth="1"/>
    <col min="250" max="16384" width="23.28125" style="45" customWidth="1"/>
  </cols>
  <sheetData>
    <row r="1" spans="1:31" ht="24" customHeight="1">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row>
    <row r="2" spans="1:31" ht="24" customHeight="1">
      <c r="A2" s="345" t="s">
        <v>889</v>
      </c>
      <c r="B2" s="345"/>
      <c r="C2" s="345"/>
      <c r="D2" s="345"/>
      <c r="E2" s="345"/>
      <c r="F2" s="345"/>
      <c r="G2" s="345"/>
      <c r="H2" s="345"/>
      <c r="I2" s="345"/>
      <c r="J2" s="345"/>
      <c r="K2" s="345"/>
      <c r="L2" s="345"/>
      <c r="M2" s="345"/>
      <c r="N2" s="345"/>
      <c r="O2" s="345"/>
      <c r="P2" s="345"/>
      <c r="Q2" s="345"/>
      <c r="R2" s="345"/>
      <c r="S2" s="345"/>
      <c r="T2" s="345"/>
      <c r="U2" s="345"/>
      <c r="V2" s="345"/>
      <c r="W2" s="345"/>
      <c r="X2" s="345"/>
      <c r="Y2" s="345"/>
      <c r="Z2" s="345"/>
      <c r="AA2" s="345"/>
      <c r="AB2" s="345"/>
      <c r="AC2" s="345"/>
      <c r="AD2" s="345"/>
      <c r="AE2" s="345"/>
    </row>
    <row r="3" spans="1:31" ht="24" customHeight="1">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211" t="s">
        <v>65</v>
      </c>
    </row>
    <row r="4" spans="1:31" ht="145.5" customHeight="1">
      <c r="A4" s="114" t="s">
        <v>438</v>
      </c>
      <c r="B4" s="115" t="s">
        <v>439</v>
      </c>
      <c r="C4" s="115" t="s">
        <v>513</v>
      </c>
      <c r="D4" s="115" t="s">
        <v>514</v>
      </c>
      <c r="E4" s="115" t="s">
        <v>515</v>
      </c>
      <c r="F4" s="115" t="s">
        <v>516</v>
      </c>
      <c r="G4" s="115" t="s">
        <v>517</v>
      </c>
      <c r="H4" s="115" t="s">
        <v>518</v>
      </c>
      <c r="I4" s="115" t="s">
        <v>519</v>
      </c>
      <c r="J4" s="115" t="s">
        <v>520</v>
      </c>
      <c r="K4" s="115" t="s">
        <v>507</v>
      </c>
      <c r="L4" s="115" t="s">
        <v>508</v>
      </c>
      <c r="M4" s="115" t="s">
        <v>509</v>
      </c>
      <c r="N4" s="115" t="s">
        <v>510</v>
      </c>
      <c r="O4" s="115" t="s">
        <v>521</v>
      </c>
      <c r="P4" s="115" t="s">
        <v>511</v>
      </c>
      <c r="Q4" s="115" t="s">
        <v>512</v>
      </c>
      <c r="R4" s="115" t="s">
        <v>522</v>
      </c>
      <c r="S4" s="115" t="s">
        <v>440</v>
      </c>
      <c r="T4" s="115" t="s">
        <v>441</v>
      </c>
      <c r="U4" s="115" t="s">
        <v>442</v>
      </c>
      <c r="V4" s="115" t="s">
        <v>443</v>
      </c>
      <c r="W4" s="115" t="s">
        <v>523</v>
      </c>
      <c r="X4" s="115" t="s">
        <v>524</v>
      </c>
      <c r="Y4" s="115" t="s">
        <v>525</v>
      </c>
      <c r="Z4" s="115" t="s">
        <v>526</v>
      </c>
      <c r="AA4" s="115" t="s">
        <v>527</v>
      </c>
      <c r="AB4" s="115" t="s">
        <v>528</v>
      </c>
      <c r="AC4" s="115" t="s">
        <v>529</v>
      </c>
      <c r="AD4" s="115" t="s">
        <v>530</v>
      </c>
      <c r="AE4" s="114" t="s">
        <v>531</v>
      </c>
    </row>
    <row r="5" spans="1:33" ht="24.75" customHeight="1">
      <c r="A5" s="116" t="s">
        <v>580</v>
      </c>
      <c r="B5" s="143">
        <v>25603745.52673318</v>
      </c>
      <c r="C5" s="143">
        <v>1813261.0399999998</v>
      </c>
      <c r="D5" s="143">
        <v>38513550.92235532</v>
      </c>
      <c r="E5" s="143">
        <v>321369622.14014274</v>
      </c>
      <c r="F5" s="143">
        <v>1747006.25</v>
      </c>
      <c r="G5" s="143">
        <v>2129394.4599809004</v>
      </c>
      <c r="H5" s="143">
        <v>3272702.7504590997</v>
      </c>
      <c r="I5" s="143">
        <v>9235605.6386726</v>
      </c>
      <c r="J5" s="143">
        <v>162603625.4558153</v>
      </c>
      <c r="K5" s="143">
        <v>102026510.79679616</v>
      </c>
      <c r="L5" s="143">
        <v>42395573.62901909</v>
      </c>
      <c r="M5" s="143">
        <v>8919674.28</v>
      </c>
      <c r="N5" s="143">
        <v>9261866.749999998</v>
      </c>
      <c r="O5" s="143">
        <v>10709483.000000013</v>
      </c>
      <c r="P5" s="143">
        <v>10306493.050000012</v>
      </c>
      <c r="Q5" s="143">
        <v>402989.94999999995</v>
      </c>
      <c r="R5" s="143">
        <v>557989076.9747086</v>
      </c>
      <c r="S5" s="143">
        <v>549469502.9240115</v>
      </c>
      <c r="T5" s="143">
        <v>158.42</v>
      </c>
      <c r="U5" s="143">
        <v>1821783.3000000012</v>
      </c>
      <c r="V5" s="143">
        <v>6697632.330696999</v>
      </c>
      <c r="W5" s="143">
        <v>1738837.21</v>
      </c>
      <c r="X5" s="143">
        <v>286122.06214999995</v>
      </c>
      <c r="Y5" s="143">
        <v>25440437.250830386</v>
      </c>
      <c r="Z5" s="143">
        <v>2503967.67805</v>
      </c>
      <c r="AA5" s="143">
        <v>39332127.017583795</v>
      </c>
      <c r="AB5" s="143">
        <v>4999650.687872699</v>
      </c>
      <c r="AC5" s="143">
        <v>944565.28</v>
      </c>
      <c r="AD5" s="143">
        <v>11794754.690558214</v>
      </c>
      <c r="AE5" s="143">
        <v>1220214274.9959126</v>
      </c>
      <c r="AG5" s="189"/>
    </row>
    <row r="6" spans="1:31" ht="15.75">
      <c r="A6" s="117" t="s">
        <v>581</v>
      </c>
      <c r="B6" s="143">
        <v>2418852.7120616664</v>
      </c>
      <c r="C6" s="143">
        <v>38889.68</v>
      </c>
      <c r="D6" s="143">
        <v>2818036.1056178026</v>
      </c>
      <c r="E6" s="143">
        <v>40173447.98293137</v>
      </c>
      <c r="F6" s="143">
        <v>202740.38</v>
      </c>
      <c r="G6" s="143">
        <v>757169.3675</v>
      </c>
      <c r="H6" s="143">
        <v>619261.2718078999</v>
      </c>
      <c r="I6" s="143">
        <v>2868011.336264085</v>
      </c>
      <c r="J6" s="143">
        <v>60734955.8231456</v>
      </c>
      <c r="K6" s="143">
        <v>41963770.29844079</v>
      </c>
      <c r="L6" s="143">
        <v>14821095.417624284</v>
      </c>
      <c r="M6" s="143">
        <v>3786121.577080503</v>
      </c>
      <c r="N6" s="143">
        <v>163968.53000000003</v>
      </c>
      <c r="O6" s="143">
        <v>1353777.6629718803</v>
      </c>
      <c r="P6" s="143">
        <v>1344739.3929718803</v>
      </c>
      <c r="Q6" s="143">
        <v>9038.27</v>
      </c>
      <c r="R6" s="143">
        <v>230506790.69033164</v>
      </c>
      <c r="S6" s="143">
        <v>229151936.21691686</v>
      </c>
      <c r="T6" s="143">
        <v>0</v>
      </c>
      <c r="U6" s="143">
        <v>3669</v>
      </c>
      <c r="V6" s="143">
        <v>1351185.4734147545</v>
      </c>
      <c r="W6" s="143">
        <v>1244268.9300000002</v>
      </c>
      <c r="X6" s="143">
        <v>13805.130000000001</v>
      </c>
      <c r="Y6" s="143">
        <v>7615117.629604069</v>
      </c>
      <c r="Z6" s="143">
        <v>1004493.83</v>
      </c>
      <c r="AA6" s="143">
        <v>11289375.84</v>
      </c>
      <c r="AB6" s="143">
        <v>177090.59</v>
      </c>
      <c r="AC6" s="143">
        <v>0</v>
      </c>
      <c r="AD6" s="143">
        <v>2137739.6</v>
      </c>
      <c r="AE6" s="143">
        <v>365934934.8822359</v>
      </c>
    </row>
    <row r="7" spans="1:31" ht="24.75" customHeight="1">
      <c r="A7" s="46" t="s">
        <v>589</v>
      </c>
      <c r="B7" s="143">
        <v>16266493.026168605</v>
      </c>
      <c r="C7" s="143">
        <v>1401773.314696895</v>
      </c>
      <c r="D7" s="143">
        <v>24674429.45204351</v>
      </c>
      <c r="E7" s="143">
        <v>279565796.26074857</v>
      </c>
      <c r="F7" s="143">
        <v>2994897.4465586226</v>
      </c>
      <c r="G7" s="143">
        <v>1899736.6512960256</v>
      </c>
      <c r="H7" s="143">
        <v>1620697.5263359295</v>
      </c>
      <c r="I7" s="143">
        <v>1664418.8746625695</v>
      </c>
      <c r="J7" s="143">
        <v>105704747.90471357</v>
      </c>
      <c r="K7" s="143">
        <v>52723909.82766245</v>
      </c>
      <c r="L7" s="143">
        <v>35766107.40092007</v>
      </c>
      <c r="M7" s="143">
        <v>12940760.684843691</v>
      </c>
      <c r="N7" s="143">
        <v>4273406.681287374</v>
      </c>
      <c r="O7" s="143">
        <v>8656098.192325093</v>
      </c>
      <c r="P7" s="143">
        <v>8052432.207452921</v>
      </c>
      <c r="Q7" s="143">
        <v>603646.8248721733</v>
      </c>
      <c r="R7" s="143">
        <v>444978167.9407561</v>
      </c>
      <c r="S7" s="143">
        <v>439478292.9124544</v>
      </c>
      <c r="T7" s="143">
        <v>0</v>
      </c>
      <c r="U7" s="143">
        <v>558662.8319714009</v>
      </c>
      <c r="V7" s="143">
        <v>4941212.196330302</v>
      </c>
      <c r="W7" s="143">
        <v>2570833.2058506724</v>
      </c>
      <c r="X7" s="143">
        <v>163330.59437799532</v>
      </c>
      <c r="Y7" s="143">
        <v>19769730.33134228</v>
      </c>
      <c r="Z7" s="143">
        <v>2741793.0698689627</v>
      </c>
      <c r="AA7" s="143">
        <v>72442681.44755112</v>
      </c>
      <c r="AB7" s="143">
        <v>14677182.82223964</v>
      </c>
      <c r="AC7" s="143">
        <v>647750.39</v>
      </c>
      <c r="AD7" s="143">
        <v>5486243.978942317</v>
      </c>
      <c r="AE7" s="143">
        <v>1006525029.1157817</v>
      </c>
    </row>
    <row r="8" spans="1:31" ht="15.75">
      <c r="A8" s="117" t="s">
        <v>581</v>
      </c>
      <c r="B8" s="143">
        <v>756170.6687627927</v>
      </c>
      <c r="C8" s="143">
        <v>0</v>
      </c>
      <c r="D8" s="143">
        <v>690065.575</v>
      </c>
      <c r="E8" s="143">
        <v>35526792.03063047</v>
      </c>
      <c r="F8" s="143">
        <v>809048.9182665261</v>
      </c>
      <c r="G8" s="143">
        <v>1872993.9706576222</v>
      </c>
      <c r="H8" s="143">
        <v>461310.59119196114</v>
      </c>
      <c r="I8" s="143">
        <v>671775.6758401622</v>
      </c>
      <c r="J8" s="143">
        <v>43408672.97147764</v>
      </c>
      <c r="K8" s="143">
        <v>31947481.766495693</v>
      </c>
      <c r="L8" s="143">
        <v>6023187.247128188</v>
      </c>
      <c r="M8" s="143">
        <v>5208398.3419333</v>
      </c>
      <c r="N8" s="143">
        <v>229605.61592047475</v>
      </c>
      <c r="O8" s="143">
        <v>986543.7970810592</v>
      </c>
      <c r="P8" s="143">
        <v>986543.7970810592</v>
      </c>
      <c r="Q8" s="143">
        <v>0</v>
      </c>
      <c r="R8" s="143">
        <v>185270350.73653013</v>
      </c>
      <c r="S8" s="143">
        <v>184253331.9723109</v>
      </c>
      <c r="T8" s="143">
        <v>0</v>
      </c>
      <c r="U8" s="143">
        <v>333693.2243400024</v>
      </c>
      <c r="V8" s="143">
        <v>683325.5398792794</v>
      </c>
      <c r="W8" s="143">
        <v>2455697.7382514747</v>
      </c>
      <c r="X8" s="143">
        <v>10130.366959684681</v>
      </c>
      <c r="Y8" s="143">
        <v>5666836.151497116</v>
      </c>
      <c r="Z8" s="143">
        <v>560669.7100000001</v>
      </c>
      <c r="AA8" s="143">
        <v>20202182.63</v>
      </c>
      <c r="AB8" s="143">
        <v>40415.33466440986</v>
      </c>
      <c r="AC8" s="143">
        <v>386200</v>
      </c>
      <c r="AD8" s="143">
        <v>315923.7713726007</v>
      </c>
      <c r="AE8" s="143">
        <v>300091780.6381837</v>
      </c>
    </row>
    <row r="9" spans="1:249" s="113" customFormat="1" ht="24.75" customHeight="1">
      <c r="A9" s="118" t="s">
        <v>584</v>
      </c>
      <c r="B9" s="143">
        <v>18212273.406680506</v>
      </c>
      <c r="C9" s="143">
        <v>1238748.6894688234</v>
      </c>
      <c r="D9" s="143">
        <v>30203333.83424008</v>
      </c>
      <c r="E9" s="143">
        <v>275146527.0586153</v>
      </c>
      <c r="F9" s="143">
        <v>1397072.9868209236</v>
      </c>
      <c r="G9" s="143">
        <v>1391263.4621705494</v>
      </c>
      <c r="H9" s="143">
        <v>2671408.0192774544</v>
      </c>
      <c r="I9" s="143">
        <v>2371967.6206378522</v>
      </c>
      <c r="J9" s="143">
        <v>125699711.53539994</v>
      </c>
      <c r="K9" s="143">
        <v>67223047.2838267</v>
      </c>
      <c r="L9" s="143">
        <v>38233531.847440496</v>
      </c>
      <c r="M9" s="143">
        <v>14017933.928818528</v>
      </c>
      <c r="N9" s="143">
        <v>6225198.475314239</v>
      </c>
      <c r="O9" s="143">
        <v>8430055.550407851</v>
      </c>
      <c r="P9" s="143">
        <v>8077958.017870912</v>
      </c>
      <c r="Q9" s="143">
        <v>352097.532536941</v>
      </c>
      <c r="R9" s="143">
        <v>439342130.2177588</v>
      </c>
      <c r="S9" s="143">
        <v>433879264.11225444</v>
      </c>
      <c r="T9" s="143">
        <v>0</v>
      </c>
      <c r="U9" s="143">
        <v>245687.99291260008</v>
      </c>
      <c r="V9" s="143">
        <v>5217178.112591834</v>
      </c>
      <c r="W9" s="143">
        <v>1773052.8775340202</v>
      </c>
      <c r="X9" s="143">
        <v>213786.89610610757</v>
      </c>
      <c r="Y9" s="143">
        <v>22548221.2686425</v>
      </c>
      <c r="Z9" s="143">
        <v>2220973.268996785</v>
      </c>
      <c r="AA9" s="143">
        <v>73901770.23158586</v>
      </c>
      <c r="AB9" s="143">
        <v>13712223.543489749</v>
      </c>
      <c r="AC9" s="143">
        <v>374034.49</v>
      </c>
      <c r="AD9" s="143">
        <v>5734311.1749741025</v>
      </c>
      <c r="AE9" s="143">
        <v>1025344117.4433389</v>
      </c>
      <c r="AG9" s="48"/>
      <c r="AH9" s="48"/>
      <c r="AI9" s="48"/>
      <c r="AJ9" s="48"/>
      <c r="AK9" s="48"/>
      <c r="AL9" s="48"/>
      <c r="AM9" s="48"/>
      <c r="AN9" s="48"/>
      <c r="AO9" s="48"/>
      <c r="AP9" s="48"/>
      <c r="AQ9" s="48"/>
      <c r="AR9" s="48"/>
      <c r="AS9" s="48"/>
      <c r="AT9" s="48"/>
      <c r="AU9" s="48"/>
      <c r="AV9" s="48"/>
      <c r="AW9" s="48"/>
      <c r="AX9" s="48"/>
      <c r="AY9" s="48"/>
      <c r="AZ9" s="48"/>
      <c r="BA9" s="48"/>
      <c r="BB9" s="48"/>
      <c r="BC9" s="48"/>
      <c r="BD9" s="48"/>
      <c r="BE9" s="48"/>
      <c r="BF9" s="48"/>
      <c r="BG9" s="48"/>
      <c r="BH9" s="48"/>
      <c r="BI9" s="48"/>
      <c r="BJ9" s="48"/>
      <c r="BK9" s="48"/>
      <c r="BL9" s="48"/>
      <c r="BM9" s="48"/>
      <c r="BN9" s="48"/>
      <c r="BO9" s="48"/>
      <c r="BP9" s="48"/>
      <c r="BQ9" s="48"/>
      <c r="BR9" s="48"/>
      <c r="BS9" s="48"/>
      <c r="BT9" s="48"/>
      <c r="BU9" s="48"/>
      <c r="BV9" s="48"/>
      <c r="BW9" s="48"/>
      <c r="BX9" s="48"/>
      <c r="BY9" s="48"/>
      <c r="BZ9" s="48"/>
      <c r="CA9" s="48"/>
      <c r="CB9" s="48"/>
      <c r="CC9" s="48"/>
      <c r="CD9" s="48"/>
      <c r="CE9" s="48"/>
      <c r="CF9" s="48"/>
      <c r="CG9" s="48"/>
      <c r="CH9" s="48"/>
      <c r="CI9" s="48"/>
      <c r="CJ9" s="48"/>
      <c r="CK9" s="48"/>
      <c r="CL9" s="48"/>
      <c r="CM9" s="48"/>
      <c r="CN9" s="48"/>
      <c r="CO9" s="48"/>
      <c r="CP9" s="48"/>
      <c r="CQ9" s="48"/>
      <c r="CR9" s="48"/>
      <c r="CS9" s="48"/>
      <c r="CT9" s="48"/>
      <c r="CU9" s="48"/>
      <c r="CV9" s="48"/>
      <c r="CW9" s="48"/>
      <c r="CX9" s="48"/>
      <c r="CY9" s="48"/>
      <c r="CZ9" s="48"/>
      <c r="DA9" s="48"/>
      <c r="DB9" s="48"/>
      <c r="DC9" s="48"/>
      <c r="DD9" s="48"/>
      <c r="DE9" s="48"/>
      <c r="DF9" s="48"/>
      <c r="DG9" s="48"/>
      <c r="DH9" s="48"/>
      <c r="DI9" s="48"/>
      <c r="DJ9" s="48"/>
      <c r="DK9" s="48"/>
      <c r="DL9" s="48"/>
      <c r="DM9" s="48"/>
      <c r="DN9" s="48"/>
      <c r="DO9" s="48"/>
      <c r="DP9" s="48"/>
      <c r="DQ9" s="48"/>
      <c r="DR9" s="48"/>
      <c r="DS9" s="48"/>
      <c r="DT9" s="48"/>
      <c r="DU9" s="48"/>
      <c r="DV9" s="48"/>
      <c r="DW9" s="48"/>
      <c r="DX9" s="48"/>
      <c r="DY9" s="48"/>
      <c r="DZ9" s="48"/>
      <c r="EA9" s="48"/>
      <c r="EB9" s="48"/>
      <c r="EC9" s="48"/>
      <c r="ED9" s="48"/>
      <c r="EE9" s="48"/>
      <c r="EF9" s="48"/>
      <c r="EG9" s="48"/>
      <c r="EH9" s="48"/>
      <c r="EI9" s="48"/>
      <c r="EJ9" s="48"/>
      <c r="EK9" s="48"/>
      <c r="EL9" s="48"/>
      <c r="EM9" s="48"/>
      <c r="EN9" s="48"/>
      <c r="EO9" s="48"/>
      <c r="EP9" s="48"/>
      <c r="EQ9" s="48"/>
      <c r="ER9" s="48"/>
      <c r="ES9" s="48"/>
      <c r="ET9" s="48"/>
      <c r="EU9" s="48"/>
      <c r="EV9" s="48"/>
      <c r="EW9" s="48"/>
      <c r="EX9" s="48"/>
      <c r="EY9" s="48"/>
      <c r="EZ9" s="48"/>
      <c r="FA9" s="48"/>
      <c r="FB9" s="48"/>
      <c r="FC9" s="48"/>
      <c r="FD9" s="48"/>
      <c r="FE9" s="48"/>
      <c r="FF9" s="48"/>
      <c r="FG9" s="48"/>
      <c r="FH9" s="48"/>
      <c r="FI9" s="48"/>
      <c r="FJ9" s="48"/>
      <c r="FK9" s="48"/>
      <c r="FL9" s="48"/>
      <c r="FM9" s="48"/>
      <c r="FN9" s="48"/>
      <c r="FO9" s="48"/>
      <c r="FP9" s="48"/>
      <c r="FQ9" s="48"/>
      <c r="FR9" s="48"/>
      <c r="FS9" s="48"/>
      <c r="FT9" s="48"/>
      <c r="FU9" s="48"/>
      <c r="FV9" s="48"/>
      <c r="FW9" s="48"/>
      <c r="FX9" s="48"/>
      <c r="FY9" s="48"/>
      <c r="FZ9" s="48"/>
      <c r="GA9" s="48"/>
      <c r="GB9" s="48"/>
      <c r="GC9" s="48"/>
      <c r="GD9" s="48"/>
      <c r="GE9" s="48"/>
      <c r="GF9" s="48"/>
      <c r="GG9" s="48"/>
      <c r="GH9" s="48"/>
      <c r="GI9" s="48"/>
      <c r="GJ9" s="48"/>
      <c r="GK9" s="48"/>
      <c r="GL9" s="48"/>
      <c r="GM9" s="48"/>
      <c r="GN9" s="48"/>
      <c r="GO9" s="48"/>
      <c r="GP9" s="48"/>
      <c r="GQ9" s="48"/>
      <c r="GR9" s="48"/>
      <c r="GS9" s="48"/>
      <c r="GT9" s="48"/>
      <c r="GU9" s="48"/>
      <c r="GV9" s="48"/>
      <c r="GW9" s="48"/>
      <c r="GX9" s="48"/>
      <c r="GY9" s="48"/>
      <c r="GZ9" s="48"/>
      <c r="HA9" s="48"/>
      <c r="HB9" s="48"/>
      <c r="HC9" s="48"/>
      <c r="HD9" s="48"/>
      <c r="HE9" s="48"/>
      <c r="HF9" s="48"/>
      <c r="HG9" s="48"/>
      <c r="HH9" s="48"/>
      <c r="HI9" s="48"/>
      <c r="HJ9" s="48"/>
      <c r="HK9" s="48"/>
      <c r="HL9" s="48"/>
      <c r="HM9" s="48"/>
      <c r="HN9" s="48"/>
      <c r="HO9" s="48"/>
      <c r="HP9" s="48"/>
      <c r="HQ9" s="48"/>
      <c r="HR9" s="48"/>
      <c r="HS9" s="48"/>
      <c r="HT9" s="48"/>
      <c r="HU9" s="48"/>
      <c r="HV9" s="48"/>
      <c r="HW9" s="48"/>
      <c r="HX9" s="48"/>
      <c r="HY9" s="48"/>
      <c r="HZ9" s="48"/>
      <c r="IA9" s="48"/>
      <c r="IB9" s="48"/>
      <c r="IC9" s="48"/>
      <c r="ID9" s="48"/>
      <c r="IE9" s="48"/>
      <c r="IF9" s="48"/>
      <c r="IG9" s="48"/>
      <c r="IH9" s="48"/>
      <c r="II9" s="48"/>
      <c r="IJ9" s="48"/>
      <c r="IK9" s="48"/>
      <c r="IL9" s="48"/>
      <c r="IM9" s="48"/>
      <c r="IN9" s="48"/>
      <c r="IO9" s="48"/>
    </row>
    <row r="10" spans="1:249" s="113" customFormat="1" ht="15.75">
      <c r="A10" s="117" t="s">
        <v>581</v>
      </c>
      <c r="B10" s="143">
        <v>1492267.3622493204</v>
      </c>
      <c r="C10" s="143">
        <v>0</v>
      </c>
      <c r="D10" s="143">
        <v>1805198.917</v>
      </c>
      <c r="E10" s="143">
        <v>33470028.009309433</v>
      </c>
      <c r="F10" s="143">
        <v>143070.26295762835</v>
      </c>
      <c r="G10" s="143">
        <v>1330439.7611174062</v>
      </c>
      <c r="H10" s="143">
        <v>507903.78153807425</v>
      </c>
      <c r="I10" s="143">
        <v>1324971.6029711692</v>
      </c>
      <c r="J10" s="143">
        <v>61892805.3786342</v>
      </c>
      <c r="K10" s="143">
        <v>40870822.75694641</v>
      </c>
      <c r="L10" s="143">
        <v>13766862.172131082</v>
      </c>
      <c r="M10" s="143">
        <v>6826416.949182628</v>
      </c>
      <c r="N10" s="143">
        <v>428703.500374076</v>
      </c>
      <c r="O10" s="143">
        <v>997115.5136232586</v>
      </c>
      <c r="P10" s="143">
        <v>997115.5136232586</v>
      </c>
      <c r="Q10" s="143">
        <v>0</v>
      </c>
      <c r="R10" s="143">
        <v>186706445.5381376</v>
      </c>
      <c r="S10" s="143">
        <v>185904063.5859466</v>
      </c>
      <c r="T10" s="143">
        <v>0</v>
      </c>
      <c r="U10" s="143">
        <v>156330.79392000524</v>
      </c>
      <c r="V10" s="143">
        <v>646051.1582710061</v>
      </c>
      <c r="W10" s="143">
        <v>1841077.623468047</v>
      </c>
      <c r="X10" s="143">
        <v>18137.929983054288</v>
      </c>
      <c r="Y10" s="143">
        <v>6191930.986343222</v>
      </c>
      <c r="Z10" s="143">
        <v>399684.07000000007</v>
      </c>
      <c r="AA10" s="143">
        <v>19432876.37</v>
      </c>
      <c r="AB10" s="143">
        <v>90382.36</v>
      </c>
      <c r="AC10" s="143">
        <v>0</v>
      </c>
      <c r="AD10" s="143">
        <v>1091163.8089694115</v>
      </c>
      <c r="AE10" s="143">
        <v>318735499.27630174</v>
      </c>
      <c r="AG10" s="48"/>
      <c r="AH10" s="48"/>
      <c r="AI10" s="48"/>
      <c r="AJ10" s="48"/>
      <c r="AK10" s="48"/>
      <c r="AL10" s="48"/>
      <c r="AM10" s="48"/>
      <c r="AN10" s="48"/>
      <c r="AO10" s="48"/>
      <c r="AP10" s="48"/>
      <c r="AQ10" s="48"/>
      <c r="AR10" s="48"/>
      <c r="AS10" s="48"/>
      <c r="AT10" s="48"/>
      <c r="AU10" s="48"/>
      <c r="AV10" s="48"/>
      <c r="AW10" s="48"/>
      <c r="AX10" s="48"/>
      <c r="AY10" s="48"/>
      <c r="AZ10" s="48"/>
      <c r="BA10" s="48"/>
      <c r="BB10" s="48"/>
      <c r="BC10" s="48"/>
      <c r="BD10" s="48"/>
      <c r="BE10" s="48"/>
      <c r="BF10" s="48"/>
      <c r="BG10" s="48"/>
      <c r="BH10" s="48"/>
      <c r="BI10" s="48"/>
      <c r="BJ10" s="48"/>
      <c r="BK10" s="48"/>
      <c r="BL10" s="48"/>
      <c r="BM10" s="48"/>
      <c r="BN10" s="48"/>
      <c r="BO10" s="48"/>
      <c r="BP10" s="48"/>
      <c r="BQ10" s="48"/>
      <c r="BR10" s="48"/>
      <c r="BS10" s="48"/>
      <c r="BT10" s="48"/>
      <c r="BU10" s="48"/>
      <c r="BV10" s="48"/>
      <c r="BW10" s="48"/>
      <c r="BX10" s="48"/>
      <c r="BY10" s="48"/>
      <c r="BZ10" s="48"/>
      <c r="CA10" s="48"/>
      <c r="CB10" s="48"/>
      <c r="CC10" s="48"/>
      <c r="CD10" s="48"/>
      <c r="CE10" s="48"/>
      <c r="CF10" s="48"/>
      <c r="CG10" s="48"/>
      <c r="CH10" s="48"/>
      <c r="CI10" s="48"/>
      <c r="CJ10" s="48"/>
      <c r="CK10" s="48"/>
      <c r="CL10" s="48"/>
      <c r="CM10" s="48"/>
      <c r="CN10" s="48"/>
      <c r="CO10" s="48"/>
      <c r="CP10" s="48"/>
      <c r="CQ10" s="48"/>
      <c r="CR10" s="48"/>
      <c r="CS10" s="48"/>
      <c r="CT10" s="48"/>
      <c r="CU10" s="48"/>
      <c r="CV10" s="48"/>
      <c r="CW10" s="48"/>
      <c r="CX10" s="48"/>
      <c r="CY10" s="48"/>
      <c r="CZ10" s="48"/>
      <c r="DA10" s="48"/>
      <c r="DB10" s="48"/>
      <c r="DC10" s="48"/>
      <c r="DD10" s="48"/>
      <c r="DE10" s="48"/>
      <c r="DF10" s="48"/>
      <c r="DG10" s="48"/>
      <c r="DH10" s="48"/>
      <c r="DI10" s="48"/>
      <c r="DJ10" s="48"/>
      <c r="DK10" s="48"/>
      <c r="DL10" s="48"/>
      <c r="DM10" s="48"/>
      <c r="DN10" s="48"/>
      <c r="DO10" s="48"/>
      <c r="DP10" s="48"/>
      <c r="DQ10" s="48"/>
      <c r="DR10" s="48"/>
      <c r="DS10" s="48"/>
      <c r="DT10" s="48"/>
      <c r="DU10" s="48"/>
      <c r="DV10" s="48"/>
      <c r="DW10" s="48"/>
      <c r="DX10" s="48"/>
      <c r="DY10" s="48"/>
      <c r="DZ10" s="48"/>
      <c r="EA10" s="48"/>
      <c r="EB10" s="48"/>
      <c r="EC10" s="48"/>
      <c r="ED10" s="48"/>
      <c r="EE10" s="48"/>
      <c r="EF10" s="48"/>
      <c r="EG10" s="48"/>
      <c r="EH10" s="48"/>
      <c r="EI10" s="48"/>
      <c r="EJ10" s="48"/>
      <c r="EK10" s="48"/>
      <c r="EL10" s="48"/>
      <c r="EM10" s="48"/>
      <c r="EN10" s="48"/>
      <c r="EO10" s="48"/>
      <c r="EP10" s="48"/>
      <c r="EQ10" s="48"/>
      <c r="ER10" s="48"/>
      <c r="ES10" s="48"/>
      <c r="ET10" s="48"/>
      <c r="EU10" s="48"/>
      <c r="EV10" s="48"/>
      <c r="EW10" s="48"/>
      <c r="EX10" s="48"/>
      <c r="EY10" s="48"/>
      <c r="EZ10" s="48"/>
      <c r="FA10" s="48"/>
      <c r="FB10" s="48"/>
      <c r="FC10" s="48"/>
      <c r="FD10" s="48"/>
      <c r="FE10" s="48"/>
      <c r="FF10" s="48"/>
      <c r="FG10" s="48"/>
      <c r="FH10" s="48"/>
      <c r="FI10" s="48"/>
      <c r="FJ10" s="48"/>
      <c r="FK10" s="48"/>
      <c r="FL10" s="48"/>
      <c r="FM10" s="48"/>
      <c r="FN10" s="48"/>
      <c r="FO10" s="48"/>
      <c r="FP10" s="48"/>
      <c r="FQ10" s="48"/>
      <c r="FR10" s="48"/>
      <c r="FS10" s="48"/>
      <c r="FT10" s="48"/>
      <c r="FU10" s="48"/>
      <c r="FV10" s="48"/>
      <c r="FW10" s="48"/>
      <c r="FX10" s="48"/>
      <c r="FY10" s="48"/>
      <c r="FZ10" s="48"/>
      <c r="GA10" s="48"/>
      <c r="GB10" s="48"/>
      <c r="GC10" s="48"/>
      <c r="GD10" s="48"/>
      <c r="GE10" s="48"/>
      <c r="GF10" s="48"/>
      <c r="GG10" s="48"/>
      <c r="GH10" s="48"/>
      <c r="GI10" s="48"/>
      <c r="GJ10" s="48"/>
      <c r="GK10" s="48"/>
      <c r="GL10" s="48"/>
      <c r="GM10" s="48"/>
      <c r="GN10" s="48"/>
      <c r="GO10" s="48"/>
      <c r="GP10" s="48"/>
      <c r="GQ10" s="48"/>
      <c r="GR10" s="48"/>
      <c r="GS10" s="48"/>
      <c r="GT10" s="48"/>
      <c r="GU10" s="48"/>
      <c r="GV10" s="48"/>
      <c r="GW10" s="48"/>
      <c r="GX10" s="48"/>
      <c r="GY10" s="48"/>
      <c r="GZ10" s="48"/>
      <c r="HA10" s="48"/>
      <c r="HB10" s="48"/>
      <c r="HC10" s="48"/>
      <c r="HD10" s="48"/>
      <c r="HE10" s="48"/>
      <c r="HF10" s="48"/>
      <c r="HG10" s="48"/>
      <c r="HH10" s="48"/>
      <c r="HI10" s="48"/>
      <c r="HJ10" s="48"/>
      <c r="HK10" s="48"/>
      <c r="HL10" s="48"/>
      <c r="HM10" s="48"/>
      <c r="HN10" s="48"/>
      <c r="HO10" s="48"/>
      <c r="HP10" s="48"/>
      <c r="HQ10" s="48"/>
      <c r="HR10" s="48"/>
      <c r="HS10" s="48"/>
      <c r="HT10" s="48"/>
      <c r="HU10" s="48"/>
      <c r="HV10" s="48"/>
      <c r="HW10" s="48"/>
      <c r="HX10" s="48"/>
      <c r="HY10" s="48"/>
      <c r="HZ10" s="48"/>
      <c r="IA10" s="48"/>
      <c r="IB10" s="48"/>
      <c r="IC10" s="48"/>
      <c r="ID10" s="48"/>
      <c r="IE10" s="48"/>
      <c r="IF10" s="48"/>
      <c r="IG10" s="48"/>
      <c r="IH10" s="48"/>
      <c r="II10" s="48"/>
      <c r="IJ10" s="48"/>
      <c r="IK10" s="48"/>
      <c r="IL10" s="48"/>
      <c r="IM10" s="48"/>
      <c r="IN10" s="48"/>
      <c r="IO10" s="48"/>
    </row>
    <row r="11" spans="1:249" s="113" customFormat="1" ht="24.75" customHeight="1">
      <c r="A11" s="118" t="s">
        <v>585</v>
      </c>
      <c r="B11" s="143">
        <v>5227955.193848589</v>
      </c>
      <c r="C11" s="143">
        <v>283969.2817757071</v>
      </c>
      <c r="D11" s="143">
        <v>18431723.51420317</v>
      </c>
      <c r="E11" s="143">
        <v>148692883.22040883</v>
      </c>
      <c r="F11" s="143">
        <v>408050.1152900754</v>
      </c>
      <c r="G11" s="143">
        <v>456204.6167920813</v>
      </c>
      <c r="H11" s="143">
        <v>680602.84</v>
      </c>
      <c r="I11" s="143">
        <v>1447524.4313993864</v>
      </c>
      <c r="J11" s="143">
        <v>28777175.482377984</v>
      </c>
      <c r="K11" s="143">
        <v>17678134.228188746</v>
      </c>
      <c r="L11" s="143">
        <v>8225160.934548985</v>
      </c>
      <c r="M11" s="143">
        <v>949393.8914143881</v>
      </c>
      <c r="N11" s="143">
        <v>1924486.4282258623</v>
      </c>
      <c r="O11" s="143">
        <v>2401479.118395136</v>
      </c>
      <c r="P11" s="143">
        <v>2203541.3746837815</v>
      </c>
      <c r="Q11" s="143">
        <v>197937.7437113546</v>
      </c>
      <c r="R11" s="143">
        <v>283085533.5543116</v>
      </c>
      <c r="S11" s="143">
        <v>280097091.6894503</v>
      </c>
      <c r="T11" s="143">
        <v>293899.84856645245</v>
      </c>
      <c r="U11" s="143">
        <v>626813.2590003407</v>
      </c>
      <c r="V11" s="143">
        <v>2067728.7572944686</v>
      </c>
      <c r="W11" s="143">
        <v>0</v>
      </c>
      <c r="X11" s="143">
        <v>3304.14</v>
      </c>
      <c r="Y11" s="143">
        <v>3153447.575279194</v>
      </c>
      <c r="Z11" s="143">
        <v>1398487.4244319268</v>
      </c>
      <c r="AA11" s="143">
        <v>283241.44587697095</v>
      </c>
      <c r="AB11" s="143">
        <v>788543.7115162497</v>
      </c>
      <c r="AC11" s="143">
        <v>0</v>
      </c>
      <c r="AD11" s="143">
        <v>3829243.7406224846</v>
      </c>
      <c r="AE11" s="143">
        <v>499065400.12475365</v>
      </c>
      <c r="AG11" s="48"/>
      <c r="AH11" s="48"/>
      <c r="AI11" s="48"/>
      <c r="AJ11" s="48"/>
      <c r="AK11" s="48"/>
      <c r="AL11" s="48"/>
      <c r="AM11" s="48"/>
      <c r="AN11" s="48"/>
      <c r="AO11" s="48"/>
      <c r="AP11" s="48"/>
      <c r="AQ11" s="48"/>
      <c r="AR11" s="48"/>
      <c r="AS11" s="48"/>
      <c r="AT11" s="48"/>
      <c r="AU11" s="48"/>
      <c r="AV11" s="48"/>
      <c r="AW11" s="48"/>
      <c r="AX11" s="48"/>
      <c r="AY11" s="48"/>
      <c r="AZ11" s="48"/>
      <c r="BA11" s="48"/>
      <c r="BB11" s="48"/>
      <c r="BC11" s="48"/>
      <c r="BD11" s="48"/>
      <c r="BE11" s="48"/>
      <c r="BF11" s="48"/>
      <c r="BG11" s="48"/>
      <c r="BH11" s="48"/>
      <c r="BI11" s="48"/>
      <c r="BJ11" s="48"/>
      <c r="BK11" s="48"/>
      <c r="BL11" s="48"/>
      <c r="BM11" s="48"/>
      <c r="BN11" s="48"/>
      <c r="BO11" s="48"/>
      <c r="BP11" s="48"/>
      <c r="BQ11" s="48"/>
      <c r="BR11" s="48"/>
      <c r="BS11" s="48"/>
      <c r="BT11" s="48"/>
      <c r="BU11" s="48"/>
      <c r="BV11" s="48"/>
      <c r="BW11" s="48"/>
      <c r="BX11" s="48"/>
      <c r="BY11" s="48"/>
      <c r="BZ11" s="48"/>
      <c r="CA11" s="48"/>
      <c r="CB11" s="48"/>
      <c r="CC11" s="48"/>
      <c r="CD11" s="48"/>
      <c r="CE11" s="48"/>
      <c r="CF11" s="48"/>
      <c r="CG11" s="48"/>
      <c r="CH11" s="48"/>
      <c r="CI11" s="48"/>
      <c r="CJ11" s="48"/>
      <c r="CK11" s="48"/>
      <c r="CL11" s="48"/>
      <c r="CM11" s="48"/>
      <c r="CN11" s="48"/>
      <c r="CO11" s="48"/>
      <c r="CP11" s="48"/>
      <c r="CQ11" s="48"/>
      <c r="CR11" s="48"/>
      <c r="CS11" s="48"/>
      <c r="CT11" s="48"/>
      <c r="CU11" s="48"/>
      <c r="CV11" s="48"/>
      <c r="CW11" s="48"/>
      <c r="CX11" s="48"/>
      <c r="CY11" s="48"/>
      <c r="CZ11" s="48"/>
      <c r="DA11" s="48"/>
      <c r="DB11" s="48"/>
      <c r="DC11" s="48"/>
      <c r="DD11" s="48"/>
      <c r="DE11" s="48"/>
      <c r="DF11" s="48"/>
      <c r="DG11" s="48"/>
      <c r="DH11" s="48"/>
      <c r="DI11" s="48"/>
      <c r="DJ11" s="48"/>
      <c r="DK11" s="48"/>
      <c r="DL11" s="48"/>
      <c r="DM11" s="48"/>
      <c r="DN11" s="48"/>
      <c r="DO11" s="48"/>
      <c r="DP11" s="48"/>
      <c r="DQ11" s="48"/>
      <c r="DR11" s="48"/>
      <c r="DS11" s="48"/>
      <c r="DT11" s="48"/>
      <c r="DU11" s="48"/>
      <c r="DV11" s="48"/>
      <c r="DW11" s="48"/>
      <c r="DX11" s="48"/>
      <c r="DY11" s="48"/>
      <c r="DZ11" s="48"/>
      <c r="EA11" s="48"/>
      <c r="EB11" s="48"/>
      <c r="EC11" s="48"/>
      <c r="ED11" s="48"/>
      <c r="EE11" s="48"/>
      <c r="EF11" s="48"/>
      <c r="EG11" s="48"/>
      <c r="EH11" s="48"/>
      <c r="EI11" s="48"/>
      <c r="EJ11" s="48"/>
      <c r="EK11" s="48"/>
      <c r="EL11" s="48"/>
      <c r="EM11" s="48"/>
      <c r="EN11" s="48"/>
      <c r="EO11" s="48"/>
      <c r="EP11" s="48"/>
      <c r="EQ11" s="48"/>
      <c r="ER11" s="48"/>
      <c r="ES11" s="48"/>
      <c r="ET11" s="48"/>
      <c r="EU11" s="48"/>
      <c r="EV11" s="48"/>
      <c r="EW11" s="48"/>
      <c r="EX11" s="48"/>
      <c r="EY11" s="48"/>
      <c r="EZ11" s="48"/>
      <c r="FA11" s="48"/>
      <c r="FB11" s="48"/>
      <c r="FC11" s="48"/>
      <c r="FD11" s="48"/>
      <c r="FE11" s="48"/>
      <c r="FF11" s="48"/>
      <c r="FG11" s="48"/>
      <c r="FH11" s="48"/>
      <c r="FI11" s="48"/>
      <c r="FJ11" s="48"/>
      <c r="FK11" s="48"/>
      <c r="FL11" s="48"/>
      <c r="FM11" s="48"/>
      <c r="FN11" s="48"/>
      <c r="FO11" s="48"/>
      <c r="FP11" s="48"/>
      <c r="FQ11" s="48"/>
      <c r="FR11" s="48"/>
      <c r="FS11" s="48"/>
      <c r="FT11" s="48"/>
      <c r="FU11" s="48"/>
      <c r="FV11" s="48"/>
      <c r="FW11" s="48"/>
      <c r="FX11" s="48"/>
      <c r="FY11" s="48"/>
      <c r="FZ11" s="48"/>
      <c r="GA11" s="48"/>
      <c r="GB11" s="48"/>
      <c r="GC11" s="48"/>
      <c r="GD11" s="48"/>
      <c r="GE11" s="48"/>
      <c r="GF11" s="48"/>
      <c r="GG11" s="48"/>
      <c r="GH11" s="48"/>
      <c r="GI11" s="48"/>
      <c r="GJ11" s="48"/>
      <c r="GK11" s="48"/>
      <c r="GL11" s="48"/>
      <c r="GM11" s="48"/>
      <c r="GN11" s="48"/>
      <c r="GO11" s="48"/>
      <c r="GP11" s="48"/>
      <c r="GQ11" s="48"/>
      <c r="GR11" s="48"/>
      <c r="GS11" s="48"/>
      <c r="GT11" s="48"/>
      <c r="GU11" s="48"/>
      <c r="GV11" s="48"/>
      <c r="GW11" s="48"/>
      <c r="GX11" s="48"/>
      <c r="GY11" s="48"/>
      <c r="GZ11" s="48"/>
      <c r="HA11" s="48"/>
      <c r="HB11" s="48"/>
      <c r="HC11" s="48"/>
      <c r="HD11" s="48"/>
      <c r="HE11" s="48"/>
      <c r="HF11" s="48"/>
      <c r="HG11" s="48"/>
      <c r="HH11" s="48"/>
      <c r="HI11" s="48"/>
      <c r="HJ11" s="48"/>
      <c r="HK11" s="48"/>
      <c r="HL11" s="48"/>
      <c r="HM11" s="48"/>
      <c r="HN11" s="48"/>
      <c r="HO11" s="48"/>
      <c r="HP11" s="48"/>
      <c r="HQ11" s="48"/>
      <c r="HR11" s="48"/>
      <c r="HS11" s="48"/>
      <c r="HT11" s="48"/>
      <c r="HU11" s="48"/>
      <c r="HV11" s="48"/>
      <c r="HW11" s="48"/>
      <c r="HX11" s="48"/>
      <c r="HY11" s="48"/>
      <c r="HZ11" s="48"/>
      <c r="IA11" s="48"/>
      <c r="IB11" s="48"/>
      <c r="IC11" s="48"/>
      <c r="ID11" s="48"/>
      <c r="IE11" s="48"/>
      <c r="IF11" s="48"/>
      <c r="IG11" s="48"/>
      <c r="IH11" s="48"/>
      <c r="II11" s="48"/>
      <c r="IJ11" s="48"/>
      <c r="IK11" s="48"/>
      <c r="IL11" s="48"/>
      <c r="IM11" s="48"/>
      <c r="IN11" s="48"/>
      <c r="IO11" s="48"/>
    </row>
    <row r="12" spans="1:249" s="113" customFormat="1" ht="15.75">
      <c r="A12" s="117" t="s">
        <v>581</v>
      </c>
      <c r="B12" s="143">
        <v>564971.13</v>
      </c>
      <c r="C12" s="143">
        <v>56809</v>
      </c>
      <c r="D12" s="143">
        <v>697960.39</v>
      </c>
      <c r="E12" s="143">
        <v>20907088.47</v>
      </c>
      <c r="F12" s="143">
        <v>154283.98</v>
      </c>
      <c r="G12" s="143">
        <v>295548.4</v>
      </c>
      <c r="H12" s="143">
        <v>321689.54</v>
      </c>
      <c r="I12" s="143">
        <v>183049.84000000003</v>
      </c>
      <c r="J12" s="143">
        <v>7598467.599325026</v>
      </c>
      <c r="K12" s="143">
        <v>6289467.847656927</v>
      </c>
      <c r="L12" s="143">
        <v>1001286.9396681001</v>
      </c>
      <c r="M12" s="143">
        <v>307712.812</v>
      </c>
      <c r="N12" s="143">
        <v>0</v>
      </c>
      <c r="O12" s="143">
        <v>1307990.1469088001</v>
      </c>
      <c r="P12" s="143">
        <v>1307990.1469088001</v>
      </c>
      <c r="Q12" s="143">
        <v>0</v>
      </c>
      <c r="R12" s="143">
        <v>131661347.4146066</v>
      </c>
      <c r="S12" s="143">
        <v>131316172.5266066</v>
      </c>
      <c r="T12" s="143">
        <v>19773</v>
      </c>
      <c r="U12" s="143">
        <v>5666</v>
      </c>
      <c r="V12" s="143">
        <v>319735.88800000004</v>
      </c>
      <c r="W12" s="143">
        <v>0</v>
      </c>
      <c r="X12" s="143">
        <v>0</v>
      </c>
      <c r="Y12" s="143">
        <v>1841323.465</v>
      </c>
      <c r="Z12" s="143">
        <v>698011.85</v>
      </c>
      <c r="AA12" s="143">
        <v>97590</v>
      </c>
      <c r="AB12" s="143">
        <v>0</v>
      </c>
      <c r="AC12" s="143">
        <v>0</v>
      </c>
      <c r="AD12" s="143">
        <v>7925.0199999999995</v>
      </c>
      <c r="AE12" s="143">
        <v>166337247.24584043</v>
      </c>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c r="BG12" s="48"/>
      <c r="BH12" s="48"/>
      <c r="BI12" s="48"/>
      <c r="BJ12" s="48"/>
      <c r="BK12" s="48"/>
      <c r="BL12" s="48"/>
      <c r="BM12" s="48"/>
      <c r="BN12" s="48"/>
      <c r="BO12" s="48"/>
      <c r="BP12" s="48"/>
      <c r="BQ12" s="48"/>
      <c r="BR12" s="48"/>
      <c r="BS12" s="48"/>
      <c r="BT12" s="48"/>
      <c r="BU12" s="48"/>
      <c r="BV12" s="48"/>
      <c r="BW12" s="48"/>
      <c r="BX12" s="48"/>
      <c r="BY12" s="48"/>
      <c r="BZ12" s="48"/>
      <c r="CA12" s="48"/>
      <c r="CB12" s="48"/>
      <c r="CC12" s="48"/>
      <c r="CD12" s="48"/>
      <c r="CE12" s="48"/>
      <c r="CF12" s="48"/>
      <c r="CG12" s="48"/>
      <c r="CH12" s="48"/>
      <c r="CI12" s="48"/>
      <c r="CJ12" s="48"/>
      <c r="CK12" s="48"/>
      <c r="CL12" s="48"/>
      <c r="CM12" s="48"/>
      <c r="CN12" s="48"/>
      <c r="CO12" s="48"/>
      <c r="CP12" s="48"/>
      <c r="CQ12" s="48"/>
      <c r="CR12" s="48"/>
      <c r="CS12" s="48"/>
      <c r="CT12" s="48"/>
      <c r="CU12" s="48"/>
      <c r="CV12" s="48"/>
      <c r="CW12" s="48"/>
      <c r="CX12" s="48"/>
      <c r="CY12" s="48"/>
      <c r="CZ12" s="48"/>
      <c r="DA12" s="48"/>
      <c r="DB12" s="48"/>
      <c r="DC12" s="48"/>
      <c r="DD12" s="48"/>
      <c r="DE12" s="48"/>
      <c r="DF12" s="48"/>
      <c r="DG12" s="48"/>
      <c r="DH12" s="48"/>
      <c r="DI12" s="48"/>
      <c r="DJ12" s="48"/>
      <c r="DK12" s="48"/>
      <c r="DL12" s="48"/>
      <c r="DM12" s="48"/>
      <c r="DN12" s="48"/>
      <c r="DO12" s="48"/>
      <c r="DP12" s="48"/>
      <c r="DQ12" s="48"/>
      <c r="DR12" s="48"/>
      <c r="DS12" s="48"/>
      <c r="DT12" s="48"/>
      <c r="DU12" s="48"/>
      <c r="DV12" s="48"/>
      <c r="DW12" s="48"/>
      <c r="DX12" s="48"/>
      <c r="DY12" s="48"/>
      <c r="DZ12" s="48"/>
      <c r="EA12" s="48"/>
      <c r="EB12" s="48"/>
      <c r="EC12" s="48"/>
      <c r="ED12" s="48"/>
      <c r="EE12" s="48"/>
      <c r="EF12" s="48"/>
      <c r="EG12" s="48"/>
      <c r="EH12" s="48"/>
      <c r="EI12" s="48"/>
      <c r="EJ12" s="48"/>
      <c r="EK12" s="48"/>
      <c r="EL12" s="48"/>
      <c r="EM12" s="48"/>
      <c r="EN12" s="48"/>
      <c r="EO12" s="48"/>
      <c r="EP12" s="48"/>
      <c r="EQ12" s="48"/>
      <c r="ER12" s="48"/>
      <c r="ES12" s="48"/>
      <c r="ET12" s="48"/>
      <c r="EU12" s="48"/>
      <c r="EV12" s="48"/>
      <c r="EW12" s="48"/>
      <c r="EX12" s="48"/>
      <c r="EY12" s="48"/>
      <c r="EZ12" s="48"/>
      <c r="FA12" s="48"/>
      <c r="FB12" s="48"/>
      <c r="FC12" s="48"/>
      <c r="FD12" s="48"/>
      <c r="FE12" s="48"/>
      <c r="FF12" s="48"/>
      <c r="FG12" s="48"/>
      <c r="FH12" s="48"/>
      <c r="FI12" s="48"/>
      <c r="FJ12" s="48"/>
      <c r="FK12" s="48"/>
      <c r="FL12" s="48"/>
      <c r="FM12" s="48"/>
      <c r="FN12" s="48"/>
      <c r="FO12" s="48"/>
      <c r="FP12" s="48"/>
      <c r="FQ12" s="48"/>
      <c r="FR12" s="48"/>
      <c r="FS12" s="48"/>
      <c r="FT12" s="48"/>
      <c r="FU12" s="48"/>
      <c r="FV12" s="48"/>
      <c r="FW12" s="48"/>
      <c r="FX12" s="48"/>
      <c r="FY12" s="48"/>
      <c r="FZ12" s="48"/>
      <c r="GA12" s="48"/>
      <c r="GB12" s="48"/>
      <c r="GC12" s="48"/>
      <c r="GD12" s="48"/>
      <c r="GE12" s="48"/>
      <c r="GF12" s="48"/>
      <c r="GG12" s="48"/>
      <c r="GH12" s="48"/>
      <c r="GI12" s="48"/>
      <c r="GJ12" s="48"/>
      <c r="GK12" s="48"/>
      <c r="GL12" s="48"/>
      <c r="GM12" s="48"/>
      <c r="GN12" s="48"/>
      <c r="GO12" s="48"/>
      <c r="GP12" s="48"/>
      <c r="GQ12" s="48"/>
      <c r="GR12" s="48"/>
      <c r="GS12" s="48"/>
      <c r="GT12" s="48"/>
      <c r="GU12" s="48"/>
      <c r="GV12" s="48"/>
      <c r="GW12" s="48"/>
      <c r="GX12" s="48"/>
      <c r="GY12" s="48"/>
      <c r="GZ12" s="48"/>
      <c r="HA12" s="48"/>
      <c r="HB12" s="48"/>
      <c r="HC12" s="48"/>
      <c r="HD12" s="48"/>
      <c r="HE12" s="48"/>
      <c r="HF12" s="48"/>
      <c r="HG12" s="48"/>
      <c r="HH12" s="48"/>
      <c r="HI12" s="48"/>
      <c r="HJ12" s="48"/>
      <c r="HK12" s="48"/>
      <c r="HL12" s="48"/>
      <c r="HM12" s="48"/>
      <c r="HN12" s="48"/>
      <c r="HO12" s="48"/>
      <c r="HP12" s="48"/>
      <c r="HQ12" s="48"/>
      <c r="HR12" s="48"/>
      <c r="HS12" s="48"/>
      <c r="HT12" s="48"/>
      <c r="HU12" s="48"/>
      <c r="HV12" s="48"/>
      <c r="HW12" s="48"/>
      <c r="HX12" s="48"/>
      <c r="HY12" s="48"/>
      <c r="HZ12" s="48"/>
      <c r="IA12" s="48"/>
      <c r="IB12" s="48"/>
      <c r="IC12" s="48"/>
      <c r="ID12" s="48"/>
      <c r="IE12" s="48"/>
      <c r="IF12" s="48"/>
      <c r="IG12" s="48"/>
      <c r="IH12" s="48"/>
      <c r="II12" s="48"/>
      <c r="IJ12" s="48"/>
      <c r="IK12" s="48"/>
      <c r="IL12" s="48"/>
      <c r="IM12" s="48"/>
      <c r="IN12" s="48"/>
      <c r="IO12" s="48"/>
    </row>
    <row r="13" spans="1:31" ht="24.75" customHeight="1">
      <c r="A13" s="46" t="s">
        <v>590</v>
      </c>
      <c r="B13" s="143">
        <v>14086457.47042844</v>
      </c>
      <c r="C13" s="143">
        <v>610055.2041137879</v>
      </c>
      <c r="D13" s="143">
        <v>7823044.614471378</v>
      </c>
      <c r="E13" s="143">
        <v>152913538.14642403</v>
      </c>
      <c r="F13" s="143">
        <v>1578173.8129211017</v>
      </c>
      <c r="G13" s="143">
        <v>1898180.1285066225</v>
      </c>
      <c r="H13" s="143">
        <v>5102922.107595896</v>
      </c>
      <c r="I13" s="143">
        <v>8079985.182713245</v>
      </c>
      <c r="J13" s="143">
        <v>184780581.91821146</v>
      </c>
      <c r="K13" s="143">
        <v>131094035.76924464</v>
      </c>
      <c r="L13" s="143">
        <v>45633275.15577618</v>
      </c>
      <c r="M13" s="143">
        <v>4107216.5248715514</v>
      </c>
      <c r="N13" s="143">
        <v>3946003.468319107</v>
      </c>
      <c r="O13" s="143">
        <v>4888383.714969542</v>
      </c>
      <c r="P13" s="143">
        <v>4272466.463524488</v>
      </c>
      <c r="Q13" s="143">
        <v>615916.0414450542</v>
      </c>
      <c r="R13" s="143">
        <v>1552832068.827656</v>
      </c>
      <c r="S13" s="143">
        <v>1518898881.0998192</v>
      </c>
      <c r="T13" s="143">
        <v>8388710.575713743</v>
      </c>
      <c r="U13" s="143">
        <v>9492443.28887836</v>
      </c>
      <c r="V13" s="143">
        <v>16052033.863244709</v>
      </c>
      <c r="W13" s="143">
        <v>582513.8364963057</v>
      </c>
      <c r="X13" s="143">
        <v>51672.209672384604</v>
      </c>
      <c r="Y13" s="143">
        <v>51889321.24255183</v>
      </c>
      <c r="Z13" s="143">
        <v>1620582.168890062</v>
      </c>
      <c r="AA13" s="143">
        <v>24074874.224002555</v>
      </c>
      <c r="AB13" s="143">
        <v>1569526.598215643</v>
      </c>
      <c r="AC13" s="143">
        <v>17562</v>
      </c>
      <c r="AD13" s="143">
        <v>7048276.326396021</v>
      </c>
      <c r="AE13" s="143">
        <v>2020837664.5301225</v>
      </c>
    </row>
    <row r="14" spans="1:31" ht="15.75">
      <c r="A14" s="117" t="s">
        <v>581</v>
      </c>
      <c r="B14" s="143">
        <v>1087817.3334972654</v>
      </c>
      <c r="C14" s="143">
        <v>57896.619999999995</v>
      </c>
      <c r="D14" s="143">
        <v>191321.81999999998</v>
      </c>
      <c r="E14" s="143">
        <v>18200666.46155736</v>
      </c>
      <c r="F14" s="143">
        <v>611633.71016</v>
      </c>
      <c r="G14" s="143">
        <v>1566479.2953321326</v>
      </c>
      <c r="H14" s="143">
        <v>2012800.7013516633</v>
      </c>
      <c r="I14" s="143">
        <v>2615416.622069925</v>
      </c>
      <c r="J14" s="143">
        <v>125874540.76380272</v>
      </c>
      <c r="K14" s="143">
        <v>90349622.19311929</v>
      </c>
      <c r="L14" s="143">
        <v>33299544.344227884</v>
      </c>
      <c r="M14" s="143">
        <v>1862247.5069113835</v>
      </c>
      <c r="N14" s="143">
        <v>363127.31954417436</v>
      </c>
      <c r="O14" s="143">
        <v>3128547.674444173</v>
      </c>
      <c r="P14" s="143">
        <v>3128547.674444173</v>
      </c>
      <c r="Q14" s="143">
        <v>0</v>
      </c>
      <c r="R14" s="143">
        <v>825901966.624283</v>
      </c>
      <c r="S14" s="143">
        <v>813113390.171105</v>
      </c>
      <c r="T14" s="143">
        <v>1587071.1634364624</v>
      </c>
      <c r="U14" s="143">
        <v>5568373.181429393</v>
      </c>
      <c r="V14" s="143">
        <v>5633132.1083119875</v>
      </c>
      <c r="W14" s="143">
        <v>209502.19669182</v>
      </c>
      <c r="X14" s="143">
        <v>24461.774808812803</v>
      </c>
      <c r="Y14" s="143">
        <v>15937645.732606158</v>
      </c>
      <c r="Z14" s="143">
        <v>741466.7902631579</v>
      </c>
      <c r="AA14" s="143">
        <v>22927311.02</v>
      </c>
      <c r="AB14" s="143">
        <v>977.9351352792282</v>
      </c>
      <c r="AC14" s="143">
        <v>0</v>
      </c>
      <c r="AD14" s="143">
        <v>328.03147578555695</v>
      </c>
      <c r="AE14" s="143">
        <v>1021032884.4874793</v>
      </c>
    </row>
    <row r="15" spans="1:31" ht="24.75" customHeight="1">
      <c r="A15" s="116" t="s">
        <v>586</v>
      </c>
      <c r="B15" s="143">
        <v>16091639.270339275</v>
      </c>
      <c r="C15" s="143">
        <v>547037.6979645011</v>
      </c>
      <c r="D15" s="143">
        <v>6609643.353655483</v>
      </c>
      <c r="E15" s="143">
        <v>141448537.98156452</v>
      </c>
      <c r="F15" s="143">
        <v>1087948.1871743472</v>
      </c>
      <c r="G15" s="143">
        <v>2106709.2225765106</v>
      </c>
      <c r="H15" s="143">
        <v>5088742.288230354</v>
      </c>
      <c r="I15" s="143">
        <v>10238644.661275055</v>
      </c>
      <c r="J15" s="143">
        <v>177045434.27039158</v>
      </c>
      <c r="K15" s="143">
        <v>119410130.02980328</v>
      </c>
      <c r="L15" s="143">
        <v>48703661.891406186</v>
      </c>
      <c r="M15" s="143">
        <v>4443669.955331929</v>
      </c>
      <c r="N15" s="143">
        <v>4487972.393850194</v>
      </c>
      <c r="O15" s="143">
        <v>7814810.713994497</v>
      </c>
      <c r="P15" s="143">
        <v>7335768.980886597</v>
      </c>
      <c r="Q15" s="143">
        <v>479041.7331079003</v>
      </c>
      <c r="R15" s="143">
        <v>1591480450.1430345</v>
      </c>
      <c r="S15" s="143">
        <v>1557626417.7699666</v>
      </c>
      <c r="T15" s="143">
        <v>8728265.498487243</v>
      </c>
      <c r="U15" s="143">
        <v>7206934.817201266</v>
      </c>
      <c r="V15" s="143">
        <v>17918832.0573789</v>
      </c>
      <c r="W15" s="143">
        <v>525160.6529616553</v>
      </c>
      <c r="X15" s="143">
        <v>57708.195092254005</v>
      </c>
      <c r="Y15" s="143">
        <v>60303650.71781961</v>
      </c>
      <c r="Z15" s="143">
        <v>3061029.8011416253</v>
      </c>
      <c r="AA15" s="143">
        <v>29191803.728359323</v>
      </c>
      <c r="AB15" s="143">
        <v>3719018.6464910703</v>
      </c>
      <c r="AC15" s="143">
        <v>37742.78</v>
      </c>
      <c r="AD15" s="143">
        <v>6893920.0841234205</v>
      </c>
      <c r="AE15" s="143">
        <v>2062802594.6982255</v>
      </c>
    </row>
    <row r="16" spans="1:31" ht="15.75">
      <c r="A16" s="117" t="s">
        <v>581</v>
      </c>
      <c r="B16" s="143">
        <v>1601681.7720206499</v>
      </c>
      <c r="C16" s="143">
        <v>58717.869999999995</v>
      </c>
      <c r="D16" s="143">
        <v>132867.12</v>
      </c>
      <c r="E16" s="143">
        <v>16536152.666187767</v>
      </c>
      <c r="F16" s="143">
        <v>281370.84</v>
      </c>
      <c r="G16" s="143">
        <v>1810120.3474035072</v>
      </c>
      <c r="H16" s="143">
        <v>2023348.556247674</v>
      </c>
      <c r="I16" s="143">
        <v>3378716.8316432415</v>
      </c>
      <c r="J16" s="143">
        <v>131384717.6942757</v>
      </c>
      <c r="K16" s="143">
        <v>94872898.44482091</v>
      </c>
      <c r="L16" s="143">
        <v>34700504.09582348</v>
      </c>
      <c r="M16" s="143">
        <v>1585565.0501899195</v>
      </c>
      <c r="N16" s="143">
        <v>225750.10344139973</v>
      </c>
      <c r="O16" s="143">
        <v>3127968.202386597</v>
      </c>
      <c r="P16" s="143">
        <v>3127968.202386597</v>
      </c>
      <c r="Q16" s="143">
        <v>0</v>
      </c>
      <c r="R16" s="143">
        <v>853343815.6626884</v>
      </c>
      <c r="S16" s="143">
        <v>840936004.2857393</v>
      </c>
      <c r="T16" s="143">
        <v>1407872.354704568</v>
      </c>
      <c r="U16" s="143">
        <v>4414315.206110649</v>
      </c>
      <c r="V16" s="143">
        <v>6585623.816133912</v>
      </c>
      <c r="W16" s="143">
        <v>179350.58295932345</v>
      </c>
      <c r="X16" s="143">
        <v>26550.885939104228</v>
      </c>
      <c r="Y16" s="143">
        <v>17120046.80784339</v>
      </c>
      <c r="Z16" s="143">
        <v>1462728.3459823001</v>
      </c>
      <c r="AA16" s="143">
        <v>28146544.11</v>
      </c>
      <c r="AB16" s="143">
        <v>36.240565441356225</v>
      </c>
      <c r="AC16" s="143">
        <v>0</v>
      </c>
      <c r="AD16" s="143">
        <v>44132.197438929754</v>
      </c>
      <c r="AE16" s="143">
        <v>1060600148.8635823</v>
      </c>
    </row>
    <row r="17" spans="1:249" ht="63">
      <c r="A17" s="119" t="s">
        <v>587</v>
      </c>
      <c r="B17" s="143">
        <v>10037051.801317314</v>
      </c>
      <c r="C17" s="143">
        <v>727137.2322841716</v>
      </c>
      <c r="D17" s="143">
        <v>8154891.879443786</v>
      </c>
      <c r="E17" s="143">
        <v>115209481.66239803</v>
      </c>
      <c r="F17" s="143">
        <v>596531.4876708813</v>
      </c>
      <c r="G17" s="143">
        <v>1543663.424948226</v>
      </c>
      <c r="H17" s="143">
        <v>1147928.219535701</v>
      </c>
      <c r="I17" s="143">
        <v>3954480.652081928</v>
      </c>
      <c r="J17" s="143">
        <v>52015464.35887796</v>
      </c>
      <c r="K17" s="143">
        <v>26369942.726037357</v>
      </c>
      <c r="L17" s="143">
        <v>19644617.295955528</v>
      </c>
      <c r="M17" s="143">
        <v>2671851.612862975</v>
      </c>
      <c r="N17" s="143">
        <v>3320082.043468241</v>
      </c>
      <c r="O17" s="143">
        <v>4193341.6283026873</v>
      </c>
      <c r="P17" s="143">
        <v>4057544.0042655296</v>
      </c>
      <c r="Q17" s="143">
        <v>135797.62403715737</v>
      </c>
      <c r="R17" s="143">
        <v>141838672.5469311</v>
      </c>
      <c r="S17" s="143">
        <v>138133738.41243166</v>
      </c>
      <c r="T17" s="143">
        <v>1157566.2737493927</v>
      </c>
      <c r="U17" s="143">
        <v>604529.8655576502</v>
      </c>
      <c r="V17" s="143">
        <v>1942837.9951923785</v>
      </c>
      <c r="W17" s="143">
        <v>388689.0015328516</v>
      </c>
      <c r="X17" s="143">
        <v>108308.38532351871</v>
      </c>
      <c r="Y17" s="143">
        <v>7997343.8887127265</v>
      </c>
      <c r="Z17" s="143">
        <v>1055992.5259967463</v>
      </c>
      <c r="AA17" s="143">
        <v>12223732.284328302</v>
      </c>
      <c r="AB17" s="143">
        <v>3111596.052241594</v>
      </c>
      <c r="AC17" s="143">
        <v>461395.0246751171</v>
      </c>
      <c r="AD17" s="143">
        <v>5648319.718701775</v>
      </c>
      <c r="AE17" s="143">
        <v>369686884.54302007</v>
      </c>
      <c r="AG17" s="48"/>
      <c r="AH17" s="48"/>
      <c r="AI17" s="48"/>
      <c r="AJ17" s="48"/>
      <c r="AK17" s="48"/>
      <c r="AL17" s="48"/>
      <c r="AM17" s="48"/>
      <c r="AN17" s="48"/>
      <c r="AO17" s="48"/>
      <c r="AP17" s="48"/>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c r="BT17" s="48"/>
      <c r="BU17" s="48"/>
      <c r="BV17" s="48"/>
      <c r="BW17" s="48"/>
      <c r="BX17" s="48"/>
      <c r="BY17" s="48"/>
      <c r="BZ17" s="48"/>
      <c r="CA17" s="48"/>
      <c r="CB17" s="48"/>
      <c r="CC17" s="48"/>
      <c r="CD17" s="48"/>
      <c r="CE17" s="48"/>
      <c r="CF17" s="48"/>
      <c r="CG17" s="48"/>
      <c r="CH17" s="48"/>
      <c r="CI17" s="48"/>
      <c r="CJ17" s="48"/>
      <c r="CK17" s="48"/>
      <c r="CL17" s="48"/>
      <c r="CM17" s="48"/>
      <c r="CN17" s="48"/>
      <c r="CO17" s="48"/>
      <c r="CP17" s="48"/>
      <c r="CQ17" s="48"/>
      <c r="CR17" s="48"/>
      <c r="CS17" s="48"/>
      <c r="CT17" s="48"/>
      <c r="CU17" s="48"/>
      <c r="CV17" s="48"/>
      <c r="CW17" s="48"/>
      <c r="CX17" s="48"/>
      <c r="CY17" s="48"/>
      <c r="CZ17" s="48"/>
      <c r="DA17" s="48"/>
      <c r="DB17" s="48"/>
      <c r="DC17" s="48"/>
      <c r="DD17" s="48"/>
      <c r="DE17" s="48"/>
      <c r="DF17" s="48"/>
      <c r="DG17" s="48"/>
      <c r="DH17" s="48"/>
      <c r="DI17" s="48"/>
      <c r="DJ17" s="48"/>
      <c r="DK17" s="48"/>
      <c r="DL17" s="48"/>
      <c r="DM17" s="48"/>
      <c r="DN17" s="48"/>
      <c r="DO17" s="48"/>
      <c r="DP17" s="48"/>
      <c r="DQ17" s="48"/>
      <c r="DR17" s="48"/>
      <c r="DS17" s="48"/>
      <c r="DT17" s="48"/>
      <c r="DU17" s="48"/>
      <c r="DV17" s="48"/>
      <c r="DW17" s="48"/>
      <c r="DX17" s="48"/>
      <c r="DY17" s="48"/>
      <c r="DZ17" s="48"/>
      <c r="EA17" s="48"/>
      <c r="EB17" s="48"/>
      <c r="EC17" s="48"/>
      <c r="ED17" s="48"/>
      <c r="EE17" s="48"/>
      <c r="EF17" s="48"/>
      <c r="EG17" s="48"/>
      <c r="EH17" s="48"/>
      <c r="EI17" s="48"/>
      <c r="EJ17" s="48"/>
      <c r="EK17" s="48"/>
      <c r="EL17" s="48"/>
      <c r="EM17" s="48"/>
      <c r="EN17" s="48"/>
      <c r="EO17" s="48"/>
      <c r="EP17" s="48"/>
      <c r="EQ17" s="48"/>
      <c r="ER17" s="48"/>
      <c r="ES17" s="48"/>
      <c r="ET17" s="48"/>
      <c r="EU17" s="48"/>
      <c r="EV17" s="48"/>
      <c r="EW17" s="48"/>
      <c r="EX17" s="48"/>
      <c r="EY17" s="48"/>
      <c r="EZ17" s="48"/>
      <c r="FA17" s="48"/>
      <c r="FB17" s="48"/>
      <c r="FC17" s="48"/>
      <c r="FD17" s="48"/>
      <c r="FE17" s="48"/>
      <c r="FF17" s="48"/>
      <c r="FG17" s="48"/>
      <c r="FH17" s="48"/>
      <c r="FI17" s="48"/>
      <c r="FJ17" s="48"/>
      <c r="FK17" s="48"/>
      <c r="FL17" s="48"/>
      <c r="FM17" s="48"/>
      <c r="FN17" s="48"/>
      <c r="FO17" s="48"/>
      <c r="FP17" s="48"/>
      <c r="FQ17" s="48"/>
      <c r="FR17" s="48"/>
      <c r="FS17" s="48"/>
      <c r="FT17" s="48"/>
      <c r="FU17" s="48"/>
      <c r="FV17" s="48"/>
      <c r="FW17" s="48"/>
      <c r="FX17" s="48"/>
      <c r="FY17" s="48"/>
      <c r="FZ17" s="48"/>
      <c r="GA17" s="48"/>
      <c r="GB17" s="48"/>
      <c r="GC17" s="48"/>
      <c r="GD17" s="48"/>
      <c r="GE17" s="48"/>
      <c r="GF17" s="48"/>
      <c r="GG17" s="48"/>
      <c r="GH17" s="48"/>
      <c r="GI17" s="48"/>
      <c r="GJ17" s="48"/>
      <c r="GK17" s="48"/>
      <c r="GL17" s="48"/>
      <c r="GM17" s="48"/>
      <c r="GN17" s="48"/>
      <c r="GO17" s="48"/>
      <c r="GP17" s="48"/>
      <c r="GQ17" s="48"/>
      <c r="GR17" s="48"/>
      <c r="GS17" s="48"/>
      <c r="GT17" s="48"/>
      <c r="GU17" s="48"/>
      <c r="GV17" s="48"/>
      <c r="GW17" s="48"/>
      <c r="GX17" s="48"/>
      <c r="GY17" s="48"/>
      <c r="GZ17" s="48"/>
      <c r="HA17" s="48"/>
      <c r="HB17" s="48"/>
      <c r="HC17" s="48"/>
      <c r="HD17" s="48"/>
      <c r="HE17" s="48"/>
      <c r="HF17" s="48"/>
      <c r="HG17" s="48"/>
      <c r="HH17" s="48"/>
      <c r="HI17" s="48"/>
      <c r="HJ17" s="48"/>
      <c r="HK17" s="48"/>
      <c r="HL17" s="48"/>
      <c r="HM17" s="48"/>
      <c r="HN17" s="48"/>
      <c r="HO17" s="48"/>
      <c r="HP17" s="48"/>
      <c r="HQ17" s="48"/>
      <c r="HR17" s="48"/>
      <c r="HS17" s="48"/>
      <c r="HT17" s="48"/>
      <c r="HU17" s="48"/>
      <c r="HV17" s="48"/>
      <c r="HW17" s="48"/>
      <c r="HX17" s="48"/>
      <c r="HY17" s="48"/>
      <c r="HZ17" s="48"/>
      <c r="IA17" s="48"/>
      <c r="IB17" s="48"/>
      <c r="IC17" s="48"/>
      <c r="ID17" s="48"/>
      <c r="IE17" s="48"/>
      <c r="IF17" s="48"/>
      <c r="IG17" s="48"/>
      <c r="IH17" s="48"/>
      <c r="II17" s="48"/>
      <c r="IJ17" s="48"/>
      <c r="IK17" s="48"/>
      <c r="IL17" s="48"/>
      <c r="IM17" s="48"/>
      <c r="IN17" s="48"/>
      <c r="IO17" s="48"/>
    </row>
    <row r="18" spans="1:249" ht="15.75">
      <c r="A18" s="47" t="s">
        <v>589</v>
      </c>
      <c r="B18" s="143">
        <v>211013.658117</v>
      </c>
      <c r="C18" s="143">
        <v>9372.881325</v>
      </c>
      <c r="D18" s="143">
        <v>203420.71910544895</v>
      </c>
      <c r="E18" s="143">
        <v>295761.709715063</v>
      </c>
      <c r="F18" s="143">
        <v>0</v>
      </c>
      <c r="G18" s="143">
        <v>0</v>
      </c>
      <c r="H18" s="143">
        <v>0</v>
      </c>
      <c r="I18" s="143">
        <v>0</v>
      </c>
      <c r="J18" s="143">
        <v>411515.0355875059</v>
      </c>
      <c r="K18" s="143">
        <v>386912.2778385836</v>
      </c>
      <c r="L18" s="143">
        <v>0</v>
      </c>
      <c r="M18" s="143">
        <v>0</v>
      </c>
      <c r="N18" s="143">
        <v>24602.7577489223</v>
      </c>
      <c r="O18" s="143">
        <v>0</v>
      </c>
      <c r="P18" s="143">
        <v>0</v>
      </c>
      <c r="Q18" s="143">
        <v>0</v>
      </c>
      <c r="R18" s="143">
        <v>13137738.149720827</v>
      </c>
      <c r="S18" s="143">
        <v>13045705.48418173</v>
      </c>
      <c r="T18" s="143">
        <v>0</v>
      </c>
      <c r="U18" s="143">
        <v>0</v>
      </c>
      <c r="V18" s="143">
        <v>92032.66553909576</v>
      </c>
      <c r="W18" s="143">
        <v>0</v>
      </c>
      <c r="X18" s="143">
        <v>0</v>
      </c>
      <c r="Y18" s="143">
        <v>1160691.550468442</v>
      </c>
      <c r="Z18" s="143">
        <v>0</v>
      </c>
      <c r="AA18" s="143">
        <v>0</v>
      </c>
      <c r="AB18" s="143">
        <v>0</v>
      </c>
      <c r="AC18" s="143">
        <v>0</v>
      </c>
      <c r="AD18" s="143">
        <v>207857.832316</v>
      </c>
      <c r="AE18" s="143">
        <v>15627998.655030288</v>
      </c>
      <c r="AG18" s="48"/>
      <c r="AH18" s="48"/>
      <c r="AI18" s="48"/>
      <c r="AJ18" s="48"/>
      <c r="AK18" s="48"/>
      <c r="AL18" s="48"/>
      <c r="AM18" s="48"/>
      <c r="AN18" s="48"/>
      <c r="AO18" s="48"/>
      <c r="AP18" s="48"/>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c r="BT18" s="48"/>
      <c r="BU18" s="48"/>
      <c r="BV18" s="48"/>
      <c r="BW18" s="48"/>
      <c r="BX18" s="48"/>
      <c r="BY18" s="48"/>
      <c r="BZ18" s="48"/>
      <c r="CA18" s="48"/>
      <c r="CB18" s="48"/>
      <c r="CC18" s="48"/>
      <c r="CD18" s="48"/>
      <c r="CE18" s="48"/>
      <c r="CF18" s="48"/>
      <c r="CG18" s="48"/>
      <c r="CH18" s="48"/>
      <c r="CI18" s="48"/>
      <c r="CJ18" s="48"/>
      <c r="CK18" s="48"/>
      <c r="CL18" s="48"/>
      <c r="CM18" s="48"/>
      <c r="CN18" s="48"/>
      <c r="CO18" s="48"/>
      <c r="CP18" s="48"/>
      <c r="CQ18" s="48"/>
      <c r="CR18" s="48"/>
      <c r="CS18" s="48"/>
      <c r="CT18" s="48"/>
      <c r="CU18" s="48"/>
      <c r="CV18" s="48"/>
      <c r="CW18" s="48"/>
      <c r="CX18" s="48"/>
      <c r="CY18" s="48"/>
      <c r="CZ18" s="48"/>
      <c r="DA18" s="48"/>
      <c r="DB18" s="48"/>
      <c r="DC18" s="48"/>
      <c r="DD18" s="48"/>
      <c r="DE18" s="48"/>
      <c r="DF18" s="48"/>
      <c r="DG18" s="48"/>
      <c r="DH18" s="48"/>
      <c r="DI18" s="48"/>
      <c r="DJ18" s="48"/>
      <c r="DK18" s="48"/>
      <c r="DL18" s="48"/>
      <c r="DM18" s="48"/>
      <c r="DN18" s="48"/>
      <c r="DO18" s="48"/>
      <c r="DP18" s="48"/>
      <c r="DQ18" s="48"/>
      <c r="DR18" s="48"/>
      <c r="DS18" s="48"/>
      <c r="DT18" s="48"/>
      <c r="DU18" s="48"/>
      <c r="DV18" s="48"/>
      <c r="DW18" s="48"/>
      <c r="DX18" s="48"/>
      <c r="DY18" s="48"/>
      <c r="DZ18" s="48"/>
      <c r="EA18" s="48"/>
      <c r="EB18" s="48"/>
      <c r="EC18" s="48"/>
      <c r="ED18" s="48"/>
      <c r="EE18" s="48"/>
      <c r="EF18" s="48"/>
      <c r="EG18" s="48"/>
      <c r="EH18" s="48"/>
      <c r="EI18" s="48"/>
      <c r="EJ18" s="48"/>
      <c r="EK18" s="48"/>
      <c r="EL18" s="48"/>
      <c r="EM18" s="48"/>
      <c r="EN18" s="48"/>
      <c r="EO18" s="48"/>
      <c r="EP18" s="48"/>
      <c r="EQ18" s="48"/>
      <c r="ER18" s="48"/>
      <c r="ES18" s="48"/>
      <c r="ET18" s="48"/>
      <c r="EU18" s="48"/>
      <c r="EV18" s="48"/>
      <c r="EW18" s="48"/>
      <c r="EX18" s="48"/>
      <c r="EY18" s="48"/>
      <c r="EZ18" s="48"/>
      <c r="FA18" s="48"/>
      <c r="FB18" s="48"/>
      <c r="FC18" s="48"/>
      <c r="FD18" s="48"/>
      <c r="FE18" s="48"/>
      <c r="FF18" s="48"/>
      <c r="FG18" s="48"/>
      <c r="FH18" s="48"/>
      <c r="FI18" s="48"/>
      <c r="FJ18" s="48"/>
      <c r="FK18" s="48"/>
      <c r="FL18" s="48"/>
      <c r="FM18" s="48"/>
      <c r="FN18" s="48"/>
      <c r="FO18" s="48"/>
      <c r="FP18" s="48"/>
      <c r="FQ18" s="48"/>
      <c r="FR18" s="48"/>
      <c r="FS18" s="48"/>
      <c r="FT18" s="48"/>
      <c r="FU18" s="48"/>
      <c r="FV18" s="48"/>
      <c r="FW18" s="48"/>
      <c r="FX18" s="48"/>
      <c r="FY18" s="48"/>
      <c r="FZ18" s="48"/>
      <c r="GA18" s="48"/>
      <c r="GB18" s="48"/>
      <c r="GC18" s="48"/>
      <c r="GD18" s="48"/>
      <c r="GE18" s="48"/>
      <c r="GF18" s="48"/>
      <c r="GG18" s="48"/>
      <c r="GH18" s="48"/>
      <c r="GI18" s="48"/>
      <c r="GJ18" s="48"/>
      <c r="GK18" s="48"/>
      <c r="GL18" s="48"/>
      <c r="GM18" s="48"/>
      <c r="GN18" s="48"/>
      <c r="GO18" s="48"/>
      <c r="GP18" s="48"/>
      <c r="GQ18" s="48"/>
      <c r="GR18" s="48"/>
      <c r="GS18" s="48"/>
      <c r="GT18" s="48"/>
      <c r="GU18" s="48"/>
      <c r="GV18" s="48"/>
      <c r="GW18" s="48"/>
      <c r="GX18" s="48"/>
      <c r="GY18" s="48"/>
      <c r="GZ18" s="48"/>
      <c r="HA18" s="48"/>
      <c r="HB18" s="48"/>
      <c r="HC18" s="48"/>
      <c r="HD18" s="48"/>
      <c r="HE18" s="48"/>
      <c r="HF18" s="48"/>
      <c r="HG18" s="48"/>
      <c r="HH18" s="48"/>
      <c r="HI18" s="48"/>
      <c r="HJ18" s="48"/>
      <c r="HK18" s="48"/>
      <c r="HL18" s="48"/>
      <c r="HM18" s="48"/>
      <c r="HN18" s="48"/>
      <c r="HO18" s="48"/>
      <c r="HP18" s="48"/>
      <c r="HQ18" s="48"/>
      <c r="HR18" s="48"/>
      <c r="HS18" s="48"/>
      <c r="HT18" s="48"/>
      <c r="HU18" s="48"/>
      <c r="HV18" s="48"/>
      <c r="HW18" s="48"/>
      <c r="HX18" s="48"/>
      <c r="HY18" s="48"/>
      <c r="HZ18" s="48"/>
      <c r="IA18" s="48"/>
      <c r="IB18" s="48"/>
      <c r="IC18" s="48"/>
      <c r="ID18" s="48"/>
      <c r="IE18" s="48"/>
      <c r="IF18" s="48"/>
      <c r="IG18" s="48"/>
      <c r="IH18" s="48"/>
      <c r="II18" s="48"/>
      <c r="IJ18" s="48"/>
      <c r="IK18" s="48"/>
      <c r="IL18" s="48"/>
      <c r="IM18" s="48"/>
      <c r="IN18" s="48"/>
      <c r="IO18" s="48"/>
    </row>
    <row r="19" spans="1:249" s="113" customFormat="1" ht="42.75" customHeight="1">
      <c r="A19" s="47" t="s">
        <v>584</v>
      </c>
      <c r="B19" s="143">
        <v>163219.83477187</v>
      </c>
      <c r="C19" s="143">
        <v>6577.181380415703</v>
      </c>
      <c r="D19" s="143">
        <v>211102.62910544896</v>
      </c>
      <c r="E19" s="143">
        <v>499684.8237283893</v>
      </c>
      <c r="F19" s="143">
        <v>0</v>
      </c>
      <c r="G19" s="143">
        <v>0</v>
      </c>
      <c r="H19" s="143">
        <v>0</v>
      </c>
      <c r="I19" s="143">
        <v>0</v>
      </c>
      <c r="J19" s="143">
        <v>411515.0355875059</v>
      </c>
      <c r="K19" s="143">
        <v>386912.2778385836</v>
      </c>
      <c r="L19" s="143">
        <v>0</v>
      </c>
      <c r="M19" s="143">
        <v>0</v>
      </c>
      <c r="N19" s="143">
        <v>24602.7577489223</v>
      </c>
      <c r="O19" s="143">
        <v>0</v>
      </c>
      <c r="P19" s="143">
        <v>0</v>
      </c>
      <c r="Q19" s="143">
        <v>0</v>
      </c>
      <c r="R19" s="143">
        <v>15107205.261846285</v>
      </c>
      <c r="S19" s="143">
        <v>15015172.596307188</v>
      </c>
      <c r="T19" s="143">
        <v>0</v>
      </c>
      <c r="U19" s="143">
        <v>0</v>
      </c>
      <c r="V19" s="143">
        <v>92032.66553909576</v>
      </c>
      <c r="W19" s="143">
        <v>0</v>
      </c>
      <c r="X19" s="143">
        <v>0</v>
      </c>
      <c r="Y19" s="143">
        <v>1160691.550468442</v>
      </c>
      <c r="Z19" s="143">
        <v>0</v>
      </c>
      <c r="AA19" s="143">
        <v>0</v>
      </c>
      <c r="AB19" s="143">
        <v>0</v>
      </c>
      <c r="AC19" s="143">
        <v>0</v>
      </c>
      <c r="AD19" s="143">
        <v>144376.73499256143</v>
      </c>
      <c r="AE19" s="143">
        <v>17697795.8705005</v>
      </c>
      <c r="AG19" s="48"/>
      <c r="AH19" s="48"/>
      <c r="AI19" s="48"/>
      <c r="AJ19" s="48"/>
      <c r="AK19" s="48"/>
      <c r="AL19" s="48"/>
      <c r="AM19" s="48"/>
      <c r="AN19" s="48"/>
      <c r="AO19" s="48"/>
      <c r="AP19" s="48"/>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c r="BT19" s="48"/>
      <c r="BU19" s="48"/>
      <c r="BV19" s="48"/>
      <c r="BW19" s="48"/>
      <c r="BX19" s="48"/>
      <c r="BY19" s="48"/>
      <c r="BZ19" s="48"/>
      <c r="CA19" s="48"/>
      <c r="CB19" s="48"/>
      <c r="CC19" s="48"/>
      <c r="CD19" s="48"/>
      <c r="CE19" s="48"/>
      <c r="CF19" s="48"/>
      <c r="CG19" s="48"/>
      <c r="CH19" s="48"/>
      <c r="CI19" s="48"/>
      <c r="CJ19" s="48"/>
      <c r="CK19" s="48"/>
      <c r="CL19" s="48"/>
      <c r="CM19" s="48"/>
      <c r="CN19" s="48"/>
      <c r="CO19" s="48"/>
      <c r="CP19" s="48"/>
      <c r="CQ19" s="48"/>
      <c r="CR19" s="48"/>
      <c r="CS19" s="48"/>
      <c r="CT19" s="48"/>
      <c r="CU19" s="48"/>
      <c r="CV19" s="48"/>
      <c r="CW19" s="48"/>
      <c r="CX19" s="48"/>
      <c r="CY19" s="48"/>
      <c r="CZ19" s="48"/>
      <c r="DA19" s="48"/>
      <c r="DB19" s="48"/>
      <c r="DC19" s="48"/>
      <c r="DD19" s="48"/>
      <c r="DE19" s="48"/>
      <c r="DF19" s="48"/>
      <c r="DG19" s="48"/>
      <c r="DH19" s="48"/>
      <c r="DI19" s="48"/>
      <c r="DJ19" s="48"/>
      <c r="DK19" s="48"/>
      <c r="DL19" s="48"/>
      <c r="DM19" s="48"/>
      <c r="DN19" s="48"/>
      <c r="DO19" s="48"/>
      <c r="DP19" s="48"/>
      <c r="DQ19" s="48"/>
      <c r="DR19" s="48"/>
      <c r="DS19" s="48"/>
      <c r="DT19" s="48"/>
      <c r="DU19" s="48"/>
      <c r="DV19" s="48"/>
      <c r="DW19" s="48"/>
      <c r="DX19" s="48"/>
      <c r="DY19" s="48"/>
      <c r="DZ19" s="48"/>
      <c r="EA19" s="48"/>
      <c r="EB19" s="48"/>
      <c r="EC19" s="48"/>
      <c r="ED19" s="48"/>
      <c r="EE19" s="48"/>
      <c r="EF19" s="48"/>
      <c r="EG19" s="48"/>
      <c r="EH19" s="48"/>
      <c r="EI19" s="48"/>
      <c r="EJ19" s="48"/>
      <c r="EK19" s="48"/>
      <c r="EL19" s="48"/>
      <c r="EM19" s="48"/>
      <c r="EN19" s="48"/>
      <c r="EO19" s="48"/>
      <c r="EP19" s="48"/>
      <c r="EQ19" s="48"/>
      <c r="ER19" s="48"/>
      <c r="ES19" s="48"/>
      <c r="ET19" s="48"/>
      <c r="EU19" s="48"/>
      <c r="EV19" s="48"/>
      <c r="EW19" s="48"/>
      <c r="EX19" s="48"/>
      <c r="EY19" s="48"/>
      <c r="EZ19" s="48"/>
      <c r="FA19" s="48"/>
      <c r="FB19" s="48"/>
      <c r="FC19" s="48"/>
      <c r="FD19" s="48"/>
      <c r="FE19" s="48"/>
      <c r="FF19" s="48"/>
      <c r="FG19" s="48"/>
      <c r="FH19" s="48"/>
      <c r="FI19" s="48"/>
      <c r="FJ19" s="48"/>
      <c r="FK19" s="48"/>
      <c r="FL19" s="48"/>
      <c r="FM19" s="48"/>
      <c r="FN19" s="48"/>
      <c r="FO19" s="48"/>
      <c r="FP19" s="48"/>
      <c r="FQ19" s="48"/>
      <c r="FR19" s="48"/>
      <c r="FS19" s="48"/>
      <c r="FT19" s="48"/>
      <c r="FU19" s="48"/>
      <c r="FV19" s="48"/>
      <c r="FW19" s="48"/>
      <c r="FX19" s="48"/>
      <c r="FY19" s="48"/>
      <c r="FZ19" s="48"/>
      <c r="GA19" s="48"/>
      <c r="GB19" s="48"/>
      <c r="GC19" s="48"/>
      <c r="GD19" s="48"/>
      <c r="GE19" s="48"/>
      <c r="GF19" s="48"/>
      <c r="GG19" s="48"/>
      <c r="GH19" s="48"/>
      <c r="GI19" s="48"/>
      <c r="GJ19" s="48"/>
      <c r="GK19" s="48"/>
      <c r="GL19" s="48"/>
      <c r="GM19" s="48"/>
      <c r="GN19" s="48"/>
      <c r="GO19" s="48"/>
      <c r="GP19" s="48"/>
      <c r="GQ19" s="48"/>
      <c r="GR19" s="48"/>
      <c r="GS19" s="48"/>
      <c r="GT19" s="48"/>
      <c r="GU19" s="48"/>
      <c r="GV19" s="48"/>
      <c r="GW19" s="48"/>
      <c r="GX19" s="48"/>
      <c r="GY19" s="48"/>
      <c r="GZ19" s="48"/>
      <c r="HA19" s="48"/>
      <c r="HB19" s="48"/>
      <c r="HC19" s="48"/>
      <c r="HD19" s="48"/>
      <c r="HE19" s="48"/>
      <c r="HF19" s="48"/>
      <c r="HG19" s="48"/>
      <c r="HH19" s="48"/>
      <c r="HI19" s="48"/>
      <c r="HJ19" s="48"/>
      <c r="HK19" s="48"/>
      <c r="HL19" s="48"/>
      <c r="HM19" s="48"/>
      <c r="HN19" s="48"/>
      <c r="HO19" s="48"/>
      <c r="HP19" s="48"/>
      <c r="HQ19" s="48"/>
      <c r="HR19" s="48"/>
      <c r="HS19" s="48"/>
      <c r="HT19" s="48"/>
      <c r="HU19" s="48"/>
      <c r="HV19" s="48"/>
      <c r="HW19" s="48"/>
      <c r="HX19" s="48"/>
      <c r="HY19" s="48"/>
      <c r="HZ19" s="48"/>
      <c r="IA19" s="48"/>
      <c r="IB19" s="48"/>
      <c r="IC19" s="48"/>
      <c r="ID19" s="48"/>
      <c r="IE19" s="48"/>
      <c r="IF19" s="48"/>
      <c r="IG19" s="48"/>
      <c r="IH19" s="48"/>
      <c r="II19" s="48"/>
      <c r="IJ19" s="48"/>
      <c r="IK19" s="48"/>
      <c r="IL19" s="48"/>
      <c r="IM19" s="48"/>
      <c r="IN19" s="48"/>
      <c r="IO19" s="48"/>
    </row>
    <row r="20" spans="1:31" ht="31.5">
      <c r="A20" s="46" t="s">
        <v>588</v>
      </c>
      <c r="B20" s="143">
        <v>189282.18184938116</v>
      </c>
      <c r="C20" s="143">
        <v>4176.290189421799</v>
      </c>
      <c r="D20" s="143">
        <v>126891.94429664816</v>
      </c>
      <c r="E20" s="143">
        <v>250236.05166785954</v>
      </c>
      <c r="F20" s="143">
        <v>119926.40606439907</v>
      </c>
      <c r="G20" s="143">
        <v>768373.1558145275</v>
      </c>
      <c r="H20" s="143">
        <v>532.8918233698007</v>
      </c>
      <c r="I20" s="143">
        <v>109370.72364807662</v>
      </c>
      <c r="J20" s="143">
        <v>2412845.1616780767</v>
      </c>
      <c r="K20" s="143">
        <v>1459471.4986961335</v>
      </c>
      <c r="L20" s="143">
        <v>357449.86568413774</v>
      </c>
      <c r="M20" s="143">
        <v>91667.11568027711</v>
      </c>
      <c r="N20" s="143">
        <v>504256.6816175283</v>
      </c>
      <c r="O20" s="143">
        <v>114715.26135467563</v>
      </c>
      <c r="P20" s="143">
        <v>103822.49406846802</v>
      </c>
      <c r="Q20" s="143">
        <v>10892.767286207587</v>
      </c>
      <c r="R20" s="143">
        <v>235660.36557406595</v>
      </c>
      <c r="S20" s="143">
        <v>234646.33557406595</v>
      </c>
      <c r="T20" s="143">
        <v>0</v>
      </c>
      <c r="U20" s="143">
        <v>0</v>
      </c>
      <c r="V20" s="143">
        <v>1014.0299999999999</v>
      </c>
      <c r="W20" s="143">
        <v>85406.3238261</v>
      </c>
      <c r="X20" s="143">
        <v>132.85990157504824</v>
      </c>
      <c r="Y20" s="143">
        <v>15014.456904454706</v>
      </c>
      <c r="Z20" s="143">
        <v>656247.2199999996</v>
      </c>
      <c r="AA20" s="143">
        <v>0</v>
      </c>
      <c r="AB20" s="143">
        <v>27342.85661793599</v>
      </c>
      <c r="AC20" s="143">
        <v>0</v>
      </c>
      <c r="AD20" s="143">
        <v>149995.16060140668</v>
      </c>
      <c r="AE20" s="143">
        <v>5261973.021622553</v>
      </c>
    </row>
    <row r="21" spans="1:249" s="113" customFormat="1" ht="31.5">
      <c r="A21" s="46" t="s">
        <v>591</v>
      </c>
      <c r="B21" s="143">
        <v>185178.6836093812</v>
      </c>
      <c r="C21" s="143">
        <v>4176.290189421799</v>
      </c>
      <c r="D21" s="143">
        <v>100718.503889763</v>
      </c>
      <c r="E21" s="143">
        <v>246555.08362128417</v>
      </c>
      <c r="F21" s="143">
        <v>119884.55606439906</v>
      </c>
      <c r="G21" s="143">
        <v>869416.5647033814</v>
      </c>
      <c r="H21" s="143">
        <v>215.49182336980064</v>
      </c>
      <c r="I21" s="143">
        <v>103630.36984390995</v>
      </c>
      <c r="J21" s="143">
        <v>2257639.809895259</v>
      </c>
      <c r="K21" s="143">
        <v>1079778.8438877761</v>
      </c>
      <c r="L21" s="143">
        <v>296295.0059110586</v>
      </c>
      <c r="M21" s="143">
        <v>85577.99147889546</v>
      </c>
      <c r="N21" s="143">
        <v>795987.9686175284</v>
      </c>
      <c r="O21" s="143">
        <v>106487.67377467563</v>
      </c>
      <c r="P21" s="143">
        <v>95594.90648846803</v>
      </c>
      <c r="Q21" s="143">
        <v>10892.767286207587</v>
      </c>
      <c r="R21" s="143">
        <v>228647.25557406593</v>
      </c>
      <c r="S21" s="143">
        <v>227633.22557406593</v>
      </c>
      <c r="T21" s="143">
        <v>0</v>
      </c>
      <c r="U21" s="143">
        <v>0</v>
      </c>
      <c r="V21" s="143">
        <v>1014.0299999999999</v>
      </c>
      <c r="W21" s="143">
        <v>85653.37561009999</v>
      </c>
      <c r="X21" s="143">
        <v>132.85990157504824</v>
      </c>
      <c r="Y21" s="143">
        <v>10741.34406983932</v>
      </c>
      <c r="Z21" s="143">
        <v>552554.2199999999</v>
      </c>
      <c r="AA21" s="143">
        <v>0</v>
      </c>
      <c r="AB21" s="143">
        <v>27342.85661793599</v>
      </c>
      <c r="AC21" s="143">
        <v>0</v>
      </c>
      <c r="AD21" s="143">
        <v>147182.23287771366</v>
      </c>
      <c r="AE21" s="143">
        <v>5041980.881876652</v>
      </c>
      <c r="AG21" s="48"/>
      <c r="AH21" s="48"/>
      <c r="AI21" s="48"/>
      <c r="AJ21" s="48"/>
      <c r="AK21" s="48"/>
      <c r="AL21" s="48"/>
      <c r="AM21" s="48"/>
      <c r="AN21" s="48"/>
      <c r="AO21" s="48"/>
      <c r="AP21" s="48"/>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c r="BT21" s="48"/>
      <c r="BU21" s="48"/>
      <c r="BV21" s="48"/>
      <c r="BW21" s="48"/>
      <c r="BX21" s="48"/>
      <c r="BY21" s="48"/>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48"/>
      <c r="EX21" s="48"/>
      <c r="EY21" s="48"/>
      <c r="EZ21" s="48"/>
      <c r="FA21" s="48"/>
      <c r="FB21" s="48"/>
      <c r="FC21" s="48"/>
      <c r="FD21" s="48"/>
      <c r="FE21" s="48"/>
      <c r="FF21" s="48"/>
      <c r="FG21" s="48"/>
      <c r="FH21" s="48"/>
      <c r="FI21" s="48"/>
      <c r="FJ21" s="48"/>
      <c r="FK21" s="48"/>
      <c r="FL21" s="48"/>
      <c r="FM21" s="48"/>
      <c r="FN21" s="48"/>
      <c r="FO21" s="48"/>
      <c r="FP21" s="48"/>
      <c r="FQ21" s="48"/>
      <c r="FR21" s="48"/>
      <c r="FS21" s="48"/>
      <c r="FT21" s="48"/>
      <c r="FU21" s="48"/>
      <c r="FV21" s="48"/>
      <c r="FW21" s="48"/>
      <c r="FX21" s="48"/>
      <c r="FY21" s="48"/>
      <c r="FZ21" s="48"/>
      <c r="GA21" s="48"/>
      <c r="GB21" s="48"/>
      <c r="GC21" s="48"/>
      <c r="GD21" s="48"/>
      <c r="GE21" s="48"/>
      <c r="GF21" s="48"/>
      <c r="GG21" s="48"/>
      <c r="GH21" s="48"/>
      <c r="GI21" s="48"/>
      <c r="GJ21" s="48"/>
      <c r="GK21" s="48"/>
      <c r="GL21" s="48"/>
      <c r="GM21" s="48"/>
      <c r="GN21" s="48"/>
      <c r="GO21" s="48"/>
      <c r="GP21" s="48"/>
      <c r="GQ21" s="48"/>
      <c r="GR21" s="48"/>
      <c r="GS21" s="48"/>
      <c r="GT21" s="48"/>
      <c r="GU21" s="48"/>
      <c r="GV21" s="48"/>
      <c r="GW21" s="48"/>
      <c r="GX21" s="48"/>
      <c r="GY21" s="48"/>
      <c r="GZ21" s="48"/>
      <c r="HA21" s="48"/>
      <c r="HB21" s="48"/>
      <c r="HC21" s="48"/>
      <c r="HD21" s="48"/>
      <c r="HE21" s="48"/>
      <c r="HF21" s="48"/>
      <c r="HG21" s="48"/>
      <c r="HH21" s="48"/>
      <c r="HI21" s="48"/>
      <c r="HJ21" s="48"/>
      <c r="HK21" s="48"/>
      <c r="HL21" s="48"/>
      <c r="HM21" s="48"/>
      <c r="HN21" s="48"/>
      <c r="HO21" s="48"/>
      <c r="HP21" s="48"/>
      <c r="HQ21" s="48"/>
      <c r="HR21" s="48"/>
      <c r="HS21" s="48"/>
      <c r="HT21" s="48"/>
      <c r="HU21" s="48"/>
      <c r="HV21" s="48"/>
      <c r="HW21" s="48"/>
      <c r="HX21" s="48"/>
      <c r="HY21" s="48"/>
      <c r="HZ21" s="48"/>
      <c r="IA21" s="48"/>
      <c r="IB21" s="48"/>
      <c r="IC21" s="48"/>
      <c r="ID21" s="48"/>
      <c r="IE21" s="48"/>
      <c r="IF21" s="48"/>
      <c r="IG21" s="48"/>
      <c r="IH21" s="48"/>
      <c r="II21" s="48"/>
      <c r="IJ21" s="48"/>
      <c r="IK21" s="48"/>
      <c r="IL21" s="48"/>
      <c r="IM21" s="48"/>
      <c r="IN21" s="48"/>
      <c r="IO21" s="48"/>
    </row>
    <row r="22" spans="1:31" ht="15.75">
      <c r="A22" s="46" t="s">
        <v>592</v>
      </c>
      <c r="B22" s="143">
        <v>473.02436385138407</v>
      </c>
      <c r="C22" s="143">
        <v>0</v>
      </c>
      <c r="D22" s="143">
        <v>0</v>
      </c>
      <c r="E22" s="143">
        <v>8130.680796386341</v>
      </c>
      <c r="F22" s="143">
        <v>0</v>
      </c>
      <c r="G22" s="143">
        <v>0</v>
      </c>
      <c r="H22" s="143">
        <v>0</v>
      </c>
      <c r="I22" s="143">
        <v>0</v>
      </c>
      <c r="J22" s="143">
        <v>22491.42962605606</v>
      </c>
      <c r="K22" s="143">
        <v>14618.433597697307</v>
      </c>
      <c r="L22" s="143">
        <v>7872.99602835875</v>
      </c>
      <c r="M22" s="143">
        <v>0</v>
      </c>
      <c r="N22" s="143">
        <v>0</v>
      </c>
      <c r="O22" s="143">
        <v>0</v>
      </c>
      <c r="P22" s="143">
        <v>0</v>
      </c>
      <c r="Q22" s="143">
        <v>0</v>
      </c>
      <c r="R22" s="143">
        <v>644455.7312066245</v>
      </c>
      <c r="S22" s="143">
        <v>644455.7312066245</v>
      </c>
      <c r="T22" s="143">
        <v>0</v>
      </c>
      <c r="U22" s="143">
        <v>0</v>
      </c>
      <c r="V22" s="143">
        <v>0</v>
      </c>
      <c r="W22" s="143">
        <v>0</v>
      </c>
      <c r="X22" s="143">
        <v>0</v>
      </c>
      <c r="Y22" s="143">
        <v>1741.5498630007314</v>
      </c>
      <c r="Z22" s="143">
        <v>0</v>
      </c>
      <c r="AA22" s="143">
        <v>0</v>
      </c>
      <c r="AB22" s="143">
        <v>585.4566500488444</v>
      </c>
      <c r="AC22" s="143">
        <v>0</v>
      </c>
      <c r="AD22" s="143">
        <v>70957.49408365462</v>
      </c>
      <c r="AE22" s="143">
        <v>748835.3665896226</v>
      </c>
    </row>
    <row r="23" spans="1:31" ht="15.75">
      <c r="A23" s="117" t="s">
        <v>581</v>
      </c>
      <c r="B23" s="143">
        <v>0</v>
      </c>
      <c r="C23" s="143">
        <v>0</v>
      </c>
      <c r="D23" s="143">
        <v>0</v>
      </c>
      <c r="E23" s="143">
        <v>0</v>
      </c>
      <c r="F23" s="143">
        <v>0</v>
      </c>
      <c r="G23" s="143">
        <v>611461.9348488915</v>
      </c>
      <c r="H23" s="143">
        <v>0</v>
      </c>
      <c r="I23" s="143">
        <v>0</v>
      </c>
      <c r="J23" s="143">
        <v>0</v>
      </c>
      <c r="K23" s="143">
        <v>0</v>
      </c>
      <c r="L23" s="143">
        <v>0</v>
      </c>
      <c r="M23" s="143">
        <v>0</v>
      </c>
      <c r="N23" s="143">
        <v>0</v>
      </c>
      <c r="O23" s="143">
        <v>0</v>
      </c>
      <c r="P23" s="143">
        <v>0</v>
      </c>
      <c r="Q23" s="143">
        <v>0</v>
      </c>
      <c r="R23" s="143">
        <v>0</v>
      </c>
      <c r="S23" s="143">
        <v>0</v>
      </c>
      <c r="T23" s="143">
        <v>0</v>
      </c>
      <c r="U23" s="143">
        <v>0</v>
      </c>
      <c r="V23" s="143">
        <v>0</v>
      </c>
      <c r="W23" s="143">
        <v>52812.15572348942</v>
      </c>
      <c r="X23" s="143">
        <v>0</v>
      </c>
      <c r="Y23" s="143">
        <v>0</v>
      </c>
      <c r="Z23" s="143">
        <v>0</v>
      </c>
      <c r="AA23" s="143">
        <v>0</v>
      </c>
      <c r="AB23" s="143">
        <v>0</v>
      </c>
      <c r="AC23" s="143">
        <v>0</v>
      </c>
      <c r="AD23" s="143">
        <v>0</v>
      </c>
      <c r="AE23" s="143">
        <v>664274.0905723809</v>
      </c>
    </row>
    <row r="24" spans="1:249" s="113" customFormat="1" ht="24.75" customHeight="1">
      <c r="A24" s="46" t="s">
        <v>593</v>
      </c>
      <c r="B24" s="143">
        <v>349.05762498876504</v>
      </c>
      <c r="C24" s="143">
        <v>0</v>
      </c>
      <c r="D24" s="143">
        <v>0</v>
      </c>
      <c r="E24" s="143">
        <v>12632.508719108355</v>
      </c>
      <c r="F24" s="143">
        <v>0</v>
      </c>
      <c r="G24" s="143">
        <v>0</v>
      </c>
      <c r="H24" s="143">
        <v>0</v>
      </c>
      <c r="I24" s="143">
        <v>0</v>
      </c>
      <c r="J24" s="143">
        <v>33680.19199116671</v>
      </c>
      <c r="K24" s="143">
        <v>27626.462406972656</v>
      </c>
      <c r="L24" s="143">
        <v>6053.729584194053</v>
      </c>
      <c r="M24" s="143">
        <v>0</v>
      </c>
      <c r="N24" s="143">
        <v>0</v>
      </c>
      <c r="O24" s="143">
        <v>0</v>
      </c>
      <c r="P24" s="143">
        <v>0</v>
      </c>
      <c r="Q24" s="143">
        <v>0</v>
      </c>
      <c r="R24" s="143">
        <v>483713.3127303825</v>
      </c>
      <c r="S24" s="143">
        <v>483713.3127303825</v>
      </c>
      <c r="T24" s="143">
        <v>0</v>
      </c>
      <c r="U24" s="143">
        <v>0</v>
      </c>
      <c r="V24" s="143">
        <v>0</v>
      </c>
      <c r="W24" s="143">
        <v>0</v>
      </c>
      <c r="X24" s="143">
        <v>0</v>
      </c>
      <c r="Y24" s="143">
        <v>0</v>
      </c>
      <c r="Z24" s="143">
        <v>0</v>
      </c>
      <c r="AA24" s="143">
        <v>0</v>
      </c>
      <c r="AB24" s="143">
        <v>328.6468719318094</v>
      </c>
      <c r="AC24" s="143">
        <v>0</v>
      </c>
      <c r="AD24" s="143">
        <v>128169.37257583703</v>
      </c>
      <c r="AE24" s="143">
        <v>658873.0905134152</v>
      </c>
      <c r="AG24" s="48"/>
      <c r="AH24" s="48"/>
      <c r="AI24" s="48"/>
      <c r="AJ24" s="48"/>
      <c r="AK24" s="48"/>
      <c r="AL24" s="48"/>
      <c r="AM24" s="48"/>
      <c r="AN24" s="48"/>
      <c r="AO24" s="48"/>
      <c r="AP24" s="48"/>
      <c r="AQ24" s="48"/>
      <c r="AR24" s="48"/>
      <c r="AS24" s="48"/>
      <c r="AT24" s="48"/>
      <c r="AU24" s="48"/>
      <c r="AV24" s="48"/>
      <c r="AW24" s="48"/>
      <c r="AX24" s="48"/>
      <c r="AY24" s="48"/>
      <c r="AZ24" s="48"/>
      <c r="BA24" s="48"/>
      <c r="BB24" s="48"/>
      <c r="BC24" s="48"/>
      <c r="BD24" s="48"/>
      <c r="BE24" s="48"/>
      <c r="BF24" s="48"/>
      <c r="BG24" s="48"/>
      <c r="BH24" s="48"/>
      <c r="BI24" s="48"/>
      <c r="BJ24" s="48"/>
      <c r="BK24" s="48"/>
      <c r="BL24" s="48"/>
      <c r="BM24" s="48"/>
      <c r="BN24" s="48"/>
      <c r="BO24" s="48"/>
      <c r="BP24" s="48"/>
      <c r="BQ24" s="48"/>
      <c r="BR24" s="48"/>
      <c r="BS24" s="48"/>
      <c r="BT24" s="48"/>
      <c r="BU24" s="48"/>
      <c r="BV24" s="48"/>
      <c r="BW24" s="48"/>
      <c r="BX24" s="48"/>
      <c r="BY24" s="48"/>
      <c r="BZ24" s="48"/>
      <c r="CA24" s="48"/>
      <c r="CB24" s="48"/>
      <c r="CC24" s="48"/>
      <c r="CD24" s="48"/>
      <c r="CE24" s="48"/>
      <c r="CF24" s="48"/>
      <c r="CG24" s="48"/>
      <c r="CH24" s="48"/>
      <c r="CI24" s="48"/>
      <c r="CJ24" s="48"/>
      <c r="CK24" s="48"/>
      <c r="CL24" s="48"/>
      <c r="CM24" s="48"/>
      <c r="CN24" s="48"/>
      <c r="CO24" s="48"/>
      <c r="CP24" s="48"/>
      <c r="CQ24" s="48"/>
      <c r="CR24" s="48"/>
      <c r="CS24" s="48"/>
      <c r="CT24" s="48"/>
      <c r="CU24" s="48"/>
      <c r="CV24" s="48"/>
      <c r="CW24" s="48"/>
      <c r="CX24" s="48"/>
      <c r="CY24" s="48"/>
      <c r="CZ24" s="48"/>
      <c r="DA24" s="48"/>
      <c r="DB24" s="48"/>
      <c r="DC24" s="48"/>
      <c r="DD24" s="48"/>
      <c r="DE24" s="48"/>
      <c r="DF24" s="48"/>
      <c r="DG24" s="48"/>
      <c r="DH24" s="48"/>
      <c r="DI24" s="48"/>
      <c r="DJ24" s="48"/>
      <c r="DK24" s="48"/>
      <c r="DL24" s="48"/>
      <c r="DM24" s="48"/>
      <c r="DN24" s="48"/>
      <c r="DO24" s="48"/>
      <c r="DP24" s="48"/>
      <c r="DQ24" s="48"/>
      <c r="DR24" s="48"/>
      <c r="DS24" s="48"/>
      <c r="DT24" s="48"/>
      <c r="DU24" s="48"/>
      <c r="DV24" s="48"/>
      <c r="DW24" s="48"/>
      <c r="DX24" s="48"/>
      <c r="DY24" s="48"/>
      <c r="DZ24" s="48"/>
      <c r="EA24" s="48"/>
      <c r="EB24" s="48"/>
      <c r="EC24" s="48"/>
      <c r="ED24" s="48"/>
      <c r="EE24" s="48"/>
      <c r="EF24" s="48"/>
      <c r="EG24" s="48"/>
      <c r="EH24" s="48"/>
      <c r="EI24" s="48"/>
      <c r="EJ24" s="48"/>
      <c r="EK24" s="48"/>
      <c r="EL24" s="48"/>
      <c r="EM24" s="48"/>
      <c r="EN24" s="48"/>
      <c r="EO24" s="48"/>
      <c r="EP24" s="48"/>
      <c r="EQ24" s="48"/>
      <c r="ER24" s="48"/>
      <c r="ES24" s="48"/>
      <c r="ET24" s="48"/>
      <c r="EU24" s="48"/>
      <c r="EV24" s="48"/>
      <c r="EW24" s="48"/>
      <c r="EX24" s="48"/>
      <c r="EY24" s="48"/>
      <c r="EZ24" s="48"/>
      <c r="FA24" s="48"/>
      <c r="FB24" s="48"/>
      <c r="FC24" s="48"/>
      <c r="FD24" s="48"/>
      <c r="FE24" s="48"/>
      <c r="FF24" s="48"/>
      <c r="FG24" s="48"/>
      <c r="FH24" s="48"/>
      <c r="FI24" s="48"/>
      <c r="FJ24" s="48"/>
      <c r="FK24" s="48"/>
      <c r="FL24" s="48"/>
      <c r="FM24" s="48"/>
      <c r="FN24" s="48"/>
      <c r="FO24" s="48"/>
      <c r="FP24" s="48"/>
      <c r="FQ24" s="48"/>
      <c r="FR24" s="48"/>
      <c r="FS24" s="48"/>
      <c r="FT24" s="48"/>
      <c r="FU24" s="48"/>
      <c r="FV24" s="48"/>
      <c r="FW24" s="48"/>
      <c r="FX24" s="48"/>
      <c r="FY24" s="48"/>
      <c r="FZ24" s="48"/>
      <c r="GA24" s="48"/>
      <c r="GB24" s="48"/>
      <c r="GC24" s="48"/>
      <c r="GD24" s="48"/>
      <c r="GE24" s="48"/>
      <c r="GF24" s="48"/>
      <c r="GG24" s="48"/>
      <c r="GH24" s="48"/>
      <c r="GI24" s="48"/>
      <c r="GJ24" s="48"/>
      <c r="GK24" s="48"/>
      <c r="GL24" s="48"/>
      <c r="GM24" s="48"/>
      <c r="GN24" s="48"/>
      <c r="GO24" s="48"/>
      <c r="GP24" s="48"/>
      <c r="GQ24" s="48"/>
      <c r="GR24" s="48"/>
      <c r="GS24" s="48"/>
      <c r="GT24" s="48"/>
      <c r="GU24" s="48"/>
      <c r="GV24" s="48"/>
      <c r="GW24" s="48"/>
      <c r="GX24" s="48"/>
      <c r="GY24" s="48"/>
      <c r="GZ24" s="48"/>
      <c r="HA24" s="48"/>
      <c r="HB24" s="48"/>
      <c r="HC24" s="48"/>
      <c r="HD24" s="48"/>
      <c r="HE24" s="48"/>
      <c r="HF24" s="48"/>
      <c r="HG24" s="48"/>
      <c r="HH24" s="48"/>
      <c r="HI24" s="48"/>
      <c r="HJ24" s="48"/>
      <c r="HK24" s="48"/>
      <c r="HL24" s="48"/>
      <c r="HM24" s="48"/>
      <c r="HN24" s="48"/>
      <c r="HO24" s="48"/>
      <c r="HP24" s="48"/>
      <c r="HQ24" s="48"/>
      <c r="HR24" s="48"/>
      <c r="HS24" s="48"/>
      <c r="HT24" s="48"/>
      <c r="HU24" s="48"/>
      <c r="HV24" s="48"/>
      <c r="HW24" s="48"/>
      <c r="HX24" s="48"/>
      <c r="HY24" s="48"/>
      <c r="HZ24" s="48"/>
      <c r="IA24" s="48"/>
      <c r="IB24" s="48"/>
      <c r="IC24" s="48"/>
      <c r="ID24" s="48"/>
      <c r="IE24" s="48"/>
      <c r="IF24" s="48"/>
      <c r="IG24" s="48"/>
      <c r="IH24" s="48"/>
      <c r="II24" s="48"/>
      <c r="IJ24" s="48"/>
      <c r="IK24" s="48"/>
      <c r="IL24" s="48"/>
      <c r="IM24" s="48"/>
      <c r="IN24" s="48"/>
      <c r="IO24" s="48"/>
    </row>
    <row r="25" spans="1:249" s="113" customFormat="1" ht="15.75">
      <c r="A25" s="117" t="s">
        <v>581</v>
      </c>
      <c r="B25" s="143">
        <v>0</v>
      </c>
      <c r="C25" s="143">
        <v>0</v>
      </c>
      <c r="D25" s="143">
        <v>0</v>
      </c>
      <c r="E25" s="143">
        <v>0</v>
      </c>
      <c r="F25" s="143">
        <v>0</v>
      </c>
      <c r="G25" s="143">
        <v>565023.8403290908</v>
      </c>
      <c r="H25" s="143">
        <v>0</v>
      </c>
      <c r="I25" s="143">
        <v>0</v>
      </c>
      <c r="J25" s="143">
        <v>0</v>
      </c>
      <c r="K25" s="143">
        <v>0</v>
      </c>
      <c r="L25" s="143">
        <v>0</v>
      </c>
      <c r="M25" s="143">
        <v>0</v>
      </c>
      <c r="N25" s="143">
        <v>0</v>
      </c>
      <c r="O25" s="143">
        <v>0</v>
      </c>
      <c r="P25" s="143">
        <v>0</v>
      </c>
      <c r="Q25" s="143">
        <v>0</v>
      </c>
      <c r="R25" s="143">
        <v>0</v>
      </c>
      <c r="S25" s="143">
        <v>0</v>
      </c>
      <c r="T25" s="143">
        <v>0</v>
      </c>
      <c r="U25" s="143">
        <v>0</v>
      </c>
      <c r="V25" s="143">
        <v>0</v>
      </c>
      <c r="W25" s="143">
        <v>59488.83510544456</v>
      </c>
      <c r="X25" s="143">
        <v>0</v>
      </c>
      <c r="Y25" s="143">
        <v>0</v>
      </c>
      <c r="Z25" s="143">
        <v>0</v>
      </c>
      <c r="AA25" s="143">
        <v>0</v>
      </c>
      <c r="AB25" s="143">
        <v>0</v>
      </c>
      <c r="AC25" s="143">
        <v>0</v>
      </c>
      <c r="AD25" s="143">
        <v>0</v>
      </c>
      <c r="AE25" s="143">
        <v>624512.6754345354</v>
      </c>
      <c r="AG25" s="48"/>
      <c r="AH25" s="48"/>
      <c r="AI25" s="48"/>
      <c r="AJ25" s="48"/>
      <c r="AK25" s="48"/>
      <c r="AL25" s="48"/>
      <c r="AM25" s="48"/>
      <c r="AN25" s="48"/>
      <c r="AO25" s="48"/>
      <c r="AP25" s="48"/>
      <c r="AQ25" s="48"/>
      <c r="AR25" s="48"/>
      <c r="AS25" s="48"/>
      <c r="AT25" s="48"/>
      <c r="AU25" s="48"/>
      <c r="AV25" s="48"/>
      <c r="AW25" s="48"/>
      <c r="AX25" s="48"/>
      <c r="AY25" s="48"/>
      <c r="AZ25" s="48"/>
      <c r="BA25" s="48"/>
      <c r="BB25" s="48"/>
      <c r="BC25" s="48"/>
      <c r="BD25" s="48"/>
      <c r="BE25" s="48"/>
      <c r="BF25" s="48"/>
      <c r="BG25" s="48"/>
      <c r="BH25" s="48"/>
      <c r="BI25" s="48"/>
      <c r="BJ25" s="48"/>
      <c r="BK25" s="48"/>
      <c r="BL25" s="48"/>
      <c r="BM25" s="48"/>
      <c r="BN25" s="48"/>
      <c r="BO25" s="48"/>
      <c r="BP25" s="48"/>
      <c r="BQ25" s="48"/>
      <c r="BR25" s="48"/>
      <c r="BS25" s="48"/>
      <c r="BT25" s="48"/>
      <c r="BU25" s="48"/>
      <c r="BV25" s="48"/>
      <c r="BW25" s="48"/>
      <c r="BX25" s="48"/>
      <c r="BY25" s="48"/>
      <c r="BZ25" s="48"/>
      <c r="CA25" s="48"/>
      <c r="CB25" s="48"/>
      <c r="CC25" s="48"/>
      <c r="CD25" s="48"/>
      <c r="CE25" s="48"/>
      <c r="CF25" s="48"/>
      <c r="CG25" s="48"/>
      <c r="CH25" s="48"/>
      <c r="CI25" s="48"/>
      <c r="CJ25" s="48"/>
      <c r="CK25" s="48"/>
      <c r="CL25" s="48"/>
      <c r="CM25" s="48"/>
      <c r="CN25" s="48"/>
      <c r="CO25" s="48"/>
      <c r="CP25" s="48"/>
      <c r="CQ25" s="48"/>
      <c r="CR25" s="48"/>
      <c r="CS25" s="48"/>
      <c r="CT25" s="48"/>
      <c r="CU25" s="48"/>
      <c r="CV25" s="48"/>
      <c r="CW25" s="48"/>
      <c r="CX25" s="48"/>
      <c r="CY25" s="48"/>
      <c r="CZ25" s="48"/>
      <c r="DA25" s="48"/>
      <c r="DB25" s="48"/>
      <c r="DC25" s="48"/>
      <c r="DD25" s="48"/>
      <c r="DE25" s="48"/>
      <c r="DF25" s="48"/>
      <c r="DG25" s="48"/>
      <c r="DH25" s="48"/>
      <c r="DI25" s="48"/>
      <c r="DJ25" s="48"/>
      <c r="DK25" s="48"/>
      <c r="DL25" s="48"/>
      <c r="DM25" s="48"/>
      <c r="DN25" s="48"/>
      <c r="DO25" s="48"/>
      <c r="DP25" s="48"/>
      <c r="DQ25" s="48"/>
      <c r="DR25" s="48"/>
      <c r="DS25" s="48"/>
      <c r="DT25" s="48"/>
      <c r="DU25" s="48"/>
      <c r="DV25" s="48"/>
      <c r="DW25" s="48"/>
      <c r="DX25" s="48"/>
      <c r="DY25" s="48"/>
      <c r="DZ25" s="48"/>
      <c r="EA25" s="48"/>
      <c r="EB25" s="48"/>
      <c r="EC25" s="48"/>
      <c r="ED25" s="48"/>
      <c r="EE25" s="48"/>
      <c r="EF25" s="48"/>
      <c r="EG25" s="48"/>
      <c r="EH25" s="48"/>
      <c r="EI25" s="48"/>
      <c r="EJ25" s="48"/>
      <c r="EK25" s="48"/>
      <c r="EL25" s="48"/>
      <c r="EM25" s="48"/>
      <c r="EN25" s="48"/>
      <c r="EO25" s="48"/>
      <c r="EP25" s="48"/>
      <c r="EQ25" s="48"/>
      <c r="ER25" s="48"/>
      <c r="ES25" s="48"/>
      <c r="ET25" s="48"/>
      <c r="EU25" s="48"/>
      <c r="EV25" s="48"/>
      <c r="EW25" s="48"/>
      <c r="EX25" s="48"/>
      <c r="EY25" s="48"/>
      <c r="EZ25" s="48"/>
      <c r="FA25" s="48"/>
      <c r="FB25" s="48"/>
      <c r="FC25" s="48"/>
      <c r="FD25" s="48"/>
      <c r="FE25" s="48"/>
      <c r="FF25" s="48"/>
      <c r="FG25" s="48"/>
      <c r="FH25" s="48"/>
      <c r="FI25" s="48"/>
      <c r="FJ25" s="48"/>
      <c r="FK25" s="48"/>
      <c r="FL25" s="48"/>
      <c r="FM25" s="48"/>
      <c r="FN25" s="48"/>
      <c r="FO25" s="48"/>
      <c r="FP25" s="48"/>
      <c r="FQ25" s="48"/>
      <c r="FR25" s="48"/>
      <c r="FS25" s="48"/>
      <c r="FT25" s="48"/>
      <c r="FU25" s="48"/>
      <c r="FV25" s="48"/>
      <c r="FW25" s="48"/>
      <c r="FX25" s="48"/>
      <c r="FY25" s="48"/>
      <c r="FZ25" s="48"/>
      <c r="GA25" s="48"/>
      <c r="GB25" s="48"/>
      <c r="GC25" s="48"/>
      <c r="GD25" s="48"/>
      <c r="GE25" s="48"/>
      <c r="GF25" s="48"/>
      <c r="GG25" s="48"/>
      <c r="GH25" s="48"/>
      <c r="GI25" s="48"/>
      <c r="GJ25" s="48"/>
      <c r="GK25" s="48"/>
      <c r="GL25" s="48"/>
      <c r="GM25" s="48"/>
      <c r="GN25" s="48"/>
      <c r="GO25" s="48"/>
      <c r="GP25" s="48"/>
      <c r="GQ25" s="48"/>
      <c r="GR25" s="48"/>
      <c r="GS25" s="48"/>
      <c r="GT25" s="48"/>
      <c r="GU25" s="48"/>
      <c r="GV25" s="48"/>
      <c r="GW25" s="48"/>
      <c r="GX25" s="48"/>
      <c r="GY25" s="48"/>
      <c r="GZ25" s="48"/>
      <c r="HA25" s="48"/>
      <c r="HB25" s="48"/>
      <c r="HC25" s="48"/>
      <c r="HD25" s="48"/>
      <c r="HE25" s="48"/>
      <c r="HF25" s="48"/>
      <c r="HG25" s="48"/>
      <c r="HH25" s="48"/>
      <c r="HI25" s="48"/>
      <c r="HJ25" s="48"/>
      <c r="HK25" s="48"/>
      <c r="HL25" s="48"/>
      <c r="HM25" s="48"/>
      <c r="HN25" s="48"/>
      <c r="HO25" s="48"/>
      <c r="HP25" s="48"/>
      <c r="HQ25" s="48"/>
      <c r="HR25" s="48"/>
      <c r="HS25" s="48"/>
      <c r="HT25" s="48"/>
      <c r="HU25" s="48"/>
      <c r="HV25" s="48"/>
      <c r="HW25" s="48"/>
      <c r="HX25" s="48"/>
      <c r="HY25" s="48"/>
      <c r="HZ25" s="48"/>
      <c r="IA25" s="48"/>
      <c r="IB25" s="48"/>
      <c r="IC25" s="48"/>
      <c r="ID25" s="48"/>
      <c r="IE25" s="48"/>
      <c r="IF25" s="48"/>
      <c r="IG25" s="48"/>
      <c r="IH25" s="48"/>
      <c r="II25" s="48"/>
      <c r="IJ25" s="48"/>
      <c r="IK25" s="48"/>
      <c r="IL25" s="48"/>
      <c r="IM25" s="48"/>
      <c r="IN25" s="48"/>
      <c r="IO25" s="48"/>
    </row>
    <row r="26" spans="1:249" s="113" customFormat="1" ht="47.25">
      <c r="A26" s="118" t="s">
        <v>594</v>
      </c>
      <c r="B26" s="143">
        <v>480685.55</v>
      </c>
      <c r="C26" s="143">
        <v>0</v>
      </c>
      <c r="D26" s="143">
        <v>545112.86</v>
      </c>
      <c r="E26" s="143">
        <v>7127542.5</v>
      </c>
      <c r="F26" s="143">
        <v>69893.67</v>
      </c>
      <c r="G26" s="143">
        <v>33803.22</v>
      </c>
      <c r="H26" s="143">
        <v>117829.0774248925</v>
      </c>
      <c r="I26" s="143">
        <v>562840.785921431</v>
      </c>
      <c r="J26" s="143">
        <v>6860875.454322221</v>
      </c>
      <c r="K26" s="143">
        <v>3517204.5708775413</v>
      </c>
      <c r="L26" s="143">
        <v>2533803.87</v>
      </c>
      <c r="M26" s="143">
        <v>806101.9434446794</v>
      </c>
      <c r="N26" s="143">
        <v>3765.0699999999997</v>
      </c>
      <c r="O26" s="143">
        <v>383569.4922955584</v>
      </c>
      <c r="P26" s="143">
        <v>383569.4922955584</v>
      </c>
      <c r="Q26" s="143">
        <v>0</v>
      </c>
      <c r="R26" s="143">
        <v>81301850.05005491</v>
      </c>
      <c r="S26" s="143">
        <v>80858947.17999999</v>
      </c>
      <c r="T26" s="143">
        <v>0</v>
      </c>
      <c r="U26" s="143">
        <v>394</v>
      </c>
      <c r="V26" s="143">
        <v>442508.87005491</v>
      </c>
      <c r="W26" s="143">
        <v>73793.92</v>
      </c>
      <c r="X26" s="143">
        <v>302.05060000000003</v>
      </c>
      <c r="Y26" s="143">
        <v>1166620.01121644</v>
      </c>
      <c r="Z26" s="143">
        <v>301348.44</v>
      </c>
      <c r="AA26" s="143">
        <v>1015672.88</v>
      </c>
      <c r="AB26" s="143">
        <v>1016</v>
      </c>
      <c r="AC26" s="143">
        <v>0</v>
      </c>
      <c r="AD26" s="143">
        <v>0</v>
      </c>
      <c r="AE26" s="143">
        <v>100042755.96183544</v>
      </c>
      <c r="AG26" s="48"/>
      <c r="AH26" s="48"/>
      <c r="AI26" s="48"/>
      <c r="AJ26" s="48"/>
      <c r="AK26" s="48"/>
      <c r="AL26" s="48"/>
      <c r="AM26" s="48"/>
      <c r="AN26" s="48"/>
      <c r="AO26" s="48"/>
      <c r="AP26" s="48"/>
      <c r="AQ26" s="48"/>
      <c r="AR26" s="48"/>
      <c r="AS26" s="48"/>
      <c r="AT26" s="48"/>
      <c r="AU26" s="48"/>
      <c r="AV26" s="48"/>
      <c r="AW26" s="48"/>
      <c r="AX26" s="48"/>
      <c r="AY26" s="48"/>
      <c r="AZ26" s="48"/>
      <c r="BA26" s="48"/>
      <c r="BB26" s="48"/>
      <c r="BC26" s="48"/>
      <c r="BD26" s="48"/>
      <c r="BE26" s="48"/>
      <c r="BF26" s="48"/>
      <c r="BG26" s="48"/>
      <c r="BH26" s="48"/>
      <c r="BI26" s="48"/>
      <c r="BJ26" s="48"/>
      <c r="BK26" s="48"/>
      <c r="BL26" s="48"/>
      <c r="BM26" s="48"/>
      <c r="BN26" s="48"/>
      <c r="BO26" s="48"/>
      <c r="BP26" s="48"/>
      <c r="BQ26" s="48"/>
      <c r="BR26" s="48"/>
      <c r="BS26" s="48"/>
      <c r="BT26" s="48"/>
      <c r="BU26" s="48"/>
      <c r="BV26" s="48"/>
      <c r="BW26" s="48"/>
      <c r="BX26" s="48"/>
      <c r="BY26" s="48"/>
      <c r="BZ26" s="48"/>
      <c r="CA26" s="48"/>
      <c r="CB26" s="48"/>
      <c r="CC26" s="48"/>
      <c r="CD26" s="48"/>
      <c r="CE26" s="48"/>
      <c r="CF26" s="48"/>
      <c r="CG26" s="48"/>
      <c r="CH26" s="48"/>
      <c r="CI26" s="48"/>
      <c r="CJ26" s="48"/>
      <c r="CK26" s="48"/>
      <c r="CL26" s="48"/>
      <c r="CM26" s="48"/>
      <c r="CN26" s="48"/>
      <c r="CO26" s="48"/>
      <c r="CP26" s="48"/>
      <c r="CQ26" s="48"/>
      <c r="CR26" s="48"/>
      <c r="CS26" s="48"/>
      <c r="CT26" s="48"/>
      <c r="CU26" s="48"/>
      <c r="CV26" s="48"/>
      <c r="CW26" s="48"/>
      <c r="CX26" s="48"/>
      <c r="CY26" s="48"/>
      <c r="CZ26" s="48"/>
      <c r="DA26" s="48"/>
      <c r="DB26" s="48"/>
      <c r="DC26" s="48"/>
      <c r="DD26" s="48"/>
      <c r="DE26" s="48"/>
      <c r="DF26" s="48"/>
      <c r="DG26" s="48"/>
      <c r="DH26" s="48"/>
      <c r="DI26" s="48"/>
      <c r="DJ26" s="48"/>
      <c r="DK26" s="48"/>
      <c r="DL26" s="48"/>
      <c r="DM26" s="48"/>
      <c r="DN26" s="48"/>
      <c r="DO26" s="48"/>
      <c r="DP26" s="48"/>
      <c r="DQ26" s="48"/>
      <c r="DR26" s="48"/>
      <c r="DS26" s="48"/>
      <c r="DT26" s="48"/>
      <c r="DU26" s="48"/>
      <c r="DV26" s="48"/>
      <c r="DW26" s="48"/>
      <c r="DX26" s="48"/>
      <c r="DY26" s="48"/>
      <c r="DZ26" s="48"/>
      <c r="EA26" s="48"/>
      <c r="EB26" s="48"/>
      <c r="EC26" s="48"/>
      <c r="ED26" s="48"/>
      <c r="EE26" s="48"/>
      <c r="EF26" s="48"/>
      <c r="EG26" s="48"/>
      <c r="EH26" s="48"/>
      <c r="EI26" s="48"/>
      <c r="EJ26" s="48"/>
      <c r="EK26" s="48"/>
      <c r="EL26" s="48"/>
      <c r="EM26" s="48"/>
      <c r="EN26" s="48"/>
      <c r="EO26" s="48"/>
      <c r="EP26" s="48"/>
      <c r="EQ26" s="48"/>
      <c r="ER26" s="48"/>
      <c r="ES26" s="48"/>
      <c r="ET26" s="48"/>
      <c r="EU26" s="48"/>
      <c r="EV26" s="48"/>
      <c r="EW26" s="48"/>
      <c r="EX26" s="48"/>
      <c r="EY26" s="48"/>
      <c r="EZ26" s="48"/>
      <c r="FA26" s="48"/>
      <c r="FB26" s="48"/>
      <c r="FC26" s="48"/>
      <c r="FD26" s="48"/>
      <c r="FE26" s="48"/>
      <c r="FF26" s="48"/>
      <c r="FG26" s="48"/>
      <c r="FH26" s="48"/>
      <c r="FI26" s="48"/>
      <c r="FJ26" s="48"/>
      <c r="FK26" s="48"/>
      <c r="FL26" s="48"/>
      <c r="FM26" s="48"/>
      <c r="FN26" s="48"/>
      <c r="FO26" s="48"/>
      <c r="FP26" s="48"/>
      <c r="FQ26" s="48"/>
      <c r="FR26" s="48"/>
      <c r="FS26" s="48"/>
      <c r="FT26" s="48"/>
      <c r="FU26" s="48"/>
      <c r="FV26" s="48"/>
      <c r="FW26" s="48"/>
      <c r="FX26" s="48"/>
      <c r="FY26" s="48"/>
      <c r="FZ26" s="48"/>
      <c r="GA26" s="48"/>
      <c r="GB26" s="48"/>
      <c r="GC26" s="48"/>
      <c r="GD26" s="48"/>
      <c r="GE26" s="48"/>
      <c r="GF26" s="48"/>
      <c r="GG26" s="48"/>
      <c r="GH26" s="48"/>
      <c r="GI26" s="48"/>
      <c r="GJ26" s="48"/>
      <c r="GK26" s="48"/>
      <c r="GL26" s="48"/>
      <c r="GM26" s="48"/>
      <c r="GN26" s="48"/>
      <c r="GO26" s="48"/>
      <c r="GP26" s="48"/>
      <c r="GQ26" s="48"/>
      <c r="GR26" s="48"/>
      <c r="GS26" s="48"/>
      <c r="GT26" s="48"/>
      <c r="GU26" s="48"/>
      <c r="GV26" s="48"/>
      <c r="GW26" s="48"/>
      <c r="GX26" s="48"/>
      <c r="GY26" s="48"/>
      <c r="GZ26" s="48"/>
      <c r="HA26" s="48"/>
      <c r="HB26" s="48"/>
      <c r="HC26" s="48"/>
      <c r="HD26" s="48"/>
      <c r="HE26" s="48"/>
      <c r="HF26" s="48"/>
      <c r="HG26" s="48"/>
      <c r="HH26" s="48"/>
      <c r="HI26" s="48"/>
      <c r="HJ26" s="48"/>
      <c r="HK26" s="48"/>
      <c r="HL26" s="48"/>
      <c r="HM26" s="48"/>
      <c r="HN26" s="48"/>
      <c r="HO26" s="48"/>
      <c r="HP26" s="48"/>
      <c r="HQ26" s="48"/>
      <c r="HR26" s="48"/>
      <c r="HS26" s="48"/>
      <c r="HT26" s="48"/>
      <c r="HU26" s="48"/>
      <c r="HV26" s="48"/>
      <c r="HW26" s="48"/>
      <c r="HX26" s="48"/>
      <c r="HY26" s="48"/>
      <c r="HZ26" s="48"/>
      <c r="IA26" s="48"/>
      <c r="IB26" s="48"/>
      <c r="IC26" s="48"/>
      <c r="ID26" s="48"/>
      <c r="IE26" s="48"/>
      <c r="IF26" s="48"/>
      <c r="IG26" s="48"/>
      <c r="IH26" s="48"/>
      <c r="II26" s="48"/>
      <c r="IJ26" s="48"/>
      <c r="IK26" s="48"/>
      <c r="IL26" s="48"/>
      <c r="IM26" s="48"/>
      <c r="IN26" s="48"/>
      <c r="IO26" s="48"/>
    </row>
    <row r="27" spans="1:249" s="113" customFormat="1" ht="31.5">
      <c r="A27" s="118" t="s">
        <v>595</v>
      </c>
      <c r="B27" s="143">
        <v>0</v>
      </c>
      <c r="C27" s="143">
        <v>0</v>
      </c>
      <c r="D27" s="143">
        <v>0</v>
      </c>
      <c r="E27" s="143">
        <v>85079</v>
      </c>
      <c r="F27" s="143">
        <v>0</v>
      </c>
      <c r="G27" s="143">
        <v>0</v>
      </c>
      <c r="H27" s="143">
        <v>15671</v>
      </c>
      <c r="I27" s="143">
        <v>180177</v>
      </c>
      <c r="J27" s="143">
        <v>260029.97</v>
      </c>
      <c r="K27" s="143">
        <v>21929.88</v>
      </c>
      <c r="L27" s="143">
        <v>212683.8</v>
      </c>
      <c r="M27" s="143">
        <v>25416.29</v>
      </c>
      <c r="N27" s="143">
        <v>0</v>
      </c>
      <c r="O27" s="143">
        <v>220.97</v>
      </c>
      <c r="P27" s="143">
        <v>220.97</v>
      </c>
      <c r="Q27" s="143">
        <v>0</v>
      </c>
      <c r="R27" s="143">
        <v>0</v>
      </c>
      <c r="S27" s="143">
        <v>0</v>
      </c>
      <c r="T27" s="143">
        <v>0</v>
      </c>
      <c r="U27" s="143">
        <v>0</v>
      </c>
      <c r="V27" s="143">
        <v>0</v>
      </c>
      <c r="W27" s="143">
        <v>0</v>
      </c>
      <c r="X27" s="143">
        <v>0</v>
      </c>
      <c r="Y27" s="143">
        <v>64089.14</v>
      </c>
      <c r="Z27" s="143">
        <v>0</v>
      </c>
      <c r="AA27" s="143">
        <v>0</v>
      </c>
      <c r="AB27" s="143">
        <v>3905</v>
      </c>
      <c r="AC27" s="143">
        <v>0</v>
      </c>
      <c r="AD27" s="143">
        <v>0</v>
      </c>
      <c r="AE27" s="143">
        <v>609172.08</v>
      </c>
      <c r="AG27" s="48"/>
      <c r="AH27" s="48"/>
      <c r="AI27" s="48"/>
      <c r="AJ27" s="48"/>
      <c r="AK27" s="48"/>
      <c r="AL27" s="48"/>
      <c r="AM27" s="48"/>
      <c r="AN27" s="48"/>
      <c r="AO27" s="48"/>
      <c r="AP27" s="48"/>
      <c r="AQ27" s="48"/>
      <c r="AR27" s="48"/>
      <c r="AS27" s="48"/>
      <c r="AT27" s="48"/>
      <c r="AU27" s="48"/>
      <c r="AV27" s="48"/>
      <c r="AW27" s="48"/>
      <c r="AX27" s="48"/>
      <c r="AY27" s="48"/>
      <c r="AZ27" s="48"/>
      <c r="BA27" s="48"/>
      <c r="BB27" s="48"/>
      <c r="BC27" s="48"/>
      <c r="BD27" s="48"/>
      <c r="BE27" s="48"/>
      <c r="BF27" s="48"/>
      <c r="BG27" s="48"/>
      <c r="BH27" s="48"/>
      <c r="BI27" s="48"/>
      <c r="BJ27" s="48"/>
      <c r="BK27" s="48"/>
      <c r="BL27" s="48"/>
      <c r="BM27" s="48"/>
      <c r="BN27" s="48"/>
      <c r="BO27" s="48"/>
      <c r="BP27" s="48"/>
      <c r="BQ27" s="48"/>
      <c r="BR27" s="48"/>
      <c r="BS27" s="48"/>
      <c r="BT27" s="48"/>
      <c r="BU27" s="48"/>
      <c r="BV27" s="48"/>
      <c r="BW27" s="48"/>
      <c r="BX27" s="48"/>
      <c r="BY27" s="48"/>
      <c r="BZ27" s="48"/>
      <c r="CA27" s="48"/>
      <c r="CB27" s="48"/>
      <c r="CC27" s="48"/>
      <c r="CD27" s="48"/>
      <c r="CE27" s="48"/>
      <c r="CF27" s="48"/>
      <c r="CG27" s="48"/>
      <c r="CH27" s="48"/>
      <c r="CI27" s="48"/>
      <c r="CJ27" s="48"/>
      <c r="CK27" s="48"/>
      <c r="CL27" s="48"/>
      <c r="CM27" s="48"/>
      <c r="CN27" s="48"/>
      <c r="CO27" s="48"/>
      <c r="CP27" s="48"/>
      <c r="CQ27" s="48"/>
      <c r="CR27" s="48"/>
      <c r="CS27" s="48"/>
      <c r="CT27" s="48"/>
      <c r="CU27" s="48"/>
      <c r="CV27" s="48"/>
      <c r="CW27" s="48"/>
      <c r="CX27" s="48"/>
      <c r="CY27" s="48"/>
      <c r="CZ27" s="48"/>
      <c r="DA27" s="48"/>
      <c r="DB27" s="48"/>
      <c r="DC27" s="48"/>
      <c r="DD27" s="48"/>
      <c r="DE27" s="48"/>
      <c r="DF27" s="48"/>
      <c r="DG27" s="48"/>
      <c r="DH27" s="48"/>
      <c r="DI27" s="48"/>
      <c r="DJ27" s="48"/>
      <c r="DK27" s="48"/>
      <c r="DL27" s="48"/>
      <c r="DM27" s="48"/>
      <c r="DN27" s="48"/>
      <c r="DO27" s="48"/>
      <c r="DP27" s="48"/>
      <c r="DQ27" s="48"/>
      <c r="DR27" s="48"/>
      <c r="DS27" s="48"/>
      <c r="DT27" s="48"/>
      <c r="DU27" s="48"/>
      <c r="DV27" s="48"/>
      <c r="DW27" s="48"/>
      <c r="DX27" s="48"/>
      <c r="DY27" s="48"/>
      <c r="DZ27" s="48"/>
      <c r="EA27" s="48"/>
      <c r="EB27" s="48"/>
      <c r="EC27" s="48"/>
      <c r="ED27" s="48"/>
      <c r="EE27" s="48"/>
      <c r="EF27" s="48"/>
      <c r="EG27" s="48"/>
      <c r="EH27" s="48"/>
      <c r="EI27" s="48"/>
      <c r="EJ27" s="48"/>
      <c r="EK27" s="48"/>
      <c r="EL27" s="48"/>
      <c r="EM27" s="48"/>
      <c r="EN27" s="48"/>
      <c r="EO27" s="48"/>
      <c r="EP27" s="48"/>
      <c r="EQ27" s="48"/>
      <c r="ER27" s="48"/>
      <c r="ES27" s="48"/>
      <c r="ET27" s="48"/>
      <c r="EU27" s="48"/>
      <c r="EV27" s="48"/>
      <c r="EW27" s="48"/>
      <c r="EX27" s="48"/>
      <c r="EY27" s="48"/>
      <c r="EZ27" s="48"/>
      <c r="FA27" s="48"/>
      <c r="FB27" s="48"/>
      <c r="FC27" s="48"/>
      <c r="FD27" s="48"/>
      <c r="FE27" s="48"/>
      <c r="FF27" s="48"/>
      <c r="FG27" s="48"/>
      <c r="FH27" s="48"/>
      <c r="FI27" s="48"/>
      <c r="FJ27" s="48"/>
      <c r="FK27" s="48"/>
      <c r="FL27" s="48"/>
      <c r="FM27" s="48"/>
      <c r="FN27" s="48"/>
      <c r="FO27" s="48"/>
      <c r="FP27" s="48"/>
      <c r="FQ27" s="48"/>
      <c r="FR27" s="48"/>
      <c r="FS27" s="48"/>
      <c r="FT27" s="48"/>
      <c r="FU27" s="48"/>
      <c r="FV27" s="48"/>
      <c r="FW27" s="48"/>
      <c r="FX27" s="48"/>
      <c r="FY27" s="48"/>
      <c r="FZ27" s="48"/>
      <c r="GA27" s="48"/>
      <c r="GB27" s="48"/>
      <c r="GC27" s="48"/>
      <c r="GD27" s="48"/>
      <c r="GE27" s="48"/>
      <c r="GF27" s="48"/>
      <c r="GG27" s="48"/>
      <c r="GH27" s="48"/>
      <c r="GI27" s="48"/>
      <c r="GJ27" s="48"/>
      <c r="GK27" s="48"/>
      <c r="GL27" s="48"/>
      <c r="GM27" s="48"/>
      <c r="GN27" s="48"/>
      <c r="GO27" s="48"/>
      <c r="GP27" s="48"/>
      <c r="GQ27" s="48"/>
      <c r="GR27" s="48"/>
      <c r="GS27" s="48"/>
      <c r="GT27" s="48"/>
      <c r="GU27" s="48"/>
      <c r="GV27" s="48"/>
      <c r="GW27" s="48"/>
      <c r="GX27" s="48"/>
      <c r="GY27" s="48"/>
      <c r="GZ27" s="48"/>
      <c r="HA27" s="48"/>
      <c r="HB27" s="48"/>
      <c r="HC27" s="48"/>
      <c r="HD27" s="48"/>
      <c r="HE27" s="48"/>
      <c r="HF27" s="48"/>
      <c r="HG27" s="48"/>
      <c r="HH27" s="48"/>
      <c r="HI27" s="48"/>
      <c r="HJ27" s="48"/>
      <c r="HK27" s="48"/>
      <c r="HL27" s="48"/>
      <c r="HM27" s="48"/>
      <c r="HN27" s="48"/>
      <c r="HO27" s="48"/>
      <c r="HP27" s="48"/>
      <c r="HQ27" s="48"/>
      <c r="HR27" s="48"/>
      <c r="HS27" s="48"/>
      <c r="HT27" s="48"/>
      <c r="HU27" s="48"/>
      <c r="HV27" s="48"/>
      <c r="HW27" s="48"/>
      <c r="HX27" s="48"/>
      <c r="HY27" s="48"/>
      <c r="HZ27" s="48"/>
      <c r="IA27" s="48"/>
      <c r="IB27" s="48"/>
      <c r="IC27" s="48"/>
      <c r="ID27" s="48"/>
      <c r="IE27" s="48"/>
      <c r="IF27" s="48"/>
      <c r="IG27" s="48"/>
      <c r="IH27" s="48"/>
      <c r="II27" s="48"/>
      <c r="IJ27" s="48"/>
      <c r="IK27" s="48"/>
      <c r="IL27" s="48"/>
      <c r="IM27" s="48"/>
      <c r="IN27" s="48"/>
      <c r="IO27" s="48"/>
    </row>
    <row r="28" spans="1:31" ht="15.75">
      <c r="A28" s="120" t="s">
        <v>582</v>
      </c>
      <c r="B28" s="143">
        <v>6439797.639468528</v>
      </c>
      <c r="C28" s="143">
        <v>1030992.3572620639</v>
      </c>
      <c r="D28" s="143">
        <v>7629923.937734573</v>
      </c>
      <c r="E28" s="143">
        <v>73146782.6504391</v>
      </c>
      <c r="F28" s="143">
        <v>2830516.582523497</v>
      </c>
      <c r="G28" s="143">
        <v>328427.1044073268</v>
      </c>
      <c r="H28" s="143">
        <v>407958.41734741715</v>
      </c>
      <c r="I28" s="143">
        <v>973132.6844583568</v>
      </c>
      <c r="J28" s="143">
        <v>69695186.2211106</v>
      </c>
      <c r="K28" s="143">
        <v>55529886.7518463</v>
      </c>
      <c r="L28" s="143">
        <v>9050958.342581386</v>
      </c>
      <c r="M28" s="143">
        <v>3890891.2254888024</v>
      </c>
      <c r="N28" s="143">
        <v>1231806.2717479442</v>
      </c>
      <c r="O28" s="143">
        <v>1422505.4837744732</v>
      </c>
      <c r="P28" s="143">
        <v>964806.9308505987</v>
      </c>
      <c r="Q28" s="143">
        <v>457678.1829238742</v>
      </c>
      <c r="R28" s="143">
        <v>98250815.69743522</v>
      </c>
      <c r="S28" s="143">
        <v>96308453.36853224</v>
      </c>
      <c r="T28" s="143">
        <v>-1790862.6250893453</v>
      </c>
      <c r="U28" s="143">
        <v>3188923.4861779073</v>
      </c>
      <c r="V28" s="143">
        <v>544301.4678144308</v>
      </c>
      <c r="W28" s="143">
        <v>2205034.6685344507</v>
      </c>
      <c r="X28" s="143">
        <v>118017.24967849968</v>
      </c>
      <c r="Y28" s="143">
        <v>3102840.0369680985</v>
      </c>
      <c r="Z28" s="143">
        <v>-766447.1037580598</v>
      </c>
      <c r="AA28" s="143">
        <v>20249134.99898702</v>
      </c>
      <c r="AB28" s="143">
        <v>-84765.0356325625</v>
      </c>
      <c r="AC28" s="143">
        <v>736705.3753248829</v>
      </c>
      <c r="AD28" s="143">
        <v>2232562.4240297154</v>
      </c>
      <c r="AE28" s="143">
        <v>288918129.0328309</v>
      </c>
    </row>
    <row r="29" spans="1:31" ht="15.75">
      <c r="A29" s="120" t="s">
        <v>583</v>
      </c>
      <c r="B29" s="143">
        <v>6316562.739416772</v>
      </c>
      <c r="C29" s="143">
        <v>1049732.9272620638</v>
      </c>
      <c r="D29" s="143">
        <v>7111639.724116775</v>
      </c>
      <c r="E29" s="143">
        <v>57371766.82081708</v>
      </c>
      <c r="F29" s="143">
        <v>1855712.3270545998</v>
      </c>
      <c r="G29" s="143">
        <v>-444741.89508131467</v>
      </c>
      <c r="H29" s="143">
        <v>301027.80820653326</v>
      </c>
      <c r="I29" s="143">
        <v>447685.1108200271</v>
      </c>
      <c r="J29" s="143">
        <v>47673912.7592418</v>
      </c>
      <c r="K29" s="143">
        <v>36841335.99409234</v>
      </c>
      <c r="L29" s="143">
        <v>7122272.211223689</v>
      </c>
      <c r="M29" s="143">
        <v>2585336.844380842</v>
      </c>
      <c r="N29" s="143">
        <v>1133323.4800987716</v>
      </c>
      <c r="O29" s="143">
        <v>1770500.674491575</v>
      </c>
      <c r="P29" s="143">
        <v>1321840.3915677008</v>
      </c>
      <c r="Q29" s="143">
        <v>448639.9129238743</v>
      </c>
      <c r="R29" s="143">
        <v>109585166.31177807</v>
      </c>
      <c r="S29" s="143">
        <v>108804982.58649184</v>
      </c>
      <c r="T29" s="143">
        <v>-1950288.4338212395</v>
      </c>
      <c r="U29" s="143">
        <v>1859894.0804391662</v>
      </c>
      <c r="V29" s="143">
        <v>870578.0786682378</v>
      </c>
      <c r="W29" s="143">
        <v>396464.6094004818</v>
      </c>
      <c r="X29" s="143">
        <v>114610.84443216071</v>
      </c>
      <c r="Y29" s="143">
        <v>267250.9336638074</v>
      </c>
      <c r="Z29" s="143">
        <v>-211304.72803891753</v>
      </c>
      <c r="AA29" s="143">
        <v>14522948.868987018</v>
      </c>
      <c r="AB29" s="143">
        <v>-207909.29486680994</v>
      </c>
      <c r="AC29" s="143">
        <v>350505.37532488274</v>
      </c>
      <c r="AD29" s="143">
        <v>921792.0475896711</v>
      </c>
      <c r="AE29" s="143">
        <v>248143591.03735414</v>
      </c>
    </row>
    <row r="30" spans="1:249" s="113" customFormat="1" ht="24.75" customHeight="1">
      <c r="A30" s="48"/>
      <c r="B30" s="123"/>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8"/>
      <c r="AM30" s="48"/>
      <c r="AN30" s="48"/>
      <c r="AO30" s="48"/>
      <c r="AP30" s="48"/>
      <c r="AQ30" s="48"/>
      <c r="AR30" s="48"/>
      <c r="AS30" s="48"/>
      <c r="AT30" s="48"/>
      <c r="AU30" s="48"/>
      <c r="AV30" s="48"/>
      <c r="AW30" s="48"/>
      <c r="AX30" s="48"/>
      <c r="AY30" s="48"/>
      <c r="AZ30" s="48"/>
      <c r="BA30" s="48"/>
      <c r="BB30" s="48"/>
      <c r="BC30" s="48"/>
      <c r="BD30" s="48"/>
      <c r="BE30" s="48"/>
      <c r="BF30" s="48"/>
      <c r="BG30" s="48"/>
      <c r="BH30" s="48"/>
      <c r="BI30" s="48"/>
      <c r="BJ30" s="48"/>
      <c r="BK30" s="48"/>
      <c r="BL30" s="48"/>
      <c r="BM30" s="48"/>
      <c r="BN30" s="48"/>
      <c r="BO30" s="48"/>
      <c r="BP30" s="48"/>
      <c r="BQ30" s="48"/>
      <c r="BR30" s="48"/>
      <c r="BS30" s="48"/>
      <c r="BT30" s="48"/>
      <c r="BU30" s="48"/>
      <c r="BV30" s="48"/>
      <c r="BW30" s="48"/>
      <c r="BX30" s="48"/>
      <c r="BY30" s="48"/>
      <c r="BZ30" s="48"/>
      <c r="CA30" s="48"/>
      <c r="CB30" s="48"/>
      <c r="CC30" s="48"/>
      <c r="CD30" s="48"/>
      <c r="CE30" s="48"/>
      <c r="CF30" s="48"/>
      <c r="CG30" s="48"/>
      <c r="CH30" s="48"/>
      <c r="CI30" s="48"/>
      <c r="CJ30" s="48"/>
      <c r="CK30" s="48"/>
      <c r="CL30" s="48"/>
      <c r="CM30" s="48"/>
      <c r="CN30" s="48"/>
      <c r="CO30" s="48"/>
      <c r="CP30" s="48"/>
      <c r="CQ30" s="48"/>
      <c r="CR30" s="48"/>
      <c r="CS30" s="48"/>
      <c r="CT30" s="48"/>
      <c r="CU30" s="48"/>
      <c r="CV30" s="48"/>
      <c r="CW30" s="48"/>
      <c r="CX30" s="48"/>
      <c r="CY30" s="48"/>
      <c r="CZ30" s="48"/>
      <c r="DA30" s="48"/>
      <c r="DB30" s="48"/>
      <c r="DC30" s="48"/>
      <c r="DD30" s="48"/>
      <c r="DE30" s="48"/>
      <c r="DF30" s="48"/>
      <c r="DG30" s="48"/>
      <c r="DH30" s="48"/>
      <c r="DI30" s="48"/>
      <c r="DJ30" s="48"/>
      <c r="DK30" s="48"/>
      <c r="DL30" s="48"/>
      <c r="DM30" s="48"/>
      <c r="DN30" s="48"/>
      <c r="DO30" s="48"/>
      <c r="DP30" s="48"/>
      <c r="DQ30" s="48"/>
      <c r="DR30" s="48"/>
      <c r="DS30" s="48"/>
      <c r="DT30" s="48"/>
      <c r="DU30" s="48"/>
      <c r="DV30" s="48"/>
      <c r="DW30" s="48"/>
      <c r="DX30" s="48"/>
      <c r="DY30" s="48"/>
      <c r="DZ30" s="48"/>
      <c r="EA30" s="48"/>
      <c r="EB30" s="48"/>
      <c r="EC30" s="48"/>
      <c r="ED30" s="48"/>
      <c r="EE30" s="48"/>
      <c r="EF30" s="48"/>
      <c r="EG30" s="48"/>
      <c r="EH30" s="48"/>
      <c r="EI30" s="48"/>
      <c r="EJ30" s="48"/>
      <c r="EK30" s="48"/>
      <c r="EL30" s="48"/>
      <c r="EM30" s="48"/>
      <c r="EN30" s="48"/>
      <c r="EO30" s="48"/>
      <c r="EP30" s="48"/>
      <c r="EQ30" s="48"/>
      <c r="ER30" s="48"/>
      <c r="ES30" s="48"/>
      <c r="ET30" s="48"/>
      <c r="EU30" s="48"/>
      <c r="EV30" s="48"/>
      <c r="EW30" s="48"/>
      <c r="EX30" s="48"/>
      <c r="EY30" s="48"/>
      <c r="EZ30" s="48"/>
      <c r="FA30" s="48"/>
      <c r="FB30" s="48"/>
      <c r="FC30" s="48"/>
      <c r="FD30" s="48"/>
      <c r="FE30" s="48"/>
      <c r="FF30" s="48"/>
      <c r="FG30" s="48"/>
      <c r="FH30" s="48"/>
      <c r="FI30" s="48"/>
      <c r="FJ30" s="48"/>
      <c r="FK30" s="48"/>
      <c r="FL30" s="48"/>
      <c r="FM30" s="48"/>
      <c r="FN30" s="48"/>
      <c r="FO30" s="48"/>
      <c r="FP30" s="48"/>
      <c r="FQ30" s="48"/>
      <c r="FR30" s="48"/>
      <c r="FS30" s="48"/>
      <c r="FT30" s="48"/>
      <c r="FU30" s="48"/>
      <c r="FV30" s="48"/>
      <c r="FW30" s="48"/>
      <c r="FX30" s="48"/>
      <c r="FY30" s="48"/>
      <c r="FZ30" s="48"/>
      <c r="GA30" s="48"/>
      <c r="GB30" s="48"/>
      <c r="GC30" s="48"/>
      <c r="GD30" s="48"/>
      <c r="GE30" s="48"/>
      <c r="GF30" s="48"/>
      <c r="GG30" s="48"/>
      <c r="GH30" s="48"/>
      <c r="GI30" s="48"/>
      <c r="GJ30" s="48"/>
      <c r="GK30" s="48"/>
      <c r="GL30" s="48"/>
      <c r="GM30" s="48"/>
      <c r="GN30" s="48"/>
      <c r="GO30" s="48"/>
      <c r="GP30" s="48"/>
      <c r="GQ30" s="48"/>
      <c r="GR30" s="48"/>
      <c r="GS30" s="48"/>
      <c r="GT30" s="48"/>
      <c r="GU30" s="48"/>
      <c r="GV30" s="48"/>
      <c r="GW30" s="48"/>
      <c r="GX30" s="48"/>
      <c r="GY30" s="48"/>
      <c r="GZ30" s="48"/>
      <c r="HA30" s="48"/>
      <c r="HB30" s="48"/>
      <c r="HC30" s="48"/>
      <c r="HD30" s="48"/>
      <c r="HE30" s="48"/>
      <c r="HF30" s="48"/>
      <c r="HG30" s="48"/>
      <c r="HH30" s="48"/>
      <c r="HI30" s="48"/>
      <c r="HJ30" s="48"/>
      <c r="HK30" s="48"/>
      <c r="HL30" s="48"/>
      <c r="HM30" s="48"/>
      <c r="HN30" s="48"/>
      <c r="HO30" s="48"/>
      <c r="HP30" s="48"/>
      <c r="HQ30" s="48"/>
      <c r="HR30" s="48"/>
      <c r="HS30" s="48"/>
      <c r="HT30" s="48"/>
      <c r="HU30" s="48"/>
      <c r="HV30" s="48"/>
      <c r="HW30" s="48"/>
      <c r="HX30" s="48"/>
      <c r="HY30" s="48"/>
      <c r="HZ30" s="48"/>
      <c r="IA30" s="48"/>
      <c r="IB30" s="48"/>
      <c r="IC30" s="48"/>
      <c r="ID30" s="48"/>
      <c r="IE30" s="48"/>
      <c r="IF30" s="48"/>
      <c r="IG30" s="48"/>
      <c r="IH30" s="48"/>
      <c r="II30" s="48"/>
      <c r="IJ30" s="48"/>
      <c r="IK30" s="48"/>
      <c r="IL30" s="48"/>
      <c r="IM30" s="48"/>
      <c r="IN30" s="48"/>
      <c r="IO30" s="48"/>
    </row>
    <row r="31" spans="1:249" s="113" customFormat="1" ht="15.75">
      <c r="A31" s="326" t="s">
        <v>497</v>
      </c>
      <c r="B31" s="326"/>
      <c r="C31" s="326"/>
      <c r="D31" s="326"/>
      <c r="E31" s="326"/>
      <c r="F31" s="326"/>
      <c r="G31" s="326"/>
      <c r="H31" s="326"/>
      <c r="I31" s="124"/>
      <c r="J31" s="124"/>
      <c r="K31" s="124"/>
      <c r="L31" s="124"/>
      <c r="M31" s="124"/>
      <c r="N31" s="124"/>
      <c r="O31" s="124"/>
      <c r="P31" s="124"/>
      <c r="Q31" s="124"/>
      <c r="R31" s="124"/>
      <c r="S31" s="124"/>
      <c r="T31" s="124"/>
      <c r="U31" s="124"/>
      <c r="V31" s="124"/>
      <c r="W31" s="124"/>
      <c r="X31" s="124"/>
      <c r="Y31" s="124"/>
      <c r="Z31" s="124"/>
      <c r="AA31" s="124"/>
      <c r="AB31" s="124"/>
      <c r="AC31" s="124"/>
      <c r="AD31" s="124"/>
      <c r="AE31" s="124"/>
      <c r="AF31" s="48"/>
      <c r="AG31" s="48"/>
      <c r="AH31" s="48"/>
      <c r="AI31" s="48"/>
      <c r="AJ31" s="48"/>
      <c r="AK31" s="48"/>
      <c r="AL31" s="48"/>
      <c r="AM31" s="48"/>
      <c r="AN31" s="48"/>
      <c r="AO31" s="48"/>
      <c r="AP31" s="48"/>
      <c r="AQ31" s="48"/>
      <c r="AR31" s="48"/>
      <c r="AS31" s="48"/>
      <c r="AT31" s="48"/>
      <c r="AU31" s="48"/>
      <c r="AV31" s="48"/>
      <c r="AW31" s="48"/>
      <c r="AX31" s="48"/>
      <c r="AY31" s="48"/>
      <c r="AZ31" s="48"/>
      <c r="BA31" s="48"/>
      <c r="BB31" s="48"/>
      <c r="BC31" s="48"/>
      <c r="BD31" s="48"/>
      <c r="BE31" s="48"/>
      <c r="BF31" s="48"/>
      <c r="BG31" s="48"/>
      <c r="BH31" s="48"/>
      <c r="BI31" s="48"/>
      <c r="BJ31" s="48"/>
      <c r="BK31" s="48"/>
      <c r="BL31" s="48"/>
      <c r="BM31" s="48"/>
      <c r="BN31" s="48"/>
      <c r="BO31" s="48"/>
      <c r="BP31" s="48"/>
      <c r="BQ31" s="48"/>
      <c r="BR31" s="48"/>
      <c r="BS31" s="48"/>
      <c r="BT31" s="48"/>
      <c r="BU31" s="48"/>
      <c r="BV31" s="48"/>
      <c r="BW31" s="48"/>
      <c r="BX31" s="48"/>
      <c r="BY31" s="48"/>
      <c r="BZ31" s="48"/>
      <c r="CA31" s="48"/>
      <c r="CB31" s="48"/>
      <c r="CC31" s="48"/>
      <c r="CD31" s="48"/>
      <c r="CE31" s="48"/>
      <c r="CF31" s="48"/>
      <c r="CG31" s="48"/>
      <c r="CH31" s="48"/>
      <c r="CI31" s="48"/>
      <c r="CJ31" s="48"/>
      <c r="CK31" s="48"/>
      <c r="CL31" s="48"/>
      <c r="CM31" s="48"/>
      <c r="CN31" s="48"/>
      <c r="CO31" s="48"/>
      <c r="CP31" s="48"/>
      <c r="CQ31" s="48"/>
      <c r="CR31" s="48"/>
      <c r="CS31" s="48"/>
      <c r="CT31" s="48"/>
      <c r="CU31" s="48"/>
      <c r="CV31" s="48"/>
      <c r="CW31" s="48"/>
      <c r="CX31" s="48"/>
      <c r="CY31" s="48"/>
      <c r="CZ31" s="48"/>
      <c r="DA31" s="48"/>
      <c r="DB31" s="48"/>
      <c r="DC31" s="48"/>
      <c r="DD31" s="48"/>
      <c r="DE31" s="48"/>
      <c r="DF31" s="48"/>
      <c r="DG31" s="48"/>
      <c r="DH31" s="48"/>
      <c r="DI31" s="48"/>
      <c r="DJ31" s="48"/>
      <c r="DK31" s="48"/>
      <c r="DL31" s="48"/>
      <c r="DM31" s="48"/>
      <c r="DN31" s="48"/>
      <c r="DO31" s="48"/>
      <c r="DP31" s="48"/>
      <c r="DQ31" s="48"/>
      <c r="DR31" s="48"/>
      <c r="DS31" s="48"/>
      <c r="DT31" s="48"/>
      <c r="DU31" s="48"/>
      <c r="DV31" s="48"/>
      <c r="DW31" s="48"/>
      <c r="DX31" s="48"/>
      <c r="DY31" s="48"/>
      <c r="DZ31" s="48"/>
      <c r="EA31" s="48"/>
      <c r="EB31" s="48"/>
      <c r="EC31" s="48"/>
      <c r="ED31" s="48"/>
      <c r="EE31" s="48"/>
      <c r="EF31" s="48"/>
      <c r="EG31" s="48"/>
      <c r="EH31" s="48"/>
      <c r="EI31" s="48"/>
      <c r="EJ31" s="48"/>
      <c r="EK31" s="48"/>
      <c r="EL31" s="48"/>
      <c r="EM31" s="48"/>
      <c r="EN31" s="48"/>
      <c r="EO31" s="48"/>
      <c r="EP31" s="48"/>
      <c r="EQ31" s="48"/>
      <c r="ER31" s="48"/>
      <c r="ES31" s="48"/>
      <c r="ET31" s="48"/>
      <c r="EU31" s="48"/>
      <c r="EV31" s="48"/>
      <c r="EW31" s="48"/>
      <c r="EX31" s="48"/>
      <c r="EY31" s="48"/>
      <c r="EZ31" s="48"/>
      <c r="FA31" s="48"/>
      <c r="FB31" s="48"/>
      <c r="FC31" s="48"/>
      <c r="FD31" s="48"/>
      <c r="FE31" s="48"/>
      <c r="FF31" s="48"/>
      <c r="FG31" s="48"/>
      <c r="FH31" s="48"/>
      <c r="FI31" s="48"/>
      <c r="FJ31" s="48"/>
      <c r="FK31" s="48"/>
      <c r="FL31" s="48"/>
      <c r="FM31" s="48"/>
      <c r="FN31" s="48"/>
      <c r="FO31" s="48"/>
      <c r="FP31" s="48"/>
      <c r="FQ31" s="48"/>
      <c r="FR31" s="48"/>
      <c r="FS31" s="48"/>
      <c r="FT31" s="48"/>
      <c r="FU31" s="48"/>
      <c r="FV31" s="48"/>
      <c r="FW31" s="48"/>
      <c r="FX31" s="48"/>
      <c r="FY31" s="48"/>
      <c r="FZ31" s="48"/>
      <c r="GA31" s="48"/>
      <c r="GB31" s="48"/>
      <c r="GC31" s="48"/>
      <c r="GD31" s="48"/>
      <c r="GE31" s="48"/>
      <c r="GF31" s="48"/>
      <c r="GG31" s="48"/>
      <c r="GH31" s="48"/>
      <c r="GI31" s="48"/>
      <c r="GJ31" s="48"/>
      <c r="GK31" s="48"/>
      <c r="GL31" s="48"/>
      <c r="GM31" s="48"/>
      <c r="GN31" s="48"/>
      <c r="GO31" s="48"/>
      <c r="GP31" s="48"/>
      <c r="GQ31" s="48"/>
      <c r="GR31" s="48"/>
      <c r="GS31" s="48"/>
      <c r="GT31" s="48"/>
      <c r="GU31" s="48"/>
      <c r="GV31" s="48"/>
      <c r="GW31" s="48"/>
      <c r="GX31" s="48"/>
      <c r="GY31" s="48"/>
      <c r="GZ31" s="48"/>
      <c r="HA31" s="48"/>
      <c r="HB31" s="48"/>
      <c r="HC31" s="48"/>
      <c r="HD31" s="48"/>
      <c r="HE31" s="48"/>
      <c r="HF31" s="48"/>
      <c r="HG31" s="48"/>
      <c r="HH31" s="48"/>
      <c r="HI31" s="48"/>
      <c r="HJ31" s="48"/>
      <c r="HK31" s="48"/>
      <c r="HL31" s="48"/>
      <c r="HM31" s="48"/>
      <c r="HN31" s="48"/>
      <c r="HO31" s="48"/>
      <c r="HP31" s="48"/>
      <c r="HQ31" s="48"/>
      <c r="HR31" s="48"/>
      <c r="HS31" s="48"/>
      <c r="HT31" s="48"/>
      <c r="HU31" s="48"/>
      <c r="HV31" s="48"/>
      <c r="HW31" s="48"/>
      <c r="HX31" s="48"/>
      <c r="HY31" s="48"/>
      <c r="HZ31" s="48"/>
      <c r="IA31" s="48"/>
      <c r="IB31" s="48"/>
      <c r="IC31" s="48"/>
      <c r="ID31" s="48"/>
      <c r="IE31" s="48"/>
      <c r="IF31" s="48"/>
      <c r="IG31" s="48"/>
      <c r="IH31" s="48"/>
      <c r="II31" s="48"/>
      <c r="IJ31" s="48"/>
      <c r="IK31" s="48"/>
      <c r="IL31" s="48"/>
      <c r="IM31" s="48"/>
      <c r="IN31" s="48"/>
      <c r="IO31" s="48"/>
    </row>
    <row r="32" spans="1:249" s="113" customFormat="1" ht="15.75">
      <c r="A32" s="326"/>
      <c r="B32" s="326"/>
      <c r="C32" s="326"/>
      <c r="D32" s="326"/>
      <c r="E32" s="326"/>
      <c r="F32" s="326"/>
      <c r="G32" s="326"/>
      <c r="H32" s="326"/>
      <c r="I32" s="124"/>
      <c r="J32" s="124"/>
      <c r="K32" s="124"/>
      <c r="L32" s="124"/>
      <c r="M32" s="124"/>
      <c r="N32" s="124"/>
      <c r="O32" s="124"/>
      <c r="P32" s="124"/>
      <c r="Q32" s="124"/>
      <c r="R32" s="124"/>
      <c r="S32" s="124"/>
      <c r="T32" s="124"/>
      <c r="U32" s="124"/>
      <c r="V32" s="124"/>
      <c r="W32" s="124"/>
      <c r="X32" s="124"/>
      <c r="Y32" s="124"/>
      <c r="Z32" s="124"/>
      <c r="AA32" s="124"/>
      <c r="AB32" s="124"/>
      <c r="AC32" s="124"/>
      <c r="AD32" s="124"/>
      <c r="AE32" s="124"/>
      <c r="AF32" s="48"/>
      <c r="AG32" s="48"/>
      <c r="AH32" s="48"/>
      <c r="AI32" s="48"/>
      <c r="AJ32" s="48"/>
      <c r="AK32" s="48"/>
      <c r="AL32" s="48"/>
      <c r="AM32" s="48"/>
      <c r="AN32" s="48"/>
      <c r="AO32" s="48"/>
      <c r="AP32" s="48"/>
      <c r="AQ32" s="48"/>
      <c r="AR32" s="48"/>
      <c r="AS32" s="48"/>
      <c r="AT32" s="48"/>
      <c r="AU32" s="48"/>
      <c r="AV32" s="48"/>
      <c r="AW32" s="48"/>
      <c r="AX32" s="48"/>
      <c r="AY32" s="48"/>
      <c r="AZ32" s="48"/>
      <c r="BA32" s="48"/>
      <c r="BB32" s="48"/>
      <c r="BC32" s="48"/>
      <c r="BD32" s="48"/>
      <c r="BE32" s="48"/>
      <c r="BF32" s="48"/>
      <c r="BG32" s="48"/>
      <c r="BH32" s="48"/>
      <c r="BI32" s="48"/>
      <c r="BJ32" s="48"/>
      <c r="BK32" s="48"/>
      <c r="BL32" s="48"/>
      <c r="BM32" s="48"/>
      <c r="BN32" s="48"/>
      <c r="BO32" s="48"/>
      <c r="BP32" s="48"/>
      <c r="BQ32" s="48"/>
      <c r="BR32" s="48"/>
      <c r="BS32" s="48"/>
      <c r="BT32" s="48"/>
      <c r="BU32" s="48"/>
      <c r="BV32" s="48"/>
      <c r="BW32" s="48"/>
      <c r="BX32" s="48"/>
      <c r="BY32" s="48"/>
      <c r="BZ32" s="48"/>
      <c r="CA32" s="48"/>
      <c r="CB32" s="48"/>
      <c r="CC32" s="48"/>
      <c r="CD32" s="48"/>
      <c r="CE32" s="48"/>
      <c r="CF32" s="48"/>
      <c r="CG32" s="48"/>
      <c r="CH32" s="48"/>
      <c r="CI32" s="48"/>
      <c r="CJ32" s="48"/>
      <c r="CK32" s="48"/>
      <c r="CL32" s="48"/>
      <c r="CM32" s="48"/>
      <c r="CN32" s="48"/>
      <c r="CO32" s="48"/>
      <c r="CP32" s="48"/>
      <c r="CQ32" s="48"/>
      <c r="CR32" s="48"/>
      <c r="CS32" s="48"/>
      <c r="CT32" s="48"/>
      <c r="CU32" s="48"/>
      <c r="CV32" s="48"/>
      <c r="CW32" s="48"/>
      <c r="CX32" s="48"/>
      <c r="CY32" s="48"/>
      <c r="CZ32" s="48"/>
      <c r="DA32" s="48"/>
      <c r="DB32" s="48"/>
      <c r="DC32" s="48"/>
      <c r="DD32" s="48"/>
      <c r="DE32" s="48"/>
      <c r="DF32" s="48"/>
      <c r="DG32" s="48"/>
      <c r="DH32" s="48"/>
      <c r="DI32" s="48"/>
      <c r="DJ32" s="48"/>
      <c r="DK32" s="48"/>
      <c r="DL32" s="48"/>
      <c r="DM32" s="48"/>
      <c r="DN32" s="48"/>
      <c r="DO32" s="48"/>
      <c r="DP32" s="48"/>
      <c r="DQ32" s="48"/>
      <c r="DR32" s="48"/>
      <c r="DS32" s="48"/>
      <c r="DT32" s="48"/>
      <c r="DU32" s="48"/>
      <c r="DV32" s="48"/>
      <c r="DW32" s="48"/>
      <c r="DX32" s="48"/>
      <c r="DY32" s="48"/>
      <c r="DZ32" s="48"/>
      <c r="EA32" s="48"/>
      <c r="EB32" s="48"/>
      <c r="EC32" s="48"/>
      <c r="ED32" s="48"/>
      <c r="EE32" s="48"/>
      <c r="EF32" s="48"/>
      <c r="EG32" s="48"/>
      <c r="EH32" s="48"/>
      <c r="EI32" s="48"/>
      <c r="EJ32" s="48"/>
      <c r="EK32" s="48"/>
      <c r="EL32" s="48"/>
      <c r="EM32" s="48"/>
      <c r="EN32" s="48"/>
      <c r="EO32" s="48"/>
      <c r="EP32" s="48"/>
      <c r="EQ32" s="48"/>
      <c r="ER32" s="48"/>
      <c r="ES32" s="48"/>
      <c r="ET32" s="48"/>
      <c r="EU32" s="48"/>
      <c r="EV32" s="48"/>
      <c r="EW32" s="48"/>
      <c r="EX32" s="48"/>
      <c r="EY32" s="48"/>
      <c r="EZ32" s="48"/>
      <c r="FA32" s="48"/>
      <c r="FB32" s="48"/>
      <c r="FC32" s="48"/>
      <c r="FD32" s="48"/>
      <c r="FE32" s="48"/>
      <c r="FF32" s="48"/>
      <c r="FG32" s="48"/>
      <c r="FH32" s="48"/>
      <c r="FI32" s="48"/>
      <c r="FJ32" s="48"/>
      <c r="FK32" s="48"/>
      <c r="FL32" s="48"/>
      <c r="FM32" s="48"/>
      <c r="FN32" s="48"/>
      <c r="FO32" s="48"/>
      <c r="FP32" s="48"/>
      <c r="FQ32" s="48"/>
      <c r="FR32" s="48"/>
      <c r="FS32" s="48"/>
      <c r="FT32" s="48"/>
      <c r="FU32" s="48"/>
      <c r="FV32" s="48"/>
      <c r="FW32" s="48"/>
      <c r="FX32" s="48"/>
      <c r="FY32" s="48"/>
      <c r="FZ32" s="48"/>
      <c r="GA32" s="48"/>
      <c r="GB32" s="48"/>
      <c r="GC32" s="48"/>
      <c r="GD32" s="48"/>
      <c r="GE32" s="48"/>
      <c r="GF32" s="48"/>
      <c r="GG32" s="48"/>
      <c r="GH32" s="48"/>
      <c r="GI32" s="48"/>
      <c r="GJ32" s="48"/>
      <c r="GK32" s="48"/>
      <c r="GL32" s="48"/>
      <c r="GM32" s="48"/>
      <c r="GN32" s="48"/>
      <c r="GO32" s="48"/>
      <c r="GP32" s="48"/>
      <c r="GQ32" s="48"/>
      <c r="GR32" s="48"/>
      <c r="GS32" s="48"/>
      <c r="GT32" s="48"/>
      <c r="GU32" s="48"/>
      <c r="GV32" s="48"/>
      <c r="GW32" s="48"/>
      <c r="GX32" s="48"/>
      <c r="GY32" s="48"/>
      <c r="GZ32" s="48"/>
      <c r="HA32" s="48"/>
      <c r="HB32" s="48"/>
      <c r="HC32" s="48"/>
      <c r="HD32" s="48"/>
      <c r="HE32" s="48"/>
      <c r="HF32" s="48"/>
      <c r="HG32" s="48"/>
      <c r="HH32" s="48"/>
      <c r="HI32" s="48"/>
      <c r="HJ32" s="48"/>
      <c r="HK32" s="48"/>
      <c r="HL32" s="48"/>
      <c r="HM32" s="48"/>
      <c r="HN32" s="48"/>
      <c r="HO32" s="48"/>
      <c r="HP32" s="48"/>
      <c r="HQ32" s="48"/>
      <c r="HR32" s="48"/>
      <c r="HS32" s="48"/>
      <c r="HT32" s="48"/>
      <c r="HU32" s="48"/>
      <c r="HV32" s="48"/>
      <c r="HW32" s="48"/>
      <c r="HX32" s="48"/>
      <c r="HY32" s="48"/>
      <c r="HZ32" s="48"/>
      <c r="IA32" s="48"/>
      <c r="IB32" s="48"/>
      <c r="IC32" s="48"/>
      <c r="ID32" s="48"/>
      <c r="IE32" s="48"/>
      <c r="IF32" s="48"/>
      <c r="IG32" s="48"/>
      <c r="IH32" s="48"/>
      <c r="II32" s="48"/>
      <c r="IJ32" s="48"/>
      <c r="IK32" s="48"/>
      <c r="IL32" s="48"/>
      <c r="IM32" s="48"/>
      <c r="IN32" s="48"/>
      <c r="IO32" s="48"/>
    </row>
    <row r="33" ht="15.75">
      <c r="B33" s="49"/>
    </row>
    <row r="34" ht="15.75">
      <c r="B34" s="49"/>
    </row>
    <row r="35" ht="15.75">
      <c r="B35" s="49"/>
    </row>
    <row r="36" spans="1:2" ht="15.75">
      <c r="A36" s="50"/>
      <c r="B36" s="49"/>
    </row>
    <row r="37" spans="1:2" ht="15.75">
      <c r="A37" s="50"/>
      <c r="B37" s="49"/>
    </row>
    <row r="38" spans="1:2" ht="15.75">
      <c r="A38" s="50"/>
      <c r="B38" s="49"/>
    </row>
    <row r="39" ht="15.75">
      <c r="B39" s="49"/>
    </row>
    <row r="40" ht="15.75">
      <c r="B40" s="49"/>
    </row>
    <row r="41" ht="15.75">
      <c r="B41" s="49"/>
    </row>
    <row r="42" ht="15.75">
      <c r="B42" s="49"/>
    </row>
  </sheetData>
  <sheetProtection/>
  <mergeCells count="2">
    <mergeCell ref="A2:AE2"/>
    <mergeCell ref="A31:H32"/>
  </mergeCells>
  <printOptions horizontalCentered="1" verticalCentered="1"/>
  <pageMargins left="0.7086614173228347" right="0.7086614173228347" top="0.4724409448818898" bottom="0.3937007874015748" header="0.31496062992125984" footer="0.31496062992125984"/>
  <pageSetup fitToHeight="3" horizontalDpi="600" verticalDpi="600" orientation="landscape" paperSize="9" scale="32" r:id="rId1"/>
</worksheet>
</file>

<file path=xl/worksheets/sheet7.xml><?xml version="1.0" encoding="utf-8"?>
<worksheet xmlns="http://schemas.openxmlformats.org/spreadsheetml/2006/main" xmlns:r="http://schemas.openxmlformats.org/officeDocument/2006/relationships">
  <sheetPr>
    <tabColor rgb="FFFF0000"/>
    <pageSetUpPr fitToPage="1"/>
  </sheetPr>
  <dimension ref="A1:G38"/>
  <sheetViews>
    <sheetView view="pageBreakPreview" zoomScale="60" zoomScalePageLayoutView="0" workbookViewId="0" topLeftCell="A17">
      <selection activeCell="B7" sqref="B7"/>
    </sheetView>
  </sheetViews>
  <sheetFormatPr defaultColWidth="9.140625" defaultRowHeight="42.75" customHeight="1"/>
  <cols>
    <col min="1" max="1" width="59.140625" style="38" customWidth="1"/>
    <col min="2" max="5" width="35.7109375" style="38" customWidth="1"/>
    <col min="6" max="6" width="10.7109375" style="38" bestFit="1" customWidth="1"/>
    <col min="7" max="16384" width="9.140625" style="38" customWidth="1"/>
  </cols>
  <sheetData>
    <row r="1" spans="1:5" ht="42.75" customHeight="1">
      <c r="A1" s="101" t="s">
        <v>278</v>
      </c>
      <c r="B1" s="354" t="s">
        <v>283</v>
      </c>
      <c r="C1" s="354"/>
      <c r="D1" s="354"/>
      <c r="E1" s="354"/>
    </row>
    <row r="2" spans="1:5" s="107" customFormat="1" ht="27" customHeight="1">
      <c r="A2" s="357"/>
      <c r="B2" s="357"/>
      <c r="C2" s="357"/>
      <c r="D2" s="357"/>
      <c r="E2" s="358"/>
    </row>
    <row r="3" spans="1:5" s="107" customFormat="1" ht="42.75" customHeight="1" hidden="1">
      <c r="A3" s="357"/>
      <c r="B3" s="357"/>
      <c r="C3" s="357"/>
      <c r="D3" s="357"/>
      <c r="E3" s="358"/>
    </row>
    <row r="4" spans="1:5" s="107" customFormat="1" ht="42.75" customHeight="1" hidden="1">
      <c r="A4" s="359"/>
      <c r="B4" s="359"/>
      <c r="C4" s="359"/>
      <c r="D4" s="359"/>
      <c r="E4" s="360"/>
    </row>
    <row r="5" spans="1:5" ht="48" customHeight="1">
      <c r="A5" s="355" t="s">
        <v>277</v>
      </c>
      <c r="B5" s="356" t="s">
        <v>279</v>
      </c>
      <c r="C5" s="356" t="s">
        <v>280</v>
      </c>
      <c r="D5" s="356" t="s">
        <v>281</v>
      </c>
      <c r="E5" s="356" t="s">
        <v>282</v>
      </c>
    </row>
    <row r="6" spans="1:5" ht="89.25" customHeight="1">
      <c r="A6" s="355"/>
      <c r="B6" s="356"/>
      <c r="C6" s="356"/>
      <c r="D6" s="356"/>
      <c r="E6" s="356"/>
    </row>
    <row r="7" spans="1:7" ht="42.75" customHeight="1">
      <c r="A7" s="42" t="s">
        <v>0</v>
      </c>
      <c r="B7" s="100">
        <v>4316704.133681411</v>
      </c>
      <c r="C7" s="100">
        <v>718525.3423619657</v>
      </c>
      <c r="D7" s="100">
        <v>3034332.690358372</v>
      </c>
      <c r="E7" s="100">
        <v>-78505.46998495364</v>
      </c>
      <c r="F7" s="122">
        <v>-61511.192200913254</v>
      </c>
      <c r="G7" s="122">
        <f>F7-E7</f>
        <v>16994.277784040387</v>
      </c>
    </row>
    <row r="8" spans="1:7" ht="47.25">
      <c r="A8" s="42" t="s">
        <v>270</v>
      </c>
      <c r="B8" s="100">
        <v>201749.65874683723</v>
      </c>
      <c r="C8" s="100">
        <v>9050</v>
      </c>
      <c r="D8" s="100">
        <v>205773.99986447944</v>
      </c>
      <c r="E8" s="100">
        <v>-13074.341117642198</v>
      </c>
      <c r="F8" s="122">
        <v>-5053.485697607197</v>
      </c>
      <c r="G8" s="122">
        <f aca="true" t="shared" si="0" ref="G8:G36">F8-E8</f>
        <v>8020.855420035001</v>
      </c>
    </row>
    <row r="9" spans="1:7" ht="42.75" customHeight="1">
      <c r="A9" s="42" t="s">
        <v>1</v>
      </c>
      <c r="B9" s="100">
        <v>2693130.3752879174</v>
      </c>
      <c r="C9" s="100">
        <v>1800639.9399999988</v>
      </c>
      <c r="D9" s="100">
        <v>732839.9533056516</v>
      </c>
      <c r="E9" s="100">
        <v>-205628.51277076046</v>
      </c>
      <c r="F9" s="122">
        <v>-205628.51277076046</v>
      </c>
      <c r="G9" s="122">
        <f t="shared" si="0"/>
        <v>0</v>
      </c>
    </row>
    <row r="10" spans="1:7" ht="42.75" customHeight="1">
      <c r="A10" s="42" t="s">
        <v>2</v>
      </c>
      <c r="B10" s="100">
        <v>153253741.65769607</v>
      </c>
      <c r="C10" s="100">
        <v>56659406.73902222</v>
      </c>
      <c r="D10" s="100">
        <v>95241094.351329</v>
      </c>
      <c r="E10" s="100">
        <v>-3953146.700394972</v>
      </c>
      <c r="F10" s="122">
        <v>-2643737.1293851547</v>
      </c>
      <c r="G10" s="122">
        <f t="shared" si="0"/>
        <v>1309409.5710098175</v>
      </c>
    </row>
    <row r="11" spans="1:7" ht="42.75" customHeight="1">
      <c r="A11" s="42" t="s">
        <v>3</v>
      </c>
      <c r="B11" s="100">
        <v>1805779.765764833</v>
      </c>
      <c r="C11" s="100">
        <v>7231.680328758197</v>
      </c>
      <c r="D11" s="100">
        <v>1795561.7278722585</v>
      </c>
      <c r="E11" s="100">
        <v>0</v>
      </c>
      <c r="F11" s="122">
        <v>0</v>
      </c>
      <c r="G11" s="122">
        <f t="shared" si="0"/>
        <v>0</v>
      </c>
    </row>
    <row r="12" spans="1:7" ht="42.75" customHeight="1">
      <c r="A12" s="42" t="s">
        <v>4</v>
      </c>
      <c r="B12" s="100">
        <v>2598870.0122613525</v>
      </c>
      <c r="C12" s="100">
        <v>0</v>
      </c>
      <c r="D12" s="100">
        <v>2558714.16546</v>
      </c>
      <c r="E12" s="100">
        <v>-0.0031986474205041304</v>
      </c>
      <c r="F12" s="122">
        <v>0</v>
      </c>
      <c r="G12" s="122">
        <f t="shared" si="0"/>
        <v>0.0031986474205041304</v>
      </c>
    </row>
    <row r="13" spans="1:7" ht="42.75" customHeight="1">
      <c r="A13" s="42" t="s">
        <v>5</v>
      </c>
      <c r="B13" s="100">
        <v>10406448.753752962</v>
      </c>
      <c r="C13" s="100">
        <v>2021375.953978</v>
      </c>
      <c r="D13" s="100">
        <v>8969522.21146427</v>
      </c>
      <c r="E13" s="100">
        <v>-970742.7704000005</v>
      </c>
      <c r="F13" s="122">
        <v>-970742.7704000005</v>
      </c>
      <c r="G13" s="122">
        <f t="shared" si="0"/>
        <v>0</v>
      </c>
    </row>
    <row r="14" spans="1:7" ht="42.75" customHeight="1">
      <c r="A14" s="42" t="s">
        <v>6</v>
      </c>
      <c r="B14" s="100">
        <v>5648279.241127622</v>
      </c>
      <c r="C14" s="100">
        <v>189759.75059261834</v>
      </c>
      <c r="D14" s="100">
        <v>5673012.701865485</v>
      </c>
      <c r="E14" s="100">
        <v>-230702.2262557948</v>
      </c>
      <c r="F14" s="122">
        <v>-230702.2262557948</v>
      </c>
      <c r="G14" s="122">
        <f t="shared" si="0"/>
        <v>0</v>
      </c>
    </row>
    <row r="15" spans="1:7" ht="42.75" customHeight="1">
      <c r="A15" s="42" t="s">
        <v>7</v>
      </c>
      <c r="B15" s="100">
        <v>76722254.71405922</v>
      </c>
      <c r="C15" s="100">
        <v>5800034.350432656</v>
      </c>
      <c r="D15" s="100">
        <v>65081269.19968796</v>
      </c>
      <c r="E15" s="100">
        <v>-159925.2419668737</v>
      </c>
      <c r="F15" s="122">
        <v>-159925.2419668737</v>
      </c>
      <c r="G15" s="122">
        <f t="shared" si="0"/>
        <v>0</v>
      </c>
    </row>
    <row r="16" spans="1:7" ht="42.75" customHeight="1">
      <c r="A16" s="42" t="s">
        <v>271</v>
      </c>
      <c r="B16" s="100">
        <v>57488894.731904045</v>
      </c>
      <c r="C16" s="100">
        <v>3302558.738254544</v>
      </c>
      <c r="D16" s="100">
        <v>47559455.135520436</v>
      </c>
      <c r="E16" s="100">
        <v>-34748.78981928951</v>
      </c>
      <c r="F16" s="122">
        <v>-34748.78981928951</v>
      </c>
      <c r="G16" s="122">
        <f t="shared" si="0"/>
        <v>0</v>
      </c>
    </row>
    <row r="17" spans="1:7" ht="42.75" customHeight="1">
      <c r="A17" s="42" t="s">
        <v>272</v>
      </c>
      <c r="B17" s="100">
        <v>13760094.906763999</v>
      </c>
      <c r="C17" s="100">
        <v>1908422.8004229877</v>
      </c>
      <c r="D17" s="100">
        <v>12780462.856750596</v>
      </c>
      <c r="E17" s="100">
        <v>-2843797.5010164166</v>
      </c>
      <c r="F17" s="122">
        <v>-183287.0778666592</v>
      </c>
      <c r="G17" s="122">
        <f t="shared" si="0"/>
        <v>2660510.4231497576</v>
      </c>
    </row>
    <row r="18" spans="1:7" ht="42.75" customHeight="1">
      <c r="A18" s="42" t="s">
        <v>273</v>
      </c>
      <c r="B18" s="100">
        <v>4477266.770313729</v>
      </c>
      <c r="C18" s="100">
        <v>259505.6917551239</v>
      </c>
      <c r="D18" s="100">
        <v>3879120.460796024</v>
      </c>
      <c r="E18" s="100">
        <v>-89892.83463742002</v>
      </c>
      <c r="F18" s="122">
        <v>-89892.83463742002</v>
      </c>
      <c r="G18" s="122">
        <f t="shared" si="0"/>
        <v>0</v>
      </c>
    </row>
    <row r="19" spans="1:7" ht="42.75" customHeight="1">
      <c r="A19" s="42" t="s">
        <v>274</v>
      </c>
      <c r="B19" s="100">
        <v>995998.3050773947</v>
      </c>
      <c r="C19" s="100">
        <v>329547.12</v>
      </c>
      <c r="D19" s="100">
        <v>862230.7466209026</v>
      </c>
      <c r="E19" s="100">
        <v>-258921.0165435078</v>
      </c>
      <c r="F19" s="122">
        <v>-110852.51654350778</v>
      </c>
      <c r="G19" s="122">
        <f t="shared" si="0"/>
        <v>148068.50000000003</v>
      </c>
    </row>
    <row r="20" spans="1:7" ht="42.75" customHeight="1">
      <c r="A20" s="42" t="s">
        <v>8</v>
      </c>
      <c r="B20" s="100">
        <v>4054801.963939157</v>
      </c>
      <c r="C20" s="100">
        <v>484562.3699999999</v>
      </c>
      <c r="D20" s="100">
        <v>3388381.997079514</v>
      </c>
      <c r="E20" s="100">
        <v>-174742.36948570862</v>
      </c>
      <c r="F20" s="122">
        <v>-144656.94339178718</v>
      </c>
      <c r="G20" s="122">
        <f t="shared" si="0"/>
        <v>30085.426093921444</v>
      </c>
    </row>
    <row r="21" spans="1:7" ht="42.75" customHeight="1">
      <c r="A21" s="42" t="s">
        <v>275</v>
      </c>
      <c r="B21" s="100">
        <v>3861112.918793042</v>
      </c>
      <c r="C21" s="100">
        <v>380307.4699999999</v>
      </c>
      <c r="D21" s="100">
        <v>3261242.1398319053</v>
      </c>
      <c r="E21" s="100">
        <v>-172726.36948570862</v>
      </c>
      <c r="F21" s="122">
        <v>-143140.94339178718</v>
      </c>
      <c r="G21" s="122">
        <f t="shared" si="0"/>
        <v>29585.426093921444</v>
      </c>
    </row>
    <row r="22" spans="1:7" ht="42.75" customHeight="1">
      <c r="A22" s="42" t="s">
        <v>276</v>
      </c>
      <c r="B22" s="100">
        <v>193689.04514611445</v>
      </c>
      <c r="C22" s="100">
        <v>104254.9</v>
      </c>
      <c r="D22" s="100">
        <v>127139.8572476084</v>
      </c>
      <c r="E22" s="100">
        <v>-40775.512101493936</v>
      </c>
      <c r="F22" s="122">
        <v>-40275.512101493936</v>
      </c>
      <c r="G22" s="122">
        <f t="shared" si="0"/>
        <v>500</v>
      </c>
    </row>
    <row r="23" spans="1:7" ht="42.75" customHeight="1">
      <c r="A23" s="42" t="s">
        <v>9</v>
      </c>
      <c r="B23" s="100">
        <v>423735704.51559895</v>
      </c>
      <c r="C23" s="100">
        <v>74269724.09536956</v>
      </c>
      <c r="D23" s="100">
        <v>326939316.3981708</v>
      </c>
      <c r="E23" s="100">
        <v>-11304338.899834054</v>
      </c>
      <c r="F23" s="122">
        <v>-11304338.899834054</v>
      </c>
      <c r="G23" s="122">
        <f t="shared" si="0"/>
        <v>0</v>
      </c>
    </row>
    <row r="24" spans="1:7" ht="42.75" customHeight="1">
      <c r="A24" s="42" t="s">
        <v>266</v>
      </c>
      <c r="B24" s="100">
        <v>406499773.234987</v>
      </c>
      <c r="C24" s="100">
        <v>73486444.90276441</v>
      </c>
      <c r="D24" s="100">
        <v>314043343.5173499</v>
      </c>
      <c r="E24" s="100">
        <v>-11424800.999209197</v>
      </c>
      <c r="F24" s="122">
        <v>-11424800.999209197</v>
      </c>
      <c r="G24" s="122">
        <f t="shared" si="0"/>
        <v>0</v>
      </c>
    </row>
    <row r="25" spans="1:7" ht="42.75" customHeight="1">
      <c r="A25" s="42" t="s">
        <v>267</v>
      </c>
      <c r="B25" s="100">
        <v>10566606.945269726</v>
      </c>
      <c r="C25" s="100">
        <v>156361.9126051588</v>
      </c>
      <c r="D25" s="100">
        <v>6978537.2889986755</v>
      </c>
      <c r="E25" s="100">
        <v>-5847.470000000001</v>
      </c>
      <c r="F25" s="122">
        <v>-5847.470000000001</v>
      </c>
      <c r="G25" s="122">
        <f t="shared" si="0"/>
        <v>0</v>
      </c>
    </row>
    <row r="26" spans="1:7" ht="42.75" customHeight="1">
      <c r="A26" s="42" t="s">
        <v>268</v>
      </c>
      <c r="B26" s="100">
        <v>649242.9484</v>
      </c>
      <c r="C26" s="100">
        <v>14182.62</v>
      </c>
      <c r="D26" s="100">
        <v>623400.2518222469</v>
      </c>
      <c r="E26" s="100">
        <v>-20213.383422246898</v>
      </c>
      <c r="F26" s="122">
        <v>-18716.52000000002</v>
      </c>
      <c r="G26" s="122">
        <f t="shared" si="0"/>
        <v>1496.863422246879</v>
      </c>
    </row>
    <row r="27" spans="1:7" ht="42.75" customHeight="1">
      <c r="A27" s="42" t="s">
        <v>269</v>
      </c>
      <c r="B27" s="100">
        <v>6020081.3869423</v>
      </c>
      <c r="C27" s="100">
        <v>612734.6599999999</v>
      </c>
      <c r="D27" s="100">
        <v>5294035.340000001</v>
      </c>
      <c r="E27" s="100">
        <v>-109239.49000000022</v>
      </c>
      <c r="F27" s="122">
        <v>-109239.49000000022</v>
      </c>
      <c r="G27" s="122">
        <f t="shared" si="0"/>
        <v>0</v>
      </c>
    </row>
    <row r="28" spans="1:7" ht="47.25">
      <c r="A28" s="42" t="s">
        <v>10</v>
      </c>
      <c r="B28" s="100">
        <v>635731.401693</v>
      </c>
      <c r="C28" s="100">
        <v>1083.34</v>
      </c>
      <c r="D28" s="100">
        <v>627437.5881108999</v>
      </c>
      <c r="E28" s="100">
        <v>0</v>
      </c>
      <c r="F28" s="122">
        <v>0</v>
      </c>
      <c r="G28" s="122">
        <f t="shared" si="0"/>
        <v>0</v>
      </c>
    </row>
    <row r="29" spans="1:7" ht="47.25">
      <c r="A29" s="42" t="s">
        <v>11</v>
      </c>
      <c r="B29" s="100">
        <v>767382.0380000001</v>
      </c>
      <c r="C29" s="100">
        <v>0</v>
      </c>
      <c r="D29" s="100">
        <v>752360.85</v>
      </c>
      <c r="E29" s="100">
        <v>0</v>
      </c>
      <c r="F29" s="122">
        <v>0</v>
      </c>
      <c r="G29" s="122">
        <f t="shared" si="0"/>
        <v>0</v>
      </c>
    </row>
    <row r="30" spans="1:7" ht="42.75" customHeight="1">
      <c r="A30" s="42" t="s">
        <v>12</v>
      </c>
      <c r="B30" s="100">
        <v>28265227.54540028</v>
      </c>
      <c r="C30" s="100">
        <v>2631235.6081140954</v>
      </c>
      <c r="D30" s="100">
        <v>25857358.7560205</v>
      </c>
      <c r="E30" s="100">
        <v>-977373.4819865973</v>
      </c>
      <c r="F30" s="122">
        <v>-896045.1765117861</v>
      </c>
      <c r="G30" s="122">
        <f t="shared" si="0"/>
        <v>81328.30547481123</v>
      </c>
    </row>
    <row r="31" spans="1:7" ht="42.75" customHeight="1">
      <c r="A31" s="42" t="s">
        <v>13</v>
      </c>
      <c r="B31" s="100">
        <v>2437241.73004173</v>
      </c>
      <c r="C31" s="100">
        <v>733331.5900000001</v>
      </c>
      <c r="D31" s="100">
        <v>1359743.3654993013</v>
      </c>
      <c r="E31" s="100">
        <v>-48902.85545757087</v>
      </c>
      <c r="F31" s="122">
        <v>-48902.85545757087</v>
      </c>
      <c r="G31" s="122">
        <f t="shared" si="0"/>
        <v>0</v>
      </c>
    </row>
    <row r="32" spans="1:7" ht="42.75" customHeight="1">
      <c r="A32" s="42" t="s">
        <v>14</v>
      </c>
      <c r="B32" s="100">
        <v>5731603.455325</v>
      </c>
      <c r="C32" s="100">
        <v>0</v>
      </c>
      <c r="D32" s="100">
        <v>5218752.627400001</v>
      </c>
      <c r="E32" s="100">
        <v>0</v>
      </c>
      <c r="F32" s="122">
        <v>0</v>
      </c>
      <c r="G32" s="122">
        <f t="shared" si="0"/>
        <v>0</v>
      </c>
    </row>
    <row r="33" spans="1:7" ht="42.75" customHeight="1">
      <c r="A33" s="42" t="s">
        <v>15</v>
      </c>
      <c r="B33" s="100">
        <v>1057070.516649033</v>
      </c>
      <c r="C33" s="100">
        <v>266290.6787766269</v>
      </c>
      <c r="D33" s="100">
        <v>453977.32139090024</v>
      </c>
      <c r="E33" s="100">
        <v>-21936.118000000046</v>
      </c>
      <c r="F33" s="122">
        <v>-21936.118000000046</v>
      </c>
      <c r="G33" s="122">
        <f t="shared" si="0"/>
        <v>0</v>
      </c>
    </row>
    <row r="34" spans="1:7" ht="42.75" customHeight="1">
      <c r="A34" s="42" t="s">
        <v>16</v>
      </c>
      <c r="B34" s="100">
        <v>0</v>
      </c>
      <c r="C34" s="100">
        <v>0</v>
      </c>
      <c r="D34" s="100">
        <v>0</v>
      </c>
      <c r="E34" s="100">
        <v>0</v>
      </c>
      <c r="F34" s="122">
        <v>0</v>
      </c>
      <c r="G34" s="122">
        <f t="shared" si="0"/>
        <v>0</v>
      </c>
    </row>
    <row r="35" spans="1:7" ht="42.75" customHeight="1">
      <c r="A35" s="42" t="s">
        <v>17</v>
      </c>
      <c r="B35" s="100">
        <v>3514781.119392192</v>
      </c>
      <c r="C35" s="100">
        <v>1003477.7811248571</v>
      </c>
      <c r="D35" s="100">
        <v>2511571.304781205</v>
      </c>
      <c r="E35" s="100">
        <v>-128022.22462270364</v>
      </c>
      <c r="F35" s="122">
        <v>-107856.94713395243</v>
      </c>
      <c r="G35" s="122">
        <f t="shared" si="0"/>
        <v>20165.277488751206</v>
      </c>
    </row>
    <row r="36" spans="1:7" ht="42.75" customHeight="1">
      <c r="A36" s="105" t="s">
        <v>18</v>
      </c>
      <c r="B36" s="100">
        <v>727644752.9396707</v>
      </c>
      <c r="C36" s="100">
        <v>146586679.22010136</v>
      </c>
      <c r="D36" s="100">
        <v>550195247.2097962</v>
      </c>
      <c r="E36" s="100">
        <v>-13000199.92307759</v>
      </c>
      <c r="F36" s="122">
        <v>-13000199.92307759</v>
      </c>
      <c r="G36" s="122">
        <f t="shared" si="0"/>
        <v>0</v>
      </c>
    </row>
    <row r="37" spans="1:5" ht="42.75" customHeight="1">
      <c r="A37" s="45"/>
      <c r="B37" s="45"/>
      <c r="C37" s="45"/>
      <c r="D37" s="45"/>
      <c r="E37" s="45"/>
    </row>
    <row r="38" spans="1:5" ht="42.75" customHeight="1">
      <c r="A38" s="102" t="s">
        <v>21</v>
      </c>
      <c r="B38" s="102" t="s">
        <v>20</v>
      </c>
      <c r="C38" s="103"/>
      <c r="D38" s="104" t="s">
        <v>19</v>
      </c>
      <c r="E38" s="45"/>
    </row>
  </sheetData>
  <sheetProtection/>
  <mergeCells count="7">
    <mergeCell ref="B1:E1"/>
    <mergeCell ref="A5:A6"/>
    <mergeCell ref="B5:B6"/>
    <mergeCell ref="C5:C6"/>
    <mergeCell ref="D5:D6"/>
    <mergeCell ref="E5:E6"/>
    <mergeCell ref="A2:E4"/>
  </mergeCells>
  <conditionalFormatting sqref="A38:C38 A1:A2">
    <cfRule type="cellIs" priority="10" dxfId="4" operator="lessThan">
      <formula>0</formula>
    </cfRule>
  </conditionalFormatting>
  <conditionalFormatting sqref="E7:E36">
    <cfRule type="cellIs" priority="9" dxfId="0" operator="lessThan">
      <formula>-46875</formula>
    </cfRule>
  </conditionalFormatting>
  <conditionalFormatting sqref="E7:E36">
    <cfRule type="cellIs" priority="8" dxfId="0" operator="lessThan">
      <formula>0</formula>
    </cfRule>
  </conditionalFormatting>
  <conditionalFormatting sqref="E7:E36">
    <cfRule type="cellIs" priority="6" dxfId="0" operator="lessThan">
      <formula>0</formula>
    </cfRule>
    <cfRule type="cellIs" priority="7" dxfId="0" operator="lessThan">
      <formula>-46875</formula>
    </cfRule>
  </conditionalFormatting>
  <conditionalFormatting sqref="D38">
    <cfRule type="cellIs" priority="5" dxfId="4" operator="lessThan">
      <formula>0</formula>
    </cfRule>
  </conditionalFormatting>
  <conditionalFormatting sqref="E7:E36">
    <cfRule type="cellIs" priority="4" dxfId="0" operator="lessThan">
      <formula>-46875</formula>
    </cfRule>
  </conditionalFormatting>
  <conditionalFormatting sqref="E7:E36">
    <cfRule type="cellIs" priority="3" dxfId="0" operator="lessThan">
      <formula>0</formula>
    </cfRule>
  </conditionalFormatting>
  <conditionalFormatting sqref="E7:E36">
    <cfRule type="cellIs" priority="1" dxfId="0" operator="lessThan">
      <formula>0</formula>
    </cfRule>
    <cfRule type="cellIs" priority="2" dxfId="0" operator="lessThan">
      <formula>-46875</formula>
    </cfRule>
  </conditionalFormatting>
  <printOptions/>
  <pageMargins left="0.7086614173228347" right="0.7086614173228347" top="0.7480314960629921" bottom="0.7480314960629921" header="0.31496062992125984" footer="0.31496062992125984"/>
  <pageSetup fitToHeight="2" fitToWidth="1" horizontalDpi="600" verticalDpi="600" orientation="portrait" paperSize="9" scale="44" r:id="rId1"/>
</worksheet>
</file>

<file path=xl/worksheets/sheet8.xml><?xml version="1.0" encoding="utf-8"?>
<worksheet xmlns="http://schemas.openxmlformats.org/spreadsheetml/2006/main" xmlns:r="http://schemas.openxmlformats.org/officeDocument/2006/relationships">
  <dimension ref="A2:AV42"/>
  <sheetViews>
    <sheetView zoomScalePageLayoutView="0" workbookViewId="0" topLeftCell="A1">
      <selection activeCell="C6" sqref="C6:K35"/>
    </sheetView>
  </sheetViews>
  <sheetFormatPr defaultColWidth="29.57421875" defaultRowHeight="12.75"/>
  <cols>
    <col min="1" max="1" width="5.8515625" style="10" customWidth="1"/>
    <col min="2" max="2" width="59.140625" style="12" customWidth="1"/>
    <col min="3" max="3" width="30.140625" style="10" customWidth="1"/>
    <col min="4" max="4" width="29.140625" style="10" customWidth="1"/>
    <col min="5" max="5" width="35.28125" style="10" customWidth="1"/>
    <col min="6" max="6" width="26.28125" style="10" customWidth="1"/>
    <col min="7" max="7" width="32.00390625" style="10" customWidth="1"/>
    <col min="8" max="8" width="31.00390625" style="10" customWidth="1"/>
    <col min="9" max="9" width="42.00390625" style="10" customWidth="1"/>
    <col min="10" max="10" width="32.00390625" style="10" customWidth="1"/>
    <col min="11" max="11" width="30.421875" style="10" customWidth="1"/>
    <col min="12" max="68" width="42.00390625" style="10" customWidth="1"/>
    <col min="69" max="16384" width="29.57421875" style="10" customWidth="1"/>
  </cols>
  <sheetData>
    <row r="1" ht="24" customHeight="1"/>
    <row r="2" spans="2:11" s="169" customFormat="1" ht="24" customHeight="1">
      <c r="B2" s="364" t="s">
        <v>890</v>
      </c>
      <c r="C2" s="364"/>
      <c r="D2" s="364"/>
      <c r="E2" s="364"/>
      <c r="F2" s="364"/>
      <c r="G2" s="364"/>
      <c r="H2" s="364"/>
      <c r="I2" s="364"/>
      <c r="J2" s="364"/>
      <c r="K2" s="364"/>
    </row>
    <row r="3" spans="2:11" ht="32.25" customHeight="1">
      <c r="B3" s="25"/>
      <c r="C3" s="26"/>
      <c r="D3" s="26"/>
      <c r="E3" s="26"/>
      <c r="F3" s="26"/>
      <c r="G3" s="27"/>
      <c r="H3" s="28"/>
      <c r="I3" s="28"/>
      <c r="J3" s="28"/>
      <c r="K3" s="209" t="s">
        <v>65</v>
      </c>
    </row>
    <row r="4" spans="1:11" s="11" customFormat="1" ht="32.25" customHeight="1">
      <c r="A4" s="363" t="s">
        <v>34</v>
      </c>
      <c r="B4" s="368" t="s">
        <v>438</v>
      </c>
      <c r="C4" s="370" t="s">
        <v>596</v>
      </c>
      <c r="D4" s="361" t="s">
        <v>597</v>
      </c>
      <c r="E4" s="362"/>
      <c r="F4" s="363" t="s">
        <v>598</v>
      </c>
      <c r="G4" s="363"/>
      <c r="H4" s="361" t="s">
        <v>607</v>
      </c>
      <c r="I4" s="367"/>
      <c r="J4" s="363" t="s">
        <v>605</v>
      </c>
      <c r="K4" s="365" t="s">
        <v>606</v>
      </c>
    </row>
    <row r="5" spans="1:11" s="9" customFormat="1" ht="54.75" customHeight="1">
      <c r="A5" s="363"/>
      <c r="B5" s="369"/>
      <c r="C5" s="371"/>
      <c r="D5" s="40" t="s">
        <v>599</v>
      </c>
      <c r="E5" s="40" t="s">
        <v>600</v>
      </c>
      <c r="F5" s="52" t="s">
        <v>601</v>
      </c>
      <c r="G5" s="52" t="s">
        <v>602</v>
      </c>
      <c r="H5" s="52" t="s">
        <v>603</v>
      </c>
      <c r="I5" s="52" t="s">
        <v>604</v>
      </c>
      <c r="J5" s="363"/>
      <c r="K5" s="366"/>
    </row>
    <row r="6" spans="1:12" ht="31.5" customHeight="1">
      <c r="A6" s="231">
        <v>1</v>
      </c>
      <c r="B6" s="223" t="s">
        <v>499</v>
      </c>
      <c r="C6" s="121">
        <v>216757.36384858875</v>
      </c>
      <c r="D6" s="121">
        <v>5686396.365437306</v>
      </c>
      <c r="E6" s="121">
        <v>429543.9297557981</v>
      </c>
      <c r="F6" s="121">
        <v>141433.0044518625</v>
      </c>
      <c r="G6" s="121">
        <v>484162.61107879586</v>
      </c>
      <c r="H6" s="121">
        <v>0</v>
      </c>
      <c r="I6" s="121">
        <v>3029181.261365758</v>
      </c>
      <c r="J6" s="121">
        <v>464993.59831690235</v>
      </c>
      <c r="K6" s="121">
        <v>10452468.13425501</v>
      </c>
      <c r="L6" s="53"/>
    </row>
    <row r="7" spans="1:12" ht="47.25" customHeight="1">
      <c r="A7" s="231" t="s">
        <v>417</v>
      </c>
      <c r="B7" s="138" t="s">
        <v>506</v>
      </c>
      <c r="C7" s="121">
        <v>15712.411775707109</v>
      </c>
      <c r="D7" s="121">
        <v>344154.8914237808</v>
      </c>
      <c r="E7" s="121">
        <v>53571.47474444258</v>
      </c>
      <c r="F7" s="121">
        <v>23193.67087047894</v>
      </c>
      <c r="G7" s="121">
        <v>35305.21694493272</v>
      </c>
      <c r="H7" s="121">
        <v>0</v>
      </c>
      <c r="I7" s="121">
        <v>278195.09993919055</v>
      </c>
      <c r="J7" s="121">
        <v>7571.2542561501505</v>
      </c>
      <c r="K7" s="121">
        <v>757704.0199546829</v>
      </c>
      <c r="L7" s="53"/>
    </row>
    <row r="8" spans="1:12" ht="31.5" customHeight="1">
      <c r="A8" s="231">
        <v>2</v>
      </c>
      <c r="B8" s="223" t="s">
        <v>481</v>
      </c>
      <c r="C8" s="121">
        <v>458373.80420313124</v>
      </c>
      <c r="D8" s="121">
        <v>3412902.6692199768</v>
      </c>
      <c r="E8" s="121">
        <v>327528.83745450235</v>
      </c>
      <c r="F8" s="121">
        <v>88078.73594949447</v>
      </c>
      <c r="G8" s="121">
        <v>895713.3252644476</v>
      </c>
      <c r="H8" s="121">
        <v>0</v>
      </c>
      <c r="I8" s="121">
        <v>4354823.002323937</v>
      </c>
      <c r="J8" s="121">
        <v>16770.412292922876</v>
      </c>
      <c r="K8" s="121">
        <v>9554190.786708413</v>
      </c>
      <c r="L8" s="53"/>
    </row>
    <row r="9" spans="1:12" ht="31.5" customHeight="1">
      <c r="A9" s="231">
        <v>3</v>
      </c>
      <c r="B9" s="223" t="s">
        <v>482</v>
      </c>
      <c r="C9" s="121">
        <v>7459992.703840707</v>
      </c>
      <c r="D9" s="121">
        <v>75811136.82478371</v>
      </c>
      <c r="E9" s="121">
        <v>7480732.9355931245</v>
      </c>
      <c r="F9" s="121">
        <v>1624474.4683233453</v>
      </c>
      <c r="G9" s="121">
        <v>3399208.869305148</v>
      </c>
      <c r="H9" s="121">
        <v>0</v>
      </c>
      <c r="I9" s="121">
        <v>26005501.446707454</v>
      </c>
      <c r="J9" s="121">
        <v>2338908.1234512427</v>
      </c>
      <c r="K9" s="121">
        <v>124119955.37200473</v>
      </c>
      <c r="L9" s="53"/>
    </row>
    <row r="10" spans="1:12" ht="31.5" customHeight="1">
      <c r="A10" s="231">
        <v>4</v>
      </c>
      <c r="B10" s="223" t="s">
        <v>473</v>
      </c>
      <c r="C10" s="121">
        <v>49989.235290075434</v>
      </c>
      <c r="D10" s="121">
        <v>163088.9593345641</v>
      </c>
      <c r="E10" s="121">
        <v>8517.858752252321</v>
      </c>
      <c r="F10" s="121">
        <v>16819.420028339464</v>
      </c>
      <c r="G10" s="121">
        <v>64370.1655</v>
      </c>
      <c r="H10" s="121">
        <v>0</v>
      </c>
      <c r="I10" s="121">
        <v>156932.078581961</v>
      </c>
      <c r="J10" s="121">
        <v>727.6463895738653</v>
      </c>
      <c r="K10" s="121">
        <v>460445.36387676623</v>
      </c>
      <c r="L10" s="53"/>
    </row>
    <row r="11" spans="1:12" ht="31.5" customHeight="1">
      <c r="A11" s="231">
        <v>5</v>
      </c>
      <c r="B11" s="223" t="s">
        <v>483</v>
      </c>
      <c r="C11" s="121">
        <v>55711.95679208127</v>
      </c>
      <c r="D11" s="121">
        <v>595.4599999999998</v>
      </c>
      <c r="E11" s="121">
        <v>2481.770089925208</v>
      </c>
      <c r="F11" s="121">
        <v>514.67</v>
      </c>
      <c r="G11" s="121">
        <v>7349.678773623603</v>
      </c>
      <c r="H11" s="121">
        <v>0</v>
      </c>
      <c r="I11" s="121">
        <v>496698.7262846947</v>
      </c>
      <c r="J11" s="121">
        <v>1037696.5676206042</v>
      </c>
      <c r="K11" s="121">
        <v>1601048.829560929</v>
      </c>
      <c r="L11" s="53"/>
    </row>
    <row r="12" spans="1:12" ht="31.5" customHeight="1">
      <c r="A12" s="231">
        <v>6</v>
      </c>
      <c r="B12" s="223" t="s">
        <v>484</v>
      </c>
      <c r="C12" s="121">
        <v>69706.22</v>
      </c>
      <c r="D12" s="121">
        <v>359991.92479809315</v>
      </c>
      <c r="E12" s="121">
        <v>4758.630693202644</v>
      </c>
      <c r="F12" s="121">
        <v>10059.972500365508</v>
      </c>
      <c r="G12" s="121">
        <v>6505.537035176544</v>
      </c>
      <c r="H12" s="121">
        <v>0</v>
      </c>
      <c r="I12" s="121">
        <v>872463.6951992043</v>
      </c>
      <c r="J12" s="121">
        <v>-8352.740470941593</v>
      </c>
      <c r="K12" s="121">
        <v>1315133.2397551003</v>
      </c>
      <c r="L12" s="53"/>
    </row>
    <row r="13" spans="1:12" ht="31.5" customHeight="1">
      <c r="A13" s="231">
        <v>7</v>
      </c>
      <c r="B13" s="223" t="s">
        <v>476</v>
      </c>
      <c r="C13" s="121">
        <v>107158.28012708704</v>
      </c>
      <c r="D13" s="121">
        <v>1854807.5920044666</v>
      </c>
      <c r="E13" s="121">
        <v>134038.47956308132</v>
      </c>
      <c r="F13" s="121">
        <v>20474.3605263872</v>
      </c>
      <c r="G13" s="121">
        <v>100894.78826715917</v>
      </c>
      <c r="H13" s="121">
        <v>0</v>
      </c>
      <c r="I13" s="121">
        <v>1910488.0469834749</v>
      </c>
      <c r="J13" s="121">
        <v>6569.562279639211</v>
      </c>
      <c r="K13" s="121">
        <v>4134431.1097512958</v>
      </c>
      <c r="L13" s="53"/>
    </row>
    <row r="14" spans="1:12" ht="31.5" customHeight="1">
      <c r="A14" s="231">
        <v>8</v>
      </c>
      <c r="B14" s="223" t="s">
        <v>485</v>
      </c>
      <c r="C14" s="121">
        <v>2474643.4452779815</v>
      </c>
      <c r="D14" s="121">
        <v>27685867.881310318</v>
      </c>
      <c r="E14" s="121">
        <v>2813545.7139090984</v>
      </c>
      <c r="F14" s="121">
        <v>682421.8634290962</v>
      </c>
      <c r="G14" s="121">
        <v>1902040.6271380628</v>
      </c>
      <c r="H14" s="121">
        <v>0</v>
      </c>
      <c r="I14" s="121">
        <v>20844645.70562662</v>
      </c>
      <c r="J14" s="121">
        <v>949392.0676673087</v>
      </c>
      <c r="K14" s="121">
        <v>57352557.30435848</v>
      </c>
      <c r="L14" s="53"/>
    </row>
    <row r="15" spans="1:12" ht="31.5" customHeight="1">
      <c r="A15" s="231" t="s">
        <v>432</v>
      </c>
      <c r="B15" s="138" t="s">
        <v>507</v>
      </c>
      <c r="C15" s="121">
        <v>1295364.778188746</v>
      </c>
      <c r="D15" s="121">
        <v>12192334.836830676</v>
      </c>
      <c r="E15" s="121">
        <v>1724782.8584833222</v>
      </c>
      <c r="F15" s="121">
        <v>429544.8896908661</v>
      </c>
      <c r="G15" s="121">
        <v>1063350.0203241496</v>
      </c>
      <c r="H15" s="121">
        <v>0</v>
      </c>
      <c r="I15" s="121">
        <v>12514206.611933444</v>
      </c>
      <c r="J15" s="121">
        <v>551046.7444164628</v>
      </c>
      <c r="K15" s="121">
        <v>29770630.739867665</v>
      </c>
      <c r="L15" s="53"/>
    </row>
    <row r="16" spans="1:12" ht="31.5" customHeight="1">
      <c r="A16" s="231" t="s">
        <v>433</v>
      </c>
      <c r="B16" s="138" t="s">
        <v>508</v>
      </c>
      <c r="C16" s="121">
        <v>1039404.2445489849</v>
      </c>
      <c r="D16" s="121">
        <v>12356674.413203845</v>
      </c>
      <c r="E16" s="121">
        <v>754052.8887207482</v>
      </c>
      <c r="F16" s="121">
        <v>188635.46959702615</v>
      </c>
      <c r="G16" s="121">
        <v>549776.965373342</v>
      </c>
      <c r="H16" s="121">
        <v>0</v>
      </c>
      <c r="I16" s="121">
        <v>6421182.93470969</v>
      </c>
      <c r="J16" s="121">
        <v>176132.73139553878</v>
      </c>
      <c r="K16" s="121">
        <v>21485859.647549182</v>
      </c>
      <c r="L16" s="53"/>
    </row>
    <row r="17" spans="1:12" ht="31.5" customHeight="1">
      <c r="A17" s="231" t="s">
        <v>434</v>
      </c>
      <c r="B17" s="138" t="s">
        <v>509</v>
      </c>
      <c r="C17" s="121">
        <v>111787.18141438815</v>
      </c>
      <c r="D17" s="121">
        <v>1284457.9706214326</v>
      </c>
      <c r="E17" s="121">
        <v>163437.74707067554</v>
      </c>
      <c r="F17" s="121">
        <v>30210.516527432203</v>
      </c>
      <c r="G17" s="121">
        <v>128163.23571933871</v>
      </c>
      <c r="H17" s="121">
        <v>0</v>
      </c>
      <c r="I17" s="121">
        <v>869289.8622245771</v>
      </c>
      <c r="J17" s="121">
        <v>2884.9567952376674</v>
      </c>
      <c r="K17" s="121">
        <v>2590231.4703730824</v>
      </c>
      <c r="L17" s="53"/>
    </row>
    <row r="18" spans="1:12" ht="31.5" customHeight="1">
      <c r="A18" s="231" t="s">
        <v>435</v>
      </c>
      <c r="B18" s="138" t="s">
        <v>510</v>
      </c>
      <c r="C18" s="121">
        <v>28087.241125862347</v>
      </c>
      <c r="D18" s="121">
        <v>1852400.660654363</v>
      </c>
      <c r="E18" s="121">
        <v>171272.21963435307</v>
      </c>
      <c r="F18" s="121">
        <v>34030.98761377166</v>
      </c>
      <c r="G18" s="121">
        <v>160750.40572123264</v>
      </c>
      <c r="H18" s="121">
        <v>0</v>
      </c>
      <c r="I18" s="121">
        <v>1039966.2967589097</v>
      </c>
      <c r="J18" s="121">
        <v>219327.63506006944</v>
      </c>
      <c r="K18" s="121">
        <v>3505835.446568561</v>
      </c>
      <c r="L18" s="53"/>
    </row>
    <row r="19" spans="1:12" ht="31.5" customHeight="1">
      <c r="A19" s="231">
        <v>9</v>
      </c>
      <c r="B19" s="223" t="s">
        <v>486</v>
      </c>
      <c r="C19" s="121">
        <v>62659.00839513712</v>
      </c>
      <c r="D19" s="121">
        <v>2628047.127217869</v>
      </c>
      <c r="E19" s="121">
        <v>437541.7131813944</v>
      </c>
      <c r="F19" s="121">
        <v>22370.19463235832</v>
      </c>
      <c r="G19" s="121">
        <v>228973.21265894792</v>
      </c>
      <c r="H19" s="121">
        <v>0</v>
      </c>
      <c r="I19" s="121">
        <v>1172204.656679518</v>
      </c>
      <c r="J19" s="121">
        <v>15394.458008827196</v>
      </c>
      <c r="K19" s="121">
        <v>4567190.370774052</v>
      </c>
      <c r="L19" s="53"/>
    </row>
    <row r="20" spans="1:12" ht="31.5" customHeight="1">
      <c r="A20" s="231" t="s">
        <v>436</v>
      </c>
      <c r="B20" s="138" t="s">
        <v>511</v>
      </c>
      <c r="C20" s="121">
        <v>42315.33468378254</v>
      </c>
      <c r="D20" s="121">
        <v>2575656.651209007</v>
      </c>
      <c r="E20" s="121">
        <v>430405.0281076284</v>
      </c>
      <c r="F20" s="121">
        <v>21224.46809874091</v>
      </c>
      <c r="G20" s="121">
        <v>223731.4426772398</v>
      </c>
      <c r="H20" s="121">
        <v>0</v>
      </c>
      <c r="I20" s="121">
        <v>1104517.7449150796</v>
      </c>
      <c r="J20" s="121">
        <v>5829.980669339182</v>
      </c>
      <c r="K20" s="121">
        <v>4403680.650360818</v>
      </c>
      <c r="L20" s="53"/>
    </row>
    <row r="21" spans="1:12" ht="31.5" customHeight="1">
      <c r="A21" s="231" t="s">
        <v>437</v>
      </c>
      <c r="B21" s="138" t="s">
        <v>512</v>
      </c>
      <c r="C21" s="121">
        <v>20343.673711354586</v>
      </c>
      <c r="D21" s="121">
        <v>52390.476008861944</v>
      </c>
      <c r="E21" s="121">
        <v>7136.685073765954</v>
      </c>
      <c r="F21" s="121">
        <v>1145.7265336174096</v>
      </c>
      <c r="G21" s="121">
        <v>5241.769981708138</v>
      </c>
      <c r="H21" s="121">
        <v>0</v>
      </c>
      <c r="I21" s="121">
        <v>67686.91176443822</v>
      </c>
      <c r="J21" s="121">
        <v>9564.477339488014</v>
      </c>
      <c r="K21" s="121">
        <v>163509.72041323426</v>
      </c>
      <c r="L21" s="53"/>
    </row>
    <row r="22" spans="1:12" ht="31.5" customHeight="1">
      <c r="A22" s="231">
        <v>10</v>
      </c>
      <c r="B22" s="224" t="s">
        <v>487</v>
      </c>
      <c r="C22" s="121">
        <v>12986270.593807485</v>
      </c>
      <c r="D22" s="121">
        <v>91108348.0815691</v>
      </c>
      <c r="E22" s="121">
        <v>4103814.0249915193</v>
      </c>
      <c r="F22" s="121">
        <v>1224536.5130074262</v>
      </c>
      <c r="G22" s="121">
        <v>10486510.439575873</v>
      </c>
      <c r="H22" s="121">
        <v>0</v>
      </c>
      <c r="I22" s="121">
        <v>32954814.80282345</v>
      </c>
      <c r="J22" s="121">
        <v>1431032.3469615555</v>
      </c>
      <c r="K22" s="121">
        <v>154295326.80273643</v>
      </c>
      <c r="L22" s="53"/>
    </row>
    <row r="23" spans="1:48" ht="31.5" customHeight="1">
      <c r="A23" s="231" t="s">
        <v>418</v>
      </c>
      <c r="B23" s="223" t="s">
        <v>440</v>
      </c>
      <c r="C23" s="121">
        <v>12479867.918946221</v>
      </c>
      <c r="D23" s="121">
        <v>89555756.46769112</v>
      </c>
      <c r="E23" s="121">
        <v>4026664.5858596</v>
      </c>
      <c r="F23" s="121">
        <v>1177431.0607825397</v>
      </c>
      <c r="G23" s="121">
        <v>10369163.881897885</v>
      </c>
      <c r="H23" s="121">
        <v>0</v>
      </c>
      <c r="I23" s="121">
        <v>31029642.248667262</v>
      </c>
      <c r="J23" s="121">
        <v>1403409.9128274901</v>
      </c>
      <c r="K23" s="121">
        <v>150041936.0766721</v>
      </c>
      <c r="L23" s="53"/>
      <c r="M23" s="53"/>
      <c r="N23" s="53"/>
      <c r="O23" s="53"/>
      <c r="P23" s="53"/>
      <c r="Q23" s="53"/>
      <c r="R23" s="53"/>
      <c r="S23" s="53"/>
      <c r="T23" s="53"/>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row>
    <row r="24" spans="1:48" ht="31.5" customHeight="1">
      <c r="A24" s="231" t="s">
        <v>419</v>
      </c>
      <c r="B24" s="225" t="s">
        <v>441</v>
      </c>
      <c r="C24" s="121">
        <v>110569.57856645242</v>
      </c>
      <c r="D24" s="121">
        <v>13.29</v>
      </c>
      <c r="E24" s="121">
        <v>-462.71</v>
      </c>
      <c r="F24" s="121">
        <v>0</v>
      </c>
      <c r="G24" s="121">
        <v>0</v>
      </c>
      <c r="H24" s="121">
        <v>0</v>
      </c>
      <c r="I24" s="121">
        <v>1158015.6937493926</v>
      </c>
      <c r="J24" s="121">
        <v>0</v>
      </c>
      <c r="K24" s="121">
        <v>1268135.8523158452</v>
      </c>
      <c r="L24" s="53"/>
      <c r="M24" s="53"/>
      <c r="N24" s="53"/>
      <c r="O24" s="53"/>
      <c r="P24" s="53"/>
      <c r="Q24" s="53"/>
      <c r="R24" s="53"/>
      <c r="S24" s="53"/>
      <c r="T24" s="53"/>
      <c r="U24" s="53"/>
      <c r="V24" s="53"/>
      <c r="W24" s="53"/>
      <c r="X24" s="53"/>
      <c r="Y24" s="53"/>
      <c r="Z24" s="53"/>
      <c r="AA24" s="53"/>
      <c r="AB24" s="53"/>
      <c r="AC24" s="53"/>
      <c r="AD24" s="53"/>
      <c r="AE24" s="53"/>
      <c r="AF24" s="53"/>
      <c r="AG24" s="53"/>
      <c r="AH24" s="53"/>
      <c r="AI24" s="53"/>
      <c r="AJ24" s="53"/>
      <c r="AK24" s="53"/>
      <c r="AL24" s="53"/>
      <c r="AM24" s="53"/>
      <c r="AN24" s="53"/>
      <c r="AO24" s="53"/>
      <c r="AP24" s="53"/>
      <c r="AQ24" s="53"/>
      <c r="AR24" s="53"/>
      <c r="AS24" s="53"/>
      <c r="AT24" s="53"/>
      <c r="AU24" s="53"/>
      <c r="AV24" s="53"/>
    </row>
    <row r="25" spans="1:48" s="57" customFormat="1" ht="31.5" customHeight="1">
      <c r="A25" s="231" t="s">
        <v>420</v>
      </c>
      <c r="B25" s="226" t="s">
        <v>442</v>
      </c>
      <c r="C25" s="121">
        <v>175386.68900034062</v>
      </c>
      <c r="D25" s="121">
        <v>371223.42</v>
      </c>
      <c r="E25" s="121">
        <v>10139.880762153965</v>
      </c>
      <c r="F25" s="121">
        <v>13586.5074</v>
      </c>
      <c r="G25" s="121">
        <v>66655.95739197174</v>
      </c>
      <c r="H25" s="121">
        <v>0</v>
      </c>
      <c r="I25" s="121">
        <v>141809.5966416035</v>
      </c>
      <c r="J25" s="121">
        <v>1114.503361921042</v>
      </c>
      <c r="K25" s="121">
        <v>779916.5545579909</v>
      </c>
      <c r="L25" s="53"/>
      <c r="M25" s="54"/>
      <c r="N25" s="54"/>
      <c r="O25" s="54"/>
      <c r="P25" s="54"/>
      <c r="Q25" s="54"/>
      <c r="R25" s="54"/>
      <c r="S25" s="54"/>
      <c r="T25" s="55"/>
      <c r="U25" s="55"/>
      <c r="V25" s="55"/>
      <c r="W25" s="55"/>
      <c r="X25" s="55"/>
      <c r="Y25" s="55"/>
      <c r="Z25" s="54"/>
      <c r="AA25" s="56"/>
      <c r="AB25" s="56"/>
      <c r="AC25" s="56"/>
      <c r="AD25" s="56"/>
      <c r="AE25" s="56"/>
      <c r="AF25" s="56"/>
      <c r="AG25" s="56"/>
      <c r="AH25" s="56"/>
      <c r="AI25" s="56"/>
      <c r="AJ25" s="56"/>
      <c r="AK25" s="56"/>
      <c r="AL25" s="56"/>
      <c r="AM25" s="56"/>
      <c r="AN25" s="56"/>
      <c r="AO25" s="56"/>
      <c r="AP25" s="56"/>
      <c r="AQ25" s="56"/>
      <c r="AR25" s="56"/>
      <c r="AS25" s="56"/>
      <c r="AT25" s="56"/>
      <c r="AU25" s="56"/>
      <c r="AV25" s="56"/>
    </row>
    <row r="26" spans="1:48" ht="31.5" customHeight="1">
      <c r="A26" s="231" t="s">
        <v>421</v>
      </c>
      <c r="B26" s="223" t="s">
        <v>443</v>
      </c>
      <c r="C26" s="121">
        <v>220446.40729446866</v>
      </c>
      <c r="D26" s="121">
        <v>1181354.9038779726</v>
      </c>
      <c r="E26" s="121">
        <v>67472.2683697656</v>
      </c>
      <c r="F26" s="121">
        <v>33518.944824886355</v>
      </c>
      <c r="G26" s="121">
        <v>50690.60028601577</v>
      </c>
      <c r="H26" s="121">
        <v>0</v>
      </c>
      <c r="I26" s="121">
        <v>625347.2637651989</v>
      </c>
      <c r="J26" s="121">
        <v>26507.930772144657</v>
      </c>
      <c r="K26" s="121">
        <v>2205338.3191904523</v>
      </c>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c r="AV26" s="53"/>
    </row>
    <row r="27" spans="1:12" ht="15.75">
      <c r="A27" s="231">
        <v>11</v>
      </c>
      <c r="B27" s="224" t="s">
        <v>488</v>
      </c>
      <c r="C27" s="121">
        <v>0</v>
      </c>
      <c r="D27" s="121">
        <v>78114.63</v>
      </c>
      <c r="E27" s="121">
        <v>0</v>
      </c>
      <c r="F27" s="121">
        <v>668.9825112765789</v>
      </c>
      <c r="G27" s="121">
        <v>0</v>
      </c>
      <c r="H27" s="121">
        <v>0</v>
      </c>
      <c r="I27" s="121">
        <v>310947.23115765123</v>
      </c>
      <c r="J27" s="121">
        <v>1578.673661296488</v>
      </c>
      <c r="K27" s="121">
        <v>391309.5173302243</v>
      </c>
      <c r="L27" s="53"/>
    </row>
    <row r="28" spans="1:12" ht="15.75">
      <c r="A28" s="231">
        <v>12</v>
      </c>
      <c r="B28" s="224" t="s">
        <v>489</v>
      </c>
      <c r="C28" s="121">
        <v>14</v>
      </c>
      <c r="D28" s="121">
        <v>35987.79831655394</v>
      </c>
      <c r="E28" s="121">
        <v>17434.006559153375</v>
      </c>
      <c r="F28" s="121">
        <v>582.6178791850571</v>
      </c>
      <c r="G28" s="121">
        <v>1460.173960713057</v>
      </c>
      <c r="H28" s="121">
        <v>0</v>
      </c>
      <c r="I28" s="121">
        <v>67820.7390676566</v>
      </c>
      <c r="J28" s="121">
        <v>1774.0789766698751</v>
      </c>
      <c r="K28" s="121">
        <v>125073.4147599319</v>
      </c>
      <c r="L28" s="53"/>
    </row>
    <row r="29" spans="1:12" ht="31.5" customHeight="1">
      <c r="A29" s="231">
        <v>13</v>
      </c>
      <c r="B29" s="224" t="s">
        <v>478</v>
      </c>
      <c r="C29" s="121">
        <v>149298.3052791933</v>
      </c>
      <c r="D29" s="121">
        <v>4270156.318436007</v>
      </c>
      <c r="E29" s="121">
        <v>272025.3401881148</v>
      </c>
      <c r="F29" s="121">
        <v>99107.12469815779</v>
      </c>
      <c r="G29" s="121">
        <v>692978.9966516793</v>
      </c>
      <c r="H29" s="121">
        <v>0</v>
      </c>
      <c r="I29" s="121">
        <v>2681746.3641870148</v>
      </c>
      <c r="J29" s="121">
        <v>87306.39160495307</v>
      </c>
      <c r="K29" s="121">
        <v>8252618.84104512</v>
      </c>
      <c r="L29" s="53"/>
    </row>
    <row r="30" spans="1:12" ht="31.5" customHeight="1">
      <c r="A30" s="231">
        <v>14</v>
      </c>
      <c r="B30" s="224" t="s">
        <v>490</v>
      </c>
      <c r="C30" s="121">
        <v>92.3144319269898</v>
      </c>
      <c r="D30" s="121">
        <v>138593.44999999998</v>
      </c>
      <c r="E30" s="121">
        <v>286.15551669098534</v>
      </c>
      <c r="F30" s="121">
        <v>38169.54162415467</v>
      </c>
      <c r="G30" s="121">
        <v>153045.1720810509</v>
      </c>
      <c r="H30" s="121">
        <v>0</v>
      </c>
      <c r="I30" s="121">
        <v>644443.8946031162</v>
      </c>
      <c r="J30" s="121">
        <v>81454.3121717336</v>
      </c>
      <c r="K30" s="121">
        <v>1056084.8404286732</v>
      </c>
      <c r="L30" s="53"/>
    </row>
    <row r="31" spans="1:12" ht="31.5" customHeight="1">
      <c r="A31" s="231">
        <v>15</v>
      </c>
      <c r="B31" s="224" t="s">
        <v>491</v>
      </c>
      <c r="C31" s="121">
        <v>18411.075876970965</v>
      </c>
      <c r="D31" s="121">
        <v>5152363.22</v>
      </c>
      <c r="E31" s="121">
        <v>1664161.850110464</v>
      </c>
      <c r="F31" s="121">
        <v>244703.50277674914</v>
      </c>
      <c r="G31" s="121">
        <v>1895589.3279558204</v>
      </c>
      <c r="H31" s="121">
        <v>0</v>
      </c>
      <c r="I31" s="121">
        <v>3264530.1744516706</v>
      </c>
      <c r="J31" s="121">
        <v>2384.209033596446</v>
      </c>
      <c r="K31" s="121">
        <v>12242143.360205274</v>
      </c>
      <c r="L31" s="53"/>
    </row>
    <row r="32" spans="1:12" ht="31.5" customHeight="1">
      <c r="A32" s="231">
        <v>16</v>
      </c>
      <c r="B32" s="224" t="s">
        <v>492</v>
      </c>
      <c r="C32" s="121">
        <v>42938.89151624969</v>
      </c>
      <c r="D32" s="121">
        <v>962020.255706622</v>
      </c>
      <c r="E32" s="121">
        <v>58163.93996299354</v>
      </c>
      <c r="F32" s="121">
        <v>43679.39980046041</v>
      </c>
      <c r="G32" s="121">
        <v>75792.43519017908</v>
      </c>
      <c r="H32" s="121">
        <v>0</v>
      </c>
      <c r="I32" s="121">
        <v>1610555.0084630006</v>
      </c>
      <c r="J32" s="121">
        <v>332947.12972865504</v>
      </c>
      <c r="K32" s="121">
        <v>3126097.060368161</v>
      </c>
      <c r="L32" s="53"/>
    </row>
    <row r="33" spans="1:12" ht="31.5" customHeight="1">
      <c r="A33" s="231">
        <v>17</v>
      </c>
      <c r="B33" s="224" t="s">
        <v>493</v>
      </c>
      <c r="C33" s="121">
        <v>0</v>
      </c>
      <c r="D33" s="121">
        <v>236706.90000000002</v>
      </c>
      <c r="E33" s="121">
        <v>0</v>
      </c>
      <c r="F33" s="121">
        <v>1181.1078469321358</v>
      </c>
      <c r="G33" s="121">
        <v>57586.61</v>
      </c>
      <c r="H33" s="121">
        <v>0</v>
      </c>
      <c r="I33" s="121">
        <v>165920.40682818496</v>
      </c>
      <c r="J33" s="121">
        <v>0</v>
      </c>
      <c r="K33" s="121">
        <v>461395.0246751171</v>
      </c>
      <c r="L33" s="53"/>
    </row>
    <row r="34" spans="1:12" ht="31.5" customHeight="1">
      <c r="A34" s="231">
        <v>18</v>
      </c>
      <c r="B34" s="230" t="s">
        <v>480</v>
      </c>
      <c r="C34" s="121">
        <v>287132.36953467404</v>
      </c>
      <c r="D34" s="121">
        <v>3464037.3022457776</v>
      </c>
      <c r="E34" s="121">
        <v>118945.78893893567</v>
      </c>
      <c r="F34" s="121">
        <v>49285.55925394512</v>
      </c>
      <c r="G34" s="121">
        <v>350227.7076157734</v>
      </c>
      <c r="H34" s="121">
        <v>0</v>
      </c>
      <c r="I34" s="121">
        <v>1962101.7930563306</v>
      </c>
      <c r="J34" s="121">
        <v>85303.60801630148</v>
      </c>
      <c r="K34" s="121">
        <v>6317034.128661738</v>
      </c>
      <c r="L34" s="53"/>
    </row>
    <row r="35" spans="1:12" s="11" customFormat="1" ht="31.5" customHeight="1">
      <c r="A35" s="340" t="s">
        <v>531</v>
      </c>
      <c r="B35" s="340"/>
      <c r="C35" s="260">
        <v>24439149.568221293</v>
      </c>
      <c r="D35" s="260">
        <v>223049162.76038036</v>
      </c>
      <c r="E35" s="260">
        <v>17873520.975260247</v>
      </c>
      <c r="F35" s="260">
        <v>4308561.039239536</v>
      </c>
      <c r="G35" s="260">
        <v>20802409.67805245</v>
      </c>
      <c r="H35" s="260">
        <v>0</v>
      </c>
      <c r="I35" s="260">
        <v>102505819.03439072</v>
      </c>
      <c r="J35" s="260">
        <v>6845880.445710838</v>
      </c>
      <c r="K35" s="260">
        <v>399824503.50125545</v>
      </c>
      <c r="L35" s="53"/>
    </row>
    <row r="36" spans="2:11" ht="17.25" customHeight="1">
      <c r="B36" s="4"/>
      <c r="C36" s="58"/>
      <c r="D36" s="58"/>
      <c r="E36" s="58"/>
      <c r="F36" s="58"/>
      <c r="G36" s="58"/>
      <c r="H36" s="58"/>
      <c r="I36" s="58"/>
      <c r="J36" s="58"/>
      <c r="K36" s="58"/>
    </row>
    <row r="37" spans="2:11" ht="15" customHeight="1">
      <c r="B37" s="326" t="s">
        <v>497</v>
      </c>
      <c r="C37" s="326"/>
      <c r="D37" s="326"/>
      <c r="E37" s="326"/>
      <c r="F37" s="326"/>
      <c r="G37" s="326"/>
      <c r="H37" s="326"/>
      <c r="I37" s="326"/>
      <c r="J37" s="53"/>
      <c r="K37" s="53"/>
    </row>
    <row r="38" spans="2:9" ht="15.75">
      <c r="B38" s="326"/>
      <c r="C38" s="326"/>
      <c r="D38" s="326"/>
      <c r="E38" s="326"/>
      <c r="F38" s="326"/>
      <c r="G38" s="326"/>
      <c r="H38" s="326"/>
      <c r="I38" s="326"/>
    </row>
    <row r="42" spans="3:11" ht="15.75">
      <c r="C42" s="53"/>
      <c r="D42" s="53"/>
      <c r="E42" s="53"/>
      <c r="F42" s="53"/>
      <c r="G42" s="53"/>
      <c r="H42" s="53"/>
      <c r="I42" s="53"/>
      <c r="J42" s="53"/>
      <c r="K42" s="53"/>
    </row>
  </sheetData>
  <sheetProtection/>
  <mergeCells count="11">
    <mergeCell ref="C4:C5"/>
    <mergeCell ref="D4:E4"/>
    <mergeCell ref="B37:I38"/>
    <mergeCell ref="A4:A5"/>
    <mergeCell ref="A35:B35"/>
    <mergeCell ref="B2:K2"/>
    <mergeCell ref="K4:K5"/>
    <mergeCell ref="F4:G4"/>
    <mergeCell ref="H4:I4"/>
    <mergeCell ref="J4:J5"/>
    <mergeCell ref="B4:B5"/>
  </mergeCells>
  <printOptions horizontalCentered="1" verticalCentered="1"/>
  <pageMargins left="0" right="0" top="0.03937007874015748" bottom="0.11811023622047245" header="0.1968503937007874" footer="0.2362204724409449"/>
  <pageSetup horizontalDpi="300" verticalDpi="300" orientation="landscape" paperSize="9" scale="40" r:id="rId1"/>
</worksheet>
</file>

<file path=xl/worksheets/sheet9.xml><?xml version="1.0" encoding="utf-8"?>
<worksheet xmlns="http://schemas.openxmlformats.org/spreadsheetml/2006/main" xmlns:r="http://schemas.openxmlformats.org/officeDocument/2006/relationships">
  <dimension ref="A1:AN41"/>
  <sheetViews>
    <sheetView view="pageBreakPreview" zoomScaleNormal="55" zoomScaleSheetLayoutView="100" zoomScalePageLayoutView="0" workbookViewId="0" topLeftCell="A1">
      <selection activeCell="C7" sqref="C7:AD36"/>
    </sheetView>
  </sheetViews>
  <sheetFormatPr defaultColWidth="43.28125" defaultRowHeight="51" customHeight="1"/>
  <cols>
    <col min="1" max="1" width="8.8515625" style="13" customWidth="1"/>
    <col min="2" max="2" width="65.57421875" style="13" customWidth="1"/>
    <col min="3" max="3" width="20.140625" style="13" customWidth="1"/>
    <col min="4" max="4" width="38.57421875" style="13" customWidth="1"/>
    <col min="5" max="5" width="31.8515625" style="13" customWidth="1"/>
    <col min="6" max="6" width="24.00390625" style="13" customWidth="1"/>
    <col min="7" max="7" width="37.8515625" style="13" customWidth="1"/>
    <col min="8" max="8" width="29.57421875" style="13" customWidth="1"/>
    <col min="9" max="9" width="30.28125" style="13" customWidth="1"/>
    <col min="10" max="10" width="35.00390625" style="13" customWidth="1"/>
    <col min="11" max="11" width="36.57421875" style="13" customWidth="1"/>
    <col min="12" max="13" width="43.28125" style="13" customWidth="1"/>
    <col min="14" max="14" width="23.57421875" style="13" customWidth="1"/>
    <col min="15" max="15" width="27.421875" style="13" customWidth="1"/>
    <col min="16" max="16" width="32.140625" style="13" customWidth="1"/>
    <col min="17" max="17" width="27.00390625" style="13" customWidth="1"/>
    <col min="18" max="18" width="30.8515625" style="13" customWidth="1"/>
    <col min="19" max="19" width="25.57421875" style="13" customWidth="1"/>
    <col min="20" max="20" width="36.57421875" style="13" customWidth="1"/>
    <col min="21" max="21" width="25.421875" style="13" customWidth="1"/>
    <col min="22" max="22" width="35.7109375" style="13" customWidth="1"/>
    <col min="23" max="23" width="43.28125" style="13" customWidth="1"/>
    <col min="24" max="24" width="26.8515625" style="13" customWidth="1"/>
    <col min="25" max="25" width="38.28125" style="13" customWidth="1"/>
    <col min="26" max="26" width="38.57421875" style="13" customWidth="1"/>
    <col min="27" max="27" width="25.8515625" style="13" customWidth="1"/>
    <col min="28" max="28" width="28.57421875" style="13" customWidth="1"/>
    <col min="29" max="16384" width="43.28125" style="13" customWidth="1"/>
  </cols>
  <sheetData>
    <row r="1" spans="3:30" ht="33.75" customHeight="1">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row>
    <row r="2" spans="2:30" ht="33.75" customHeight="1">
      <c r="B2" s="372" t="s">
        <v>891</v>
      </c>
      <c r="C2" s="372"/>
      <c r="D2" s="372"/>
      <c r="E2" s="372"/>
      <c r="F2" s="372"/>
      <c r="G2" s="372"/>
      <c r="H2" s="372"/>
      <c r="I2" s="372"/>
      <c r="J2" s="372"/>
      <c r="K2" s="372"/>
      <c r="L2" s="372"/>
      <c r="M2" s="372"/>
      <c r="N2" s="372"/>
      <c r="O2" s="372"/>
      <c r="P2" s="372"/>
      <c r="Q2" s="372"/>
      <c r="R2" s="372"/>
      <c r="S2" s="372"/>
      <c r="T2" s="372"/>
      <c r="U2" s="372"/>
      <c r="V2" s="372"/>
      <c r="W2" s="372"/>
      <c r="X2" s="372"/>
      <c r="Y2" s="372"/>
      <c r="Z2" s="372"/>
      <c r="AA2" s="372"/>
      <c r="AB2" s="372"/>
      <c r="AC2" s="372"/>
      <c r="AD2" s="372"/>
    </row>
    <row r="3" spans="2:30" ht="33.75" customHeight="1">
      <c r="B3" s="208"/>
      <c r="C3" s="208"/>
      <c r="D3" s="208"/>
      <c r="E3" s="208"/>
      <c r="F3" s="208"/>
      <c r="G3" s="208"/>
      <c r="H3" s="208"/>
      <c r="I3" s="208"/>
      <c r="J3" s="208"/>
      <c r="K3" s="208"/>
      <c r="L3" s="208"/>
      <c r="M3" s="208"/>
      <c r="N3" s="208"/>
      <c r="O3" s="208"/>
      <c r="P3" s="208"/>
      <c r="Q3" s="208"/>
      <c r="R3" s="208"/>
      <c r="S3" s="208"/>
      <c r="T3" s="208"/>
      <c r="U3" s="208"/>
      <c r="V3" s="208"/>
      <c r="W3" s="208"/>
      <c r="X3" s="208"/>
      <c r="Y3" s="208"/>
      <c r="Z3" s="208"/>
      <c r="AA3" s="208"/>
      <c r="AB3" s="208"/>
      <c r="AC3" s="208"/>
      <c r="AD3" s="232" t="s">
        <v>65</v>
      </c>
    </row>
    <row r="4" spans="1:30" s="29" customFormat="1" ht="60.75" customHeight="1">
      <c r="A4" s="355" t="s">
        <v>34</v>
      </c>
      <c r="B4" s="355" t="s">
        <v>438</v>
      </c>
      <c r="C4" s="355" t="s">
        <v>608</v>
      </c>
      <c r="D4" s="355"/>
      <c r="E4" s="355"/>
      <c r="F4" s="355" t="s">
        <v>612</v>
      </c>
      <c r="G4" s="355"/>
      <c r="H4" s="355"/>
      <c r="I4" s="355" t="s">
        <v>616</v>
      </c>
      <c r="J4" s="355"/>
      <c r="K4" s="355"/>
      <c r="L4" s="355" t="s">
        <v>618</v>
      </c>
      <c r="M4" s="355"/>
      <c r="N4" s="355" t="s">
        <v>622</v>
      </c>
      <c r="O4" s="355"/>
      <c r="P4" s="374" t="s">
        <v>623</v>
      </c>
      <c r="Q4" s="340" t="s">
        <v>624</v>
      </c>
      <c r="R4" s="340"/>
      <c r="S4" s="340"/>
      <c r="T4" s="340"/>
      <c r="U4" s="355" t="s">
        <v>630</v>
      </c>
      <c r="V4" s="355"/>
      <c r="W4" s="355"/>
      <c r="X4" s="355"/>
      <c r="Y4" s="355"/>
      <c r="Z4" s="355"/>
      <c r="AA4" s="355" t="s">
        <v>635</v>
      </c>
      <c r="AB4" s="355"/>
      <c r="AC4" s="340" t="s">
        <v>637</v>
      </c>
      <c r="AD4" s="340" t="s">
        <v>634</v>
      </c>
    </row>
    <row r="5" spans="1:30" ht="60.75" customHeight="1">
      <c r="A5" s="355"/>
      <c r="B5" s="355"/>
      <c r="C5" s="355" t="s">
        <v>609</v>
      </c>
      <c r="D5" s="355"/>
      <c r="E5" s="355" t="s">
        <v>611</v>
      </c>
      <c r="F5" s="355" t="s">
        <v>613</v>
      </c>
      <c r="G5" s="355"/>
      <c r="H5" s="355" t="s">
        <v>615</v>
      </c>
      <c r="I5" s="355" t="s">
        <v>619</v>
      </c>
      <c r="J5" s="355" t="s">
        <v>613</v>
      </c>
      <c r="K5" s="355" t="s">
        <v>617</v>
      </c>
      <c r="L5" s="355"/>
      <c r="M5" s="355"/>
      <c r="N5" s="355" t="s">
        <v>549</v>
      </c>
      <c r="O5" s="355" t="s">
        <v>638</v>
      </c>
      <c r="P5" s="375"/>
      <c r="Q5" s="340" t="s">
        <v>625</v>
      </c>
      <c r="R5" s="340"/>
      <c r="S5" s="340" t="s">
        <v>626</v>
      </c>
      <c r="T5" s="340"/>
      <c r="U5" s="373" t="s">
        <v>625</v>
      </c>
      <c r="V5" s="373"/>
      <c r="W5" s="373"/>
      <c r="X5" s="373" t="s">
        <v>631</v>
      </c>
      <c r="Y5" s="373"/>
      <c r="Z5" s="373"/>
      <c r="AA5" s="373" t="s">
        <v>625</v>
      </c>
      <c r="AB5" s="373" t="s">
        <v>636</v>
      </c>
      <c r="AC5" s="340"/>
      <c r="AD5" s="340"/>
    </row>
    <row r="6" spans="1:30" ht="60.75" customHeight="1">
      <c r="A6" s="355"/>
      <c r="B6" s="355"/>
      <c r="C6" s="51" t="s">
        <v>448</v>
      </c>
      <c r="D6" s="51" t="s">
        <v>610</v>
      </c>
      <c r="E6" s="355"/>
      <c r="F6" s="51" t="s">
        <v>448</v>
      </c>
      <c r="G6" s="51" t="s">
        <v>614</v>
      </c>
      <c r="H6" s="355"/>
      <c r="I6" s="355"/>
      <c r="J6" s="355"/>
      <c r="K6" s="355"/>
      <c r="L6" s="51" t="s">
        <v>620</v>
      </c>
      <c r="M6" s="51" t="s">
        <v>621</v>
      </c>
      <c r="N6" s="355"/>
      <c r="O6" s="355"/>
      <c r="P6" s="376"/>
      <c r="Q6" s="39" t="s">
        <v>627</v>
      </c>
      <c r="R6" s="39" t="s">
        <v>628</v>
      </c>
      <c r="S6" s="39" t="s">
        <v>549</v>
      </c>
      <c r="T6" s="39" t="s">
        <v>629</v>
      </c>
      <c r="U6" s="59" t="s">
        <v>627</v>
      </c>
      <c r="V6" s="59" t="s">
        <v>632</v>
      </c>
      <c r="W6" s="59" t="s">
        <v>633</v>
      </c>
      <c r="X6" s="51" t="s">
        <v>549</v>
      </c>
      <c r="Y6" s="59" t="s">
        <v>632</v>
      </c>
      <c r="Z6" s="59" t="s">
        <v>633</v>
      </c>
      <c r="AA6" s="373"/>
      <c r="AB6" s="373"/>
      <c r="AC6" s="340"/>
      <c r="AD6" s="340"/>
    </row>
    <row r="7" spans="1:30" ht="15.75">
      <c r="A7" s="231">
        <v>1</v>
      </c>
      <c r="B7" s="223" t="s">
        <v>499</v>
      </c>
      <c r="C7" s="121">
        <v>609414</v>
      </c>
      <c r="D7" s="121">
        <v>352804</v>
      </c>
      <c r="E7" s="121">
        <v>573499</v>
      </c>
      <c r="F7" s="121">
        <v>5175433</v>
      </c>
      <c r="G7" s="121">
        <v>1602643</v>
      </c>
      <c r="H7" s="121">
        <v>1634966</v>
      </c>
      <c r="I7" s="121">
        <v>25603745.52673318</v>
      </c>
      <c r="J7" s="121">
        <v>34260892.11220232</v>
      </c>
      <c r="K7" s="121">
        <v>422110.55399999995</v>
      </c>
      <c r="L7" s="121">
        <v>1176205.5</v>
      </c>
      <c r="M7" s="121">
        <v>1626940.553999999</v>
      </c>
      <c r="N7" s="121">
        <v>22956979.12173957</v>
      </c>
      <c r="O7" s="121">
        <v>14896273.054265065</v>
      </c>
      <c r="P7" s="121">
        <v>396846.9261720594</v>
      </c>
      <c r="Q7" s="121">
        <v>5436</v>
      </c>
      <c r="R7" s="121">
        <v>2048</v>
      </c>
      <c r="S7" s="121">
        <v>6026750.98</v>
      </c>
      <c r="T7" s="121">
        <v>3408445.57</v>
      </c>
      <c r="U7" s="121">
        <v>5411</v>
      </c>
      <c r="V7" s="121">
        <v>3034</v>
      </c>
      <c r="W7" s="121">
        <v>1274</v>
      </c>
      <c r="X7" s="121">
        <v>5011652.79</v>
      </c>
      <c r="Y7" s="121">
        <v>3491414.092287478</v>
      </c>
      <c r="Z7" s="121">
        <v>1744060.5364699096</v>
      </c>
      <c r="AA7" s="121">
        <v>1085</v>
      </c>
      <c r="AB7" s="121">
        <v>1616091.4629999998</v>
      </c>
      <c r="AC7" s="121">
        <v>100903.872</v>
      </c>
      <c r="AD7" s="121">
        <v>454.96</v>
      </c>
    </row>
    <row r="8" spans="1:30" ht="66" customHeight="1">
      <c r="A8" s="231" t="s">
        <v>417</v>
      </c>
      <c r="B8" s="138" t="s">
        <v>506</v>
      </c>
      <c r="C8" s="121">
        <v>30714</v>
      </c>
      <c r="D8" s="121">
        <v>15880</v>
      </c>
      <c r="E8" s="121">
        <v>17219</v>
      </c>
      <c r="F8" s="121">
        <v>328483</v>
      </c>
      <c r="G8" s="121">
        <v>154192</v>
      </c>
      <c r="H8" s="121">
        <v>160739</v>
      </c>
      <c r="I8" s="121">
        <v>1813261.0399999998</v>
      </c>
      <c r="J8" s="121">
        <v>1500624.669999997</v>
      </c>
      <c r="K8" s="121">
        <v>3576.670000000001</v>
      </c>
      <c r="L8" s="121">
        <v>191434.89</v>
      </c>
      <c r="M8" s="121">
        <v>216383.19</v>
      </c>
      <c r="N8" s="121">
        <v>1536874.7550000001</v>
      </c>
      <c r="O8" s="121">
        <v>948232.305</v>
      </c>
      <c r="P8" s="121">
        <v>25858.840199999962</v>
      </c>
      <c r="Q8" s="121">
        <v>26</v>
      </c>
      <c r="R8" s="121">
        <v>19</v>
      </c>
      <c r="S8" s="121">
        <v>358443</v>
      </c>
      <c r="T8" s="121">
        <v>336443</v>
      </c>
      <c r="U8" s="121">
        <v>21</v>
      </c>
      <c r="V8" s="121">
        <v>17</v>
      </c>
      <c r="W8" s="121">
        <v>10</v>
      </c>
      <c r="X8" s="121">
        <v>268256.87</v>
      </c>
      <c r="Y8" s="121">
        <v>256756.87</v>
      </c>
      <c r="Z8" s="121">
        <v>143056.87</v>
      </c>
      <c r="AA8" s="121">
        <v>16</v>
      </c>
      <c r="AB8" s="121">
        <v>114590.66</v>
      </c>
      <c r="AC8" s="121">
        <v>373.2900000000001</v>
      </c>
      <c r="AD8" s="121">
        <v>0</v>
      </c>
    </row>
    <row r="9" spans="1:30" ht="24" customHeight="1">
      <c r="A9" s="231">
        <v>2</v>
      </c>
      <c r="B9" s="223" t="s">
        <v>481</v>
      </c>
      <c r="C9" s="121">
        <v>52846</v>
      </c>
      <c r="D9" s="121">
        <v>40202</v>
      </c>
      <c r="E9" s="121">
        <v>40715</v>
      </c>
      <c r="F9" s="121">
        <v>530584</v>
      </c>
      <c r="G9" s="121">
        <v>430788</v>
      </c>
      <c r="H9" s="121">
        <v>394051</v>
      </c>
      <c r="I9" s="121">
        <v>38513550.92235532</v>
      </c>
      <c r="J9" s="121">
        <v>35299754.67235587</v>
      </c>
      <c r="K9" s="121">
        <v>1415595.37</v>
      </c>
      <c r="L9" s="121">
        <v>1903724.2400000102</v>
      </c>
      <c r="M9" s="121">
        <v>944444.4599999967</v>
      </c>
      <c r="N9" s="121">
        <v>33073560.320109304</v>
      </c>
      <c r="O9" s="121">
        <v>14250605.989574444</v>
      </c>
      <c r="P9" s="121">
        <v>656103.1190652085</v>
      </c>
      <c r="Q9" s="121">
        <v>248454</v>
      </c>
      <c r="R9" s="121">
        <v>66683</v>
      </c>
      <c r="S9" s="121">
        <v>17913081.279145975</v>
      </c>
      <c r="T9" s="121">
        <v>3535287.6703254995</v>
      </c>
      <c r="U9" s="121">
        <v>269363.1666666667</v>
      </c>
      <c r="V9" s="121">
        <v>102422</v>
      </c>
      <c r="W9" s="121">
        <v>37607</v>
      </c>
      <c r="X9" s="121">
        <v>17982106.200000037</v>
      </c>
      <c r="Y9" s="121">
        <v>6064936.480000005</v>
      </c>
      <c r="Z9" s="121">
        <v>2875589.2200000044</v>
      </c>
      <c r="AA9" s="121">
        <v>12315</v>
      </c>
      <c r="AB9" s="121">
        <v>1633452.83</v>
      </c>
      <c r="AC9" s="121">
        <v>88516.68</v>
      </c>
      <c r="AD9" s="121">
        <v>8756.49</v>
      </c>
    </row>
    <row r="10" spans="1:30" ht="35.25" customHeight="1">
      <c r="A10" s="231">
        <v>3</v>
      </c>
      <c r="B10" s="223" t="s">
        <v>482</v>
      </c>
      <c r="C10" s="121">
        <v>623871</v>
      </c>
      <c r="D10" s="121">
        <v>363782</v>
      </c>
      <c r="E10" s="121">
        <v>591313</v>
      </c>
      <c r="F10" s="121">
        <v>893925</v>
      </c>
      <c r="G10" s="121">
        <v>519346</v>
      </c>
      <c r="H10" s="121">
        <v>605829</v>
      </c>
      <c r="I10" s="121">
        <v>321369622.14014274</v>
      </c>
      <c r="J10" s="121">
        <v>301166525.51043934</v>
      </c>
      <c r="K10" s="121">
        <v>2491084.0701782</v>
      </c>
      <c r="L10" s="121">
        <v>12629509.047123913</v>
      </c>
      <c r="M10" s="121">
        <v>6594642.1996498</v>
      </c>
      <c r="N10" s="121">
        <v>310243764.06789994</v>
      </c>
      <c r="O10" s="121">
        <v>173727187.68110603</v>
      </c>
      <c r="P10" s="121">
        <v>5730960.793799953</v>
      </c>
      <c r="Q10" s="121">
        <v>181833.8536984438</v>
      </c>
      <c r="R10" s="121">
        <v>4585</v>
      </c>
      <c r="S10" s="121">
        <v>151227819.31045467</v>
      </c>
      <c r="T10" s="121">
        <v>6053205.093334276</v>
      </c>
      <c r="U10" s="121">
        <v>188410.4885838282</v>
      </c>
      <c r="V10" s="121">
        <v>85247.1149730845</v>
      </c>
      <c r="W10" s="121">
        <v>81813.42719881858</v>
      </c>
      <c r="X10" s="121">
        <v>173097784.14999998</v>
      </c>
      <c r="Y10" s="121">
        <v>96912695.14690633</v>
      </c>
      <c r="Z10" s="121">
        <v>92772899.46047339</v>
      </c>
      <c r="AA10" s="121">
        <v>18875</v>
      </c>
      <c r="AB10" s="121">
        <v>11731672.8376768</v>
      </c>
      <c r="AC10" s="121">
        <v>36562.85</v>
      </c>
      <c r="AD10" s="121">
        <v>31864893.633431792</v>
      </c>
    </row>
    <row r="11" spans="1:30" ht="24" customHeight="1">
      <c r="A11" s="231">
        <v>4</v>
      </c>
      <c r="B11" s="223" t="s">
        <v>473</v>
      </c>
      <c r="C11" s="121">
        <v>47</v>
      </c>
      <c r="D11" s="121">
        <v>34</v>
      </c>
      <c r="E11" s="121">
        <v>43</v>
      </c>
      <c r="F11" s="121">
        <v>25</v>
      </c>
      <c r="G11" s="121">
        <v>11</v>
      </c>
      <c r="H11" s="121">
        <v>11</v>
      </c>
      <c r="I11" s="121">
        <v>1747006.25</v>
      </c>
      <c r="J11" s="121">
        <v>1658759.5789797</v>
      </c>
      <c r="K11" s="121">
        <v>0</v>
      </c>
      <c r="L11" s="121">
        <v>631618.1900000001</v>
      </c>
      <c r="M11" s="121">
        <v>210435.5300000001</v>
      </c>
      <c r="N11" s="121">
        <v>2449567.2199999997</v>
      </c>
      <c r="O11" s="121">
        <v>739843.955</v>
      </c>
      <c r="P11" s="121">
        <v>48978.869999999995</v>
      </c>
      <c r="Q11" s="121">
        <v>16</v>
      </c>
      <c r="R11" s="121">
        <v>4</v>
      </c>
      <c r="S11" s="121">
        <v>58191.93</v>
      </c>
      <c r="T11" s="121">
        <v>4457.76</v>
      </c>
      <c r="U11" s="121">
        <v>13</v>
      </c>
      <c r="V11" s="121">
        <v>11</v>
      </c>
      <c r="W11" s="121">
        <v>10</v>
      </c>
      <c r="X11" s="121">
        <v>411824.62</v>
      </c>
      <c r="Y11" s="121">
        <v>408735.44999999995</v>
      </c>
      <c r="Z11" s="121">
        <v>408145.44999999995</v>
      </c>
      <c r="AA11" s="121">
        <v>17</v>
      </c>
      <c r="AB11" s="121">
        <v>57361.96</v>
      </c>
      <c r="AC11" s="121">
        <v>609.63</v>
      </c>
      <c r="AD11" s="121">
        <v>53763.74</v>
      </c>
    </row>
    <row r="12" spans="1:30" ht="24" customHeight="1">
      <c r="A12" s="231">
        <v>5</v>
      </c>
      <c r="B12" s="223" t="s">
        <v>483</v>
      </c>
      <c r="C12" s="121">
        <v>34</v>
      </c>
      <c r="D12" s="121">
        <v>29</v>
      </c>
      <c r="E12" s="121">
        <v>40</v>
      </c>
      <c r="F12" s="121">
        <v>49</v>
      </c>
      <c r="G12" s="121">
        <v>9</v>
      </c>
      <c r="H12" s="121">
        <v>16</v>
      </c>
      <c r="I12" s="121">
        <v>2129394.4599809004</v>
      </c>
      <c r="J12" s="121">
        <v>1186568.81</v>
      </c>
      <c r="K12" s="121">
        <v>0</v>
      </c>
      <c r="L12" s="121">
        <v>1334511.5114803996</v>
      </c>
      <c r="M12" s="121">
        <v>213418.68999999997</v>
      </c>
      <c r="N12" s="121">
        <v>2399711.9</v>
      </c>
      <c r="O12" s="121">
        <v>1146430.91</v>
      </c>
      <c r="P12" s="121">
        <v>880.3099999999998</v>
      </c>
      <c r="Q12" s="121">
        <v>5</v>
      </c>
      <c r="R12" s="121">
        <v>2</v>
      </c>
      <c r="S12" s="121">
        <v>880787.37</v>
      </c>
      <c r="T12" s="121">
        <v>517002.99</v>
      </c>
      <c r="U12" s="121">
        <v>3</v>
      </c>
      <c r="V12" s="121">
        <v>2</v>
      </c>
      <c r="W12" s="121">
        <v>1</v>
      </c>
      <c r="X12" s="121">
        <v>400492.66000000003</v>
      </c>
      <c r="Y12" s="121">
        <v>330082.78</v>
      </c>
      <c r="Z12" s="121">
        <v>34534.38</v>
      </c>
      <c r="AA12" s="121">
        <v>1</v>
      </c>
      <c r="AB12" s="121">
        <v>10000</v>
      </c>
      <c r="AC12" s="121">
        <v>0</v>
      </c>
      <c r="AD12" s="121">
        <v>0</v>
      </c>
    </row>
    <row r="13" spans="1:30" ht="24" customHeight="1">
      <c r="A13" s="231">
        <v>6</v>
      </c>
      <c r="B13" s="223" t="s">
        <v>484</v>
      </c>
      <c r="C13" s="121">
        <v>353</v>
      </c>
      <c r="D13" s="121">
        <v>281</v>
      </c>
      <c r="E13" s="121">
        <v>303</v>
      </c>
      <c r="F13" s="121">
        <v>198</v>
      </c>
      <c r="G13" s="121">
        <v>125</v>
      </c>
      <c r="H13" s="121">
        <v>130</v>
      </c>
      <c r="I13" s="121">
        <v>3272702.7504590997</v>
      </c>
      <c r="J13" s="121">
        <v>3086185.3207191</v>
      </c>
      <c r="K13" s="121">
        <v>2002</v>
      </c>
      <c r="L13" s="121">
        <v>72658.846</v>
      </c>
      <c r="M13" s="121">
        <v>104006.9</v>
      </c>
      <c r="N13" s="121">
        <v>2227687.25</v>
      </c>
      <c r="O13" s="121">
        <v>1285380.28</v>
      </c>
      <c r="P13" s="121">
        <v>343</v>
      </c>
      <c r="Q13" s="121">
        <v>19</v>
      </c>
      <c r="R13" s="121">
        <v>7</v>
      </c>
      <c r="S13" s="121">
        <v>569788.4678164</v>
      </c>
      <c r="T13" s="121">
        <v>306788.65</v>
      </c>
      <c r="U13" s="121">
        <v>24</v>
      </c>
      <c r="V13" s="121">
        <v>17</v>
      </c>
      <c r="W13" s="121">
        <v>15</v>
      </c>
      <c r="X13" s="121">
        <v>610896.62</v>
      </c>
      <c r="Y13" s="121">
        <v>526861.4405704</v>
      </c>
      <c r="Z13" s="121">
        <v>524664.9405704</v>
      </c>
      <c r="AA13" s="121">
        <v>6</v>
      </c>
      <c r="AB13" s="121">
        <v>20600.440000000002</v>
      </c>
      <c r="AC13" s="121">
        <v>0</v>
      </c>
      <c r="AD13" s="121">
        <v>0</v>
      </c>
    </row>
    <row r="14" spans="1:30" ht="24" customHeight="1">
      <c r="A14" s="231">
        <v>7</v>
      </c>
      <c r="B14" s="223" t="s">
        <v>476</v>
      </c>
      <c r="C14" s="121">
        <v>18524</v>
      </c>
      <c r="D14" s="121">
        <v>16614</v>
      </c>
      <c r="E14" s="121">
        <v>23013</v>
      </c>
      <c r="F14" s="121">
        <v>4479</v>
      </c>
      <c r="G14" s="121">
        <v>2372</v>
      </c>
      <c r="H14" s="121">
        <v>43958</v>
      </c>
      <c r="I14" s="121">
        <v>9235605.6386726</v>
      </c>
      <c r="J14" s="121">
        <v>5137770.5969818</v>
      </c>
      <c r="K14" s="121">
        <v>19007.0233261</v>
      </c>
      <c r="L14" s="121">
        <v>157274.8296124</v>
      </c>
      <c r="M14" s="121">
        <v>291616.7171</v>
      </c>
      <c r="N14" s="121">
        <v>8488456.78</v>
      </c>
      <c r="O14" s="121">
        <v>6776316.563029</v>
      </c>
      <c r="P14" s="121">
        <v>60817.027200000004</v>
      </c>
      <c r="Q14" s="121">
        <v>720</v>
      </c>
      <c r="R14" s="121">
        <v>208</v>
      </c>
      <c r="S14" s="121">
        <v>2299186.392723299</v>
      </c>
      <c r="T14" s="121">
        <v>652503.4137373</v>
      </c>
      <c r="U14" s="121">
        <v>533.9803467513275</v>
      </c>
      <c r="V14" s="121">
        <v>261</v>
      </c>
      <c r="W14" s="121">
        <v>94</v>
      </c>
      <c r="X14" s="121">
        <v>1443133.9712722998</v>
      </c>
      <c r="Y14" s="121">
        <v>836070.9208773983</v>
      </c>
      <c r="Z14" s="121">
        <v>523269.2082408893</v>
      </c>
      <c r="AA14" s="121">
        <v>66</v>
      </c>
      <c r="AB14" s="121">
        <v>307142.0900739</v>
      </c>
      <c r="AC14" s="121">
        <v>30482.46</v>
      </c>
      <c r="AD14" s="121">
        <v>102767.81999999998</v>
      </c>
    </row>
    <row r="15" spans="1:30" ht="24" customHeight="1">
      <c r="A15" s="231">
        <v>8</v>
      </c>
      <c r="B15" s="223" t="s">
        <v>485</v>
      </c>
      <c r="C15" s="121">
        <v>694126</v>
      </c>
      <c r="D15" s="121">
        <v>334651</v>
      </c>
      <c r="E15" s="121">
        <v>353806</v>
      </c>
      <c r="F15" s="121">
        <v>720914.327</v>
      </c>
      <c r="G15" s="121">
        <v>422117.58900000004</v>
      </c>
      <c r="H15" s="121">
        <v>427103.42699999997</v>
      </c>
      <c r="I15" s="121">
        <v>162603625.4558153</v>
      </c>
      <c r="J15" s="121">
        <v>140198758.7650125</v>
      </c>
      <c r="K15" s="121">
        <v>8538888.1618956</v>
      </c>
      <c r="L15" s="121">
        <v>3190003.2688105395</v>
      </c>
      <c r="M15" s="121">
        <v>3631267.7432497367</v>
      </c>
      <c r="N15" s="121">
        <v>147008369.52300003</v>
      </c>
      <c r="O15" s="121">
        <v>84086611.7858577</v>
      </c>
      <c r="P15" s="121">
        <v>2191925.811547053</v>
      </c>
      <c r="Q15" s="121">
        <v>18590</v>
      </c>
      <c r="R15" s="121">
        <v>1144</v>
      </c>
      <c r="S15" s="121">
        <v>26179065.108859103</v>
      </c>
      <c r="T15" s="121">
        <v>1691318.7478999998</v>
      </c>
      <c r="U15" s="121">
        <v>12674.681748997518</v>
      </c>
      <c r="V15" s="121">
        <v>3402.2386601817498</v>
      </c>
      <c r="W15" s="121">
        <v>2789.2386601817498</v>
      </c>
      <c r="X15" s="121">
        <v>26640984.757099997</v>
      </c>
      <c r="Y15" s="121">
        <v>20400873.8568655</v>
      </c>
      <c r="Z15" s="121">
        <v>19630205.506357297</v>
      </c>
      <c r="AA15" s="121">
        <v>2501</v>
      </c>
      <c r="AB15" s="121">
        <v>3152760.7101</v>
      </c>
      <c r="AC15" s="121">
        <v>1559370.6800000002</v>
      </c>
      <c r="AD15" s="121">
        <v>338452.72000000003</v>
      </c>
    </row>
    <row r="16" spans="1:30" ht="24" customHeight="1">
      <c r="A16" s="231" t="s">
        <v>432</v>
      </c>
      <c r="B16" s="138" t="s">
        <v>507</v>
      </c>
      <c r="C16" s="121">
        <v>27797</v>
      </c>
      <c r="D16" s="121">
        <v>14996</v>
      </c>
      <c r="E16" s="121">
        <v>15815</v>
      </c>
      <c r="F16" s="121">
        <v>35267</v>
      </c>
      <c r="G16" s="121">
        <v>16228</v>
      </c>
      <c r="H16" s="121">
        <v>16989</v>
      </c>
      <c r="I16" s="121">
        <v>102026510.79679616</v>
      </c>
      <c r="J16" s="121">
        <v>86306934.75336254</v>
      </c>
      <c r="K16" s="121">
        <v>548503.4199999998</v>
      </c>
      <c r="L16" s="121">
        <v>1794454.9965553891</v>
      </c>
      <c r="M16" s="121">
        <v>1369315.1200000371</v>
      </c>
      <c r="N16" s="121">
        <v>83477617.73000003</v>
      </c>
      <c r="O16" s="121">
        <v>45745886.81199999</v>
      </c>
      <c r="P16" s="121">
        <v>1463411.187799998</v>
      </c>
      <c r="Q16" s="121">
        <v>2507</v>
      </c>
      <c r="R16" s="121">
        <v>335</v>
      </c>
      <c r="S16" s="121">
        <v>12669067.189999998</v>
      </c>
      <c r="T16" s="121">
        <v>1299432.73</v>
      </c>
      <c r="U16" s="121">
        <v>1754</v>
      </c>
      <c r="V16" s="121">
        <v>959</v>
      </c>
      <c r="W16" s="121">
        <v>827</v>
      </c>
      <c r="X16" s="121">
        <v>16609707.649999999</v>
      </c>
      <c r="Y16" s="121">
        <v>15123831.158266442</v>
      </c>
      <c r="Z16" s="121">
        <v>14780801.916956836</v>
      </c>
      <c r="AA16" s="121">
        <v>522</v>
      </c>
      <c r="AB16" s="121">
        <v>1612503.2300000002</v>
      </c>
      <c r="AC16" s="121">
        <v>1342902.31</v>
      </c>
      <c r="AD16" s="121">
        <v>226938.19999999992</v>
      </c>
    </row>
    <row r="17" spans="1:30" ht="24" customHeight="1">
      <c r="A17" s="231" t="s">
        <v>433</v>
      </c>
      <c r="B17" s="138" t="s">
        <v>508</v>
      </c>
      <c r="C17" s="121">
        <v>658670</v>
      </c>
      <c r="D17" s="121">
        <v>315320</v>
      </c>
      <c r="E17" s="121">
        <v>332852</v>
      </c>
      <c r="F17" s="121">
        <v>330336</v>
      </c>
      <c r="G17" s="121">
        <v>127874</v>
      </c>
      <c r="H17" s="121">
        <v>131826</v>
      </c>
      <c r="I17" s="121">
        <v>42395573.62901909</v>
      </c>
      <c r="J17" s="121">
        <v>36556969.54321731</v>
      </c>
      <c r="K17" s="121">
        <v>3812062.4361676</v>
      </c>
      <c r="L17" s="121">
        <v>876925.0722551501</v>
      </c>
      <c r="M17" s="121">
        <v>1360228.0732497002</v>
      </c>
      <c r="N17" s="121">
        <v>40201698.24970001</v>
      </c>
      <c r="O17" s="121">
        <v>26913123.066857707</v>
      </c>
      <c r="P17" s="121">
        <v>500227.6827470554</v>
      </c>
      <c r="Q17" s="121">
        <v>15620</v>
      </c>
      <c r="R17" s="121">
        <v>792</v>
      </c>
      <c r="S17" s="121">
        <v>9438639.3888591</v>
      </c>
      <c r="T17" s="121">
        <v>328358.19789999997</v>
      </c>
      <c r="U17" s="121">
        <v>10684.443088815768</v>
      </c>
      <c r="V17" s="121">
        <v>2313</v>
      </c>
      <c r="W17" s="121">
        <v>1843</v>
      </c>
      <c r="X17" s="121">
        <v>7296138.209999999</v>
      </c>
      <c r="Y17" s="121">
        <v>3036418.3254382466</v>
      </c>
      <c r="Z17" s="121">
        <v>2758444.176239648</v>
      </c>
      <c r="AA17" s="121">
        <v>1918</v>
      </c>
      <c r="AB17" s="121">
        <v>1187275.8900000001</v>
      </c>
      <c r="AC17" s="121">
        <v>204638.01000000004</v>
      </c>
      <c r="AD17" s="121">
        <v>110381.52</v>
      </c>
    </row>
    <row r="18" spans="1:30" ht="24" customHeight="1">
      <c r="A18" s="231" t="s">
        <v>434</v>
      </c>
      <c r="B18" s="138" t="s">
        <v>509</v>
      </c>
      <c r="C18" s="121">
        <v>4966</v>
      </c>
      <c r="D18" s="121">
        <v>2284</v>
      </c>
      <c r="E18" s="121">
        <v>2549</v>
      </c>
      <c r="F18" s="121">
        <v>1465</v>
      </c>
      <c r="G18" s="121">
        <v>471</v>
      </c>
      <c r="H18" s="121">
        <v>554</v>
      </c>
      <c r="I18" s="121">
        <v>8919674.28</v>
      </c>
      <c r="J18" s="121">
        <v>8278732.852232602</v>
      </c>
      <c r="K18" s="121">
        <v>4130891.7857280006</v>
      </c>
      <c r="L18" s="121">
        <v>374206.81</v>
      </c>
      <c r="M18" s="121">
        <v>111209.71</v>
      </c>
      <c r="N18" s="121">
        <v>15087387.069999998</v>
      </c>
      <c r="O18" s="121">
        <v>4963695.305</v>
      </c>
      <c r="P18" s="121">
        <v>84362.19559999995</v>
      </c>
      <c r="Q18" s="121">
        <v>200</v>
      </c>
      <c r="R18" s="121">
        <v>15</v>
      </c>
      <c r="S18" s="121">
        <v>1545400.82</v>
      </c>
      <c r="T18" s="121">
        <v>51729.76000000001</v>
      </c>
      <c r="U18" s="121">
        <v>167</v>
      </c>
      <c r="V18" s="121">
        <v>77</v>
      </c>
      <c r="W18" s="121">
        <v>69</v>
      </c>
      <c r="X18" s="121">
        <v>838739.7100000001</v>
      </c>
      <c r="Y18" s="121">
        <v>430789.2860608084</v>
      </c>
      <c r="Z18" s="121">
        <v>411144.3260608084</v>
      </c>
      <c r="AA18" s="121">
        <v>22</v>
      </c>
      <c r="AB18" s="121">
        <v>127940.61</v>
      </c>
      <c r="AC18" s="121">
        <v>1815.17</v>
      </c>
      <c r="AD18" s="121">
        <v>1133</v>
      </c>
    </row>
    <row r="19" spans="1:30" ht="24" customHeight="1">
      <c r="A19" s="231" t="s">
        <v>435</v>
      </c>
      <c r="B19" s="138" t="s">
        <v>510</v>
      </c>
      <c r="C19" s="121">
        <v>2693</v>
      </c>
      <c r="D19" s="121">
        <v>2051</v>
      </c>
      <c r="E19" s="121">
        <v>2590</v>
      </c>
      <c r="F19" s="121">
        <v>353846.327</v>
      </c>
      <c r="G19" s="121">
        <v>277544.58900000004</v>
      </c>
      <c r="H19" s="121">
        <v>277734.42699999997</v>
      </c>
      <c r="I19" s="121">
        <v>9261866.749999998</v>
      </c>
      <c r="J19" s="121">
        <v>9056121.616199998</v>
      </c>
      <c r="K19" s="121">
        <v>47430.52</v>
      </c>
      <c r="L19" s="121">
        <v>144416.38999999998</v>
      </c>
      <c r="M19" s="121">
        <v>790514.84</v>
      </c>
      <c r="N19" s="121">
        <v>8241666.473300002</v>
      </c>
      <c r="O19" s="121">
        <v>6463906.602000001</v>
      </c>
      <c r="P19" s="121">
        <v>143924.74539999999</v>
      </c>
      <c r="Q19" s="121">
        <v>263</v>
      </c>
      <c r="R19" s="121">
        <v>2</v>
      </c>
      <c r="S19" s="121">
        <v>2525957.71</v>
      </c>
      <c r="T19" s="121">
        <v>11798.06</v>
      </c>
      <c r="U19" s="121">
        <v>69.23866018174968</v>
      </c>
      <c r="V19" s="121">
        <v>53.23866018174968</v>
      </c>
      <c r="W19" s="121">
        <v>50.23866018174968</v>
      </c>
      <c r="X19" s="121">
        <v>1896399.1871000002</v>
      </c>
      <c r="Y19" s="121">
        <v>1809835.0871</v>
      </c>
      <c r="Z19" s="121">
        <v>1679815.0871000001</v>
      </c>
      <c r="AA19" s="121">
        <v>39</v>
      </c>
      <c r="AB19" s="121">
        <v>225040.9801</v>
      </c>
      <c r="AC19" s="121">
        <v>10015.19</v>
      </c>
      <c r="AD19" s="121">
        <v>0</v>
      </c>
    </row>
    <row r="20" spans="1:30" ht="24" customHeight="1">
      <c r="A20" s="231">
        <v>9</v>
      </c>
      <c r="B20" s="223" t="s">
        <v>486</v>
      </c>
      <c r="C20" s="121">
        <v>237809</v>
      </c>
      <c r="D20" s="121">
        <v>133734</v>
      </c>
      <c r="E20" s="121">
        <v>142166</v>
      </c>
      <c r="F20" s="121">
        <v>114080</v>
      </c>
      <c r="G20" s="121">
        <v>45809</v>
      </c>
      <c r="H20" s="121">
        <v>47144</v>
      </c>
      <c r="I20" s="121">
        <v>10709483.000000013</v>
      </c>
      <c r="J20" s="121">
        <v>9315871.742944494</v>
      </c>
      <c r="K20" s="121">
        <v>515914.53000000503</v>
      </c>
      <c r="L20" s="121">
        <v>639575.61</v>
      </c>
      <c r="M20" s="121">
        <v>328108.2440000002</v>
      </c>
      <c r="N20" s="121">
        <v>10079110.519999988</v>
      </c>
      <c r="O20" s="121">
        <v>6139114.378</v>
      </c>
      <c r="P20" s="121">
        <v>305649.3881999913</v>
      </c>
      <c r="Q20" s="121">
        <v>879</v>
      </c>
      <c r="R20" s="121">
        <v>56</v>
      </c>
      <c r="S20" s="121">
        <v>1388970.91</v>
      </c>
      <c r="T20" s="121">
        <v>98448.98000000001</v>
      </c>
      <c r="U20" s="121">
        <v>730</v>
      </c>
      <c r="V20" s="121">
        <v>295</v>
      </c>
      <c r="W20" s="121">
        <v>258</v>
      </c>
      <c r="X20" s="121">
        <v>2348418.8899999997</v>
      </c>
      <c r="Y20" s="121">
        <v>2032905.29</v>
      </c>
      <c r="Z20" s="121">
        <v>1990383.56</v>
      </c>
      <c r="AA20" s="121">
        <v>110</v>
      </c>
      <c r="AB20" s="121">
        <v>318996.29</v>
      </c>
      <c r="AC20" s="121">
        <v>24248.479999999996</v>
      </c>
      <c r="AD20" s="121">
        <v>9598.78</v>
      </c>
    </row>
    <row r="21" spans="1:30" ht="24" customHeight="1">
      <c r="A21" s="231" t="s">
        <v>436</v>
      </c>
      <c r="B21" s="138" t="s">
        <v>511</v>
      </c>
      <c r="C21" s="121">
        <v>237697</v>
      </c>
      <c r="D21" s="121">
        <v>133673</v>
      </c>
      <c r="E21" s="121">
        <v>142098</v>
      </c>
      <c r="F21" s="121">
        <v>113048</v>
      </c>
      <c r="G21" s="121">
        <v>45367</v>
      </c>
      <c r="H21" s="121">
        <v>46613</v>
      </c>
      <c r="I21" s="121">
        <v>10306493.050000012</v>
      </c>
      <c r="J21" s="121">
        <v>8980202.152944494</v>
      </c>
      <c r="K21" s="121">
        <v>515914.53000000503</v>
      </c>
      <c r="L21" s="121">
        <v>535795.9600000001</v>
      </c>
      <c r="M21" s="121">
        <v>326990.11400000023</v>
      </c>
      <c r="N21" s="121">
        <v>9526624.699999986</v>
      </c>
      <c r="O21" s="121">
        <v>5893239.318</v>
      </c>
      <c r="P21" s="121">
        <v>295331.10699999135</v>
      </c>
      <c r="Q21" s="121">
        <v>755</v>
      </c>
      <c r="R21" s="121">
        <v>45</v>
      </c>
      <c r="S21" s="121">
        <v>1251983.1099999999</v>
      </c>
      <c r="T21" s="121">
        <v>69559.48000000001</v>
      </c>
      <c r="U21" s="121">
        <v>589</v>
      </c>
      <c r="V21" s="121">
        <v>254</v>
      </c>
      <c r="W21" s="121">
        <v>228</v>
      </c>
      <c r="X21" s="121">
        <v>2170824.82</v>
      </c>
      <c r="Y21" s="121">
        <v>1932121.52</v>
      </c>
      <c r="Z21" s="121">
        <v>1918489.2899999998</v>
      </c>
      <c r="AA21" s="121">
        <v>102</v>
      </c>
      <c r="AB21" s="121">
        <v>302590.29</v>
      </c>
      <c r="AC21" s="121">
        <v>24248.479999999996</v>
      </c>
      <c r="AD21" s="121">
        <v>9598.78</v>
      </c>
    </row>
    <row r="22" spans="1:30" ht="24" customHeight="1">
      <c r="A22" s="231" t="s">
        <v>437</v>
      </c>
      <c r="B22" s="138" t="s">
        <v>512</v>
      </c>
      <c r="C22" s="121">
        <v>112</v>
      </c>
      <c r="D22" s="121">
        <v>61</v>
      </c>
      <c r="E22" s="121">
        <v>68</v>
      </c>
      <c r="F22" s="121">
        <v>1032</v>
      </c>
      <c r="G22" s="121">
        <v>442</v>
      </c>
      <c r="H22" s="121">
        <v>531</v>
      </c>
      <c r="I22" s="121">
        <v>402989.94999999995</v>
      </c>
      <c r="J22" s="121">
        <v>335669.58999999997</v>
      </c>
      <c r="K22" s="121">
        <v>0</v>
      </c>
      <c r="L22" s="121">
        <v>103779.65</v>
      </c>
      <c r="M22" s="121">
        <v>1118.13</v>
      </c>
      <c r="N22" s="121">
        <v>552485.82</v>
      </c>
      <c r="O22" s="121">
        <v>245875.05999999997</v>
      </c>
      <c r="P22" s="121">
        <v>10318.2812</v>
      </c>
      <c r="Q22" s="121">
        <v>124</v>
      </c>
      <c r="R22" s="121">
        <v>11</v>
      </c>
      <c r="S22" s="121">
        <v>136987.80000000002</v>
      </c>
      <c r="T22" s="121">
        <v>28889.5</v>
      </c>
      <c r="U22" s="121">
        <v>141</v>
      </c>
      <c r="V22" s="121">
        <v>41</v>
      </c>
      <c r="W22" s="121">
        <v>30</v>
      </c>
      <c r="X22" s="121">
        <v>177594.07</v>
      </c>
      <c r="Y22" s="121">
        <v>100783.77</v>
      </c>
      <c r="Z22" s="121">
        <v>71894.27</v>
      </c>
      <c r="AA22" s="121">
        <v>8</v>
      </c>
      <c r="AB22" s="121">
        <v>16406</v>
      </c>
      <c r="AC22" s="121">
        <v>0</v>
      </c>
      <c r="AD22" s="121">
        <v>0</v>
      </c>
    </row>
    <row r="23" spans="1:30" ht="35.25" customHeight="1">
      <c r="A23" s="231">
        <v>10</v>
      </c>
      <c r="B23" s="224" t="s">
        <v>487</v>
      </c>
      <c r="C23" s="121">
        <v>3531471</v>
      </c>
      <c r="D23" s="121">
        <v>2028720</v>
      </c>
      <c r="E23" s="121">
        <v>2374614</v>
      </c>
      <c r="F23" s="121">
        <v>3861054</v>
      </c>
      <c r="G23" s="121">
        <v>2152076</v>
      </c>
      <c r="H23" s="121">
        <v>2349727</v>
      </c>
      <c r="I23" s="121">
        <v>557989076.9747086</v>
      </c>
      <c r="J23" s="121">
        <v>552570173.6973828</v>
      </c>
      <c r="K23" s="121">
        <v>41347.029999999984</v>
      </c>
      <c r="L23" s="121">
        <v>50873827.821092024</v>
      </c>
      <c r="M23" s="121">
        <v>23646053.16752992</v>
      </c>
      <c r="N23" s="121">
        <v>518457614.5099895</v>
      </c>
      <c r="O23" s="121">
        <v>352643108.7287639</v>
      </c>
      <c r="P23" s="121">
        <v>8875111.32000029</v>
      </c>
      <c r="Q23" s="121">
        <v>70383.28810685119</v>
      </c>
      <c r="R23" s="121">
        <v>23628</v>
      </c>
      <c r="S23" s="121">
        <v>232310471.3670576</v>
      </c>
      <c r="T23" s="121">
        <v>139501671.8746103</v>
      </c>
      <c r="U23" s="121">
        <v>72264.63677329048</v>
      </c>
      <c r="V23" s="121">
        <v>46648.55071256392</v>
      </c>
      <c r="W23" s="121">
        <v>31444.457118815342</v>
      </c>
      <c r="X23" s="121">
        <v>272299719.1765041</v>
      </c>
      <c r="Y23" s="121">
        <v>245001632.50157776</v>
      </c>
      <c r="Z23" s="121">
        <v>187812016.45378217</v>
      </c>
      <c r="AA23" s="121">
        <v>5375</v>
      </c>
      <c r="AB23" s="121">
        <v>25140294.442605346</v>
      </c>
      <c r="AC23" s="121">
        <v>4227.48</v>
      </c>
      <c r="AD23" s="121">
        <v>2200456.216</v>
      </c>
    </row>
    <row r="24" spans="1:39" ht="24" customHeight="1">
      <c r="A24" s="231" t="s">
        <v>418</v>
      </c>
      <c r="B24" s="223" t="s">
        <v>440</v>
      </c>
      <c r="C24" s="121">
        <v>3125555</v>
      </c>
      <c r="D24" s="121">
        <v>1840138</v>
      </c>
      <c r="E24" s="121">
        <v>2162219</v>
      </c>
      <c r="F24" s="121">
        <v>3460008</v>
      </c>
      <c r="G24" s="121">
        <v>1966812</v>
      </c>
      <c r="H24" s="121">
        <v>2141909</v>
      </c>
      <c r="I24" s="121">
        <v>549469502.9240115</v>
      </c>
      <c r="J24" s="121">
        <v>545522563.4373828</v>
      </c>
      <c r="K24" s="121">
        <v>980.49</v>
      </c>
      <c r="L24" s="121">
        <v>50086536.30999993</v>
      </c>
      <c r="M24" s="121">
        <v>23290442.023999915</v>
      </c>
      <c r="N24" s="121">
        <v>511225541.5699895</v>
      </c>
      <c r="O24" s="121">
        <v>348204758.4087639</v>
      </c>
      <c r="P24" s="121">
        <v>8733063.96500029</v>
      </c>
      <c r="Q24" s="121">
        <v>69444.28810685119</v>
      </c>
      <c r="R24" s="121">
        <v>23273</v>
      </c>
      <c r="S24" s="121">
        <v>225968191.91171214</v>
      </c>
      <c r="T24" s="121">
        <v>134624853.64892805</v>
      </c>
      <c r="U24" s="121">
        <v>71735.63677329048</v>
      </c>
      <c r="V24" s="121">
        <v>46259.55071256392</v>
      </c>
      <c r="W24" s="121">
        <v>31213.457118815342</v>
      </c>
      <c r="X24" s="121">
        <v>269817679.9865041</v>
      </c>
      <c r="Y24" s="121">
        <v>242698329.39589158</v>
      </c>
      <c r="Z24" s="121">
        <v>185845272.4744056</v>
      </c>
      <c r="AA24" s="121">
        <v>5089</v>
      </c>
      <c r="AB24" s="121">
        <v>24531737.631108843</v>
      </c>
      <c r="AC24" s="121">
        <v>4227.48</v>
      </c>
      <c r="AD24" s="121">
        <v>2200456.216</v>
      </c>
      <c r="AE24" s="60"/>
      <c r="AF24" s="60"/>
      <c r="AG24" s="60"/>
      <c r="AH24" s="60"/>
      <c r="AI24" s="60"/>
      <c r="AJ24" s="60"/>
      <c r="AK24" s="60"/>
      <c r="AL24" s="60"/>
      <c r="AM24" s="60"/>
    </row>
    <row r="25" spans="1:39" ht="24" customHeight="1">
      <c r="A25" s="231" t="s">
        <v>419</v>
      </c>
      <c r="B25" s="225" t="s">
        <v>441</v>
      </c>
      <c r="C25" s="121">
        <v>395347</v>
      </c>
      <c r="D25" s="121">
        <v>181094</v>
      </c>
      <c r="E25" s="121">
        <v>193654</v>
      </c>
      <c r="F25" s="121">
        <v>395347</v>
      </c>
      <c r="G25" s="121">
        <v>181094</v>
      </c>
      <c r="H25" s="121">
        <v>193654</v>
      </c>
      <c r="I25" s="121">
        <v>158.42</v>
      </c>
      <c r="J25" s="121">
        <v>0</v>
      </c>
      <c r="K25" s="121">
        <v>0</v>
      </c>
      <c r="L25" s="121">
        <v>0</v>
      </c>
      <c r="M25" s="121">
        <v>0</v>
      </c>
      <c r="N25" s="121">
        <v>6128.79</v>
      </c>
      <c r="O25" s="121">
        <v>0</v>
      </c>
      <c r="P25" s="121">
        <v>209.72</v>
      </c>
      <c r="Q25" s="121">
        <v>88</v>
      </c>
      <c r="R25" s="121">
        <v>57</v>
      </c>
      <c r="S25" s="121">
        <v>3236548.4686715803</v>
      </c>
      <c r="T25" s="121">
        <v>3156461.6766262795</v>
      </c>
      <c r="U25" s="121">
        <v>66</v>
      </c>
      <c r="V25" s="121">
        <v>49</v>
      </c>
      <c r="W25" s="121">
        <v>27</v>
      </c>
      <c r="X25" s="121">
        <v>183330.27000000002</v>
      </c>
      <c r="Y25" s="121">
        <v>168105.08832723327</v>
      </c>
      <c r="Z25" s="121">
        <v>149094.09721561038</v>
      </c>
      <c r="AA25" s="121">
        <v>10</v>
      </c>
      <c r="AB25" s="121">
        <v>33090.0970044</v>
      </c>
      <c r="AC25" s="121">
        <v>0</v>
      </c>
      <c r="AD25" s="121">
        <v>0</v>
      </c>
      <c r="AE25" s="60"/>
      <c r="AF25" s="60"/>
      <c r="AG25" s="60"/>
      <c r="AH25" s="60"/>
      <c r="AI25" s="60"/>
      <c r="AJ25" s="60"/>
      <c r="AK25" s="60"/>
      <c r="AL25" s="60"/>
      <c r="AM25" s="60"/>
    </row>
    <row r="26" spans="1:40" s="61" customFormat="1" ht="24" customHeight="1">
      <c r="A26" s="231" t="s">
        <v>420</v>
      </c>
      <c r="B26" s="226" t="s">
        <v>442</v>
      </c>
      <c r="C26" s="121">
        <v>2329</v>
      </c>
      <c r="D26" s="121">
        <v>2072</v>
      </c>
      <c r="E26" s="121">
        <v>12752</v>
      </c>
      <c r="F26" s="121">
        <v>2217</v>
      </c>
      <c r="G26" s="121">
        <v>1961</v>
      </c>
      <c r="H26" s="121">
        <v>11823</v>
      </c>
      <c r="I26" s="121">
        <v>1821783.3000000012</v>
      </c>
      <c r="J26" s="121">
        <v>440606.3700000001</v>
      </c>
      <c r="K26" s="121">
        <v>0</v>
      </c>
      <c r="L26" s="121">
        <v>3669.67</v>
      </c>
      <c r="M26" s="121">
        <v>1790.0899999999997</v>
      </c>
      <c r="N26" s="121">
        <v>1860200.11</v>
      </c>
      <c r="O26" s="121">
        <v>1720269.659999991</v>
      </c>
      <c r="P26" s="121">
        <v>36896.59900000025</v>
      </c>
      <c r="Q26" s="121">
        <v>33</v>
      </c>
      <c r="R26" s="121">
        <v>17</v>
      </c>
      <c r="S26" s="121">
        <v>191905.04</v>
      </c>
      <c r="T26" s="121">
        <v>151406.82</v>
      </c>
      <c r="U26" s="121">
        <v>75</v>
      </c>
      <c r="V26" s="121">
        <v>69</v>
      </c>
      <c r="W26" s="121">
        <v>62</v>
      </c>
      <c r="X26" s="121">
        <v>451426.57</v>
      </c>
      <c r="Y26" s="121">
        <v>469459.1699999999</v>
      </c>
      <c r="Z26" s="121">
        <v>416593.12</v>
      </c>
      <c r="AA26" s="121">
        <v>6</v>
      </c>
      <c r="AB26" s="121">
        <v>29022.77</v>
      </c>
      <c r="AC26" s="121">
        <v>0</v>
      </c>
      <c r="AD26" s="121">
        <v>0</v>
      </c>
      <c r="AE26" s="54"/>
      <c r="AF26" s="54"/>
      <c r="AG26" s="54"/>
      <c r="AH26" s="54"/>
      <c r="AI26" s="54"/>
      <c r="AJ26" s="54"/>
      <c r="AK26" s="54"/>
      <c r="AL26" s="54"/>
      <c r="AM26" s="54"/>
      <c r="AN26" s="54"/>
    </row>
    <row r="27" spans="1:39" ht="24" customHeight="1">
      <c r="A27" s="231" t="s">
        <v>421</v>
      </c>
      <c r="B27" s="223" t="s">
        <v>443</v>
      </c>
      <c r="C27" s="121">
        <v>8240</v>
      </c>
      <c r="D27" s="121">
        <v>5416</v>
      </c>
      <c r="E27" s="121">
        <v>5989</v>
      </c>
      <c r="F27" s="121">
        <v>3482</v>
      </c>
      <c r="G27" s="121">
        <v>2209</v>
      </c>
      <c r="H27" s="121">
        <v>2341</v>
      </c>
      <c r="I27" s="121">
        <v>6697632.330696999</v>
      </c>
      <c r="J27" s="121">
        <v>6607003.89</v>
      </c>
      <c r="K27" s="121">
        <v>40366.539999999986</v>
      </c>
      <c r="L27" s="121">
        <v>783621.8410921001</v>
      </c>
      <c r="M27" s="121">
        <v>353821.0535299998</v>
      </c>
      <c r="N27" s="121">
        <v>5365744.040000002</v>
      </c>
      <c r="O27" s="121">
        <v>2718080.66</v>
      </c>
      <c r="P27" s="121">
        <v>104941.03599999996</v>
      </c>
      <c r="Q27" s="121">
        <v>818</v>
      </c>
      <c r="R27" s="121">
        <v>281</v>
      </c>
      <c r="S27" s="121">
        <v>2913825.9466739004</v>
      </c>
      <c r="T27" s="121">
        <v>1568949.7290560012</v>
      </c>
      <c r="U27" s="121">
        <v>388</v>
      </c>
      <c r="V27" s="121">
        <v>271</v>
      </c>
      <c r="W27" s="121">
        <v>142</v>
      </c>
      <c r="X27" s="121">
        <v>1847282.3499999999</v>
      </c>
      <c r="Y27" s="121">
        <v>1665738.8473589004</v>
      </c>
      <c r="Z27" s="121">
        <v>1401056.7621610004</v>
      </c>
      <c r="AA27" s="121">
        <v>270</v>
      </c>
      <c r="AB27" s="121">
        <v>546443.9444921</v>
      </c>
      <c r="AC27" s="121">
        <v>0</v>
      </c>
      <c r="AD27" s="121">
        <v>0</v>
      </c>
      <c r="AE27" s="60"/>
      <c r="AF27" s="60"/>
      <c r="AG27" s="60"/>
      <c r="AH27" s="60"/>
      <c r="AI27" s="60"/>
      <c r="AJ27" s="60"/>
      <c r="AK27" s="60"/>
      <c r="AL27" s="60"/>
      <c r="AM27" s="60"/>
    </row>
    <row r="28" spans="1:39" ht="35.25" customHeight="1">
      <c r="A28" s="231">
        <v>11</v>
      </c>
      <c r="B28" s="224" t="s">
        <v>488</v>
      </c>
      <c r="C28" s="121">
        <v>67</v>
      </c>
      <c r="D28" s="121">
        <v>40</v>
      </c>
      <c r="E28" s="121">
        <v>45</v>
      </c>
      <c r="F28" s="121">
        <v>59</v>
      </c>
      <c r="G28" s="121">
        <v>30</v>
      </c>
      <c r="H28" s="121">
        <v>35</v>
      </c>
      <c r="I28" s="121">
        <v>1738837.21</v>
      </c>
      <c r="J28" s="121">
        <v>1937351.9699999997</v>
      </c>
      <c r="K28" s="121">
        <v>0</v>
      </c>
      <c r="L28" s="121">
        <v>164556.88</v>
      </c>
      <c r="M28" s="121">
        <v>0</v>
      </c>
      <c r="N28" s="121">
        <v>2427618.02</v>
      </c>
      <c r="O28" s="121">
        <v>838972.8300000001</v>
      </c>
      <c r="P28" s="121">
        <v>2978.0600000000004</v>
      </c>
      <c r="Q28" s="121">
        <v>0</v>
      </c>
      <c r="R28" s="121">
        <v>0</v>
      </c>
      <c r="S28" s="121">
        <v>0</v>
      </c>
      <c r="T28" s="121">
        <v>0</v>
      </c>
      <c r="U28" s="121">
        <v>0</v>
      </c>
      <c r="V28" s="121">
        <v>0</v>
      </c>
      <c r="W28" s="121">
        <v>0</v>
      </c>
      <c r="X28" s="121">
        <v>0</v>
      </c>
      <c r="Y28" s="121">
        <v>0</v>
      </c>
      <c r="Z28" s="121">
        <v>0</v>
      </c>
      <c r="AA28" s="121">
        <v>4</v>
      </c>
      <c r="AB28" s="121">
        <v>20053.415</v>
      </c>
      <c r="AC28" s="121">
        <v>0</v>
      </c>
      <c r="AD28" s="121">
        <v>0</v>
      </c>
      <c r="AE28" s="60"/>
      <c r="AF28" s="60"/>
      <c r="AG28" s="60"/>
      <c r="AH28" s="60"/>
      <c r="AI28" s="60"/>
      <c r="AJ28" s="60"/>
      <c r="AK28" s="60"/>
      <c r="AL28" s="60"/>
      <c r="AM28" s="60"/>
    </row>
    <row r="29" spans="1:39" ht="35.25" customHeight="1">
      <c r="A29" s="231">
        <v>12</v>
      </c>
      <c r="B29" s="224" t="s">
        <v>489</v>
      </c>
      <c r="C29" s="121">
        <v>382</v>
      </c>
      <c r="D29" s="121">
        <v>254</v>
      </c>
      <c r="E29" s="121">
        <v>272</v>
      </c>
      <c r="F29" s="121">
        <v>284</v>
      </c>
      <c r="G29" s="121">
        <v>158</v>
      </c>
      <c r="H29" s="121">
        <v>172</v>
      </c>
      <c r="I29" s="121">
        <v>286122.06214999995</v>
      </c>
      <c r="J29" s="121">
        <v>229791.58615</v>
      </c>
      <c r="K29" s="121">
        <v>0</v>
      </c>
      <c r="L29" s="121">
        <v>6591.2065</v>
      </c>
      <c r="M29" s="121">
        <v>2933.74</v>
      </c>
      <c r="N29" s="121">
        <v>240033.34</v>
      </c>
      <c r="O29" s="121">
        <v>160834.52</v>
      </c>
      <c r="P29" s="121">
        <v>98</v>
      </c>
      <c r="Q29" s="121">
        <v>2</v>
      </c>
      <c r="R29" s="121">
        <v>0</v>
      </c>
      <c r="S29" s="121">
        <v>5290.139999999999</v>
      </c>
      <c r="T29" s="121">
        <v>0</v>
      </c>
      <c r="U29" s="121">
        <v>1</v>
      </c>
      <c r="V29" s="121">
        <v>0</v>
      </c>
      <c r="W29" s="121">
        <v>0</v>
      </c>
      <c r="X29" s="121">
        <v>3290.14</v>
      </c>
      <c r="Y29" s="121">
        <v>0</v>
      </c>
      <c r="Z29" s="121">
        <v>0</v>
      </c>
      <c r="AA29" s="121">
        <v>0</v>
      </c>
      <c r="AB29" s="121">
        <v>0</v>
      </c>
      <c r="AC29" s="121">
        <v>0</v>
      </c>
      <c r="AD29" s="121">
        <v>0</v>
      </c>
      <c r="AE29" s="60"/>
      <c r="AF29" s="60"/>
      <c r="AG29" s="60"/>
      <c r="AH29" s="60"/>
      <c r="AI29" s="60"/>
      <c r="AJ29" s="60"/>
      <c r="AK29" s="60"/>
      <c r="AL29" s="60"/>
      <c r="AM29" s="60"/>
    </row>
    <row r="30" spans="1:39" ht="35.25" customHeight="1">
      <c r="A30" s="231">
        <v>13</v>
      </c>
      <c r="B30" s="224" t="s">
        <v>478</v>
      </c>
      <c r="C30" s="121">
        <v>153303</v>
      </c>
      <c r="D30" s="121">
        <v>94360</v>
      </c>
      <c r="E30" s="121">
        <v>97569</v>
      </c>
      <c r="F30" s="121">
        <v>100502</v>
      </c>
      <c r="G30" s="121">
        <v>48540</v>
      </c>
      <c r="H30" s="121">
        <v>50673</v>
      </c>
      <c r="I30" s="121">
        <v>25440437.250830386</v>
      </c>
      <c r="J30" s="121">
        <v>22962752.992514513</v>
      </c>
      <c r="K30" s="121">
        <v>780470.5413918999</v>
      </c>
      <c r="L30" s="121">
        <v>796438.95</v>
      </c>
      <c r="M30" s="121">
        <v>1049778.0740000003</v>
      </c>
      <c r="N30" s="121">
        <v>23453459.81337882</v>
      </c>
      <c r="O30" s="121">
        <v>17179433.66812223</v>
      </c>
      <c r="P30" s="121">
        <v>435560.69125674496</v>
      </c>
      <c r="Q30" s="121">
        <v>1325</v>
      </c>
      <c r="R30" s="121">
        <v>469</v>
      </c>
      <c r="S30" s="121">
        <v>8650828.6144121</v>
      </c>
      <c r="T30" s="121">
        <v>6073540.304999999</v>
      </c>
      <c r="U30" s="121">
        <v>924.1646888086572</v>
      </c>
      <c r="V30" s="121">
        <v>513.5090202163994</v>
      </c>
      <c r="W30" s="121">
        <v>258.9472495647227</v>
      </c>
      <c r="X30" s="121">
        <v>3011606.1100000003</v>
      </c>
      <c r="Y30" s="121">
        <v>2464208.434862261</v>
      </c>
      <c r="Z30" s="121">
        <v>1492726.4841975884</v>
      </c>
      <c r="AA30" s="121">
        <v>312</v>
      </c>
      <c r="AB30" s="121">
        <v>1471890.817795</v>
      </c>
      <c r="AC30" s="121">
        <v>3276.05</v>
      </c>
      <c r="AD30" s="121">
        <v>7456.84</v>
      </c>
      <c r="AE30" s="60"/>
      <c r="AF30" s="60"/>
      <c r="AG30" s="60"/>
      <c r="AH30" s="60"/>
      <c r="AI30" s="60"/>
      <c r="AJ30" s="60"/>
      <c r="AK30" s="60"/>
      <c r="AL30" s="60"/>
      <c r="AM30" s="60"/>
    </row>
    <row r="31" spans="1:39" ht="24" customHeight="1">
      <c r="A31" s="231">
        <v>14</v>
      </c>
      <c r="B31" s="224" t="s">
        <v>490</v>
      </c>
      <c r="C31" s="121">
        <v>102</v>
      </c>
      <c r="D31" s="121">
        <v>79</v>
      </c>
      <c r="E31" s="121">
        <v>107</v>
      </c>
      <c r="F31" s="121">
        <v>16</v>
      </c>
      <c r="G31" s="121">
        <v>4</v>
      </c>
      <c r="H31" s="121">
        <v>4</v>
      </c>
      <c r="I31" s="121">
        <v>2503967.67805</v>
      </c>
      <c r="J31" s="121">
        <v>1756798.11</v>
      </c>
      <c r="K31" s="121">
        <v>407548.87805</v>
      </c>
      <c r="L31" s="121">
        <v>221764</v>
      </c>
      <c r="M31" s="121">
        <v>0</v>
      </c>
      <c r="N31" s="121">
        <v>2302555.67</v>
      </c>
      <c r="O31" s="121">
        <v>793078.84</v>
      </c>
      <c r="P31" s="121">
        <v>52559.0076</v>
      </c>
      <c r="Q31" s="121">
        <v>146</v>
      </c>
      <c r="R31" s="121">
        <v>7</v>
      </c>
      <c r="S31" s="121">
        <v>3396778.39</v>
      </c>
      <c r="T31" s="121">
        <v>134667.32</v>
      </c>
      <c r="U31" s="121">
        <v>110</v>
      </c>
      <c r="V31" s="121">
        <v>21</v>
      </c>
      <c r="W31" s="121">
        <v>14</v>
      </c>
      <c r="X31" s="121">
        <v>1886785.57</v>
      </c>
      <c r="Y31" s="121">
        <v>293272.4</v>
      </c>
      <c r="Z31" s="121">
        <v>158670.27</v>
      </c>
      <c r="AA31" s="121">
        <v>2</v>
      </c>
      <c r="AB31" s="121">
        <v>8500</v>
      </c>
      <c r="AC31" s="121">
        <v>78329.74</v>
      </c>
      <c r="AD31" s="121">
        <v>488390.46</v>
      </c>
      <c r="AE31" s="60"/>
      <c r="AF31" s="60"/>
      <c r="AG31" s="60"/>
      <c r="AH31" s="60"/>
      <c r="AI31" s="60"/>
      <c r="AJ31" s="60"/>
      <c r="AK31" s="60"/>
      <c r="AL31" s="60"/>
      <c r="AM31" s="60"/>
    </row>
    <row r="32" spans="1:39" ht="24" customHeight="1">
      <c r="A32" s="231">
        <v>15</v>
      </c>
      <c r="B32" s="224" t="s">
        <v>491</v>
      </c>
      <c r="C32" s="121">
        <v>113829</v>
      </c>
      <c r="D32" s="121">
        <v>3258</v>
      </c>
      <c r="E32" s="121">
        <v>14259</v>
      </c>
      <c r="F32" s="121">
        <v>113126</v>
      </c>
      <c r="G32" s="121">
        <v>2610</v>
      </c>
      <c r="H32" s="121">
        <v>12323</v>
      </c>
      <c r="I32" s="121">
        <v>39332127.017583795</v>
      </c>
      <c r="J32" s="121">
        <v>37169182.34619924</v>
      </c>
      <c r="K32" s="121">
        <v>22186759.380999997</v>
      </c>
      <c r="L32" s="121">
        <v>1382289.93</v>
      </c>
      <c r="M32" s="121">
        <v>853905.1999999997</v>
      </c>
      <c r="N32" s="121">
        <v>40995541.640000015</v>
      </c>
      <c r="O32" s="121">
        <v>26810711.197925005</v>
      </c>
      <c r="P32" s="121">
        <v>556819.3499999996</v>
      </c>
      <c r="Q32" s="121">
        <v>507</v>
      </c>
      <c r="R32" s="121">
        <v>78</v>
      </c>
      <c r="S32" s="121">
        <v>6117691.5600000005</v>
      </c>
      <c r="T32" s="121">
        <v>39649.21</v>
      </c>
      <c r="U32" s="121">
        <v>1091</v>
      </c>
      <c r="V32" s="121">
        <v>675</v>
      </c>
      <c r="W32" s="121">
        <v>601</v>
      </c>
      <c r="X32" s="121">
        <v>271202.76</v>
      </c>
      <c r="Y32" s="121">
        <v>190657.61</v>
      </c>
      <c r="Z32" s="121">
        <v>166951</v>
      </c>
      <c r="AA32" s="121">
        <v>8</v>
      </c>
      <c r="AB32" s="121">
        <v>186386.21999999997</v>
      </c>
      <c r="AC32" s="121">
        <v>0</v>
      </c>
      <c r="AD32" s="121">
        <v>6372.39</v>
      </c>
      <c r="AE32" s="60"/>
      <c r="AF32" s="60"/>
      <c r="AG32" s="60"/>
      <c r="AH32" s="60"/>
      <c r="AI32" s="60"/>
      <c r="AJ32" s="60"/>
      <c r="AK32" s="60"/>
      <c r="AL32" s="60"/>
      <c r="AM32" s="60"/>
    </row>
    <row r="33" spans="1:39" ht="24" customHeight="1">
      <c r="A33" s="231">
        <v>16</v>
      </c>
      <c r="B33" s="224" t="s">
        <v>492</v>
      </c>
      <c r="C33" s="121">
        <v>414267</v>
      </c>
      <c r="D33" s="121">
        <v>165484</v>
      </c>
      <c r="E33" s="121">
        <v>175160</v>
      </c>
      <c r="F33" s="121">
        <v>181862</v>
      </c>
      <c r="G33" s="121">
        <v>50133</v>
      </c>
      <c r="H33" s="121">
        <v>56004</v>
      </c>
      <c r="I33" s="121">
        <v>4999650.687872699</v>
      </c>
      <c r="J33" s="121">
        <v>3920195.533428626</v>
      </c>
      <c r="K33" s="121">
        <v>2031623.84</v>
      </c>
      <c r="L33" s="121">
        <v>655422.6300000001</v>
      </c>
      <c r="M33" s="121">
        <v>102888.62000000001</v>
      </c>
      <c r="N33" s="121">
        <v>5242454.207584499</v>
      </c>
      <c r="O33" s="121">
        <v>2175897.5299999984</v>
      </c>
      <c r="P33" s="121">
        <v>83147.24085902765</v>
      </c>
      <c r="Q33" s="121">
        <v>469</v>
      </c>
      <c r="R33" s="121">
        <v>122</v>
      </c>
      <c r="S33" s="121">
        <v>2538725.3270707997</v>
      </c>
      <c r="T33" s="121">
        <v>1670361.4800000002</v>
      </c>
      <c r="U33" s="121">
        <v>386</v>
      </c>
      <c r="V33" s="121">
        <v>176</v>
      </c>
      <c r="W33" s="121">
        <v>106</v>
      </c>
      <c r="X33" s="121">
        <v>1440213.6300000001</v>
      </c>
      <c r="Y33" s="121">
        <v>999458.99</v>
      </c>
      <c r="Z33" s="121">
        <v>684621.8999999999</v>
      </c>
      <c r="AA33" s="121">
        <v>111</v>
      </c>
      <c r="AB33" s="121">
        <v>457515.69</v>
      </c>
      <c r="AC33" s="121">
        <v>0</v>
      </c>
      <c r="AD33" s="121">
        <v>694608.81</v>
      </c>
      <c r="AE33" s="60"/>
      <c r="AF33" s="60"/>
      <c r="AG33" s="60"/>
      <c r="AH33" s="60"/>
      <c r="AI33" s="60"/>
      <c r="AJ33" s="60"/>
      <c r="AK33" s="60"/>
      <c r="AL33" s="60"/>
      <c r="AM33" s="60"/>
    </row>
    <row r="34" spans="1:39" ht="24" customHeight="1">
      <c r="A34" s="231">
        <v>17</v>
      </c>
      <c r="B34" s="224" t="s">
        <v>493</v>
      </c>
      <c r="C34" s="121">
        <v>103488</v>
      </c>
      <c r="D34" s="121">
        <v>91406</v>
      </c>
      <c r="E34" s="121">
        <v>294504</v>
      </c>
      <c r="F34" s="121">
        <v>253104</v>
      </c>
      <c r="G34" s="121">
        <v>230193</v>
      </c>
      <c r="H34" s="121">
        <v>284924</v>
      </c>
      <c r="I34" s="121">
        <v>944565.28</v>
      </c>
      <c r="J34" s="121">
        <v>12760915.693033587</v>
      </c>
      <c r="K34" s="121">
        <v>0</v>
      </c>
      <c r="L34" s="121">
        <v>11366.65</v>
      </c>
      <c r="M34" s="121">
        <v>3580.2119999999995</v>
      </c>
      <c r="N34" s="121">
        <v>928761.8200000001</v>
      </c>
      <c r="O34" s="121">
        <v>826680.2416144899</v>
      </c>
      <c r="P34" s="121">
        <v>1212.4099999999999</v>
      </c>
      <c r="Q34" s="121">
        <v>1.8888888888888888</v>
      </c>
      <c r="R34" s="121">
        <v>0</v>
      </c>
      <c r="S34" s="121">
        <v>1662.4555</v>
      </c>
      <c r="T34" s="121">
        <v>0</v>
      </c>
      <c r="U34" s="121">
        <v>0</v>
      </c>
      <c r="V34" s="121">
        <v>0</v>
      </c>
      <c r="W34" s="121">
        <v>0</v>
      </c>
      <c r="X34" s="121">
        <v>0</v>
      </c>
      <c r="Y34" s="121">
        <v>0</v>
      </c>
      <c r="Z34" s="121">
        <v>0</v>
      </c>
      <c r="AA34" s="121">
        <v>0</v>
      </c>
      <c r="AB34" s="121">
        <v>0</v>
      </c>
      <c r="AC34" s="121">
        <v>0</v>
      </c>
      <c r="AD34" s="121">
        <v>0</v>
      </c>
      <c r="AE34" s="60"/>
      <c r="AF34" s="60"/>
      <c r="AG34" s="60"/>
      <c r="AH34" s="60"/>
      <c r="AI34" s="60"/>
      <c r="AJ34" s="60"/>
      <c r="AK34" s="60"/>
      <c r="AL34" s="60"/>
      <c r="AM34" s="60"/>
    </row>
    <row r="35" spans="1:39" ht="24" customHeight="1">
      <c r="A35" s="231">
        <v>18</v>
      </c>
      <c r="B35" s="224" t="s">
        <v>480</v>
      </c>
      <c r="C35" s="121">
        <v>443100</v>
      </c>
      <c r="D35" s="121">
        <v>338214</v>
      </c>
      <c r="E35" s="121">
        <v>618684</v>
      </c>
      <c r="F35" s="121">
        <v>976626</v>
      </c>
      <c r="G35" s="121">
        <v>405889</v>
      </c>
      <c r="H35" s="121">
        <v>636575</v>
      </c>
      <c r="I35" s="121">
        <v>11794754.690558214</v>
      </c>
      <c r="J35" s="121">
        <v>20024642.958395712</v>
      </c>
      <c r="K35" s="121">
        <v>329295.66000000003</v>
      </c>
      <c r="L35" s="121">
        <v>147129.8965818</v>
      </c>
      <c r="M35" s="121">
        <v>355186.78943989996</v>
      </c>
      <c r="N35" s="121">
        <v>11678686.870000001</v>
      </c>
      <c r="O35" s="121">
        <v>10005102.932719965</v>
      </c>
      <c r="P35" s="121">
        <v>140340.4549</v>
      </c>
      <c r="Q35" s="121">
        <v>4620</v>
      </c>
      <c r="R35" s="121">
        <v>1009</v>
      </c>
      <c r="S35" s="121">
        <v>3283140.2159369118</v>
      </c>
      <c r="T35" s="121">
        <v>634912.7173492</v>
      </c>
      <c r="U35" s="121">
        <v>5810</v>
      </c>
      <c r="V35" s="121">
        <v>3814</v>
      </c>
      <c r="W35" s="121">
        <v>2998</v>
      </c>
      <c r="X35" s="121">
        <v>3566894.101087811</v>
      </c>
      <c r="Y35" s="121">
        <v>2065627.675002128</v>
      </c>
      <c r="Z35" s="121">
        <v>1722068.3004919903</v>
      </c>
      <c r="AA35" s="121">
        <v>1021</v>
      </c>
      <c r="AB35" s="121">
        <v>449408.01657348</v>
      </c>
      <c r="AC35" s="121">
        <v>3469.75</v>
      </c>
      <c r="AD35" s="121">
        <v>24782.73</v>
      </c>
      <c r="AE35" s="60"/>
      <c r="AF35" s="60"/>
      <c r="AG35" s="60"/>
      <c r="AH35" s="60"/>
      <c r="AI35" s="60"/>
      <c r="AJ35" s="60"/>
      <c r="AK35" s="60"/>
      <c r="AL35" s="60"/>
      <c r="AM35" s="60"/>
    </row>
    <row r="36" spans="1:30" ht="24" customHeight="1">
      <c r="A36" s="340" t="s">
        <v>531</v>
      </c>
      <c r="B36" s="340"/>
      <c r="C36" s="260">
        <v>6997033</v>
      </c>
      <c r="D36" s="260">
        <v>3963946</v>
      </c>
      <c r="E36" s="260">
        <v>5300112</v>
      </c>
      <c r="F36" s="260">
        <v>12926320.327</v>
      </c>
      <c r="G36" s="260">
        <v>5912853.589</v>
      </c>
      <c r="H36" s="260">
        <v>6543645.427</v>
      </c>
      <c r="I36" s="260">
        <v>1220214274.9959126</v>
      </c>
      <c r="J36" s="260">
        <v>1184642891.9967391</v>
      </c>
      <c r="K36" s="260">
        <v>39181647.0398418</v>
      </c>
      <c r="L36" s="260">
        <v>75994469.00720108</v>
      </c>
      <c r="M36" s="260">
        <v>39959206.840969354</v>
      </c>
      <c r="N36" s="260">
        <v>1144653932.5937016</v>
      </c>
      <c r="O36" s="260">
        <v>714481585.0859779</v>
      </c>
      <c r="P36" s="260">
        <v>19540331.780600328</v>
      </c>
      <c r="Q36" s="260">
        <v>533407.0306941839</v>
      </c>
      <c r="R36" s="260">
        <v>100050</v>
      </c>
      <c r="S36" s="260">
        <v>462848229.81897676</v>
      </c>
      <c r="T36" s="260">
        <v>164322261.78225657</v>
      </c>
      <c r="U36" s="260">
        <v>557750.1188083428</v>
      </c>
      <c r="V36" s="260">
        <v>246539.41336604656</v>
      </c>
      <c r="W36" s="260">
        <v>159284.07022738038</v>
      </c>
      <c r="X36" s="260">
        <v>510427006.14596415</v>
      </c>
      <c r="Y36" s="260">
        <v>382019433.0689492</v>
      </c>
      <c r="Z36" s="260">
        <v>312540806.6705838</v>
      </c>
      <c r="AA36" s="260">
        <v>41809</v>
      </c>
      <c r="AB36" s="260">
        <v>46582127.222824514</v>
      </c>
      <c r="AC36" s="260">
        <v>1929997.672</v>
      </c>
      <c r="AD36" s="260">
        <v>35800755.58943179</v>
      </c>
    </row>
    <row r="37" ht="15.75">
      <c r="X37" s="60"/>
    </row>
    <row r="38" spans="2:9" ht="15.75">
      <c r="B38" s="326" t="s">
        <v>497</v>
      </c>
      <c r="C38" s="326"/>
      <c r="D38" s="326"/>
      <c r="E38" s="326"/>
      <c r="F38" s="326"/>
      <c r="G38" s="326"/>
      <c r="H38" s="326"/>
      <c r="I38" s="326"/>
    </row>
    <row r="39" spans="2:9" ht="15.75">
      <c r="B39" s="326"/>
      <c r="C39" s="326"/>
      <c r="D39" s="326"/>
      <c r="E39" s="326"/>
      <c r="F39" s="326"/>
      <c r="G39" s="326"/>
      <c r="H39" s="326"/>
      <c r="I39" s="326"/>
    </row>
    <row r="41" spans="3:30" ht="51" customHeight="1">
      <c r="C41" s="60"/>
      <c r="D41" s="60"/>
      <c r="E41" s="60"/>
      <c r="F41" s="60"/>
      <c r="G41" s="60"/>
      <c r="H41" s="60"/>
      <c r="I41" s="60"/>
      <c r="J41" s="60"/>
      <c r="K41" s="60"/>
      <c r="L41" s="60"/>
      <c r="M41" s="60"/>
      <c r="N41" s="60"/>
      <c r="O41" s="60"/>
      <c r="P41" s="60"/>
      <c r="Q41" s="60"/>
      <c r="R41" s="60"/>
      <c r="S41" s="60"/>
      <c r="T41" s="60"/>
      <c r="U41" s="60"/>
      <c r="V41" s="60"/>
      <c r="W41" s="60"/>
      <c r="X41" s="60"/>
      <c r="Y41" s="60"/>
      <c r="Z41" s="60"/>
      <c r="AA41" s="60"/>
      <c r="AB41" s="60"/>
      <c r="AC41" s="60"/>
      <c r="AD41" s="60"/>
    </row>
  </sheetData>
  <sheetProtection/>
  <mergeCells count="31">
    <mergeCell ref="AD4:AD6"/>
    <mergeCell ref="AA4:AB4"/>
    <mergeCell ref="X5:Z5"/>
    <mergeCell ref="AA5:AA6"/>
    <mergeCell ref="N5:N6"/>
    <mergeCell ref="P4:P6"/>
    <mergeCell ref="AC4:AC6"/>
    <mergeCell ref="O5:O6"/>
    <mergeCell ref="B2:AD2"/>
    <mergeCell ref="F4:H4"/>
    <mergeCell ref="AB5:AB6"/>
    <mergeCell ref="B4:B6"/>
    <mergeCell ref="Q4:T4"/>
    <mergeCell ref="U4:Z4"/>
    <mergeCell ref="F5:G5"/>
    <mergeCell ref="I5:I6"/>
    <mergeCell ref="E5:E6"/>
    <mergeCell ref="U5:W5"/>
    <mergeCell ref="K5:K6"/>
    <mergeCell ref="I4:K4"/>
    <mergeCell ref="S5:T5"/>
    <mergeCell ref="N4:O4"/>
    <mergeCell ref="H5:H6"/>
    <mergeCell ref="Q5:R5"/>
    <mergeCell ref="L4:M5"/>
    <mergeCell ref="C4:E4"/>
    <mergeCell ref="A36:B36"/>
    <mergeCell ref="A4:A6"/>
    <mergeCell ref="J5:J6"/>
    <mergeCell ref="B38:I39"/>
    <mergeCell ref="C5:D5"/>
  </mergeCells>
  <printOptions/>
  <pageMargins left="0.1968503937007874" right="0.1968503937007874" top="0.4330708661417323" bottom="0.5118110236220472" header="0.1968503937007874" footer="0.2362204724409449"/>
  <pageSetup fitToHeight="3" horizontalDpi="600" verticalDpi="600" orientation="landscape" paperSize="9" scale="45" r:id="rId1"/>
  <colBreaks count="1" manualBreakCount="1">
    <brk id="15" max="3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Kontrax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Administrator1</dc:creator>
  <cp:keywords/>
  <dc:description/>
  <cp:lastModifiedBy>Mircho Stoyanov</cp:lastModifiedBy>
  <cp:lastPrinted>2020-06-03T13:35:18Z</cp:lastPrinted>
  <dcterms:created xsi:type="dcterms:W3CDTF">2002-03-05T12:07:18Z</dcterms:created>
  <dcterms:modified xsi:type="dcterms:W3CDTF">2020-10-12T08:39:41Z</dcterms:modified>
  <cp:category/>
  <cp:version/>
  <cp:contentType/>
  <cp:contentStatus/>
</cp:coreProperties>
</file>