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922" activeTab="0"/>
  </bookViews>
  <sheets>
    <sheet name="Premiums " sheetId="1" r:id="rId1"/>
    <sheet name="Payments" sheetId="2" r:id="rId2"/>
    <sheet name="Prem-Pay-Total" sheetId="3" r:id="rId3"/>
    <sheet name="TP Част 1" sheetId="4" r:id="rId4"/>
    <sheet name="TP Част 2" sheetId="5" r:id="rId5"/>
    <sheet name="Технически резултат" sheetId="6" r:id="rId6"/>
    <sheet name="Разходи" sheetId="7" r:id="rId7"/>
    <sheet name="Премии, Обезщетения" sheetId="8" r:id="rId8"/>
    <sheet name="Пас. Презастраховане" sheetId="9" r:id="rId9"/>
    <sheet name="Акт. Презастраховане" sheetId="10" r:id="rId10"/>
    <sheet name="ЕИП-ОЗ" sheetId="11" r:id="rId11"/>
    <sheet name="Баланс" sheetId="12" r:id="rId12"/>
    <sheet name="ОПЗ" sheetId="13" r:id="rId13"/>
    <sheet name="Списък с банки" sheetId="14" state="veryHidden" r:id="rId14"/>
    <sheet name="Списък с валути" sheetId="15" state="veryHidden" r:id="rId15"/>
    <sheet name="Държави по ЕИП" sheetId="16" state="veryHidden" r:id="rId16"/>
    <sheet name="Имоти" sheetId="17" state="veryHidden" r:id="rId17"/>
    <sheet name="Видове застраховки" sheetId="18" state="veryHidden" r:id="rId18"/>
  </sheets>
  <externalReferences>
    <externalReference r:id="rId21"/>
    <externalReference r:id="rId22"/>
    <externalReference r:id="rId23"/>
    <externalReference r:id="rId24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god95" localSheetId="0">'[1]база'!#REF!</definedName>
    <definedName name="_god95">'[1]база'!#REF!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dargava">'Държави по ЕИП'!$C$2:$C$57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fghj" localSheetId="0">#REF!</definedName>
    <definedName name="fghj">#REF!</definedName>
    <definedName name="gfhj" localSheetId="0">#REF!</definedName>
    <definedName name="gfhj">#REF!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'[2]Граница-спрямо премиите 2006'!#REF!</definedName>
    <definedName name="PP">'[2]Граница-спрямо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'Payments'!$A$1:$AZ$36</definedName>
    <definedName name="_xlnm.Print_Area" localSheetId="2">'Prem-Pay-Total'!$A$1:$H$37</definedName>
    <definedName name="_xlnm.Print_Area" localSheetId="3">'TP Част 1'!$A$1:$AB$37</definedName>
    <definedName name="_xlnm.Print_Area" localSheetId="4">'TP Част 2'!$A$1:$AN$38</definedName>
    <definedName name="_xlnm.Print_Area" localSheetId="9">'Акт. Презастраховане'!$A$1:$P$36</definedName>
    <definedName name="_xlnm.Print_Area" localSheetId="11">'Баланс'!$A$1:$AA$136</definedName>
    <definedName name="_xlnm.Print_Area" localSheetId="10">'ЕИП-ОЗ'!$A$1:$H$37</definedName>
    <definedName name="_xlnm.Print_Area" localSheetId="12">'ОПЗ'!$A$1:$AA$123</definedName>
    <definedName name="_xlnm.Print_Area" localSheetId="8">'Пас. Презастраховане'!$A$1:$O$37</definedName>
    <definedName name="_xlnm.Print_Area" localSheetId="7">'Премии, Обезщетения'!$A$1:$AC$37</definedName>
    <definedName name="_xlnm.Print_Area" localSheetId="6">'Разходи'!$A$1:$J$37</definedName>
    <definedName name="_xlnm.Print_Titles" localSheetId="1">'Payments'!$A:$B</definedName>
    <definedName name="_xlnm.Print_Titles" localSheetId="0">'Premiums '!$A:$B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9">'Акт. Презастраховане'!$A:$A</definedName>
    <definedName name="_xlnm.Print_Titles" localSheetId="11">'Баланс'!$A:$B</definedName>
    <definedName name="_xlnm.Print_Titles" localSheetId="10">'ЕИП-ОЗ'!$A:$A</definedName>
    <definedName name="_xlnm.Print_Titles" localSheetId="12">'ОПЗ'!$A:$B</definedName>
    <definedName name="_xlnm.Print_Titles" localSheetId="8">'Пас. Презастраховане'!$A:$A</definedName>
    <definedName name="_xlnm.Print_Titles" localSheetId="7">'Премии, Обезщетения'!$A:$A</definedName>
    <definedName name="_xlnm.Print_Titles" localSheetId="6">'Разходи'!$A:$A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'[3]T-Securities_Trade 2001'!$F$5</definedName>
    <definedName name="АКВИЗ" localSheetId="0">#REF!</definedName>
    <definedName name="АКВИЗ">#REF!</definedName>
    <definedName name="Валути">'Списък с валути'!$C$2:$C$43</definedName>
    <definedName name="гг" localSheetId="0">'[2]Граница-спрямо премиите 2006'!#REF!</definedName>
    <definedName name="гг">'[2]Граница-спрямо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ържава">'Държави по ЕИП'!$C$2:$C$57</definedName>
    <definedName name="ЕИП">'Държави по ЕИП'!$F$2:$F$33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'Имоти'!$C$2:$C$56</definedName>
    <definedName name="КОМ" localSheetId="0">#REF!</definedName>
    <definedName name="КОМ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П1">'[2]Граница-спрямо премиите 2006'!$B$45</definedName>
    <definedName name="П2">'[2]Граница-спрямо премиите 2006'!$B$48</definedName>
    <definedName name="ПП">'[2]Граница-спрямо премиите 2006'!$B$2</definedName>
    <definedName name="ПП_ПР_АКПР" localSheetId="0">#REF!</definedName>
    <definedName name="ПП_ПР_АКПР">#REF!</definedName>
    <definedName name="ППкрай">'[2]Граница-спрямо премиите 2006'!$B$8</definedName>
    <definedName name="ППн" localSheetId="0">'[2]Граница-спрямо премиите 2006'!#REF!</definedName>
    <definedName name="ППн">'[2]Граница-спрямо премиите 2006'!#REF!</definedName>
    <definedName name="ППначало">'[2]Граница-спрямо премиите 2006'!$B$5</definedName>
    <definedName name="ППркрай11">'[2]Граница-спрямо премиите 2006'!$B$19</definedName>
    <definedName name="ППркрай12">'[2]Граница-спрямо премиите 2006'!$B$30</definedName>
    <definedName name="ППркрай13">'[2]Граница-спрямо премиите 2006'!$B$41</definedName>
    <definedName name="ППрначало11">'[2]Граница-спрямо премиите 2006'!$B$16</definedName>
    <definedName name="ППрначало12">'[2]Граница-спрямо премиите 2006'!$B$27</definedName>
    <definedName name="ППрначало13">'[2]Граница-спрямо премиите 2006'!$B$38</definedName>
    <definedName name="ПР_М" localSheetId="0">#REF!</definedName>
    <definedName name="ПР_М">#REF!</definedName>
    <definedName name="Пр11">'[2]Граница-спрямо премиите 2006'!$B$13</definedName>
    <definedName name="Пр12">'[2]Граница-спрямо премиите 2006'!$B$24</definedName>
    <definedName name="Пр13">'[2]Граница-спрямо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<sst xmlns="http://schemas.openxmlformats.org/spreadsheetml/2006/main" count="1736" uniqueCount="866">
  <si>
    <t>Резерв за неизтекли рискове</t>
  </si>
  <si>
    <t>Брутен размер</t>
  </si>
  <si>
    <t>СТОРНИРАНИ ПРЕМИИ ОТ ОТСТЪПЕНИЯ ПРЕМИЕН ПРИХОД</t>
  </si>
  <si>
    <t>Брой новосключени договори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</si>
  <si>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</si>
  <si>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</si>
  <si>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</si>
  <si>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</si>
  <si>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</si>
  <si>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</si>
  <si>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</si>
  <si>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</si>
  <si>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</si>
  <si>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</si>
  <si>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</si>
  <si>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</si>
  <si>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</si>
  <si>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</si>
  <si>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</si>
  <si>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</si>
  <si>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</si>
  <si>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</si>
  <si>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</si>
  <si>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</si>
  <si>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</si>
  <si>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</si>
  <si>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</si>
  <si>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</si>
  <si>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</si>
  <si>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</si>
  <si>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</si>
  <si>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</si>
  <si>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</si>
  <si>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</si>
  <si>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</si>
  <si>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</si>
  <si>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</si>
  <si>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</si>
  <si>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</si>
  <si>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</si>
  <si>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</si>
  <si>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</si>
  <si>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</si>
  <si>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</si>
  <si>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</si>
  <si>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</si>
  <si>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</si>
  <si>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</si>
  <si>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</si>
  <si>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</si>
  <si>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</si>
  <si>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</si>
  <si>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</si>
  <si>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в т.ч. 
ПО НОВОСКЛЮЧЕНИ ДОГОВОРИ</t>
  </si>
  <si>
    <t>ОБЩ БРОЙ</t>
  </si>
  <si>
    <t>РАЗХОДИ ЗА УРЕЖДАНЕ НА ПРЕТЕНЦИИ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</si>
  <si>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</si>
  <si>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</si>
  <si>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</si>
  <si>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</si>
  <si>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</si>
  <si>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</si>
  <si>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</si>
  <si>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</si>
  <si>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</si>
  <si>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</si>
  <si>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</si>
  <si>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</si>
  <si>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</si>
  <si>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</si>
  <si>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</si>
  <si>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</si>
  <si>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</si>
  <si>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</si>
  <si>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</si>
  <si>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</si>
  <si>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БРОЙ ЗАСТРАХОВАНИ ОБЕКТИ*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</si>
  <si>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</si>
  <si>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</si>
  <si>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</si>
  <si>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</si>
  <si>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</si>
  <si>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</si>
  <si>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</si>
  <si>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</si>
  <si>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</si>
  <si>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</si>
  <si>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</si>
  <si>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</si>
  <si>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</si>
  <si>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</si>
  <si>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</si>
  <si>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</si>
  <si>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</si>
  <si>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</si>
  <si>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</si>
  <si>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</si>
  <si>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</si>
  <si>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</si>
  <si>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</si>
  <si>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</si>
  <si>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</si>
  <si>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</si>
  <si>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</si>
  <si>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</si>
  <si>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</si>
  <si>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</si>
  <si>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</si>
  <si>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</si>
  <si>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</si>
  <si>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</si>
  <si>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</si>
  <si>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</si>
  <si>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</si>
  <si>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</si>
  <si>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</si>
  <si>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</si>
  <si>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</si>
  <si>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</si>
  <si>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</si>
  <si>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</si>
  <si>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</si>
  <si>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</si>
  <si>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</si>
  <si>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</si>
  <si>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</si>
  <si>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</si>
  <si>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</si>
  <si>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</si>
  <si>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</si>
  <si>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</si>
  <si>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</si>
  <si>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</si>
  <si>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</si>
  <si>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</si>
  <si>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</si>
  <si>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</si>
  <si>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</si>
  <si>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</si>
  <si>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</si>
  <si>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</si>
  <si>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</si>
  <si>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</si>
  <si>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</si>
  <si>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</si>
  <si>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</si>
  <si>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</si>
  <si>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</si>
  <si>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</si>
  <si>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</si>
  <si>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</si>
  <si>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</si>
  <si>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</si>
  <si>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</si>
  <si>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</si>
  <si>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</si>
  <si>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</si>
  <si>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</si>
  <si>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</si>
  <si>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</si>
  <si>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</si>
  <si>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</si>
  <si>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</si>
  <si>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</si>
  <si>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</si>
  <si>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</si>
  <si>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</si>
  <si>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</si>
  <si>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</si>
  <si>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</si>
  <si>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</si>
  <si>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</si>
  <si>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</si>
  <si>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</si>
  <si>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</si>
  <si>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</si>
  <si>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</si>
  <si>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</si>
  <si>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</si>
  <si>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</si>
  <si>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</si>
  <si>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</si>
  <si>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</si>
  <si>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</si>
  <si>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</si>
  <si>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</si>
  <si>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</si>
  <si>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</si>
  <si>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</si>
  <si>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</si>
  <si>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</si>
  <si>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</si>
  <si>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</si>
  <si>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</si>
  <si>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</si>
  <si>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</si>
  <si>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</si>
  <si>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</si>
  <si>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</si>
  <si>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</si>
  <si>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</si>
  <si>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</si>
  <si>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</si>
  <si>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</si>
  <si>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</si>
  <si>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</si>
  <si>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</si>
  <si>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</si>
  <si>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</si>
  <si>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</si>
  <si>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</si>
  <si>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</si>
  <si>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</si>
  <si>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</si>
  <si>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</si>
  <si>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</si>
  <si>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</si>
  <si>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</si>
  <si>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</si>
  <si>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</si>
  <si>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</si>
  <si>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</si>
  <si>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</si>
  <si>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</si>
  <si>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</si>
  <si>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</si>
  <si>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</si>
  <si>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</si>
  <si>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</si>
  <si>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</si>
  <si>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</si>
  <si>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</si>
  <si>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</si>
  <si>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</si>
  <si>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</si>
  <si>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</si>
  <si>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</si>
  <si>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</si>
  <si>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</si>
  <si>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</si>
  <si>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</si>
  <si>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</si>
  <si>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</si>
  <si>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</si>
  <si>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</si>
  <si>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</si>
  <si>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</si>
  <si>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</si>
  <si>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</si>
  <si>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</si>
  <si>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</si>
  <si>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</si>
  <si>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</si>
  <si>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</si>
  <si>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</si>
  <si>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</si>
  <si>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</si>
  <si>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</si>
  <si>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</si>
  <si>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</si>
  <si>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</si>
  <si>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</si>
  <si>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</si>
  <si>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</si>
  <si>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</si>
  <si>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</si>
  <si>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</si>
  <si>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</si>
  <si>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</si>
  <si>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</si>
  <si>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</si>
  <si>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</si>
  <si>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</si>
  <si>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</si>
  <si>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</si>
  <si>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</si>
  <si>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</si>
  <si>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</si>
  <si>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</si>
  <si>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</si>
  <si>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</si>
  <si>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</si>
  <si>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</si>
  <si>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</si>
  <si>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</si>
  <si>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</si>
  <si>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</si>
  <si>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</si>
  <si>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</si>
  <si>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</si>
  <si>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</si>
  <si>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</si>
  <si>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</si>
  <si>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</si>
  <si>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</si>
  <si>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</si>
  <si>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</si>
  <si>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</si>
  <si>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</si>
  <si>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</si>
  <si>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</si>
  <si>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</si>
  <si>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</si>
  <si>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</si>
  <si>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</si>
  <si>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</si>
  <si>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</si>
  <si>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</si>
  <si>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</si>
  <si>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</si>
  <si>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</si>
  <si>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</si>
  <si>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</si>
  <si>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</si>
  <si>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</si>
  <si>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</si>
  <si>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</si>
  <si>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</si>
  <si>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</si>
  <si>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</si>
  <si>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</si>
  <si>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</si>
  <si>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</si>
  <si>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</si>
  <si>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</si>
  <si>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</si>
  <si>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</si>
  <si>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</si>
  <si>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</si>
  <si>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</si>
  <si>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</si>
  <si>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</si>
  <si>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</si>
  <si>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</si>
  <si>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</si>
  <si>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</si>
  <si>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</si>
  <si>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</si>
  <si>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</si>
  <si>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</si>
  <si>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</si>
  <si>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</si>
  <si>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</si>
  <si>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</si>
  <si>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</si>
  <si>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</si>
  <si>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</si>
  <si>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</si>
  <si>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</si>
  <si>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</si>
  <si>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</si>
  <si>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</si>
  <si>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</si>
  <si>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</si>
  <si>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</si>
  <si>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</si>
  <si>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</si>
  <si>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</si>
  <si>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</si>
  <si>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</si>
  <si>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</si>
  <si>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</si>
  <si>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</si>
  <si>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</si>
  <si>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</si>
  <si>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</si>
  <si>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</si>
  <si>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</si>
  <si>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</si>
  <si>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</si>
  <si>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</si>
  <si>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</si>
  <si>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</si>
  <si>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</si>
  <si>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</si>
  <si>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</si>
  <si>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</si>
  <si>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</si>
  <si>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</si>
  <si>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</si>
  <si>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</si>
  <si>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</si>
  <si>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</si>
  <si>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</si>
  <si>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</si>
  <si>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</si>
  <si>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</si>
  <si>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</si>
  <si>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</si>
  <si>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</si>
  <si>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</si>
  <si>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</si>
  <si>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</si>
  <si>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</si>
  <si>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</si>
  <si>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</si>
  <si>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</si>
  <si>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</si>
  <si>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</si>
  <si>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</si>
  <si>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</si>
  <si>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</si>
  <si>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</si>
  <si>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</si>
  <si>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</si>
  <si>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</si>
  <si>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</si>
  <si>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</si>
  <si>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</si>
  <si>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</si>
  <si>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</si>
  <si>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</si>
  <si>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</si>
  <si>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</si>
  <si>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</si>
  <si>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</si>
  <si>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</si>
  <si>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</si>
  <si>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</si>
  <si>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</si>
  <si>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</si>
  <si>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</si>
  <si>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</si>
  <si>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</si>
  <si>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</si>
  <si>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</si>
  <si>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</si>
  <si>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</si>
  <si>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</si>
  <si>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</si>
  <si>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</si>
  <si>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</si>
  <si>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</si>
  <si>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</si>
  <si>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</si>
  <si>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</si>
  <si>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</si>
  <si>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</si>
  <si>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</si>
  <si>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</si>
  <si>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</si>
  <si>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</si>
  <si>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</si>
  <si>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</si>
  <si>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</si>
  <si>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</si>
  <si>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</si>
  <si>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</si>
  <si>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</si>
  <si>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</si>
  <si>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</si>
  <si>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</si>
  <si>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</si>
  <si>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</si>
  <si>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</si>
  <si>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</si>
  <si>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</si>
  <si>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</si>
  <si>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</si>
  <si>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</si>
  <si>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</si>
  <si>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</si>
  <si>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</si>
  <si>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</si>
  <si>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</si>
  <si>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</si>
  <si>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</si>
  <si>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</si>
  <si>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</si>
  <si>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</si>
  <si>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</si>
  <si>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</si>
  <si>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</si>
  <si>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</si>
  <si>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</si>
  <si>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</si>
  <si>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</si>
  <si>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</si>
  <si>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</si>
  <si>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</si>
  <si>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</si>
  <si>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</si>
  <si>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</si>
  <si>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</si>
  <si>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</si>
  <si>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</si>
  <si>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</si>
  <si>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</si>
  <si>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</si>
  <si>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</si>
  <si>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</si>
  <si>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</si>
  <si>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</si>
  <si>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</si>
  <si>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</si>
  <si>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</si>
  <si>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</si>
  <si>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</si>
  <si>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</si>
  <si>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</si>
  <si>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</si>
  <si>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</si>
  <si>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</si>
  <si>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</si>
  <si>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</si>
  <si>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</si>
  <si>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</si>
  <si>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</si>
  <si>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</si>
  <si>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</si>
  <si>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</si>
  <si>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</si>
  <si>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</si>
  <si>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</si>
  <si>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</si>
  <si>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</si>
  <si>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</si>
  <si>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</si>
  <si>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</si>
  <si>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</si>
  <si>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</si>
  <si>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</si>
  <si>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</si>
  <si>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</si>
  <si>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</si>
  <si>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</si>
  <si>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</si>
  <si>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</si>
  <si>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</si>
  <si>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</si>
  <si>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</si>
  <si>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</si>
  <si>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</si>
  <si>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</si>
  <si>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</si>
  <si>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</si>
  <si>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</si>
  <si>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</si>
  <si>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</si>
  <si>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</si>
  <si>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ВЗЕМАНИЯ КЪМ ЦЕДЕНТИТЕ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</si>
  <si>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</si>
  <si>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</si>
  <si>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</si>
  <si>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</si>
  <si>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</si>
  <si>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</si>
  <si>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</si>
  <si>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</si>
  <si>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</si>
  <si>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</si>
  <si>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</si>
  <si>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ДЯЛ НА ПРЕЗАСТРАХОВАТЕЛИ В РЕЗЕРВА ЗА ПРЕДСТОЯЩИ ПЛАЩАНИЯ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</si>
  <si>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</si>
  <si>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</si>
  <si>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</si>
  <si>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</si>
  <si>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</si>
  <si>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</si>
  <si>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</si>
  <si>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</si>
  <si>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</si>
  <si>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</si>
  <si>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</si>
  <si>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</si>
  <si>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</si>
  <si>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</si>
  <si>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</si>
  <si>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</si>
  <si>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</si>
  <si>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</si>
  <si>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</si>
  <si>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</si>
  <si>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</si>
  <si>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</si>
  <si>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</si>
  <si>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</si>
  <si>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</si>
  <si>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</si>
  <si>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</si>
  <si>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</si>
  <si>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</si>
  <si>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</si>
  <si>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</si>
  <si>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</si>
  <si>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</si>
  <si>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</si>
  <si>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</si>
  <si>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</si>
  <si>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</si>
  <si>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</si>
  <si>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</si>
  <si>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</si>
  <si>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</si>
  <si>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</si>
  <si>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</si>
  <si>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</si>
  <si>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</si>
  <si>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</si>
  <si>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</si>
  <si>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</si>
  <si>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ДЯЛ НА ПРЕЗАСТРАХОВАТЕЛЯ В ПРЕНОС-ПРЕМИЙНИЯ РЕЗЕРВ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</si>
  <si>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</si>
  <si>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</si>
  <si>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</si>
  <si>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</si>
  <si>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</si>
  <si>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</si>
  <si>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r>
      <t xml:space="preserve"> ИЗПЛАТЕНИ ОБЕЗЩЕТЕНИЯ ПРЕЗ ПЕРИОДА 
</t>
    </r>
    <r>
      <rPr>
        <b/>
        <i/>
        <u val="single"/>
        <sz val="12"/>
        <rFont val="Times New Roman"/>
        <family val="1"/>
      </rPr>
      <t>(без разходи по уреждане на обезщетенията</t>
    </r>
    <r>
      <rPr>
        <b/>
        <sz val="12"/>
        <rFont val="Times New Roman"/>
        <family val="1"/>
      </rPr>
      <t>)</t>
    </r>
  </si>
  <si>
    <r>
      <t>ИЗПЛАТЕНИ БОНУСИ, ОТСТЪПКИ И УЧАСТИЕ В ПОЛОЖИТЕЛНИЯ ФИНАНСОВ РЕЗУЛТАТ</t>
    </r>
    <r>
      <rPr>
        <b/>
        <u val="single"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вкл. намаление на премиите или частично връщане на премии</t>
    </r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</si>
  <si>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</si>
  <si>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</si>
  <si>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</si>
  <si>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</si>
  <si>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</si>
  <si>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</si>
  <si>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</si>
  <si>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</si>
  <si>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</si>
  <si>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</si>
  <si>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</si>
  <si>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</si>
  <si>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</si>
  <si>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</si>
  <si>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</si>
  <si>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</si>
  <si>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</si>
  <si>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</si>
  <si>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</si>
  <si>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</si>
  <si>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</si>
  <si>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</si>
  <si>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</si>
  <si>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</si>
  <si>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</si>
  <si>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</si>
  <si>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</si>
  <si>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</si>
  <si>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</si>
  <si>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</si>
  <si>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</si>
  <si>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</si>
  <si>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</si>
  <si>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</si>
  <si>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</si>
  <si>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</si>
  <si>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</si>
  <si>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</si>
  <si>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</si>
  <si>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</si>
  <si>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</si>
  <si>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</si>
  <si>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</si>
  <si>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</si>
  <si>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</si>
  <si>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</si>
  <si>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</si>
  <si>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</si>
  <si>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</si>
  <si>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</si>
  <si>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</si>
  <si>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</si>
  <si>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</si>
  <si>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</si>
  <si>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</si>
  <si>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</si>
  <si>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</si>
  <si>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</si>
  <si>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</si>
  <si>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</si>
  <si>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</si>
  <si>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</si>
  <si>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</si>
  <si>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</si>
  <si>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</si>
  <si>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</si>
  <si>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</si>
  <si>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</si>
  <si>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</si>
  <si>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</si>
  <si>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</si>
  <si>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</si>
  <si>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</si>
  <si>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</si>
  <si>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</si>
  <si>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</si>
  <si>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</si>
  <si>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</si>
  <si>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</si>
  <si>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</si>
  <si>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</si>
  <si>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</si>
  <si>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</si>
  <si>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</si>
  <si>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</si>
  <si>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</si>
  <si>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</si>
  <si>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</si>
  <si>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</si>
  <si>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</si>
  <si>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</si>
  <si>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</si>
  <si>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</si>
  <si>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</si>
  <si>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</si>
  <si>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</si>
  <si>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</si>
  <si>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</si>
  <si>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</si>
  <si>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</si>
  <si>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</si>
  <si>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</si>
  <si>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</si>
  <si>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</si>
  <si>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</si>
  <si>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</si>
  <si>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</si>
  <si>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</si>
  <si>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</si>
  <si>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</si>
  <si>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</si>
  <si>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</si>
  <si>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</si>
  <si>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</si>
  <si>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</si>
  <si>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</si>
  <si>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</si>
  <si>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</si>
  <si>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</si>
  <si>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</si>
  <si>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</si>
  <si>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</si>
  <si>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</si>
  <si>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</si>
  <si>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</si>
  <si>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</si>
  <si>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</si>
  <si>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</si>
  <si>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</si>
  <si>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</si>
  <si>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</si>
  <si>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</si>
  <si>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</si>
  <si>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</si>
  <si>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</si>
  <si>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</si>
  <si>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</si>
  <si>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</si>
  <si>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</si>
  <si>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</si>
  <si>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 xml:space="preserve"> ЗАД “Армеец” </t>
  </si>
  <si>
    <t>ЗАД “Булстрад Виена Иншурънс Груп”</t>
  </si>
  <si>
    <t>ЗК "Лев Инс" АД</t>
  </si>
  <si>
    <t>“ДЗИ - Общо застраховане” ЕАД</t>
  </si>
  <si>
    <t xml:space="preserve">ЗАД "Алианц България" </t>
  </si>
  <si>
    <t>ЗД “Бул инс” АД</t>
  </si>
  <si>
    <t>"Застрахователно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</si>
  <si>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</si>
  <si>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</si>
  <si>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</si>
  <si>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“Енергия”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</si>
  <si>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</si>
  <si>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</si>
  <si>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</si>
  <si>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</si>
  <si>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</si>
  <si>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</si>
  <si>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</si>
  <si>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</si>
  <si>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</si>
  <si>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</si>
  <si>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</si>
  <si>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</si>
  <si>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</si>
  <si>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</si>
  <si>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</si>
  <si>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</si>
  <si>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</si>
  <si>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</si>
  <si>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</si>
  <si>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</si>
  <si>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</si>
  <si>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</si>
  <si>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</si>
  <si>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</si>
  <si>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</si>
  <si>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</si>
  <si>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</si>
  <si>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</si>
  <si>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</si>
  <si>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</si>
  <si>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</si>
  <si>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</si>
  <si>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</si>
  <si>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</si>
  <si>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</si>
  <si>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</si>
  <si>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</si>
  <si>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</si>
  <si>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</si>
  <si>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</si>
  <si>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"ЕИГ РЕ" ЕАД</t>
  </si>
  <si>
    <t xml:space="preserve"> "Нова инс АД"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</si>
  <si>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</si>
  <si>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</si>
  <si>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</si>
  <si>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</si>
  <si>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</si>
  <si>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</si>
  <si>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</si>
  <si>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</si>
  <si>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</si>
  <si>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</si>
  <si>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"ЗД ЕИГ РЕ" ЕАД</t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</si>
  <si>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</si>
  <si>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Брутен премиен приход, реализиран от застрахователите по общо застраховане</t>
  </si>
  <si>
    <t>Брутен премиен приход, реализиран от застрахователите със смесена дейност *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</si>
  <si>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</si>
  <si>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</si>
  <si>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</si>
  <si>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</si>
  <si>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ОТНОСИТЕЛЕН ДЯЛ:</t>
  </si>
  <si>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</si>
  <si>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</si>
  <si>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</si>
  <si>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</si>
  <si>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</si>
  <si>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</si>
  <si>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</si>
  <si>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</si>
  <si>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</rPr>
      <t>позиция ІІІ 6</t>
    </r>
    <r>
      <rPr>
        <sz val="12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</si>
  <si>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</rPr>
      <t>позиция ІІІ 4</t>
    </r>
    <r>
      <rPr>
        <sz val="12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</si>
  <si>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</rPr>
      <t>позиция І 10</t>
    </r>
    <r>
      <rPr>
        <sz val="12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</si>
  <si>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</rPr>
      <t>позиция ІІ 11</t>
    </r>
    <r>
      <rPr>
        <sz val="12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</si>
  <si>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</rPr>
      <t>позиция ІІ 10</t>
    </r>
    <r>
      <rPr>
        <sz val="12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</si>
  <si>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</rPr>
      <t>позиция І 2</t>
    </r>
    <r>
      <rPr>
        <sz val="12"/>
        <rFont val="Times New Roman"/>
        <family val="1"/>
      </rPr>
      <t>)</t>
    </r>
  </si>
  <si>
    <t xml:space="preserve">Общо за "б" </t>
  </si>
  <si>
    <t>Общо</t>
  </si>
  <si>
    <t>в хил. лв.</t>
  </si>
  <si>
    <t>в хил лв.</t>
  </si>
  <si>
    <r>
      <t xml:space="preserve"> 1 </t>
    </r>
    <r>
      <rPr>
        <i/>
        <sz val="10"/>
        <color indexed="8"/>
        <rFont val="Times New Roman"/>
        <family val="1"/>
      </rPr>
      <t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</t>
    </r>
  </si>
  <si>
    <t>Плавателни съдове</t>
  </si>
  <si>
    <t>ОТНОСИТЕЛЕН ДЯЛ :</t>
  </si>
  <si>
    <t>Изплатени комисиони в лв.</t>
  </si>
  <si>
    <t>Премиен приход в лв.</t>
  </si>
  <si>
    <t>Изплатени претенции в лв.</t>
  </si>
  <si>
    <t>Резерв за предстоящи плащания в лв.</t>
  </si>
  <si>
    <t>Пренос - премиен резерв в лв.</t>
  </si>
  <si>
    <t>Други резерви в лв.</t>
  </si>
  <si>
    <t>"ЗАД БЪЛГАРИЯ ИНШУРЪНС" АД</t>
  </si>
  <si>
    <t>"ЗАД България Иншурънс" АД</t>
  </si>
  <si>
    <r>
      <t xml:space="preserve"> 1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</si>
  <si>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"Европейска Застрахователна и Осигурителна Компания" ЗАД</t>
  </si>
  <si>
    <r>
      <t>ОТЧЕТ ЗА ПЕЧАЛБАТА ИЛИ ЗАГУБАТА И ДРУГИЯ ВСЕОБХВАТЕН ДОХОД КЪМ КРАЯ НА ВТОРОТО ТРИМЕСЕЧИЕ НА 2020 ГОДИНА</t>
    </r>
    <r>
      <rPr>
        <b/>
        <vertAlign val="superscript"/>
        <sz val="12"/>
        <rFont val="Times New Roman"/>
        <family val="1"/>
      </rPr>
      <t>1</t>
    </r>
  </si>
  <si>
    <r>
      <t>ОТЧЕТ ЗА ФИНАНСОВОТО СЪСТОЯНИЕ КЪМ КРАЯ НА ВТОРОТО ТРИМЕСЕЧИЕ НА 2020 ГОДИНА</t>
    </r>
    <r>
      <rPr>
        <b/>
        <vertAlign val="superscript"/>
        <sz val="14"/>
        <rFont val="Times New Roman"/>
        <family val="1"/>
      </rPr>
      <t>1</t>
    </r>
  </si>
  <si>
    <r>
      <t>Сключени сделки при правото на установяване или свободата на предоставяне на услуги на територията на ЕИП за периода от 01.01 до края на второто тримесечие на 2020 година</t>
    </r>
    <r>
      <rPr>
        <b/>
        <vertAlign val="superscript"/>
        <sz val="14"/>
        <rFont val="Times New Roman"/>
        <family val="1"/>
      </rPr>
      <t>1</t>
    </r>
  </si>
  <si>
    <r>
      <t xml:space="preserve">АКТИВНО ПРЕЗАСТРАХОВАНЕ ЗА ПЕРИОДА ОТ 01.01. ДО КРАЯ НА ЧЕТВЪРТОТО ТРИМЕСЕЧИЕ НА ВТОРОТО ТРИМЕСЕЧИЕ НА 2020 </t>
    </r>
    <r>
      <rPr>
        <b/>
        <vertAlign val="superscript"/>
        <sz val="14"/>
        <rFont val="Times New Roman"/>
        <family val="1"/>
      </rPr>
      <t>1</t>
    </r>
  </si>
  <si>
    <r>
      <t xml:space="preserve"> ПАСИВНО ПРЕЗАСТРАХОВАНЕ ЗА ПЕРИОДА ОТ 01.01. ДО КРАЯ НА ВТОРОТО ТРИМЕСЕЧИЕ НА 2020 ГОДИНА </t>
    </r>
    <r>
      <rPr>
        <b/>
        <vertAlign val="superscript"/>
        <sz val="14"/>
        <rFont val="Times New Roman"/>
        <family val="1"/>
      </rPr>
      <t>1</t>
    </r>
  </si>
  <si>
    <r>
      <t>ОБЩИ ДАННИ ЗА ЗАСТРАХОВАТЕЛНИЯ ПОРТФЕЙЛ ОТ 01.01. ДО КРАЯ НА ВТОРОТО ТРИМЕСЕЧИЕ НА 2020 ГОДИНА</t>
    </r>
    <r>
      <rPr>
        <b/>
        <vertAlign val="superscript"/>
        <sz val="20"/>
        <rFont val="Times New Roman"/>
        <family val="1"/>
      </rPr>
      <t>1</t>
    </r>
  </si>
  <si>
    <r>
      <t>РАЗХОДИ, СВЪРЗАНИ СЪС ЗАСТРАХОВАТЕЛНАТА ДЕЙНОСТ ОТ 01.01. ДО КРАЯ НА ВТОРОТО ТРИМЕСЕЧИЕ НА 2020 ГОДИНА</t>
    </r>
    <r>
      <rPr>
        <b/>
        <vertAlign val="superscript"/>
        <sz val="14"/>
        <rFont val="Times New Roman"/>
        <family val="1"/>
      </rPr>
      <t>1</t>
    </r>
  </si>
  <si>
    <r>
      <t>ТЕХНИЧЕСКИ РЕЗУЛТАТ КЪМ КРАЯ НА ВТОРОТО ТРИМЕСЕЧИЕ НА 2020  ГОДИНА</t>
    </r>
    <r>
      <rPr>
        <b/>
        <vertAlign val="superscript"/>
        <sz val="12"/>
        <rFont val="Times New Roman"/>
        <family val="1"/>
      </rPr>
      <t>1</t>
    </r>
  </si>
  <si>
    <r>
      <t>РЕЗЕРВ ЗА ПРЕДСТОЯЩИ ПЛАЩАНИЯ КЪМ КРАЯ НА ВТОРОТО ТРИМЕСЕЧИЕ НА 2020 ГОДИНА</t>
    </r>
    <r>
      <rPr>
        <b/>
        <vertAlign val="superscript"/>
        <sz val="18"/>
        <rFont val="Times New Roman"/>
        <family val="1"/>
      </rPr>
      <t>1</t>
    </r>
  </si>
  <si>
    <r>
      <t>ТЕХНИЧЕСКИ РЕЗЕРВИ ОТ 01.01. ДО КРАЯ НА ВТОРОТО ТРИМЕСЕЧИЕ НА 2020 ГОДИНА</t>
    </r>
    <r>
      <rPr>
        <b/>
        <vertAlign val="superscript"/>
        <sz val="14"/>
        <rFont val="Times New Roman"/>
        <family val="1"/>
      </rPr>
      <t>1</t>
    </r>
  </si>
  <si>
    <r>
      <t>БРУТЕН ПРЕМИЕН ПРИХОД И ИЗПЛАТЕНИ ОБЕЗЩЕТЕНИЯ ПО ОБЩО ЗАСТРАХОВАНЕ КЪМ КРАЯ НА ВТОРОТО ТРИМЕСЕЧИЕ НА 2020 ГОДИНА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</si>
  <si>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>ИЗПЛАТЕНИ ОБЕЗЩЕТЕНИЯ ПО ОБЩО ЗАСТРАХОВАНЕ КЪМ КРАЯ НА ВТОРОТО ТРИМЕСЕЧИЕ НА 2020 ГОДИНА</t>
    </r>
    <r>
      <rPr>
        <b/>
        <vertAlign val="superscript"/>
        <sz val="14"/>
        <color indexed="8"/>
        <rFont val="Times New Roman"/>
        <family val="1"/>
      </rPr>
      <t>1</t>
    </r>
    <r>
      <rPr>
        <b/>
        <sz val="14"/>
        <color indexed="8"/>
        <rFont val="Times New Roman"/>
        <family val="1"/>
      </rPr>
      <t xml:space="preserve"> </t>
    </r>
  </si>
  <si>
    <r>
      <t>БРУТЕН ПРЕМИЕН ПРИХОД, РЕАЛИЗИРАН ОТ ЗАСТРАХОВАТЕЛИТЕ, КОИТО ИЗВЪРШВАТ ДЕЙНОСТ ПО ОБЩО ЗАСТРАХОВАНЕ КЪМ КРАЯ НА ВТОРОТО ТРИМЕСЕЧИЕ НА 2020 ГОДИНА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</si>
</sst>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"/>
    <numFmt numFmtId="176" formatCode="_-* #,##0\ _л_в_-;\-* #,##0\ _л_в_-;_-* &quot;-&quot;??\ _л_в_-;_-@_-"/>
    <numFmt numFmtId="177" formatCode="0000000"/>
    <numFmt numFmtId="178" formatCode="_-* #,##0.00&quot;лв&quot;_-;\-* #,##0.00&quot;лв&quot;_-;_-* &quot;-&quot;??&quot;лв&quot;_-;_-@_-"/>
    <numFmt numFmtId="179" formatCode="_-* #,##0.00\ [$€-1]_-;\-* #,##0.00\ [$€-1]_-;_-* &quot;-&quot;??\ [$€-1]_-"/>
    <numFmt numFmtId="180" formatCode="0.000000"/>
    <numFmt numFmtId="181" formatCode="0.0;\(0.0\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_-* #,##0\ &quot;Lei&quot;_-;\-* #,##0\ &quot;Lei&quot;_-;_-* &quot;-&quot;\ &quot;Lei&quot;_-;_-@_-"/>
    <numFmt numFmtId="185" formatCode="_-* #,##0.00\ &quot;Lei&quot;_-;\-* #,##0.00\ &quot;Lei&quot;_-;_-* &quot;-&quot;??\ &quot;Lei&quot;_-;_-@_-"/>
    <numFmt numFmtId="186" formatCode="#,##0;\(#,##0\)"/>
    <numFmt numFmtId="187" formatCode="[$-F800]dddd\,\ mmmm\ dd\,\ yyyy"/>
    <numFmt numFmtId="188" formatCode="[$-402]dd\ mmmm\ yyyy\ &quot;г.&quot;"/>
    <numFmt numFmtId="189" formatCode="0.0"/>
    <numFmt numFmtId="190" formatCode="0.0%"/>
    <numFmt numFmtId="191" formatCode="#,##0_ ;\-#,##0\ "/>
    <numFmt numFmtId="192" formatCode="0.0000"/>
    <numFmt numFmtId="193" formatCode="0.000"/>
    <numFmt numFmtId="194" formatCode="_-* #,##0.000\ _л_в_-;\-* #,##0.000\ _л_в_-;_-* &quot;-&quot;??\ _л_в_-;_-@_-"/>
    <numFmt numFmtId="195" formatCode="_-* #,##0.0000\ _л_в_-;\-* #,##0.0000\ _л_в_-;_-* &quot;-&quot;??\ _л_в_-;_-@_-"/>
    <numFmt numFmtId="196" formatCode="_-* #,##0.0\ _л_в_-;\-* #,##0.0\ _л_в_-;_-* &quot;-&quot;??\ _л_в_-;_-@_-"/>
    <numFmt numFmtId="197" formatCode="0.000%"/>
    <numFmt numFmtId="198" formatCode="0.0000%"/>
    <numFmt numFmtId="199" formatCode="0.00000%"/>
    <numFmt numFmtId="200" formatCode="0.000000%"/>
    <numFmt numFmtId="201" formatCode="0.0000000%"/>
    <numFmt numFmtId="202" formatCode="0.00000000%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Arial Cyr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26"/>
      <name val="Times New Roman"/>
      <family val="1"/>
    </font>
    <font>
      <b/>
      <sz val="20"/>
      <name val="Times New Roman"/>
      <family val="1"/>
    </font>
    <font>
      <b/>
      <sz val="12"/>
      <name val="Times New Roman Cyr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b/>
      <vertAlign val="superscript"/>
      <sz val="20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vertAlign val="superscript"/>
      <sz val="10"/>
      <color indexed="8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b/>
      <sz val="12"/>
      <color indexed="8"/>
      <name val="Times New Roman Cyr"/>
      <family val="1"/>
    </font>
    <font>
      <sz val="10"/>
      <color indexed="55"/>
      <name val="Arial"/>
      <family val="2"/>
    </font>
    <font>
      <sz val="12"/>
      <color indexed="55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i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b/>
      <sz val="12"/>
      <color theme="1"/>
      <name val="Times New Roman Cyr"/>
      <family val="1"/>
    </font>
    <font>
      <sz val="10"/>
      <color theme="0" tint="-0.3499799966812134"/>
      <name val="Arial"/>
      <family val="2"/>
    </font>
    <font>
      <sz val="12"/>
      <color theme="0" tint="-0.3499799966812134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1">
      <alignment horizontal="center"/>
      <protection/>
    </xf>
    <xf numFmtId="0" fontId="12" fillId="0" borderId="1">
      <alignment horizontal="center"/>
      <protection/>
    </xf>
    <xf numFmtId="177" fontId="12" fillId="0" borderId="2">
      <alignment horizontal="right"/>
      <protection/>
    </xf>
    <xf numFmtId="177" fontId="12" fillId="0" borderId="2">
      <alignment horizontal="right"/>
      <protection/>
    </xf>
    <xf numFmtId="40" fontId="17" fillId="0" borderId="0" applyNumberFormat="0" applyFont="0" applyFill="0" applyAlignment="0" applyProtection="0"/>
    <xf numFmtId="0" fontId="18" fillId="0" borderId="3" applyAlignment="0">
      <protection/>
    </xf>
    <xf numFmtId="3" fontId="10" fillId="0" borderId="0" applyFill="0" applyBorder="0" applyProtection="0">
      <alignment horizontal="center" vertical="center"/>
    </xf>
    <xf numFmtId="3" fontId="10" fillId="0" borderId="0" applyFill="0" applyProtection="0">
      <alignment horizontal="right" vertical="center"/>
    </xf>
    <xf numFmtId="3" fontId="10" fillId="0" borderId="0" applyFill="0" applyProtection="0">
      <alignment horizontal="right" vertical="center"/>
    </xf>
    <xf numFmtId="3" fontId="19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12" fillId="0" borderId="4">
      <alignment/>
      <protection/>
    </xf>
    <xf numFmtId="0" fontId="12" fillId="0" borderId="4">
      <alignment/>
      <protection/>
    </xf>
    <xf numFmtId="40" fontId="17" fillId="0" borderId="5" applyNumberFormat="0" applyFont="0" applyFill="0" applyAlignment="0" applyProtection="0"/>
    <xf numFmtId="0" fontId="20" fillId="20" borderId="6" applyNumberFormat="0" applyAlignment="0" applyProtection="0"/>
    <xf numFmtId="0" fontId="12" fillId="0" borderId="2">
      <alignment horizontal="center"/>
      <protection/>
    </xf>
    <xf numFmtId="0" fontId="12" fillId="0" borderId="2">
      <alignment horizontal="center"/>
      <protection/>
    </xf>
    <xf numFmtId="0" fontId="12" fillId="0" borderId="0">
      <alignment horizontal="centerContinuous"/>
      <protection/>
    </xf>
    <xf numFmtId="0" fontId="12" fillId="0" borderId="0">
      <alignment horizontal="centerContinuous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21" fillId="21" borderId="7" applyNumberFormat="0" applyAlignment="0" applyProtection="0"/>
    <xf numFmtId="0" fontId="17" fillId="20" borderId="0" applyNumberFormat="0" applyFont="0" applyBorder="0" applyAlignment="0" applyProtection="0"/>
    <xf numFmtId="0" fontId="12" fillId="0" borderId="8">
      <alignment horizontal="center" vertical="center" wrapText="1"/>
      <protection/>
    </xf>
    <xf numFmtId="0" fontId="12" fillId="0" borderId="8">
      <alignment horizontal="center" vertical="center" wrapText="1"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10" fillId="0" borderId="0">
      <alignment horizontal="right" vertical="center"/>
      <protection/>
    </xf>
    <xf numFmtId="14" fontId="12" fillId="0" borderId="0" applyFill="0" applyBorder="0" applyProtection="0">
      <alignment horizontal="center" vertical="center"/>
    </xf>
    <xf numFmtId="14" fontId="12" fillId="0" borderId="0" applyFill="0" applyBorder="0" applyProtection="0">
      <alignment horizontal="center" vertical="center"/>
    </xf>
    <xf numFmtId="14" fontId="12" fillId="0" borderId="0">
      <alignment horizontal="left"/>
      <protection/>
    </xf>
    <xf numFmtId="14" fontId="12" fillId="0" borderId="0">
      <alignment horizontal="left"/>
      <protection/>
    </xf>
    <xf numFmtId="4" fontId="12" fillId="0" borderId="0" applyFill="0" applyBorder="0" applyProtection="0">
      <alignment horizontal="right" vertical="center"/>
    </xf>
    <xf numFmtId="0" fontId="12" fillId="0" borderId="1">
      <alignment/>
      <protection/>
    </xf>
    <xf numFmtId="0" fontId="12" fillId="0" borderId="1">
      <alignment/>
      <protection/>
    </xf>
    <xf numFmtId="179" fontId="22" fillId="0" borderId="0" applyFont="0" applyFill="0" applyBorder="0" applyAlignment="0" applyProtection="0"/>
    <xf numFmtId="180" fontId="7" fillId="0" borderId="9" applyFill="0" applyBorder="0">
      <alignment horizontal="center" vertical="center"/>
      <protection/>
    </xf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0" fillId="20" borderId="0">
      <alignment/>
      <protection/>
    </xf>
    <xf numFmtId="0" fontId="0" fillId="20" borderId="0">
      <alignment/>
      <protection/>
    </xf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7" fillId="22" borderId="13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20" borderId="0" applyNumberFormat="0" applyFont="0" applyBorder="0" applyAlignment="0" applyProtection="0"/>
    <xf numFmtId="1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12" fillId="0" borderId="2">
      <alignment horizontal="center"/>
      <protection/>
    </xf>
    <xf numFmtId="14" fontId="12" fillId="0" borderId="2">
      <alignment horizontal="center"/>
      <protection/>
    </xf>
    <xf numFmtId="181" fontId="11" fillId="0" borderId="0" applyFill="0" applyBorder="0">
      <alignment horizontal="center" vertical="center"/>
      <protection/>
    </xf>
    <xf numFmtId="0" fontId="32" fillId="7" borderId="6" applyNumberFormat="0" applyAlignment="0" applyProtection="0"/>
    <xf numFmtId="1" fontId="17" fillId="0" borderId="0" applyFont="0" applyFill="0" applyBorder="0" applyProtection="0">
      <alignment horizontal="left" wrapText="1"/>
    </xf>
    <xf numFmtId="0" fontId="12" fillId="0" borderId="14">
      <alignment/>
      <protection/>
    </xf>
    <xf numFmtId="0" fontId="12" fillId="0" borderId="14">
      <alignment/>
      <protection/>
    </xf>
    <xf numFmtId="0" fontId="33" fillId="0" borderId="15" applyNumberFormat="0" applyFill="0" applyAlignment="0" applyProtection="0"/>
    <xf numFmtId="0" fontId="12" fillId="0" borderId="3">
      <alignment/>
      <protection/>
    </xf>
    <xf numFmtId="0" fontId="12" fillId="0" borderId="3">
      <alignment/>
      <protection/>
    </xf>
    <xf numFmtId="0" fontId="12" fillId="0" borderId="16">
      <alignment horizontal="center"/>
      <protection/>
    </xf>
    <xf numFmtId="0" fontId="12" fillId="0" borderId="16">
      <alignment horizontal="center"/>
      <protection/>
    </xf>
    <xf numFmtId="0" fontId="12" fillId="0" borderId="8">
      <alignment horizontal="center" wrapText="1"/>
      <protection/>
    </xf>
    <xf numFmtId="0" fontId="12" fillId="0" borderId="8">
      <alignment horizontal="center" wrapText="1"/>
      <protection/>
    </xf>
    <xf numFmtId="0" fontId="18" fillId="0" borderId="17">
      <alignment horizontal="left" vertical="top" wrapText="1"/>
      <protection/>
    </xf>
    <xf numFmtId="0" fontId="12" fillId="0" borderId="18">
      <alignment horizontal="center"/>
      <protection/>
    </xf>
    <xf numFmtId="0" fontId="12" fillId="0" borderId="18">
      <alignment horizontal="center"/>
      <protection/>
    </xf>
    <xf numFmtId="0" fontId="12" fillId="0" borderId="19">
      <alignment horizontal="center"/>
      <protection/>
    </xf>
    <xf numFmtId="0" fontId="12" fillId="0" borderId="19">
      <alignment horizontal="center"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" borderId="20" applyNumberFormat="0">
      <alignment horizontal="right" vertical="center"/>
      <protection locked="0"/>
    </xf>
    <xf numFmtId="0" fontId="35" fillId="23" borderId="0" applyNumberFormat="0" applyBorder="0" applyAlignment="0" applyProtection="0"/>
    <xf numFmtId="0" fontId="18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0" fillId="0" borderId="16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right" vertical="center"/>
      <protection/>
    </xf>
    <xf numFmtId="3" fontId="2" fillId="0" borderId="0">
      <alignment horizontal="right" vertical="center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24" borderId="21" applyNumberFormat="0" applyFont="0" applyAlignment="0" applyProtection="0"/>
    <xf numFmtId="4" fontId="12" fillId="0" borderId="2">
      <alignment horizontal="right"/>
      <protection/>
    </xf>
    <xf numFmtId="4" fontId="12" fillId="0" borderId="2">
      <alignment horizontal="right"/>
      <protection/>
    </xf>
    <xf numFmtId="4" fontId="12" fillId="0" borderId="0">
      <alignment horizontal="right"/>
      <protection/>
    </xf>
    <xf numFmtId="4" fontId="12" fillId="0" borderId="0">
      <alignment horizontal="right"/>
      <protection/>
    </xf>
    <xf numFmtId="0" fontId="37" fillId="20" borderId="2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3" fillId="0" borderId="0" applyFont="0" applyFill="0" applyBorder="0" applyAlignment="0" applyProtection="0"/>
    <xf numFmtId="10" fontId="10" fillId="0" borderId="0" applyFill="0" applyBorder="0" applyProtection="0">
      <alignment horizontal="right" vertical="center"/>
    </xf>
    <xf numFmtId="174" fontId="10" fillId="0" borderId="0" applyFont="0" applyFill="0" applyBorder="0" applyProtection="0">
      <alignment horizontal="center" vertical="center"/>
    </xf>
    <xf numFmtId="174" fontId="10" fillId="0" borderId="0" applyFont="0" applyFill="0" applyBorder="0" applyProtection="0">
      <alignment horizontal="center" vertical="center"/>
    </xf>
    <xf numFmtId="4" fontId="10" fillId="0" borderId="0" applyFill="0" applyBorder="0" applyProtection="0">
      <alignment horizontal="center" vertical="center"/>
    </xf>
    <xf numFmtId="4" fontId="10" fillId="0" borderId="0">
      <alignment horizontal="right" vertical="center"/>
      <protection/>
    </xf>
    <xf numFmtId="175" fontId="10" fillId="0" borderId="0" applyFill="0" applyBorder="0" applyProtection="0">
      <alignment horizontal="center" vertical="center"/>
    </xf>
    <xf numFmtId="175" fontId="10" fillId="0" borderId="0">
      <alignment horizontal="right" vertical="center"/>
      <protection/>
    </xf>
    <xf numFmtId="180" fontId="17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12" fillId="0" borderId="23">
      <alignment/>
      <protection/>
    </xf>
    <xf numFmtId="0" fontId="12" fillId="0" borderId="23">
      <alignment/>
      <protection/>
    </xf>
    <xf numFmtId="1" fontId="17" fillId="0" borderId="0" applyFont="0" applyFill="0" applyBorder="0" applyProtection="0">
      <alignment horizontal="right" vertical="center"/>
    </xf>
    <xf numFmtId="0" fontId="12" fillId="0" borderId="24">
      <alignment/>
      <protection/>
    </xf>
    <xf numFmtId="0" fontId="12" fillId="0" borderId="24">
      <alignment/>
      <protection/>
    </xf>
    <xf numFmtId="1" fontId="12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0" fontId="0" fillId="0" borderId="26">
      <alignment vertical="center"/>
      <protection/>
    </xf>
    <xf numFmtId="186" fontId="10" fillId="0" borderId="0" applyFill="0" applyBorder="0">
      <alignment horizontal="right"/>
      <protection/>
    </xf>
    <xf numFmtId="0" fontId="17" fillId="0" borderId="27" applyNumberFormat="0" applyFont="0" applyFill="0" applyAlignment="0" applyProtection="0"/>
    <xf numFmtId="0" fontId="12" fillId="0" borderId="28">
      <alignment/>
      <protection/>
    </xf>
    <xf numFmtId="0" fontId="12" fillId="0" borderId="28">
      <alignment/>
      <protection/>
    </xf>
    <xf numFmtId="4" fontId="12" fillId="0" borderId="29">
      <alignment/>
      <protection/>
    </xf>
    <xf numFmtId="4" fontId="12" fillId="0" borderId="29">
      <alignment/>
      <protection/>
    </xf>
    <xf numFmtId="49" fontId="12" fillId="0" borderId="0" applyFill="0" applyBorder="0" applyProtection="0">
      <alignment/>
    </xf>
    <xf numFmtId="49" fontId="12" fillId="0" borderId="0" applyFill="0" applyBorder="0" applyProtection="0">
      <alignment/>
    </xf>
    <xf numFmtId="0" fontId="12" fillId="0" borderId="2">
      <alignment horizontal="right"/>
      <protection/>
    </xf>
    <xf numFmtId="0" fontId="12" fillId="0" borderId="2">
      <alignment horizontal="right"/>
      <protection/>
    </xf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4" fontId="12" fillId="0" borderId="31">
      <alignment/>
      <protection/>
    </xf>
    <xf numFmtId="4" fontId="12" fillId="0" borderId="31">
      <alignment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40" fontId="17" fillId="0" borderId="0" applyFont="0" applyFill="0" applyBorder="0" applyProtection="0">
      <alignment horizontal="right" vertical="center"/>
    </xf>
    <xf numFmtId="16" fontId="17" fillId="0" borderId="0" applyFont="0" applyFill="0" applyBorder="0" applyProtection="0">
      <alignment horizontal="right" vertical="center"/>
    </xf>
    <xf numFmtId="0" fontId="10" fillId="0" borderId="32" applyFill="0" applyBorder="0" applyProtection="0">
      <alignment horizontal="center" vertical="distributed" textRotation="90" wrapText="1"/>
    </xf>
    <xf numFmtId="1" fontId="17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49" fontId="14" fillId="0" borderId="0">
      <alignment horizontal="centerContinuous"/>
      <protection/>
    </xf>
    <xf numFmtId="0" fontId="18" fillId="0" borderId="8">
      <alignment horizontal="left" vertical="center" wrapText="1"/>
      <protection/>
    </xf>
  </cellStyleXfs>
  <cellXfs count="382">
    <xf numFmtId="0" fontId="0" fillId="0" borderId="0" xfId="0" applyAlignment="1">
      <alignment/>
    </xf>
    <xf numFmtId="0" fontId="6" fillId="0" borderId="0" xfId="157" applyFont="1" applyFill="1" applyBorder="1" applyAlignment="1" applyProtection="1">
      <alignment/>
      <protection/>
    </xf>
    <xf numFmtId="0" fontId="6" fillId="0" borderId="0" xfId="157" applyFont="1" applyFill="1" applyBorder="1" applyAlignment="1" applyProtection="1">
      <alignment wrapText="1"/>
      <protection/>
    </xf>
    <xf numFmtId="0" fontId="7" fillId="0" borderId="0" xfId="157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/>
      <protection/>
    </xf>
    <xf numFmtId="0" fontId="5" fillId="0" borderId="0" xfId="151" applyFont="1" applyFill="1" applyBorder="1" applyProtection="1">
      <alignment/>
      <protection/>
    </xf>
    <xf numFmtId="0" fontId="5" fillId="0" borderId="0" xfId="151" applyFont="1" applyFill="1" applyBorder="1" applyAlignment="1" applyProtection="1">
      <alignment vertical="top"/>
      <protection/>
    </xf>
    <xf numFmtId="0" fontId="5" fillId="0" borderId="0" xfId="155" applyFont="1" applyBorder="1" applyAlignment="1" applyProtection="1">
      <alignment horizontal="center" vertical="center" wrapText="1"/>
      <protection/>
    </xf>
    <xf numFmtId="0" fontId="6" fillId="0" borderId="0" xfId="155" applyFont="1" applyBorder="1" applyProtection="1">
      <alignment horizontal="center" vertical="center" wrapText="1"/>
      <protection/>
    </xf>
    <xf numFmtId="0" fontId="5" fillId="0" borderId="0" xfId="155" applyFont="1" applyBorder="1" applyProtection="1">
      <alignment horizontal="center" vertical="center" wrapText="1"/>
      <protection/>
    </xf>
    <xf numFmtId="0" fontId="6" fillId="0" borderId="0" xfId="152" applyFont="1" applyBorder="1" applyProtection="1">
      <alignment/>
      <protection/>
    </xf>
    <xf numFmtId="0" fontId="5" fillId="0" borderId="0" xfId="151" applyFont="1" applyFill="1" applyBorder="1" applyProtection="1">
      <alignment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13" xfId="155" applyFont="1" applyFill="1" applyBorder="1" applyAlignment="1" applyProtection="1">
      <alignment horizontal="center" vertical="center" wrapText="1"/>
      <protection/>
    </xf>
    <xf numFmtId="3" fontId="9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Border="1" applyProtection="1">
      <alignment horizontal="center" vertical="center" wrapText="1"/>
      <protection/>
    </xf>
    <xf numFmtId="0" fontId="9" fillId="0" borderId="0" xfId="156" applyNumberFormat="1" applyFont="1" applyFill="1" applyProtection="1">
      <alignment horizontal="center" vertical="center" wrapText="1"/>
      <protection/>
    </xf>
    <xf numFmtId="3" fontId="7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57" applyNumberFormat="1" applyFont="1" applyFill="1" applyBorder="1" applyAlignment="1" applyProtection="1">
      <alignment horizontal="right" vertical="center" wrapText="1"/>
      <protection/>
    </xf>
    <xf numFmtId="0" fontId="6" fillId="0" borderId="0" xfId="157" applyFont="1" applyFill="1" applyBorder="1" applyAlignment="1" applyProtection="1">
      <alignment/>
      <protection locked="0"/>
    </xf>
    <xf numFmtId="0" fontId="6" fillId="0" borderId="0" xfId="157" applyFont="1" applyFill="1" applyBorder="1" applyAlignment="1" applyProtection="1">
      <alignment wrapText="1"/>
      <protection locked="0"/>
    </xf>
    <xf numFmtId="0" fontId="7" fillId="0" borderId="0" xfId="157" applyFont="1" applyFill="1" applyBorder="1" applyAlignment="1" applyProtection="1">
      <alignment/>
      <protection locked="0"/>
    </xf>
    <xf numFmtId="0" fontId="5" fillId="0" borderId="0" xfId="152" applyFont="1" applyFill="1" applyBorder="1" applyAlignment="1" applyProtection="1">
      <alignment horizontal="left" vertical="center"/>
      <protection locked="0"/>
    </xf>
    <xf numFmtId="0" fontId="5" fillId="0" borderId="0" xfId="155" applyFont="1" applyBorder="1" applyAlignment="1" applyProtection="1">
      <alignment horizontal="center" vertical="center" wrapText="1"/>
      <protection locked="0"/>
    </xf>
    <xf numFmtId="0" fontId="5" fillId="0" borderId="0" xfId="155" applyFont="1" applyBorder="1" applyAlignment="1" applyProtection="1">
      <alignment horizontal="center" vertical="center"/>
      <protection locked="0"/>
    </xf>
    <xf numFmtId="0" fontId="5" fillId="0" borderId="0" xfId="155" applyFont="1" applyBorder="1" applyAlignment="1" applyProtection="1">
      <alignment horizontal="right" vertical="center"/>
      <protection locked="0"/>
    </xf>
    <xf numFmtId="0" fontId="6" fillId="0" borderId="0" xfId="155" applyFont="1" applyBorder="1" applyProtection="1">
      <alignment horizontal="center" vertical="center" wrapText="1"/>
      <protection locked="0"/>
    </xf>
    <xf numFmtId="0" fontId="5" fillId="0" borderId="0" xfId="151" applyFont="1" applyFill="1" applyBorder="1" applyAlignment="1" applyProtection="1">
      <alignment vertical="top"/>
      <protection locked="0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0" fillId="25" borderId="13" xfId="0" applyFill="1" applyBorder="1" applyAlignment="1">
      <alignment/>
    </xf>
    <xf numFmtId="0" fontId="6" fillId="25" borderId="13" xfId="0" applyFont="1" applyFill="1" applyBorder="1" applyAlignment="1">
      <alignment/>
    </xf>
    <xf numFmtId="3" fontId="8" fillId="0" borderId="0" xfId="157" applyNumberFormat="1" applyFont="1" applyFill="1" applyBorder="1" applyAlignment="1" applyProtection="1">
      <alignment/>
      <protection/>
    </xf>
    <xf numFmtId="0" fontId="7" fillId="0" borderId="0" xfId="157" applyFont="1" applyFill="1" applyBorder="1" applyAlignment="1" applyProtection="1">
      <alignment/>
      <protection hidden="1"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vertical="center"/>
      <protection locked="0"/>
    </xf>
    <xf numFmtId="0" fontId="6" fillId="0" borderId="13" xfId="157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Fill="1" applyBorder="1" applyAlignment="1" applyProtection="1">
      <alignment horizontal="right" wrapText="1"/>
      <protection/>
    </xf>
    <xf numFmtId="0" fontId="6" fillId="0" borderId="0" xfId="143" applyFont="1">
      <alignment/>
      <protection/>
    </xf>
    <xf numFmtId="0" fontId="10" fillId="0" borderId="0" xfId="0" applyFont="1" applyAlignment="1">
      <alignment/>
    </xf>
    <xf numFmtId="0" fontId="6" fillId="0" borderId="13" xfId="143" applyFont="1" applyBorder="1" applyAlignment="1">
      <alignment vertical="center" wrapText="1"/>
      <protection/>
    </xf>
    <xf numFmtId="0" fontId="6" fillId="0" borderId="13" xfId="143" applyFont="1" applyBorder="1" applyAlignment="1">
      <alignment horizontal="right" vertical="center" wrapText="1"/>
      <protection/>
    </xf>
    <xf numFmtId="0" fontId="6" fillId="0" borderId="13" xfId="143" applyFont="1" applyFill="1" applyBorder="1" applyAlignment="1">
      <alignment vertical="center" wrapText="1"/>
      <protection/>
    </xf>
    <xf numFmtId="0" fontId="6" fillId="0" borderId="0" xfId="143" applyFont="1" applyFill="1">
      <alignment/>
      <protection/>
    </xf>
    <xf numFmtId="3" fontId="6" fillId="0" borderId="0" xfId="143" applyNumberFormat="1" applyFont="1">
      <alignment/>
      <protection/>
    </xf>
    <xf numFmtId="0" fontId="5" fillId="0" borderId="0" xfId="143" applyFont="1" applyBorder="1" applyAlignment="1">
      <alignment wrapText="1"/>
      <protection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3" fontId="6" fillId="0" borderId="0" xfId="155" applyNumberFormat="1" applyFont="1" applyBorder="1" applyProtection="1">
      <alignment horizontal="center" vertical="center" wrapText="1"/>
      <protection/>
    </xf>
    <xf numFmtId="3" fontId="6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 horizontal="right" vertical="center" wrapText="1"/>
      <protection/>
    </xf>
    <xf numFmtId="3" fontId="5" fillId="0" borderId="0" xfId="157" applyNumberFormat="1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/>
      <protection/>
    </xf>
    <xf numFmtId="3" fontId="5" fillId="0" borderId="0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Border="1" applyAlignment="1" applyProtection="1">
      <alignment horizontal="center" vertical="center" wrapText="1"/>
      <protection/>
    </xf>
    <xf numFmtId="3" fontId="5" fillId="0" borderId="0" xfId="151" applyNumberFormat="1" applyFont="1" applyFill="1" applyBorder="1" applyProtection="1">
      <alignment/>
      <protection locked="0"/>
    </xf>
    <xf numFmtId="0" fontId="5" fillId="0" borderId="0" xfId="157" applyFont="1" applyFill="1" applyBorder="1" applyAlignment="1" applyProtection="1">
      <alignment/>
      <protection locked="0"/>
    </xf>
    <xf numFmtId="3" fontId="5" fillId="0" borderId="13" xfId="82" applyNumberFormat="1" applyFont="1" applyFill="1" applyBorder="1" applyAlignment="1" applyProtection="1">
      <alignment horizontal="center" vertical="center" wrapText="1"/>
      <protection/>
    </xf>
    <xf numFmtId="3" fontId="6" fillId="0" borderId="0" xfId="154" applyFont="1" applyBorder="1" applyProtection="1">
      <alignment horizontal="right" vertical="center"/>
      <protection/>
    </xf>
    <xf numFmtId="0" fontId="5" fillId="0" borderId="0" xfId="151" applyFont="1" applyFill="1" applyBorder="1" applyAlignment="1" applyProtection="1">
      <alignment horizontal="right"/>
      <protection/>
    </xf>
    <xf numFmtId="3" fontId="6" fillId="0" borderId="0" xfId="154" applyFont="1" applyBorder="1" applyProtection="1">
      <alignment horizontal="right" vertical="center"/>
      <protection locked="0"/>
    </xf>
    <xf numFmtId="3" fontId="5" fillId="0" borderId="0" xfId="157" applyNumberFormat="1" applyFont="1" applyFill="1" applyBorder="1" applyAlignment="1" applyProtection="1">
      <alignment/>
      <protection locked="0"/>
    </xf>
    <xf numFmtId="0" fontId="5" fillId="0" borderId="0" xfId="157" applyFont="1" applyFill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3" fontId="48" fillId="0" borderId="0" xfId="156" applyNumberFormat="1" applyFont="1" applyFill="1" applyBorder="1" applyProtection="1">
      <alignment horizontal="center" vertical="center" wrapText="1"/>
      <protection/>
    </xf>
    <xf numFmtId="0" fontId="49" fillId="0" borderId="0" xfId="0" applyFont="1" applyAlignment="1">
      <alignment/>
    </xf>
    <xf numFmtId="3" fontId="48" fillId="0" borderId="0" xfId="156" applyNumberFormat="1" applyFont="1" applyFill="1" applyBorder="1" applyAlignment="1" applyProtection="1">
      <alignment horizontal="left"/>
      <protection/>
    </xf>
    <xf numFmtId="0" fontId="5" fillId="0" borderId="33" xfId="157" applyFont="1" applyFill="1" applyBorder="1" applyAlignment="1" applyProtection="1">
      <alignment horizontal="center" vertical="center" wrapText="1"/>
      <protection/>
    </xf>
    <xf numFmtId="3" fontId="6" fillId="0" borderId="13" xfId="157" applyNumberFormat="1" applyFont="1" applyFill="1" applyBorder="1" applyAlignment="1" applyProtection="1">
      <alignment vertical="center" wrapText="1"/>
      <protection/>
    </xf>
    <xf numFmtId="0" fontId="5" fillId="0" borderId="13" xfId="146" applyFont="1" applyBorder="1" applyAlignment="1">
      <alignment horizontal="center" vertical="center" wrapText="1"/>
      <protection/>
    </xf>
    <xf numFmtId="0" fontId="6" fillId="0" borderId="13" xfId="146" applyFont="1" applyBorder="1" applyAlignment="1">
      <alignment horizontal="left" vertical="center" wrapText="1"/>
      <protection/>
    </xf>
    <xf numFmtId="0" fontId="41" fillId="20" borderId="13" xfId="146" applyFont="1" applyFill="1" applyBorder="1">
      <alignment/>
      <protection/>
    </xf>
    <xf numFmtId="0" fontId="42" fillId="0" borderId="13" xfId="146" applyFont="1" applyBorder="1" applyAlignment="1">
      <alignment horizontal="center"/>
      <protection/>
    </xf>
    <xf numFmtId="0" fontId="6" fillId="0" borderId="13" xfId="146" applyFont="1" applyFill="1" applyBorder="1" applyAlignment="1">
      <alignment horizontal="left" vertical="center" wrapText="1"/>
      <protection/>
    </xf>
    <xf numFmtId="0" fontId="5" fillId="0" borderId="13" xfId="146" applyFont="1" applyBorder="1" applyAlignment="1">
      <alignment horizontal="left" vertical="center" wrapText="1"/>
      <protection/>
    </xf>
    <xf numFmtId="0" fontId="5" fillId="0" borderId="13" xfId="146" applyFont="1" applyBorder="1">
      <alignment/>
      <protection/>
    </xf>
    <xf numFmtId="0" fontId="0" fillId="25" borderId="13" xfId="146" applyFont="1" applyFill="1" applyBorder="1">
      <alignment/>
      <protection/>
    </xf>
    <xf numFmtId="49" fontId="6" fillId="25" borderId="13" xfId="146" applyNumberFormat="1" applyFont="1" applyFill="1" applyBorder="1" applyAlignment="1">
      <alignment horizontal="left" vertical="center" wrapText="1"/>
      <protection/>
    </xf>
    <xf numFmtId="0" fontId="43" fillId="25" borderId="13" xfId="146" applyFont="1" applyFill="1" applyBorder="1" applyAlignment="1">
      <alignment horizontal="left" vertical="center" wrapText="1"/>
      <protection/>
    </xf>
    <xf numFmtId="0" fontId="6" fillId="25" borderId="13" xfId="146" applyFont="1" applyFill="1" applyBorder="1">
      <alignment/>
      <protection/>
    </xf>
    <xf numFmtId="0" fontId="43" fillId="26" borderId="13" xfId="146" applyFont="1" applyFill="1" applyBorder="1" applyAlignment="1">
      <alignment horizontal="left" vertical="center" wrapText="1"/>
      <protection/>
    </xf>
    <xf numFmtId="0" fontId="6" fillId="0" borderId="13" xfId="111" applyFont="1" applyFill="1" applyBorder="1" applyAlignment="1" applyProtection="1">
      <alignment horizontal="left" vertical="center" wrapText="1"/>
      <protection/>
    </xf>
    <xf numFmtId="0" fontId="43" fillId="26" borderId="13" xfId="111" applyFont="1" applyFill="1" applyBorder="1" applyAlignment="1" applyProtection="1">
      <alignment horizontal="left" vertical="center" wrapText="1"/>
      <protection/>
    </xf>
    <xf numFmtId="0" fontId="42" fillId="0" borderId="13" xfId="146" applyFont="1" applyFill="1" applyBorder="1" applyAlignment="1">
      <alignment horizontal="center"/>
      <protection/>
    </xf>
    <xf numFmtId="0" fontId="6" fillId="0" borderId="13" xfId="146" applyFont="1" applyBorder="1" applyAlignment="1">
      <alignment horizontal="center"/>
      <protection/>
    </xf>
    <xf numFmtId="0" fontId="6" fillId="25" borderId="13" xfId="146" applyFont="1" applyFill="1" applyBorder="1" applyAlignment="1">
      <alignment horizontal="center"/>
      <protection/>
    </xf>
    <xf numFmtId="0" fontId="6" fillId="0" borderId="13" xfId="146" applyFont="1" applyFill="1" applyBorder="1">
      <alignment/>
      <protection/>
    </xf>
    <xf numFmtId="0" fontId="43" fillId="25" borderId="13" xfId="146" applyFont="1" applyFill="1" applyBorder="1">
      <alignment/>
      <protection/>
    </xf>
    <xf numFmtId="0" fontId="47" fillId="0" borderId="13" xfId="146" applyFont="1" applyBorder="1" applyAlignment="1">
      <alignment horizontal="center"/>
      <protection/>
    </xf>
    <xf numFmtId="0" fontId="42" fillId="0" borderId="9" xfId="146" applyFont="1" applyBorder="1" applyAlignment="1">
      <alignment horizontal="center"/>
      <protection/>
    </xf>
    <xf numFmtId="0" fontId="6" fillId="0" borderId="9" xfId="146" applyFont="1" applyFill="1" applyBorder="1" applyAlignment="1">
      <alignment horizontal="center"/>
      <protection/>
    </xf>
    <xf numFmtId="0" fontId="50" fillId="27" borderId="9" xfId="146" applyFont="1" applyFill="1" applyBorder="1" applyAlignment="1">
      <alignment horizontal="left"/>
      <protection/>
    </xf>
    <xf numFmtId="0" fontId="6" fillId="0" borderId="13" xfId="146" applyFont="1" applyFill="1" applyBorder="1" applyAlignment="1">
      <alignment horizontal="center"/>
      <protection/>
    </xf>
    <xf numFmtId="0" fontId="50" fillId="27" borderId="13" xfId="146" applyFont="1" applyFill="1" applyBorder="1" applyAlignment="1">
      <alignment horizontal="left"/>
      <protection/>
    </xf>
    <xf numFmtId="0" fontId="50" fillId="0" borderId="13" xfId="146" applyFont="1" applyFill="1" applyBorder="1" applyAlignment="1">
      <alignment horizontal="left"/>
      <protection/>
    </xf>
    <xf numFmtId="0" fontId="50" fillId="0" borderId="13" xfId="146" applyFont="1" applyBorder="1">
      <alignment/>
      <protection/>
    </xf>
    <xf numFmtId="0" fontId="5" fillId="0" borderId="13" xfId="146" applyFont="1" applyBorder="1" applyAlignment="1">
      <alignment horizontal="center" wrapText="1"/>
      <protection/>
    </xf>
    <xf numFmtId="0" fontId="6" fillId="0" borderId="13" xfId="146" applyFont="1" applyBorder="1" applyAlignment="1">
      <alignment horizontal="center" vertical="center"/>
      <protection/>
    </xf>
    <xf numFmtId="3" fontId="6" fillId="27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0" xfId="155" applyFont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0" fontId="5" fillId="27" borderId="0" xfId="151" applyFont="1" applyFill="1" applyBorder="1" applyProtection="1">
      <alignment/>
      <protection locked="0"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0" xfId="157" applyNumberFormat="1" applyFont="1" applyFill="1" applyBorder="1" applyAlignment="1" applyProtection="1">
      <alignment horizontal="center" vertical="center" wrapText="1"/>
      <protection/>
    </xf>
    <xf numFmtId="3" fontId="48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3" xfId="0" applyFont="1" applyBorder="1" applyAlignment="1" applyProtection="1">
      <alignment horizontal="center" vertical="center" wrapText="1"/>
      <protection/>
    </xf>
    <xf numFmtId="0" fontId="6" fillId="0" borderId="13" xfId="143" applyFont="1" applyBorder="1" applyAlignment="1" applyProtection="1">
      <alignment vertical="center" wrapText="1"/>
      <protection/>
    </xf>
    <xf numFmtId="0" fontId="6" fillId="0" borderId="13" xfId="143" applyFont="1" applyBorder="1" applyAlignment="1" applyProtection="1">
      <alignment horizontal="right" vertical="center" wrapText="1"/>
      <protection/>
    </xf>
    <xf numFmtId="0" fontId="6" fillId="0" borderId="13" xfId="143" applyFont="1" applyFill="1" applyBorder="1" applyAlignment="1" applyProtection="1">
      <alignment vertical="center" wrapText="1"/>
      <protection/>
    </xf>
    <xf numFmtId="0" fontId="6" fillId="0" borderId="13" xfId="143" applyFont="1" applyFill="1" applyBorder="1" applyAlignment="1" applyProtection="1">
      <alignment horizontal="right" vertical="center" wrapText="1"/>
      <protection/>
    </xf>
    <xf numFmtId="0" fontId="6" fillId="27" borderId="13" xfId="143" applyFont="1" applyFill="1" applyBorder="1" applyAlignment="1" applyProtection="1">
      <alignment vertical="center" wrapText="1"/>
      <protection/>
    </xf>
    <xf numFmtId="0" fontId="5" fillId="0" borderId="13" xfId="143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43" applyNumberFormat="1" applyFont="1" applyFill="1" applyBorder="1">
      <alignment/>
      <protection/>
    </xf>
    <xf numFmtId="3" fontId="6" fillId="0" borderId="0" xfId="143" applyNumberFormat="1" applyFont="1" applyFill="1">
      <alignment/>
      <protection/>
    </xf>
    <xf numFmtId="0" fontId="6" fillId="0" borderId="0" xfId="158" applyFont="1" applyFill="1" applyAlignment="1" applyProtection="1">
      <alignment horizontal="center"/>
      <protection locked="0"/>
    </xf>
    <xf numFmtId="0" fontId="6" fillId="0" borderId="0" xfId="158" applyFont="1" applyFill="1" applyProtection="1">
      <alignment/>
      <protection locked="0"/>
    </xf>
    <xf numFmtId="0" fontId="6" fillId="0" borderId="0" xfId="158" applyFont="1" applyFill="1" applyAlignment="1" applyProtection="1">
      <alignment horizontal="left"/>
      <protection locked="0"/>
    </xf>
    <xf numFmtId="0" fontId="48" fillId="0" borderId="0" xfId="156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>
      <alignment/>
    </xf>
    <xf numFmtId="0" fontId="53" fillId="28" borderId="33" xfId="0" applyFont="1" applyFill="1" applyBorder="1" applyAlignment="1">
      <alignment/>
    </xf>
    <xf numFmtId="0" fontId="0" fillId="28" borderId="0" xfId="0" applyFont="1" applyFill="1" applyAlignment="1">
      <alignment/>
    </xf>
    <xf numFmtId="0" fontId="6" fillId="28" borderId="0" xfId="146" applyFont="1" applyFill="1">
      <alignment/>
      <protection/>
    </xf>
    <xf numFmtId="0" fontId="5" fillId="28" borderId="13" xfId="146" applyFont="1" applyFill="1" applyBorder="1" applyAlignment="1">
      <alignment horizontal="center"/>
      <protection/>
    </xf>
    <xf numFmtId="0" fontId="5" fillId="28" borderId="13" xfId="146" applyFont="1" applyFill="1" applyBorder="1" applyAlignment="1">
      <alignment horizontal="center" vertical="center" wrapText="1"/>
      <protection/>
    </xf>
    <xf numFmtId="0" fontId="6" fillId="29" borderId="0" xfId="146" applyFont="1" applyFill="1">
      <alignment/>
      <protection/>
    </xf>
    <xf numFmtId="3" fontId="6" fillId="28" borderId="0" xfId="146" applyNumberFormat="1" applyFont="1" applyFill="1">
      <alignment/>
      <protection/>
    </xf>
    <xf numFmtId="0" fontId="8" fillId="28" borderId="0" xfId="151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Alignment="1">
      <alignment vertical="center"/>
    </xf>
    <xf numFmtId="0" fontId="6" fillId="28" borderId="13" xfId="147" applyFont="1" applyFill="1" applyBorder="1" applyAlignment="1">
      <alignment horizontal="center" vertical="center"/>
      <protection/>
    </xf>
    <xf numFmtId="49" fontId="6" fillId="28" borderId="13" xfId="147" applyNumberFormat="1" applyFont="1" applyFill="1" applyBorder="1" applyAlignment="1">
      <alignment horizontal="center" vertical="center"/>
      <protection/>
    </xf>
    <xf numFmtId="3" fontId="6" fillId="0" borderId="13" xfId="82" applyNumberFormat="1" applyFont="1" applyFill="1" applyBorder="1" applyAlignment="1" applyProtection="1">
      <alignment horizontal="right" vertical="center"/>
      <protection locked="0"/>
    </xf>
    <xf numFmtId="0" fontId="6" fillId="28" borderId="13" xfId="0" applyFont="1" applyFill="1" applyBorder="1" applyAlignment="1">
      <alignment horizontal="center" vertical="center"/>
    </xf>
    <xf numFmtId="0" fontId="6" fillId="28" borderId="13" xfId="157" applyFont="1" applyFill="1" applyBorder="1" applyAlignment="1" applyProtection="1">
      <alignment vertical="center" wrapText="1"/>
      <protection/>
    </xf>
    <xf numFmtId="3" fontId="6" fillId="28" borderId="13" xfId="157" applyNumberFormat="1" applyFont="1" applyFill="1" applyBorder="1" applyAlignment="1" applyProtection="1">
      <alignment horizontal="right" vertical="center" wrapText="1"/>
      <protection/>
    </xf>
    <xf numFmtId="49" fontId="6" fillId="28" borderId="13" xfId="0" applyNumberFormat="1" applyFont="1" applyFill="1" applyBorder="1" applyAlignment="1">
      <alignment horizontal="center" vertical="center"/>
    </xf>
    <xf numFmtId="0" fontId="6" fillId="28" borderId="13" xfId="157" applyFont="1" applyFill="1" applyBorder="1" applyAlignment="1" applyProtection="1">
      <alignment horizontal="left" wrapText="1"/>
      <protection/>
    </xf>
    <xf numFmtId="0" fontId="6" fillId="28" borderId="13" xfId="0" applyFont="1" applyFill="1" applyBorder="1" applyAlignment="1">
      <alignment wrapText="1"/>
    </xf>
    <xf numFmtId="3" fontId="6" fillId="0" borderId="0" xfId="157" applyNumberFormat="1" applyFont="1" applyFill="1" applyBorder="1" applyAlignment="1" applyProtection="1">
      <alignment/>
      <protection locked="0"/>
    </xf>
    <xf numFmtId="191" fontId="6" fillId="0" borderId="13" xfId="81" applyNumberFormat="1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/>
      <protection/>
    </xf>
    <xf numFmtId="3" fontId="5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/>
      <protection/>
    </xf>
    <xf numFmtId="3" fontId="5" fillId="0" borderId="13" xfId="156" applyNumberFormat="1" applyFont="1" applyFill="1" applyBorder="1" applyAlignment="1" applyProtection="1">
      <alignment horizontal="right" vertical="center" wrapText="1"/>
      <protection/>
    </xf>
    <xf numFmtId="3" fontId="5" fillId="0" borderId="13" xfId="153" applyNumberFormat="1" applyFont="1" applyFill="1" applyBorder="1" applyProtection="1">
      <alignment horizontal="right" vertical="center"/>
      <protection/>
    </xf>
    <xf numFmtId="3" fontId="6" fillId="0" borderId="13" xfId="156" applyNumberFormat="1" applyFont="1" applyFill="1" applyBorder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right"/>
      <protection/>
    </xf>
    <xf numFmtId="3" fontId="6" fillId="0" borderId="13" xfId="156" applyNumberFormat="1" applyFont="1" applyFill="1" applyBorder="1" applyAlignment="1" applyProtection="1">
      <alignment horizontal="left"/>
      <protection/>
    </xf>
    <xf numFmtId="3" fontId="5" fillId="0" borderId="13" xfId="156" applyNumberFormat="1" applyFont="1" applyFill="1" applyBorder="1" applyAlignment="1" applyProtection="1">
      <alignment horizontal="right"/>
      <protection/>
    </xf>
    <xf numFmtId="3" fontId="5" fillId="0" borderId="13" xfId="153" applyNumberFormat="1" applyFont="1" applyFill="1" applyBorder="1" applyProtection="1">
      <alignment horizontal="right" vertical="center"/>
      <protection locked="0"/>
    </xf>
    <xf numFmtId="3" fontId="6" fillId="0" borderId="13" xfId="0" applyNumberFormat="1" applyFont="1" applyFill="1" applyBorder="1" applyAlignment="1">
      <alignment horizontal="right"/>
    </xf>
    <xf numFmtId="3" fontId="6" fillId="0" borderId="34" xfId="157" applyNumberFormat="1" applyFont="1" applyFill="1" applyBorder="1" applyAlignment="1" applyProtection="1">
      <alignment vertical="center" wrapText="1"/>
      <protection/>
    </xf>
    <xf numFmtId="0" fontId="6" fillId="0" borderId="0" xfId="155" applyFont="1" applyFill="1" applyBorder="1" applyProtection="1">
      <alignment horizontal="center" vertical="center" wrapText="1"/>
      <protection/>
    </xf>
    <xf numFmtId="3" fontId="5" fillId="0" borderId="13" xfId="146" applyNumberFormat="1" applyFont="1" applyFill="1" applyBorder="1" applyAlignment="1">
      <alignment horizontal="center" vertical="center" wrapText="1"/>
      <protection/>
    </xf>
    <xf numFmtId="3" fontId="5" fillId="28" borderId="13" xfId="146" applyNumberFormat="1" applyFont="1" applyFill="1" applyBorder="1" applyAlignment="1" applyProtection="1">
      <alignment horizontal="right" vertical="center" wrapText="1"/>
      <protection/>
    </xf>
    <xf numFmtId="3" fontId="6" fillId="28" borderId="13" xfId="146" applyNumberFormat="1" applyFont="1" applyFill="1" applyBorder="1" applyAlignment="1" applyProtection="1">
      <alignment horizontal="right" vertical="center" wrapText="1"/>
      <protection/>
    </xf>
    <xf numFmtId="3" fontId="5" fillId="28" borderId="13" xfId="157" applyNumberFormat="1" applyFont="1" applyFill="1" applyBorder="1" applyAlignment="1" applyProtection="1">
      <alignment horizontal="right" vertical="center" wrapText="1"/>
      <protection/>
    </xf>
    <xf numFmtId="190" fontId="5" fillId="28" borderId="13" xfId="146" applyNumberFormat="1" applyFont="1" applyFill="1" applyBorder="1" applyAlignment="1" applyProtection="1">
      <alignment horizontal="center" vertical="center" wrapText="1"/>
      <protection/>
    </xf>
    <xf numFmtId="190" fontId="5" fillId="28" borderId="13" xfId="165" applyNumberFormat="1" applyFont="1" applyFill="1" applyBorder="1" applyAlignment="1" applyProtection="1">
      <alignment horizontal="center" vertical="center" wrapText="1"/>
      <protection/>
    </xf>
    <xf numFmtId="3" fontId="44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 wrapText="1"/>
      <protection/>
    </xf>
    <xf numFmtId="0" fontId="5" fillId="0" borderId="0" xfId="0" applyFont="1" applyAlignment="1" applyProtection="1">
      <alignment/>
      <protection locked="0"/>
    </xf>
    <xf numFmtId="0" fontId="6" fillId="28" borderId="0" xfId="146" applyFont="1" applyFill="1" applyBorder="1">
      <alignment/>
      <protection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8" fillId="0" borderId="0" xfId="150" applyFont="1" applyFill="1" applyBorder="1" applyAlignment="1">
      <alignment horizontal="right"/>
      <protection/>
    </xf>
    <xf numFmtId="3" fontId="5" fillId="0" borderId="0" xfId="153" applyNumberFormat="1" applyFont="1" applyFill="1" applyBorder="1" applyAlignment="1" applyProtection="1">
      <alignment horizontal="right"/>
      <protection locked="0"/>
    </xf>
    <xf numFmtId="3" fontId="49" fillId="0" borderId="0" xfId="0" applyNumberFormat="1" applyFont="1" applyAlignment="1">
      <alignment/>
    </xf>
    <xf numFmtId="3" fontId="0" fillId="28" borderId="0" xfId="0" applyNumberFormat="1" applyFont="1" applyFill="1" applyAlignment="1">
      <alignment/>
    </xf>
    <xf numFmtId="0" fontId="0" fillId="27" borderId="0" xfId="0" applyFont="1" applyFill="1" applyAlignment="1">
      <alignment/>
    </xf>
    <xf numFmtId="0" fontId="0" fillId="29" borderId="0" xfId="0" applyFont="1" applyFill="1" applyAlignment="1">
      <alignment/>
    </xf>
    <xf numFmtId="3" fontId="6" fillId="0" borderId="13" xfId="153" applyNumberFormat="1" applyFont="1" applyFill="1" applyBorder="1" applyProtection="1">
      <alignment horizontal="right" vertical="center"/>
      <protection locked="0"/>
    </xf>
    <xf numFmtId="191" fontId="6" fillId="0" borderId="0" xfId="143" applyNumberFormat="1" applyFont="1">
      <alignment/>
      <protection/>
    </xf>
    <xf numFmtId="173" fontId="6" fillId="28" borderId="0" xfId="77" applyFont="1" applyFill="1" applyAlignment="1">
      <alignment/>
    </xf>
    <xf numFmtId="3" fontId="6" fillId="28" borderId="0" xfId="146" applyNumberFormat="1" applyFont="1" applyFill="1" applyBorder="1">
      <alignment/>
      <protection/>
    </xf>
    <xf numFmtId="0" fontId="6" fillId="0" borderId="13" xfId="157" applyFont="1" applyFill="1" applyBorder="1" applyAlignment="1" applyProtection="1">
      <alignment horizontal="left" wrapText="1"/>
      <protection/>
    </xf>
    <xf numFmtId="3" fontId="6" fillId="26" borderId="0" xfId="146" applyNumberFormat="1" applyFont="1" applyFill="1" applyBorder="1">
      <alignment/>
      <protection/>
    </xf>
    <xf numFmtId="0" fontId="85" fillId="26" borderId="0" xfId="146" applyFont="1" applyFill="1" applyBorder="1">
      <alignment/>
      <protection/>
    </xf>
    <xf numFmtId="3" fontId="6" fillId="28" borderId="13" xfId="146" applyNumberFormat="1" applyFont="1" applyFill="1" applyBorder="1">
      <alignment/>
      <protection/>
    </xf>
    <xf numFmtId="0" fontId="6" fillId="28" borderId="0" xfId="146" applyFont="1" applyFill="1" applyBorder="1" applyAlignment="1">
      <alignment horizontal="center" vertical="center" wrapText="1"/>
      <protection/>
    </xf>
    <xf numFmtId="3" fontId="49" fillId="0" borderId="0" xfId="0" applyNumberFormat="1" applyFont="1" applyFill="1" applyAlignment="1">
      <alignment/>
    </xf>
    <xf numFmtId="3" fontId="5" fillId="0" borderId="13" xfId="0" applyNumberFormat="1" applyFont="1" applyFill="1" applyBorder="1" applyAlignment="1" applyProtection="1">
      <alignment horizontal="right" wrapText="1"/>
      <protection locked="0"/>
    </xf>
    <xf numFmtId="0" fontId="86" fillId="28" borderId="0" xfId="0" applyFont="1" applyFill="1" applyAlignment="1">
      <alignment/>
    </xf>
    <xf numFmtId="0" fontId="86" fillId="0" borderId="0" xfId="0" applyFont="1" applyFill="1" applyAlignment="1">
      <alignment/>
    </xf>
    <xf numFmtId="0" fontId="87" fillId="0" borderId="13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wrapText="1"/>
    </xf>
    <xf numFmtId="0" fontId="84" fillId="0" borderId="13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wrapText="1"/>
    </xf>
    <xf numFmtId="0" fontId="87" fillId="28" borderId="13" xfId="0" applyFont="1" applyFill="1" applyBorder="1" applyAlignment="1">
      <alignment horizontal="center" vertical="center"/>
    </xf>
    <xf numFmtId="0" fontId="87" fillId="28" borderId="13" xfId="157" applyFont="1" applyFill="1" applyBorder="1" applyAlignment="1" applyProtection="1">
      <alignment vertical="center" wrapText="1"/>
      <protection/>
    </xf>
    <xf numFmtId="3" fontId="87" fillId="28" borderId="13" xfId="0" applyNumberFormat="1" applyFont="1" applyFill="1" applyBorder="1" applyAlignment="1">
      <alignment horizontal="right" vertical="center"/>
    </xf>
    <xf numFmtId="3" fontId="84" fillId="28" borderId="13" xfId="0" applyNumberFormat="1" applyFont="1" applyFill="1" applyBorder="1" applyAlignment="1">
      <alignment horizontal="right" vertical="center"/>
    </xf>
    <xf numFmtId="49" fontId="87" fillId="28" borderId="13" xfId="0" applyNumberFormat="1" applyFont="1" applyFill="1" applyBorder="1" applyAlignment="1">
      <alignment horizontal="center" vertical="center"/>
    </xf>
    <xf numFmtId="49" fontId="87" fillId="28" borderId="13" xfId="147" applyNumberFormat="1" applyFont="1" applyFill="1" applyBorder="1" applyAlignment="1">
      <alignment horizontal="center" vertical="center"/>
      <protection/>
    </xf>
    <xf numFmtId="0" fontId="87" fillId="28" borderId="13" xfId="147" applyFont="1" applyFill="1" applyBorder="1" applyAlignment="1">
      <alignment horizontal="center" vertical="center"/>
      <protection/>
    </xf>
    <xf numFmtId="0" fontId="87" fillId="28" borderId="13" xfId="157" applyFont="1" applyFill="1" applyBorder="1" applyAlignment="1" applyProtection="1">
      <alignment horizontal="left" vertical="center" wrapText="1"/>
      <protection/>
    </xf>
    <xf numFmtId="0" fontId="87" fillId="28" borderId="13" xfId="0" applyFont="1" applyFill="1" applyBorder="1" applyAlignment="1">
      <alignment vertical="center" wrapText="1"/>
    </xf>
    <xf numFmtId="3" fontId="88" fillId="28" borderId="0" xfId="0" applyNumberFormat="1" applyFont="1" applyFill="1" applyAlignment="1">
      <alignment vertical="center"/>
    </xf>
    <xf numFmtId="0" fontId="88" fillId="28" borderId="0" xfId="0" applyFont="1" applyFill="1" applyAlignment="1">
      <alignment vertical="center"/>
    </xf>
    <xf numFmtId="0" fontId="88" fillId="29" borderId="0" xfId="0" applyFont="1" applyFill="1" applyAlignment="1">
      <alignment vertical="center"/>
    </xf>
    <xf numFmtId="0" fontId="86" fillId="29" borderId="0" xfId="0" applyFont="1" applyFill="1" applyAlignment="1">
      <alignment/>
    </xf>
    <xf numFmtId="0" fontId="89" fillId="28" borderId="33" xfId="0" applyFont="1" applyFill="1" applyBorder="1" applyAlignment="1">
      <alignment/>
    </xf>
    <xf numFmtId="190" fontId="90" fillId="28" borderId="0" xfId="165" applyNumberFormat="1" applyFont="1" applyFill="1" applyAlignment="1">
      <alignment/>
    </xf>
    <xf numFmtId="0" fontId="90" fillId="28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190" fontId="86" fillId="28" borderId="0" xfId="0" applyNumberFormat="1" applyFont="1" applyFill="1" applyAlignment="1">
      <alignment/>
    </xf>
    <xf numFmtId="0" fontId="13" fillId="0" borderId="0" xfId="0" applyFont="1" applyFill="1" applyBorder="1" applyAlignment="1">
      <alignment vertical="center"/>
    </xf>
    <xf numFmtId="3" fontId="6" fillId="0" borderId="13" xfId="146" applyNumberFormat="1" applyFont="1" applyFill="1" applyBorder="1" applyAlignment="1" applyProtection="1">
      <alignment horizontal="right" vertical="center" wrapText="1"/>
      <protection/>
    </xf>
    <xf numFmtId="3" fontId="5" fillId="0" borderId="13" xfId="146" applyNumberFormat="1" applyFont="1" applyFill="1" applyBorder="1" applyAlignment="1" applyProtection="1">
      <alignment horizontal="right" vertical="center" wrapText="1"/>
      <protection/>
    </xf>
    <xf numFmtId="0" fontId="6" fillId="28" borderId="0" xfId="0" applyFont="1" applyFill="1" applyBorder="1" applyAlignment="1">
      <alignment horizontal="center" vertical="center"/>
    </xf>
    <xf numFmtId="0" fontId="6" fillId="28" borderId="0" xfId="147" applyFont="1" applyFill="1" applyBorder="1" applyAlignment="1">
      <alignment horizontal="center" vertical="center"/>
      <protection/>
    </xf>
    <xf numFmtId="0" fontId="0" fillId="28" borderId="0" xfId="0" applyFont="1" applyFill="1" applyBorder="1" applyAlignment="1">
      <alignment/>
    </xf>
    <xf numFmtId="3" fontId="5" fillId="0" borderId="34" xfId="157" applyNumberFormat="1" applyFont="1" applyFill="1" applyBorder="1" applyAlignment="1" applyProtection="1">
      <alignment vertical="center" wrapText="1"/>
      <protection/>
    </xf>
    <xf numFmtId="3" fontId="5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/>
      <protection/>
    </xf>
    <xf numFmtId="3" fontId="5" fillId="0" borderId="0" xfId="151" applyNumberFormat="1" applyFont="1" applyFill="1" applyBorder="1" applyProtection="1">
      <alignment/>
      <protection/>
    </xf>
    <xf numFmtId="0" fontId="13" fillId="27" borderId="0" xfId="0" applyFont="1" applyFill="1" applyBorder="1" applyAlignment="1">
      <alignment vertical="center"/>
    </xf>
    <xf numFmtId="0" fontId="13" fillId="27" borderId="0" xfId="0" applyFont="1" applyFill="1" applyAlignment="1">
      <alignment vertical="center"/>
    </xf>
    <xf numFmtId="0" fontId="6" fillId="27" borderId="13" xfId="0" applyFont="1" applyFill="1" applyBorder="1" applyAlignment="1">
      <alignment horizontal="center" vertical="center"/>
    </xf>
    <xf numFmtId="0" fontId="6" fillId="27" borderId="13" xfId="0" applyFont="1" applyFill="1" applyBorder="1" applyAlignment="1">
      <alignment horizontal="center" wrapText="1"/>
    </xf>
    <xf numFmtId="3" fontId="5" fillId="27" borderId="13" xfId="157" applyNumberFormat="1" applyFont="1" applyFill="1" applyBorder="1" applyAlignment="1" applyProtection="1">
      <alignment horizontal="right" vertical="center" wrapText="1"/>
      <protection/>
    </xf>
    <xf numFmtId="3" fontId="0" fillId="27" borderId="0" xfId="0" applyNumberFormat="1" applyFont="1" applyFill="1" applyAlignment="1">
      <alignment/>
    </xf>
    <xf numFmtId="0" fontId="91" fillId="28" borderId="0" xfId="0" applyFont="1" applyFill="1" applyAlignment="1">
      <alignment/>
    </xf>
    <xf numFmtId="0" fontId="92" fillId="28" borderId="0" xfId="146" applyFont="1" applyFill="1">
      <alignment/>
      <protection/>
    </xf>
    <xf numFmtId="3" fontId="86" fillId="28" borderId="0" xfId="0" applyNumberFormat="1" applyFont="1" applyFill="1" applyAlignment="1">
      <alignment/>
    </xf>
    <xf numFmtId="0" fontId="92" fillId="28" borderId="0" xfId="143" applyFont="1" applyFill="1">
      <alignment/>
      <protection/>
    </xf>
    <xf numFmtId="0" fontId="60" fillId="0" borderId="0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60" fillId="0" borderId="0" xfId="0" applyFont="1" applyFill="1" applyBorder="1" applyAlignment="1" applyProtection="1">
      <alignment horizontal="right"/>
      <protection locked="0"/>
    </xf>
    <xf numFmtId="9" fontId="0" fillId="28" borderId="0" xfId="0" applyNumberFormat="1" applyFont="1" applyFill="1" applyAlignment="1">
      <alignment/>
    </xf>
    <xf numFmtId="10" fontId="86" fillId="28" borderId="0" xfId="0" applyNumberFormat="1" applyFont="1" applyFill="1" applyAlignment="1">
      <alignment/>
    </xf>
    <xf numFmtId="0" fontId="94" fillId="28" borderId="0" xfId="0" applyFont="1" applyFill="1" applyAlignment="1">
      <alignment/>
    </xf>
    <xf numFmtId="0" fontId="94" fillId="27" borderId="0" xfId="0" applyFont="1" applyFill="1" applyAlignment="1">
      <alignment/>
    </xf>
    <xf numFmtId="190" fontId="95" fillId="27" borderId="0" xfId="166" applyNumberFormat="1" applyFont="1" applyFill="1" applyAlignment="1">
      <alignment/>
    </xf>
    <xf numFmtId="0" fontId="95" fillId="27" borderId="0" xfId="143" applyFont="1" applyFill="1">
      <alignment/>
      <protection/>
    </xf>
    <xf numFmtId="190" fontId="95" fillId="28" borderId="0" xfId="166" applyNumberFormat="1" applyFont="1" applyFill="1" applyAlignment="1">
      <alignment/>
    </xf>
    <xf numFmtId="0" fontId="95" fillId="28" borderId="0" xfId="143" applyFont="1" applyFill="1">
      <alignment/>
      <protection/>
    </xf>
    <xf numFmtId="0" fontId="96" fillId="0" borderId="0" xfId="0" applyFont="1" applyFill="1" applyAlignment="1">
      <alignment horizontal="left" vertical="center"/>
    </xf>
    <xf numFmtId="0" fontId="0" fillId="0" borderId="35" xfId="0" applyFont="1" applyFill="1" applyBorder="1" applyAlignment="1">
      <alignment/>
    </xf>
    <xf numFmtId="0" fontId="95" fillId="28" borderId="0" xfId="146" applyFont="1" applyFill="1">
      <alignment/>
      <protection/>
    </xf>
    <xf numFmtId="202" fontId="0" fillId="28" borderId="0" xfId="0" applyNumberFormat="1" applyFont="1" applyFill="1" applyAlignment="1">
      <alignment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190" fontId="5" fillId="0" borderId="26" xfId="0" applyNumberFormat="1" applyFont="1" applyFill="1" applyBorder="1" applyAlignment="1" applyProtection="1">
      <alignment horizontal="center" vertical="center" wrapText="1"/>
      <protection/>
    </xf>
    <xf numFmtId="190" fontId="5" fillId="0" borderId="34" xfId="0" applyNumberFormat="1" applyFont="1" applyFill="1" applyBorder="1" applyAlignment="1" applyProtection="1">
      <alignment horizontal="center" vertical="center" wrapText="1"/>
      <protection/>
    </xf>
    <xf numFmtId="190" fontId="5" fillId="27" borderId="26" xfId="0" applyNumberFormat="1" applyFont="1" applyFill="1" applyBorder="1" applyAlignment="1" applyProtection="1">
      <alignment horizontal="center" vertical="center" wrapText="1"/>
      <protection/>
    </xf>
    <xf numFmtId="190" fontId="5" fillId="27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0" fontId="57" fillId="0" borderId="26" xfId="0" applyNumberFormat="1" applyFont="1" applyFill="1" applyBorder="1" applyAlignment="1">
      <alignment horizontal="center" vertical="center" wrapText="1"/>
    </xf>
    <xf numFmtId="10" fontId="57" fillId="0" borderId="34" xfId="0" applyNumberFormat="1" applyFont="1" applyFill="1" applyBorder="1" applyAlignment="1">
      <alignment horizontal="center" vertical="center" wrapText="1"/>
    </xf>
    <xf numFmtId="3" fontId="84" fillId="0" borderId="26" xfId="0" applyNumberFormat="1" applyFont="1" applyFill="1" applyBorder="1" applyAlignment="1">
      <alignment horizontal="center" vertical="center" wrapText="1"/>
    </xf>
    <xf numFmtId="3" fontId="84" fillId="0" borderId="34" xfId="0" applyNumberFormat="1" applyFont="1" applyFill="1" applyBorder="1" applyAlignment="1">
      <alignment horizontal="center" vertical="center" wrapText="1"/>
    </xf>
    <xf numFmtId="10" fontId="84" fillId="0" borderId="26" xfId="0" applyNumberFormat="1" applyFont="1" applyFill="1" applyBorder="1" applyAlignment="1" applyProtection="1">
      <alignment horizontal="center" vertical="center" wrapText="1"/>
      <protection/>
    </xf>
    <xf numFmtId="10" fontId="84" fillId="0" borderId="34" xfId="0" applyNumberFormat="1" applyFont="1" applyFill="1" applyBorder="1" applyAlignment="1" applyProtection="1">
      <alignment horizontal="center" vertical="center" wrapText="1"/>
      <protection/>
    </xf>
    <xf numFmtId="0" fontId="96" fillId="0" borderId="0" xfId="0" applyFont="1" applyFill="1" applyAlignment="1">
      <alignment horizontal="left" vertical="center"/>
    </xf>
    <xf numFmtId="9" fontId="84" fillId="0" borderId="26" xfId="0" applyNumberFormat="1" applyFont="1" applyFill="1" applyBorder="1" applyAlignment="1" applyProtection="1">
      <alignment horizontal="center" vertical="center" wrapText="1"/>
      <protection/>
    </xf>
    <xf numFmtId="9" fontId="84" fillId="0" borderId="34" xfId="0" applyNumberFormat="1" applyFont="1" applyFill="1" applyBorder="1" applyAlignment="1" applyProtection="1">
      <alignment horizontal="center" vertical="center" wrapText="1"/>
      <protection/>
    </xf>
    <xf numFmtId="3" fontId="84" fillId="0" borderId="13" xfId="0" applyNumberFormat="1" applyFont="1" applyFill="1" applyBorder="1" applyAlignment="1">
      <alignment horizontal="center" vertical="center" wrapText="1"/>
    </xf>
    <xf numFmtId="10" fontId="97" fillId="0" borderId="26" xfId="0" applyNumberFormat="1" applyFont="1" applyFill="1" applyBorder="1" applyAlignment="1">
      <alignment horizontal="center" vertical="center" wrapText="1"/>
    </xf>
    <xf numFmtId="10" fontId="97" fillId="0" borderId="34" xfId="0" applyNumberFormat="1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84" fillId="0" borderId="36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 wrapText="1"/>
    </xf>
    <xf numFmtId="0" fontId="5" fillId="0" borderId="0" xfId="146" applyFont="1" applyFill="1" applyAlignment="1">
      <alignment horizontal="center" vertical="center"/>
      <protection/>
    </xf>
    <xf numFmtId="0" fontId="57" fillId="28" borderId="13" xfId="146" applyFont="1" applyFill="1" applyBorder="1" applyAlignment="1">
      <alignment horizontal="center" vertical="center" wrapText="1"/>
      <protection/>
    </xf>
    <xf numFmtId="10" fontId="57" fillId="0" borderId="13" xfId="146" applyNumberFormat="1" applyFont="1" applyFill="1" applyBorder="1" applyAlignment="1">
      <alignment horizontal="center" vertical="center" wrapText="1"/>
      <protection/>
    </xf>
    <xf numFmtId="0" fontId="8" fillId="28" borderId="0" xfId="151" applyNumberFormat="1" applyFont="1" applyFill="1" applyBorder="1" applyAlignment="1" applyProtection="1">
      <alignment horizontal="left" wrapText="1"/>
      <protection/>
    </xf>
    <xf numFmtId="0" fontId="8" fillId="0" borderId="0" xfId="151" applyNumberFormat="1" applyFont="1" applyFill="1" applyBorder="1" applyAlignment="1" applyProtection="1">
      <alignment horizontal="left" wrapText="1"/>
      <protection/>
    </xf>
    <xf numFmtId="3" fontId="5" fillId="0" borderId="37" xfId="157" applyNumberFormat="1" applyFont="1" applyFill="1" applyBorder="1" applyAlignment="1" applyProtection="1">
      <alignment horizontal="center" vertical="center" wrapText="1"/>
      <protection/>
    </xf>
    <xf numFmtId="3" fontId="5" fillId="0" borderId="34" xfId="157" applyNumberFormat="1" applyFont="1" applyFill="1" applyBorder="1" applyAlignment="1" applyProtection="1">
      <alignment horizontal="center" vertical="center" wrapText="1"/>
      <protection/>
    </xf>
    <xf numFmtId="0" fontId="60" fillId="0" borderId="0" xfId="157" applyFont="1" applyFill="1" applyBorder="1" applyAlignment="1" applyProtection="1">
      <alignment horizontal="left" vertical="center" wrapText="1"/>
      <protection locked="0"/>
    </xf>
    <xf numFmtId="0" fontId="60" fillId="0" borderId="38" xfId="157" applyFont="1" applyFill="1" applyBorder="1" applyAlignment="1" applyProtection="1">
      <alignment horizontal="left" vertical="center" wrapText="1"/>
      <protection locked="0"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26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/>
      <protection/>
    </xf>
    <xf numFmtId="3" fontId="5" fillId="0" borderId="13" xfId="155" applyNumberFormat="1" applyFont="1" applyFill="1" applyBorder="1" applyAlignment="1" applyProtection="1">
      <alignment horizontal="center" vertical="center" wrapText="1"/>
      <protection/>
    </xf>
    <xf numFmtId="3" fontId="5" fillId="0" borderId="9" xfId="155" applyNumberFormat="1" applyFont="1" applyFill="1" applyBorder="1" applyAlignment="1" applyProtection="1">
      <alignment horizontal="center" vertical="center" wrapText="1"/>
      <protection/>
    </xf>
    <xf numFmtId="3" fontId="5" fillId="0" borderId="36" xfId="155" applyNumberFormat="1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36" xfId="157" applyNumberFormat="1" applyFont="1" applyFill="1" applyBorder="1" applyAlignment="1" applyProtection="1">
      <alignment horizontal="center" vertical="center" wrapText="1"/>
      <protection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62" fillId="0" borderId="0" xfId="157" applyFont="1" applyFill="1" applyBorder="1" applyAlignment="1" applyProtection="1">
      <alignment horizontal="left" vertical="center"/>
      <protection locked="0"/>
    </xf>
    <xf numFmtId="0" fontId="62" fillId="0" borderId="38" xfId="157" applyFont="1" applyFill="1" applyBorder="1" applyAlignment="1" applyProtection="1">
      <alignment horizontal="left" vertical="center"/>
      <protection locked="0"/>
    </xf>
    <xf numFmtId="0" fontId="5" fillId="0" borderId="9" xfId="157" applyFont="1" applyFill="1" applyBorder="1" applyAlignment="1" applyProtection="1">
      <alignment horizontal="center" vertical="center"/>
      <protection/>
    </xf>
    <xf numFmtId="0" fontId="5" fillId="0" borderId="39" xfId="157" applyFont="1" applyFill="1" applyBorder="1" applyAlignment="1" applyProtection="1">
      <alignment horizontal="center" vertical="center"/>
      <protection/>
    </xf>
    <xf numFmtId="0" fontId="5" fillId="0" borderId="36" xfId="157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textRotation="90"/>
      <protection/>
    </xf>
    <xf numFmtId="0" fontId="5" fillId="0" borderId="26" xfId="157" applyFont="1" applyFill="1" applyBorder="1" applyAlignment="1" applyProtection="1">
      <alignment horizontal="center" vertical="center" wrapText="1"/>
      <protection/>
    </xf>
    <xf numFmtId="0" fontId="5" fillId="0" borderId="37" xfId="157" applyFont="1" applyFill="1" applyBorder="1" applyAlignment="1" applyProtection="1">
      <alignment horizontal="center" vertical="center" wrapText="1"/>
      <protection/>
    </xf>
    <xf numFmtId="0" fontId="5" fillId="0" borderId="40" xfId="157" applyFont="1" applyFill="1" applyBorder="1" applyAlignment="1" applyProtection="1">
      <alignment horizontal="center" vertical="center" wrapText="1"/>
      <protection/>
    </xf>
    <xf numFmtId="0" fontId="5" fillId="0" borderId="38" xfId="157" applyFont="1" applyFill="1" applyBorder="1" applyAlignment="1" applyProtection="1">
      <alignment horizontal="center" vertical="center" wrapText="1"/>
      <protection/>
    </xf>
    <xf numFmtId="0" fontId="5" fillId="0" borderId="41" xfId="157" applyFont="1" applyFill="1" applyBorder="1" applyAlignment="1" applyProtection="1">
      <alignment horizontal="center" vertical="center" wrapText="1"/>
      <protection/>
    </xf>
    <xf numFmtId="0" fontId="5" fillId="0" borderId="34" xfId="157" applyFont="1" applyFill="1" applyBorder="1" applyAlignment="1" applyProtection="1">
      <alignment horizontal="center" vertical="center" wrapText="1"/>
      <protection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left" vertical="center"/>
      <protection locked="0"/>
    </xf>
    <xf numFmtId="0" fontId="5" fillId="0" borderId="38" xfId="157" applyFont="1" applyFill="1" applyBorder="1" applyAlignment="1" applyProtection="1">
      <alignment horizontal="left" vertical="center"/>
      <protection locked="0"/>
    </xf>
    <xf numFmtId="0" fontId="5" fillId="0" borderId="9" xfId="155" applyFont="1" applyFill="1" applyBorder="1" applyAlignment="1" applyProtection="1">
      <alignment horizontal="center" vertical="center" wrapText="1"/>
      <protection/>
    </xf>
    <xf numFmtId="0" fontId="5" fillId="0" borderId="36" xfId="155" applyFont="1" applyFill="1" applyBorder="1" applyAlignment="1" applyProtection="1">
      <alignment horizontal="center" vertical="center" wrapText="1"/>
      <protection/>
    </xf>
    <xf numFmtId="0" fontId="60" fillId="0" borderId="0" xfId="155" applyFont="1" applyFill="1" applyBorder="1" applyAlignment="1" applyProtection="1">
      <alignment horizontal="left" vertical="center" wrapText="1"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0" fontId="5" fillId="0" borderId="37" xfId="155" applyFont="1" applyBorder="1" applyAlignment="1" applyProtection="1">
      <alignment horizontal="center" vertical="center" wrapText="1"/>
      <protection/>
    </xf>
    <xf numFmtId="0" fontId="5" fillId="0" borderId="13" xfId="152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/>
      <protection/>
    </xf>
    <xf numFmtId="0" fontId="5" fillId="0" borderId="42" xfId="155" applyFont="1" applyBorder="1" applyAlignment="1" applyProtection="1">
      <alignment horizontal="center" vertical="center" wrapText="1"/>
      <protection/>
    </xf>
    <xf numFmtId="0" fontId="5" fillId="0" borderId="40" xfId="155" applyFont="1" applyBorder="1" applyAlignment="1" applyProtection="1">
      <alignment horizontal="center" vertical="center" wrapText="1"/>
      <protection/>
    </xf>
    <xf numFmtId="0" fontId="5" fillId="0" borderId="34" xfId="155" applyFont="1" applyBorder="1" applyAlignment="1" applyProtection="1">
      <alignment horizontal="center" vertical="center" wrapText="1"/>
      <protection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0" fontId="5" fillId="0" borderId="13" xfId="151" applyFont="1" applyFill="1" applyBorder="1" applyAlignment="1" applyProtection="1">
      <alignment horizontal="center" vertical="center"/>
      <protection/>
    </xf>
    <xf numFmtId="0" fontId="5" fillId="0" borderId="9" xfId="151" applyFont="1" applyFill="1" applyBorder="1" applyAlignment="1" applyProtection="1">
      <alignment horizontal="center" vertical="center" wrapText="1"/>
      <protection/>
    </xf>
    <xf numFmtId="0" fontId="5" fillId="0" borderId="39" xfId="151" applyFont="1" applyFill="1" applyBorder="1" applyAlignment="1" applyProtection="1">
      <alignment horizontal="center" vertical="center" wrapText="1"/>
      <protection/>
    </xf>
    <xf numFmtId="0" fontId="5" fillId="0" borderId="36" xfId="151" applyFont="1" applyFill="1" applyBorder="1" applyAlignment="1" applyProtection="1">
      <alignment horizontal="center" vertical="center" wrapText="1"/>
      <protection/>
    </xf>
    <xf numFmtId="0" fontId="51" fillId="0" borderId="0" xfId="157" applyFont="1" applyFill="1" applyBorder="1" applyAlignment="1" applyProtection="1">
      <alignment horizontal="left" vertical="center"/>
      <protection locked="0"/>
    </xf>
    <xf numFmtId="0" fontId="51" fillId="0" borderId="38" xfId="157" applyFont="1" applyFill="1" applyBorder="1" applyAlignment="1" applyProtection="1">
      <alignment horizontal="left" vertical="center"/>
      <protection locked="0"/>
    </xf>
    <xf numFmtId="0" fontId="60" fillId="0" borderId="0" xfId="151" applyFont="1" applyFill="1" applyBorder="1" applyAlignment="1" applyProtection="1">
      <alignment horizontal="left" vertical="center"/>
      <protection locked="0"/>
    </xf>
    <xf numFmtId="0" fontId="60" fillId="0" borderId="38" xfId="15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60" fillId="0" borderId="0" xfId="156" applyNumberFormat="1" applyFont="1" applyFill="1" applyAlignment="1" applyProtection="1">
      <alignment horizontal="left" vertical="center" wrapText="1"/>
      <protection/>
    </xf>
    <xf numFmtId="3" fontId="60" fillId="0" borderId="38" xfId="156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center" wrapText="1"/>
    </xf>
    <xf numFmtId="3" fontId="5" fillId="0" borderId="13" xfId="156" applyNumberFormat="1" applyFont="1" applyFill="1" applyBorder="1" applyAlignment="1" applyProtection="1">
      <alignment horizontal="center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38" xfId="156" applyNumberFormat="1" applyFont="1" applyFill="1" applyBorder="1" applyAlignment="1" applyProtection="1">
      <alignment vertical="top" wrapText="1"/>
      <protection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" xfId="73"/>
    <cellStyle name="Color" xfId="74"/>
    <cellStyle name="ColorGray" xfId="75"/>
    <cellStyle name="ColorGray 2" xfId="76"/>
    <cellStyle name="Comma" xfId="77"/>
    <cellStyle name="Comma [0]" xfId="78"/>
    <cellStyle name="Comma 2 2" xfId="79"/>
    <cellStyle name="Comma 2 2 2" xfId="80"/>
    <cellStyle name="Comma_Jupiter_1" xfId="81"/>
    <cellStyle name="Comma_Quaterlyl_L_2" xfId="82"/>
    <cellStyle name="Curr_00" xfId="83"/>
    <cellStyle name="Currency" xfId="84"/>
    <cellStyle name="Currency [0]" xfId="85"/>
    <cellStyle name="Currency Right Indent" xfId="86"/>
    <cellStyle name="date" xfId="87"/>
    <cellStyle name="date 2" xfId="88"/>
    <cellStyle name="DateNoBorder" xfId="89"/>
    <cellStyle name="DateNoBorder 2" xfId="90"/>
    <cellStyle name="detail_num" xfId="91"/>
    <cellStyle name="DownBorder" xfId="92"/>
    <cellStyle name="DownBorder 2" xfId="93"/>
    <cellStyle name="Euro" xfId="94"/>
    <cellStyle name="Exchange" xfId="95"/>
    <cellStyle name="Explanatory Text" xfId="96"/>
    <cellStyle name="Followed Hyperlink" xfId="97"/>
    <cellStyle name="Good" xfId="98"/>
    <cellStyle name="Gray" xfId="99"/>
    <cellStyle name="Gray 2" xfId="100"/>
    <cellStyle name="Heading 1" xfId="101"/>
    <cellStyle name="Heading 2" xfId="102"/>
    <cellStyle name="Heading 3" xfId="103"/>
    <cellStyle name="Heading 4" xfId="104"/>
    <cellStyle name="Head-Normal" xfId="105"/>
    <cellStyle name="H-Normal" xfId="106"/>
    <cellStyle name="H-NormalWrap" xfId="107"/>
    <cellStyle name="H-Positions" xfId="108"/>
    <cellStyle name="H-Title" xfId="109"/>
    <cellStyle name="H-Totals" xfId="110"/>
    <cellStyle name="Hyperlink" xfId="111"/>
    <cellStyle name="IDLEditWorkbookLocalCurrency" xfId="112"/>
    <cellStyle name="IDLEditWorkbookLocalCurrency 2" xfId="113"/>
    <cellStyle name="InDate" xfId="114"/>
    <cellStyle name="InDate 2" xfId="115"/>
    <cellStyle name="Inflation" xfId="116"/>
    <cellStyle name="Input" xfId="117"/>
    <cellStyle name="L-Bottom" xfId="118"/>
    <cellStyle name="LD-Border" xfId="119"/>
    <cellStyle name="LD-Border 2" xfId="120"/>
    <cellStyle name="Linked Cell" xfId="121"/>
    <cellStyle name="LR-Border" xfId="122"/>
    <cellStyle name="LR-Border 2" xfId="123"/>
    <cellStyle name="LRD-Border" xfId="124"/>
    <cellStyle name="LRD-Border 2" xfId="125"/>
    <cellStyle name="L-T-B Border" xfId="126"/>
    <cellStyle name="L-T-B Border 2" xfId="127"/>
    <cellStyle name="L-T-B-Border" xfId="128"/>
    <cellStyle name="LT-Border" xfId="129"/>
    <cellStyle name="LT-Border 2" xfId="130"/>
    <cellStyle name="LTR-Border" xfId="131"/>
    <cellStyle name="LTR-Border 2" xfId="132"/>
    <cellStyle name="Milliers [0]_IBNR" xfId="133"/>
    <cellStyle name="Milliers_IBNR" xfId="134"/>
    <cellStyle name="Monetaire [0]_IBNR" xfId="135"/>
    <cellStyle name="Monetaire_IBNR" xfId="136"/>
    <cellStyle name="name_firma" xfId="137"/>
    <cellStyle name="Neutral" xfId="138"/>
    <cellStyle name="NewForm" xfId="139"/>
    <cellStyle name="NewForm1" xfId="140"/>
    <cellStyle name="NewForm1 2" xfId="141"/>
    <cellStyle name="NoFormating" xfId="142"/>
    <cellStyle name="Normal 2" xfId="143"/>
    <cellStyle name="Normal 2 2" xfId="144"/>
    <cellStyle name="Normal 2 3" xfId="145"/>
    <cellStyle name="Normal 3" xfId="146"/>
    <cellStyle name="Normal 3 2" xfId="147"/>
    <cellStyle name="Normal 4" xfId="148"/>
    <cellStyle name="Normal 5" xfId="149"/>
    <cellStyle name="Normal 7" xfId="150"/>
    <cellStyle name="Normal_Book1" xfId="151"/>
    <cellStyle name="Normal_Copy_of_ Spravki_Life_New" xfId="152"/>
    <cellStyle name="Normal_FORMI" xfId="153"/>
    <cellStyle name="Normal_Quaterlyl_L_2" xfId="154"/>
    <cellStyle name="Normal_Spravki_New" xfId="155"/>
    <cellStyle name="Normal_Spravki_NonLIfe_New" xfId="156"/>
    <cellStyle name="Normal_Spravki_NonLIfe1999" xfId="157"/>
    <cellStyle name="Normal_Tables_draft" xfId="158"/>
    <cellStyle name="Note" xfId="159"/>
    <cellStyle name="number" xfId="160"/>
    <cellStyle name="number 2" xfId="161"/>
    <cellStyle name="number-no border" xfId="162"/>
    <cellStyle name="number-no border 2" xfId="163"/>
    <cellStyle name="Output" xfId="164"/>
    <cellStyle name="Percent" xfId="165"/>
    <cellStyle name="Percent 2" xfId="166"/>
    <cellStyle name="Percent 3" xfId="167"/>
    <cellStyle name="Percent Right Indent" xfId="168"/>
    <cellStyle name="proc1" xfId="169"/>
    <cellStyle name="proc1 Right Indent" xfId="170"/>
    <cellStyle name="proc2" xfId="171"/>
    <cellStyle name="proc2   Right Indent" xfId="172"/>
    <cellStyle name="proc3" xfId="173"/>
    <cellStyle name="proc3  Right Indent" xfId="174"/>
    <cellStyle name="Rate" xfId="175"/>
    <cellStyle name="R-Bottom" xfId="176"/>
    <cellStyle name="RD-Border" xfId="177"/>
    <cellStyle name="RD-Border 2" xfId="178"/>
    <cellStyle name="R-orienation" xfId="179"/>
    <cellStyle name="RT-Border" xfId="180"/>
    <cellStyle name="RT-Border 2" xfId="181"/>
    <cellStyle name="shifar_header" xfId="182"/>
    <cellStyle name="spravki" xfId="183"/>
    <cellStyle name="T-B-Border" xfId="184"/>
    <cellStyle name="T-B-Border 2" xfId="185"/>
    <cellStyle name="TBI" xfId="186"/>
    <cellStyle name="T-Border" xfId="187"/>
    <cellStyle name="TDL-Border" xfId="188"/>
    <cellStyle name="TDL-Border 2" xfId="189"/>
    <cellStyle name="TDR-Border" xfId="190"/>
    <cellStyle name="TDR-Border 2" xfId="191"/>
    <cellStyle name="Text" xfId="192"/>
    <cellStyle name="Text 2" xfId="193"/>
    <cellStyle name="TextRight" xfId="194"/>
    <cellStyle name="TextRight 2" xfId="195"/>
    <cellStyle name="Title" xfId="196"/>
    <cellStyle name="Total" xfId="197"/>
    <cellStyle name="UpDownLine" xfId="198"/>
    <cellStyle name="UpDownLine 2" xfId="199"/>
    <cellStyle name="V-Across" xfId="200"/>
    <cellStyle name="V-Across 2" xfId="201"/>
    <cellStyle name="V-Currency" xfId="202"/>
    <cellStyle name="V-Date" xfId="203"/>
    <cellStyle name="ver1" xfId="204"/>
    <cellStyle name="V-Normal" xfId="205"/>
    <cellStyle name="V-Number" xfId="206"/>
    <cellStyle name="Warning Text" xfId="207"/>
    <cellStyle name="Wrap" xfId="208"/>
    <cellStyle name="Wrap 2" xfId="209"/>
    <cellStyle name="WrapTitle" xfId="210"/>
    <cellStyle name="zastrnadzor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ПРЕМИЕТН ПРИХОД ПО КЛАСОВЕ ЗАСТРАХОВКИ КЪМ КРАЯ НА ВТОРОТО ТРИМЕСЕЧИЕ НА 2020 г.</a:t>
            </a:r>
          </a:p>
        </c:rich>
      </c:tx>
      <c:layout>
        <c:manualLayout>
          <c:xMode val="factor"/>
          <c:yMode val="factor"/>
          <c:x val="-0.10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85"/>
          <c:y val="0.49475"/>
          <c:w val="0.47275"/>
          <c:h val="0.3605"/>
        </c:manualLayout>
      </c:layout>
      <c:pie3DChart>
        <c:varyColors val="1"/>
        <c:ser>
          <c:idx val="0"/>
          <c:order val="0"/>
          <c:tx>
            <c:strRef>
              <c:f>'Premiums '!$B$79:$B$88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'Premiums '!$B$79:$B$88</c:f>
              <c:strCache/>
            </c:strRef>
          </c:cat>
          <c:val>
            <c:numRef>
              <c:f>'Premiums '!$A$79:$A$88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КРАЯ НА ВТОРОТО ТРИМЕСЕЧИЕ НА 2020 г.</a:t>
            </a:r>
          </a:p>
        </c:rich>
      </c:tx>
      <c:layout>
        <c:manualLayout>
          <c:xMode val="factor"/>
          <c:yMode val="factor"/>
          <c:x val="-0.072"/>
          <c:y val="-0.020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75"/>
          <c:y val="0.496"/>
          <c:w val="0.369"/>
          <c:h val="0.35525"/>
        </c:manualLayout>
      </c:layout>
      <c:pie3DChart>
        <c:varyColors val="1"/>
        <c:ser>
          <c:idx val="0"/>
          <c:order val="0"/>
          <c:tx>
            <c:strRef>
              <c:f>Payments!$B$80:$B$89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Payments!$B$80:$B$89</c:f>
              <c:strCache/>
            </c:strRef>
          </c:cat>
          <c:val>
            <c:numRef>
              <c:f>Payments!$A$80:$A$89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ПРЕМИЕН ПРИХОД ПО КЛАСОВЕ ЗАСТРАХОВКИ КЪМ КЪМ КРАЯ НА ВТОРОТО ТРИМЕСЕЧИЕ НА 2020 г.</a:t>
            </a:r>
          </a:p>
        </c:rich>
      </c:tx>
      <c:layout>
        <c:manualLayout>
          <c:xMode val="factor"/>
          <c:yMode val="factor"/>
          <c:x val="0.0145"/>
          <c:y val="-0.013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83"/>
          <c:w val="0.41925"/>
          <c:h val="0.3795"/>
        </c:manualLayout>
      </c:layout>
      <c:pie3DChart>
        <c:varyColors val="1"/>
        <c:ser>
          <c:idx val="0"/>
          <c:order val="0"/>
          <c:tx>
            <c:strRef>
              <c:f>'Prem-Pay-Total'!$B$81:$B$90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'Prem-Pay-Total'!$B$81:$B$90</c:f>
              <c:strCache/>
            </c:strRef>
          </c:cat>
          <c:val>
            <c:numRef>
              <c:f>'Prem-Pay-Total'!$A$81:$A$90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КРАЯ НА ВТОРОТО ТРИМЕСЕЧИЕ НА 2020 г.</a:t>
            </a:r>
          </a:p>
        </c:rich>
      </c:tx>
      <c:layout>
        <c:manualLayout>
          <c:xMode val="factor"/>
          <c:yMode val="factor"/>
          <c:x val="0.03725"/>
          <c:y val="-0.013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5295"/>
          <c:w val="0.419"/>
          <c:h val="0.28575"/>
        </c:manualLayout>
      </c:layout>
      <c:pie3DChart>
        <c:varyColors val="1"/>
        <c:ser>
          <c:idx val="0"/>
          <c:order val="0"/>
          <c:tx>
            <c:strRef>
              <c:f>'Prem-Pay-Total'!$E$81:$E$90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'Prem-Pay-Total'!$E$81:$E$90</c:f>
              <c:strCache/>
            </c:strRef>
          </c:cat>
          <c:val>
            <c:numRef>
              <c:f>'Prem-Pay-Total'!$D$81:$D$90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37</xdr:row>
      <xdr:rowOff>47625</xdr:rowOff>
    </xdr:from>
    <xdr:to>
      <xdr:col>17</xdr:col>
      <xdr:colOff>333375</xdr:colOff>
      <xdr:row>73</xdr:row>
      <xdr:rowOff>47625</xdr:rowOff>
    </xdr:to>
    <xdr:graphicFrame>
      <xdr:nvGraphicFramePr>
        <xdr:cNvPr id="1" name="Chart 11"/>
        <xdr:cNvGraphicFramePr/>
      </xdr:nvGraphicFramePr>
      <xdr:xfrm>
        <a:off x="180975" y="10963275"/>
        <a:ext cx="174307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38</xdr:row>
      <xdr:rowOff>76200</xdr:rowOff>
    </xdr:from>
    <xdr:to>
      <xdr:col>15</xdr:col>
      <xdr:colOff>714375</xdr:colOff>
      <xdr:row>71</xdr:row>
      <xdr:rowOff>114300</xdr:rowOff>
    </xdr:to>
    <xdr:graphicFrame>
      <xdr:nvGraphicFramePr>
        <xdr:cNvPr id="1" name="Chart 3"/>
        <xdr:cNvGraphicFramePr/>
      </xdr:nvGraphicFramePr>
      <xdr:xfrm>
        <a:off x="933450" y="10868025"/>
        <a:ext cx="149447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4</xdr:col>
      <xdr:colOff>209550</xdr:colOff>
      <xdr:row>59</xdr:row>
      <xdr:rowOff>180975</xdr:rowOff>
    </xdr:to>
    <xdr:graphicFrame>
      <xdr:nvGraphicFramePr>
        <xdr:cNvPr id="1" name="Chart 1"/>
        <xdr:cNvGraphicFramePr/>
      </xdr:nvGraphicFramePr>
      <xdr:xfrm>
        <a:off x="85725" y="11391900"/>
        <a:ext cx="6686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38</xdr:row>
      <xdr:rowOff>9525</xdr:rowOff>
    </xdr:from>
    <xdr:to>
      <xdr:col>10</xdr:col>
      <xdr:colOff>371475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7181850" y="11391900"/>
        <a:ext cx="74866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2152650</xdr:colOff>
      <xdr:row>38</xdr:row>
      <xdr:rowOff>0</xdr:rowOff>
    </xdr:from>
    <xdr:to>
      <xdr:col>25</xdr:col>
      <xdr:colOff>2486025</xdr:colOff>
      <xdr:row>38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246375" y="16744950"/>
          <a:ext cx="3257550" cy="2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Асет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sk_D\Statistika\Q_2_2020_NonLife\NonLife%20statistics_Q_2_2020_Bazov%20(Autosav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miums "/>
      <sheetName val="Payments"/>
      <sheetName val="Prem-Pay-Total"/>
      <sheetName val="TP Част 1"/>
      <sheetName val="TP Част 2"/>
      <sheetName val="Технически резултат"/>
      <sheetName val="TO.3"/>
      <sheetName val="Разходи"/>
      <sheetName val="Премии, Обезщетения"/>
      <sheetName val="Пас. Презастраховане"/>
      <sheetName val="Акт. Презастраховане"/>
      <sheetName val="ЕИП-ОЗ"/>
      <sheetName val="Баланс"/>
      <sheetName val="ОПЗ"/>
      <sheetName val="Списък с банки"/>
      <sheetName val="Списък с валути"/>
      <sheetName val="Държави по ЕИП"/>
      <sheetName val="Имоти"/>
      <sheetName val="Видове застраховки"/>
    </sheetNames>
    <sheetDataSet>
      <sheetData sheetId="0">
        <row r="34">
          <cell r="AY34">
            <v>1220214274.9959128</v>
          </cell>
        </row>
      </sheetData>
      <sheetData sheetId="1">
        <row r="34">
          <cell r="AY34">
            <v>499065400.12475365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90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9.57421875" style="137" customWidth="1"/>
    <col min="2" max="2" width="49.140625" style="137" customWidth="1"/>
    <col min="3" max="3" width="14.8515625" style="137" customWidth="1"/>
    <col min="4" max="4" width="12.00390625" style="137" customWidth="1"/>
    <col min="5" max="5" width="13.8515625" style="137" bestFit="1" customWidth="1"/>
    <col min="6" max="6" width="12.00390625" style="137" customWidth="1"/>
    <col min="7" max="7" width="13.8515625" style="137" bestFit="1" customWidth="1"/>
    <col min="8" max="8" width="13.140625" style="137" customWidth="1"/>
    <col min="9" max="9" width="15.421875" style="137" customWidth="1"/>
    <col min="10" max="10" width="12.00390625" style="137" customWidth="1"/>
    <col min="11" max="11" width="13.8515625" style="137" bestFit="1" customWidth="1"/>
    <col min="12" max="12" width="12.00390625" style="137" customWidth="1"/>
    <col min="13" max="13" width="14.8515625" style="137" customWidth="1"/>
    <col min="14" max="14" width="12.00390625" style="137" customWidth="1"/>
    <col min="15" max="15" width="14.7109375" style="137" bestFit="1" customWidth="1"/>
    <col min="16" max="16" width="12.00390625" style="137" customWidth="1"/>
    <col min="17" max="17" width="13.8515625" style="137" bestFit="1" customWidth="1"/>
    <col min="18" max="18" width="11.7109375" style="137" customWidth="1"/>
    <col min="19" max="19" width="13.8515625" style="137" bestFit="1" customWidth="1"/>
    <col min="20" max="20" width="12.00390625" style="137" customWidth="1"/>
    <col min="21" max="21" width="13.8515625" style="137" bestFit="1" customWidth="1"/>
    <col min="22" max="22" width="17.28125" style="137" bestFit="1" customWidth="1"/>
    <col min="23" max="23" width="12.421875" style="137" bestFit="1" customWidth="1"/>
    <col min="24" max="24" width="14.140625" style="137" customWidth="1"/>
    <col min="25" max="25" width="13.8515625" style="137" bestFit="1" customWidth="1"/>
    <col min="26" max="26" width="12.00390625" style="137" customWidth="1"/>
    <col min="27" max="27" width="13.28125" style="137" customWidth="1"/>
    <col min="28" max="28" width="12.00390625" style="137" customWidth="1"/>
    <col min="29" max="29" width="13.57421875" style="137" customWidth="1"/>
    <col min="30" max="30" width="12.00390625" style="137" customWidth="1"/>
    <col min="31" max="31" width="13.00390625" style="137" customWidth="1"/>
    <col min="32" max="32" width="12.00390625" style="137" customWidth="1"/>
    <col min="33" max="33" width="13.140625" style="137" bestFit="1" customWidth="1"/>
    <col min="34" max="36" width="12.00390625" style="137" customWidth="1"/>
    <col min="37" max="37" width="13.140625" style="137" bestFit="1" customWidth="1"/>
    <col min="38" max="38" width="12.00390625" style="137" customWidth="1"/>
    <col min="39" max="39" width="11.140625" style="200" bestFit="1" customWidth="1"/>
    <col min="40" max="40" width="12.00390625" style="200" customWidth="1"/>
    <col min="41" max="41" width="11.140625" style="200" bestFit="1" customWidth="1"/>
    <col min="42" max="42" width="12.00390625" style="200" customWidth="1"/>
    <col min="43" max="43" width="11.140625" style="200" bestFit="1" customWidth="1"/>
    <col min="44" max="46" width="12.00390625" style="200" customWidth="1"/>
    <col min="47" max="47" width="11.140625" style="137" bestFit="1" customWidth="1"/>
    <col min="48" max="48" width="12.00390625" style="137" customWidth="1"/>
    <col min="49" max="49" width="11.140625" style="137" bestFit="1" customWidth="1"/>
    <col min="50" max="50" width="18.8515625" style="137" customWidth="1"/>
    <col min="51" max="51" width="15.140625" style="137" bestFit="1" customWidth="1"/>
    <col min="52" max="52" width="17.8515625" style="137" customWidth="1"/>
    <col min="53" max="53" width="16.57421875" style="137" bestFit="1" customWidth="1"/>
    <col min="54" max="54" width="13.8515625" style="137" customWidth="1"/>
    <col min="55" max="55" width="15.7109375" style="137" bestFit="1" customWidth="1"/>
    <col min="56" max="56" width="13.00390625" style="137" customWidth="1"/>
    <col min="57" max="57" width="15.7109375" style="137" bestFit="1" customWidth="1"/>
    <col min="58" max="58" width="12.00390625" style="137" customWidth="1"/>
    <col min="59" max="16384" width="9.140625" style="137" customWidth="1"/>
  </cols>
  <sheetData>
    <row r="1" spans="1:58" ht="21.75" customHeight="1">
      <c r="A1" s="235" t="s">
        <v>865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237"/>
      <c r="AI1" s="237"/>
      <c r="AJ1" s="237"/>
      <c r="AK1" s="237"/>
      <c r="AL1" s="237"/>
      <c r="AO1" s="247"/>
      <c r="AP1" s="248"/>
      <c r="AQ1" s="248"/>
      <c r="AR1" s="248"/>
      <c r="AS1" s="248"/>
      <c r="AT1" s="248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</row>
    <row r="2" spans="1:58" ht="53.25" customHeight="1">
      <c r="A2" s="235"/>
      <c r="B2" s="144"/>
      <c r="Y2" s="144"/>
      <c r="Z2" s="144"/>
      <c r="AI2" s="237"/>
      <c r="AJ2" s="237"/>
      <c r="AO2" s="247"/>
      <c r="AP2" s="248"/>
      <c r="AZ2" s="258" t="s">
        <v>749</v>
      </c>
      <c r="BA2" s="144"/>
      <c r="BC2" s="144"/>
      <c r="BE2" s="144"/>
      <c r="BF2" s="144"/>
    </row>
    <row r="3" spans="1:53" s="110" customFormat="1" ht="58.5" customHeight="1">
      <c r="A3" s="284" t="s">
        <v>108</v>
      </c>
      <c r="B3" s="280" t="s">
        <v>600</v>
      </c>
      <c r="C3" s="273" t="s">
        <v>752</v>
      </c>
      <c r="D3" s="274"/>
      <c r="E3" s="273" t="s">
        <v>751</v>
      </c>
      <c r="F3" s="274"/>
      <c r="G3" s="273" t="s">
        <v>753</v>
      </c>
      <c r="H3" s="274"/>
      <c r="I3" s="273" t="s">
        <v>756</v>
      </c>
      <c r="J3" s="274"/>
      <c r="K3" s="273" t="s">
        <v>750</v>
      </c>
      <c r="L3" s="274"/>
      <c r="M3" s="273" t="s">
        <v>765</v>
      </c>
      <c r="N3" s="274"/>
      <c r="O3" s="273" t="s">
        <v>757</v>
      </c>
      <c r="P3" s="274"/>
      <c r="Q3" s="273" t="s">
        <v>759</v>
      </c>
      <c r="R3" s="274"/>
      <c r="S3" s="273" t="s">
        <v>754</v>
      </c>
      <c r="T3" s="274"/>
      <c r="U3" s="273" t="s">
        <v>755</v>
      </c>
      <c r="V3" s="274"/>
      <c r="W3" s="273" t="s">
        <v>758</v>
      </c>
      <c r="X3" s="274"/>
      <c r="Y3" s="273" t="s">
        <v>760</v>
      </c>
      <c r="Z3" s="274"/>
      <c r="AA3" s="273" t="s">
        <v>769</v>
      </c>
      <c r="AB3" s="274"/>
      <c r="AC3" s="273" t="s">
        <v>763</v>
      </c>
      <c r="AD3" s="274"/>
      <c r="AE3" s="273" t="s">
        <v>761</v>
      </c>
      <c r="AF3" s="274"/>
      <c r="AG3" s="273" t="s">
        <v>849</v>
      </c>
      <c r="AH3" s="274"/>
      <c r="AI3" s="273" t="s">
        <v>801</v>
      </c>
      <c r="AJ3" s="274"/>
      <c r="AK3" s="273" t="s">
        <v>766</v>
      </c>
      <c r="AL3" s="274"/>
      <c r="AM3" s="273" t="s">
        <v>762</v>
      </c>
      <c r="AN3" s="274"/>
      <c r="AO3" s="273" t="s">
        <v>768</v>
      </c>
      <c r="AP3" s="274"/>
      <c r="AQ3" s="273" t="s">
        <v>767</v>
      </c>
      <c r="AR3" s="274"/>
      <c r="AS3" s="273" t="s">
        <v>852</v>
      </c>
      <c r="AT3" s="274"/>
      <c r="AU3" s="273" t="s">
        <v>764</v>
      </c>
      <c r="AV3" s="274"/>
      <c r="AW3" s="273" t="s">
        <v>802</v>
      </c>
      <c r="AX3" s="274"/>
      <c r="AY3" s="279" t="s">
        <v>78</v>
      </c>
      <c r="AZ3" s="279"/>
      <c r="BA3" s="270"/>
    </row>
    <row r="4" spans="1:52" ht="50.25" customHeight="1">
      <c r="A4" s="284"/>
      <c r="B4" s="281"/>
      <c r="C4" s="194" t="s">
        <v>770</v>
      </c>
      <c r="D4" s="165" t="s">
        <v>771</v>
      </c>
      <c r="E4" s="194" t="s">
        <v>770</v>
      </c>
      <c r="F4" s="165" t="s">
        <v>771</v>
      </c>
      <c r="G4" s="194" t="s">
        <v>770</v>
      </c>
      <c r="H4" s="165" t="s">
        <v>771</v>
      </c>
      <c r="I4" s="194" t="s">
        <v>770</v>
      </c>
      <c r="J4" s="165" t="s">
        <v>771</v>
      </c>
      <c r="K4" s="194" t="s">
        <v>770</v>
      </c>
      <c r="L4" s="165" t="s">
        <v>771</v>
      </c>
      <c r="M4" s="194" t="s">
        <v>770</v>
      </c>
      <c r="N4" s="165" t="s">
        <v>771</v>
      </c>
      <c r="O4" s="194" t="s">
        <v>770</v>
      </c>
      <c r="P4" s="165" t="s">
        <v>771</v>
      </c>
      <c r="Q4" s="194" t="s">
        <v>770</v>
      </c>
      <c r="R4" s="165" t="s">
        <v>771</v>
      </c>
      <c r="S4" s="194" t="s">
        <v>770</v>
      </c>
      <c r="T4" s="165" t="s">
        <v>771</v>
      </c>
      <c r="U4" s="194" t="s">
        <v>770</v>
      </c>
      <c r="V4" s="165" t="s">
        <v>771</v>
      </c>
      <c r="W4" s="194" t="s">
        <v>770</v>
      </c>
      <c r="X4" s="165" t="s">
        <v>771</v>
      </c>
      <c r="Y4" s="194" t="s">
        <v>770</v>
      </c>
      <c r="Z4" s="165" t="s">
        <v>771</v>
      </c>
      <c r="AA4" s="249" t="s">
        <v>770</v>
      </c>
      <c r="AB4" s="250" t="s">
        <v>771</v>
      </c>
      <c r="AC4" s="249" t="s">
        <v>770</v>
      </c>
      <c r="AD4" s="250" t="s">
        <v>771</v>
      </c>
      <c r="AE4" s="249" t="s">
        <v>770</v>
      </c>
      <c r="AF4" s="250" t="s">
        <v>771</v>
      </c>
      <c r="AG4" s="194" t="s">
        <v>770</v>
      </c>
      <c r="AH4" s="165" t="s">
        <v>771</v>
      </c>
      <c r="AI4" s="249" t="s">
        <v>770</v>
      </c>
      <c r="AJ4" s="250" t="s">
        <v>771</v>
      </c>
      <c r="AK4" s="194" t="s">
        <v>770</v>
      </c>
      <c r="AL4" s="165" t="s">
        <v>771</v>
      </c>
      <c r="AM4" s="194" t="s">
        <v>770</v>
      </c>
      <c r="AN4" s="165" t="s">
        <v>771</v>
      </c>
      <c r="AO4" s="249" t="s">
        <v>770</v>
      </c>
      <c r="AP4" s="250" t="s">
        <v>771</v>
      </c>
      <c r="AQ4" s="194" t="s">
        <v>770</v>
      </c>
      <c r="AR4" s="165" t="s">
        <v>771</v>
      </c>
      <c r="AS4" s="249" t="s">
        <v>770</v>
      </c>
      <c r="AT4" s="250" t="s">
        <v>771</v>
      </c>
      <c r="AU4" s="249" t="s">
        <v>770</v>
      </c>
      <c r="AV4" s="250" t="s">
        <v>771</v>
      </c>
      <c r="AW4" s="194" t="s">
        <v>770</v>
      </c>
      <c r="AX4" s="165" t="s">
        <v>771</v>
      </c>
      <c r="AY4" s="195" t="s">
        <v>770</v>
      </c>
      <c r="AZ4" s="161" t="s">
        <v>771</v>
      </c>
    </row>
    <row r="5" spans="1:54" ht="15.75">
      <c r="A5" s="148">
        <v>1</v>
      </c>
      <c r="B5" s="149" t="s">
        <v>772</v>
      </c>
      <c r="C5" s="150">
        <v>1055697</v>
      </c>
      <c r="D5" s="150">
        <v>0</v>
      </c>
      <c r="E5" s="150">
        <v>2955616.7299999995</v>
      </c>
      <c r="F5" s="150">
        <v>0</v>
      </c>
      <c r="G5" s="150">
        <v>4340307.58</v>
      </c>
      <c r="H5" s="150">
        <v>0</v>
      </c>
      <c r="I5" s="150">
        <v>3463806.95</v>
      </c>
      <c r="J5" s="150">
        <v>0</v>
      </c>
      <c r="K5" s="150">
        <v>1847302.6018272997</v>
      </c>
      <c r="L5" s="150">
        <v>840.89</v>
      </c>
      <c r="M5" s="150">
        <v>49469.82</v>
      </c>
      <c r="N5" s="150">
        <v>0</v>
      </c>
      <c r="O5" s="150">
        <v>850624.28</v>
      </c>
      <c r="P5" s="150">
        <v>0</v>
      </c>
      <c r="Q5" s="150">
        <v>5651012.409999999</v>
      </c>
      <c r="R5" s="150">
        <v>125898.43000000001</v>
      </c>
      <c r="S5" s="150">
        <v>1681861.65</v>
      </c>
      <c r="T5" s="150">
        <v>2354.82</v>
      </c>
      <c r="U5" s="150">
        <v>191589.08</v>
      </c>
      <c r="V5" s="150">
        <v>0</v>
      </c>
      <c r="W5" s="150">
        <v>46018.64</v>
      </c>
      <c r="X5" s="150">
        <v>0</v>
      </c>
      <c r="Y5" s="150">
        <v>116953.83</v>
      </c>
      <c r="Z5" s="150">
        <v>0</v>
      </c>
      <c r="AA5" s="108">
        <v>233843.7000000001</v>
      </c>
      <c r="AB5" s="108">
        <v>0</v>
      </c>
      <c r="AC5" s="108">
        <v>1851681.69</v>
      </c>
      <c r="AD5" s="108">
        <v>0</v>
      </c>
      <c r="AE5" s="108">
        <v>0</v>
      </c>
      <c r="AF5" s="108">
        <v>0</v>
      </c>
      <c r="AG5" s="150">
        <v>271742.6099999992</v>
      </c>
      <c r="AH5" s="150">
        <v>0</v>
      </c>
      <c r="AI5" s="108">
        <v>0</v>
      </c>
      <c r="AJ5" s="108">
        <v>0</v>
      </c>
      <c r="AK5" s="150">
        <v>790971.5949058792</v>
      </c>
      <c r="AL5" s="150">
        <v>0</v>
      </c>
      <c r="AM5" s="150">
        <v>0</v>
      </c>
      <c r="AN5" s="150">
        <v>0</v>
      </c>
      <c r="AO5" s="108">
        <v>3823.4</v>
      </c>
      <c r="AP5" s="108">
        <v>0</v>
      </c>
      <c r="AQ5" s="150">
        <v>72825.69</v>
      </c>
      <c r="AR5" s="150">
        <v>0</v>
      </c>
      <c r="AS5" s="108">
        <v>7797.1</v>
      </c>
      <c r="AT5" s="108">
        <v>0</v>
      </c>
      <c r="AU5" s="108">
        <v>120588.24</v>
      </c>
      <c r="AV5" s="108">
        <v>0</v>
      </c>
      <c r="AW5" s="150">
        <v>210.93</v>
      </c>
      <c r="AX5" s="150">
        <v>0</v>
      </c>
      <c r="AY5" s="187">
        <v>25603745.52673318</v>
      </c>
      <c r="AZ5" s="187">
        <v>129094.14000000001</v>
      </c>
      <c r="BA5" s="199"/>
      <c r="BB5" s="199"/>
    </row>
    <row r="6" spans="1:54" ht="47.25">
      <c r="A6" s="151" t="s">
        <v>773</v>
      </c>
      <c r="B6" s="149" t="s">
        <v>774</v>
      </c>
      <c r="C6" s="150">
        <v>298068</v>
      </c>
      <c r="D6" s="150">
        <v>0</v>
      </c>
      <c r="E6" s="150">
        <v>213473.87</v>
      </c>
      <c r="F6" s="150">
        <v>0</v>
      </c>
      <c r="G6" s="150">
        <v>244093.00000000003</v>
      </c>
      <c r="H6" s="150">
        <v>0</v>
      </c>
      <c r="I6" s="150">
        <v>116518.97</v>
      </c>
      <c r="J6" s="150">
        <v>0</v>
      </c>
      <c r="K6" s="150">
        <v>183666.5</v>
      </c>
      <c r="L6" s="150">
        <v>0</v>
      </c>
      <c r="M6" s="150">
        <v>0</v>
      </c>
      <c r="N6" s="150">
        <v>0</v>
      </c>
      <c r="O6" s="150">
        <v>201783.29</v>
      </c>
      <c r="P6" s="150">
        <v>0</v>
      </c>
      <c r="Q6" s="150">
        <v>509741.63</v>
      </c>
      <c r="R6" s="150">
        <v>0</v>
      </c>
      <c r="S6" s="150">
        <v>16731.42</v>
      </c>
      <c r="T6" s="150">
        <v>0</v>
      </c>
      <c r="U6" s="150">
        <v>11009</v>
      </c>
      <c r="V6" s="150">
        <v>0</v>
      </c>
      <c r="W6" s="150">
        <v>4066.45</v>
      </c>
      <c r="X6" s="150">
        <v>0</v>
      </c>
      <c r="Y6" s="150">
        <v>0</v>
      </c>
      <c r="Z6" s="150">
        <v>0</v>
      </c>
      <c r="AA6" s="108">
        <v>1275</v>
      </c>
      <c r="AB6" s="108">
        <v>0</v>
      </c>
      <c r="AC6" s="108">
        <v>0</v>
      </c>
      <c r="AD6" s="108">
        <v>0</v>
      </c>
      <c r="AE6" s="108">
        <v>0</v>
      </c>
      <c r="AF6" s="108">
        <v>0</v>
      </c>
      <c r="AG6" s="150">
        <v>0</v>
      </c>
      <c r="AH6" s="150">
        <v>0</v>
      </c>
      <c r="AI6" s="108">
        <v>0</v>
      </c>
      <c r="AJ6" s="108">
        <v>0</v>
      </c>
      <c r="AK6" s="150">
        <v>0</v>
      </c>
      <c r="AL6" s="150">
        <v>0</v>
      </c>
      <c r="AM6" s="150">
        <v>0</v>
      </c>
      <c r="AN6" s="150">
        <v>0</v>
      </c>
      <c r="AO6" s="108">
        <v>0</v>
      </c>
      <c r="AP6" s="108">
        <v>0</v>
      </c>
      <c r="AQ6" s="150">
        <v>12833.91</v>
      </c>
      <c r="AR6" s="150">
        <v>0</v>
      </c>
      <c r="AS6" s="108">
        <v>0</v>
      </c>
      <c r="AT6" s="108">
        <v>0</v>
      </c>
      <c r="AU6" s="108">
        <v>0</v>
      </c>
      <c r="AV6" s="108">
        <v>0</v>
      </c>
      <c r="AW6" s="150">
        <v>0</v>
      </c>
      <c r="AX6" s="150">
        <v>0</v>
      </c>
      <c r="AY6" s="187">
        <v>1813261.04</v>
      </c>
      <c r="AZ6" s="187">
        <v>0</v>
      </c>
      <c r="BA6" s="199"/>
      <c r="BB6" s="199"/>
    </row>
    <row r="7" spans="1:54" ht="15.75">
      <c r="A7" s="148">
        <v>2</v>
      </c>
      <c r="B7" s="149" t="s">
        <v>775</v>
      </c>
      <c r="C7" s="150">
        <v>0</v>
      </c>
      <c r="D7" s="150">
        <v>0</v>
      </c>
      <c r="E7" s="150">
        <v>0</v>
      </c>
      <c r="F7" s="150">
        <v>0</v>
      </c>
      <c r="G7" s="150">
        <v>0</v>
      </c>
      <c r="H7" s="150">
        <v>0</v>
      </c>
      <c r="I7" s="150">
        <v>3668187.93</v>
      </c>
      <c r="J7" s="150">
        <v>0</v>
      </c>
      <c r="K7" s="150">
        <v>0</v>
      </c>
      <c r="L7" s="150">
        <v>0</v>
      </c>
      <c r="M7" s="150">
        <v>135700.75</v>
      </c>
      <c r="N7" s="150">
        <v>0</v>
      </c>
      <c r="O7" s="150">
        <v>99171.79999999999</v>
      </c>
      <c r="P7" s="150">
        <v>0</v>
      </c>
      <c r="Q7" s="150">
        <v>9485239.729999999</v>
      </c>
      <c r="R7" s="150">
        <v>0</v>
      </c>
      <c r="S7" s="150">
        <v>348840</v>
      </c>
      <c r="T7" s="150">
        <v>0</v>
      </c>
      <c r="U7" s="150">
        <v>0</v>
      </c>
      <c r="V7" s="150">
        <v>0</v>
      </c>
      <c r="W7" s="150">
        <v>0</v>
      </c>
      <c r="X7" s="150">
        <v>0</v>
      </c>
      <c r="Y7" s="150">
        <v>0</v>
      </c>
      <c r="Z7" s="150">
        <v>0</v>
      </c>
      <c r="AA7" s="108">
        <v>0</v>
      </c>
      <c r="AB7" s="108">
        <v>0</v>
      </c>
      <c r="AC7" s="108">
        <v>210672.19999999998</v>
      </c>
      <c r="AD7" s="108">
        <v>0</v>
      </c>
      <c r="AE7" s="108">
        <v>11017665.6</v>
      </c>
      <c r="AF7" s="108">
        <v>0</v>
      </c>
      <c r="AG7" s="150">
        <v>7903994.549996483</v>
      </c>
      <c r="AH7" s="150">
        <v>0</v>
      </c>
      <c r="AI7" s="108">
        <v>0</v>
      </c>
      <c r="AJ7" s="108">
        <v>0</v>
      </c>
      <c r="AK7" s="150">
        <v>2342022.4723588335</v>
      </c>
      <c r="AL7" s="150">
        <v>0</v>
      </c>
      <c r="AM7" s="150">
        <v>0</v>
      </c>
      <c r="AN7" s="150">
        <v>0</v>
      </c>
      <c r="AO7" s="108">
        <v>1648302.0299999989</v>
      </c>
      <c r="AP7" s="108">
        <v>0</v>
      </c>
      <c r="AQ7" s="150">
        <v>379496.14999999997</v>
      </c>
      <c r="AR7" s="150">
        <v>0</v>
      </c>
      <c r="AS7" s="108">
        <v>723088.2</v>
      </c>
      <c r="AT7" s="108">
        <v>0</v>
      </c>
      <c r="AU7" s="108">
        <v>551169.51</v>
      </c>
      <c r="AV7" s="108">
        <v>0</v>
      </c>
      <c r="AW7" s="150">
        <v>0</v>
      </c>
      <c r="AX7" s="150">
        <v>0</v>
      </c>
      <c r="AY7" s="187">
        <v>38513550.92235532</v>
      </c>
      <c r="AZ7" s="187">
        <v>0</v>
      </c>
      <c r="BA7" s="199"/>
      <c r="BB7" s="199"/>
    </row>
    <row r="8" spans="1:54" ht="31.5">
      <c r="A8" s="148">
        <v>3</v>
      </c>
      <c r="B8" s="149" t="s">
        <v>776</v>
      </c>
      <c r="C8" s="150">
        <v>20111094</v>
      </c>
      <c r="D8" s="150">
        <v>0</v>
      </c>
      <c r="E8" s="150">
        <v>60720859.85000001</v>
      </c>
      <c r="F8" s="150">
        <v>0</v>
      </c>
      <c r="G8" s="150">
        <v>54608681.989999995</v>
      </c>
      <c r="H8" s="150">
        <v>0</v>
      </c>
      <c r="I8" s="150">
        <v>17636747.04</v>
      </c>
      <c r="J8" s="150">
        <v>0</v>
      </c>
      <c r="K8" s="150">
        <v>61784073.4701428</v>
      </c>
      <c r="L8" s="150">
        <v>13381.24</v>
      </c>
      <c r="M8" s="150">
        <v>672746.4899999998</v>
      </c>
      <c r="N8" s="150">
        <v>0</v>
      </c>
      <c r="O8" s="150">
        <v>3576780.71</v>
      </c>
      <c r="P8" s="150">
        <v>0</v>
      </c>
      <c r="Q8" s="150">
        <v>26615862.89</v>
      </c>
      <c r="R8" s="150">
        <v>56710.97</v>
      </c>
      <c r="S8" s="150">
        <v>43594638.82000001</v>
      </c>
      <c r="T8" s="150">
        <v>0</v>
      </c>
      <c r="U8" s="150">
        <v>13108127.96</v>
      </c>
      <c r="V8" s="150">
        <v>0</v>
      </c>
      <c r="W8" s="150">
        <v>8434693.62</v>
      </c>
      <c r="X8" s="150">
        <v>0</v>
      </c>
      <c r="Y8" s="150">
        <v>175054.25</v>
      </c>
      <c r="Z8" s="150">
        <v>0</v>
      </c>
      <c r="AA8" s="108">
        <v>8320188.000000023</v>
      </c>
      <c r="AB8" s="108">
        <v>0</v>
      </c>
      <c r="AC8" s="108">
        <v>1891978.95</v>
      </c>
      <c r="AD8" s="108">
        <v>0</v>
      </c>
      <c r="AE8" s="108">
        <v>0</v>
      </c>
      <c r="AF8" s="108">
        <v>0</v>
      </c>
      <c r="AG8" s="150">
        <v>0</v>
      </c>
      <c r="AH8" s="150">
        <v>0</v>
      </c>
      <c r="AI8" s="108">
        <v>0</v>
      </c>
      <c r="AJ8" s="108">
        <v>0</v>
      </c>
      <c r="AK8" s="150">
        <v>0</v>
      </c>
      <c r="AL8" s="150">
        <v>0</v>
      </c>
      <c r="AM8" s="150">
        <v>0</v>
      </c>
      <c r="AN8" s="150">
        <v>0</v>
      </c>
      <c r="AO8" s="108">
        <v>0</v>
      </c>
      <c r="AP8" s="108">
        <v>0</v>
      </c>
      <c r="AQ8" s="150">
        <v>117809.78</v>
      </c>
      <c r="AR8" s="150">
        <v>0</v>
      </c>
      <c r="AS8" s="108">
        <v>0</v>
      </c>
      <c r="AT8" s="108">
        <v>0</v>
      </c>
      <c r="AU8" s="108">
        <v>0</v>
      </c>
      <c r="AV8" s="108">
        <v>0</v>
      </c>
      <c r="AW8" s="150">
        <v>284.32</v>
      </c>
      <c r="AX8" s="150">
        <v>0</v>
      </c>
      <c r="AY8" s="187">
        <v>321369622.14014274</v>
      </c>
      <c r="AZ8" s="187">
        <v>70092.21</v>
      </c>
      <c r="BA8" s="199"/>
      <c r="BB8" s="199"/>
    </row>
    <row r="9" spans="1:54" ht="15.75">
      <c r="A9" s="148">
        <v>4</v>
      </c>
      <c r="B9" s="149" t="s">
        <v>777</v>
      </c>
      <c r="C9" s="150">
        <v>0</v>
      </c>
      <c r="D9" s="150">
        <v>0</v>
      </c>
      <c r="E9" s="150">
        <v>537677.78</v>
      </c>
      <c r="F9" s="150">
        <v>0</v>
      </c>
      <c r="G9" s="150">
        <v>19886.75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1088682.8</v>
      </c>
      <c r="P9" s="150">
        <v>0</v>
      </c>
      <c r="Q9" s="150">
        <v>100758.92</v>
      </c>
      <c r="R9" s="150">
        <v>0</v>
      </c>
      <c r="S9" s="150">
        <v>0</v>
      </c>
      <c r="T9" s="150">
        <v>0</v>
      </c>
      <c r="U9" s="150">
        <v>0</v>
      </c>
      <c r="V9" s="150">
        <v>0</v>
      </c>
      <c r="W9" s="150">
        <v>0</v>
      </c>
      <c r="X9" s="150">
        <v>0</v>
      </c>
      <c r="Y9" s="150">
        <v>0</v>
      </c>
      <c r="Z9" s="150">
        <v>0</v>
      </c>
      <c r="AA9" s="108">
        <v>0</v>
      </c>
      <c r="AB9" s="108">
        <v>0</v>
      </c>
      <c r="AC9" s="108">
        <v>0</v>
      </c>
      <c r="AD9" s="108">
        <v>0</v>
      </c>
      <c r="AE9" s="108">
        <v>0</v>
      </c>
      <c r="AF9" s="108">
        <v>0</v>
      </c>
      <c r="AG9" s="150">
        <v>0</v>
      </c>
      <c r="AH9" s="150">
        <v>0</v>
      </c>
      <c r="AI9" s="108">
        <v>0</v>
      </c>
      <c r="AJ9" s="108">
        <v>0</v>
      </c>
      <c r="AK9" s="150">
        <v>0</v>
      </c>
      <c r="AL9" s="150">
        <v>0</v>
      </c>
      <c r="AM9" s="150">
        <v>0</v>
      </c>
      <c r="AN9" s="150">
        <v>0</v>
      </c>
      <c r="AO9" s="108">
        <v>0</v>
      </c>
      <c r="AP9" s="108">
        <v>0</v>
      </c>
      <c r="AQ9" s="150">
        <v>0</v>
      </c>
      <c r="AR9" s="150">
        <v>0</v>
      </c>
      <c r="AS9" s="108">
        <v>0</v>
      </c>
      <c r="AT9" s="108">
        <v>0</v>
      </c>
      <c r="AU9" s="108">
        <v>0</v>
      </c>
      <c r="AV9" s="108">
        <v>0</v>
      </c>
      <c r="AW9" s="150">
        <v>0</v>
      </c>
      <c r="AX9" s="150">
        <v>0</v>
      </c>
      <c r="AY9" s="187">
        <v>1747006.25</v>
      </c>
      <c r="AZ9" s="187">
        <v>0</v>
      </c>
      <c r="BA9" s="199"/>
      <c r="BB9" s="199"/>
    </row>
    <row r="10" spans="1:54" ht="15.75">
      <c r="A10" s="148">
        <v>5</v>
      </c>
      <c r="B10" s="149" t="s">
        <v>778</v>
      </c>
      <c r="C10" s="150">
        <v>0</v>
      </c>
      <c r="D10" s="150">
        <v>0</v>
      </c>
      <c r="E10" s="150">
        <v>743409.9800000001</v>
      </c>
      <c r="F10" s="150">
        <v>0</v>
      </c>
      <c r="G10" s="150">
        <v>0</v>
      </c>
      <c r="H10" s="150">
        <v>0</v>
      </c>
      <c r="I10" s="150">
        <v>119188.09</v>
      </c>
      <c r="J10" s="150">
        <v>0</v>
      </c>
      <c r="K10" s="150">
        <v>1000138.6599809</v>
      </c>
      <c r="L10" s="150">
        <v>-2037.04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0</v>
      </c>
      <c r="U10" s="150">
        <v>185543.57</v>
      </c>
      <c r="V10" s="150">
        <v>0</v>
      </c>
      <c r="W10" s="150">
        <v>0</v>
      </c>
      <c r="X10" s="150">
        <v>0</v>
      </c>
      <c r="Y10" s="150">
        <v>0</v>
      </c>
      <c r="Z10" s="150">
        <v>0</v>
      </c>
      <c r="AA10" s="108">
        <v>81114.16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50">
        <v>0</v>
      </c>
      <c r="AH10" s="150">
        <v>0</v>
      </c>
      <c r="AI10" s="108">
        <v>0</v>
      </c>
      <c r="AJ10" s="108">
        <v>0</v>
      </c>
      <c r="AK10" s="150">
        <v>0</v>
      </c>
      <c r="AL10" s="150">
        <v>0</v>
      </c>
      <c r="AM10" s="150">
        <v>0</v>
      </c>
      <c r="AN10" s="150">
        <v>0</v>
      </c>
      <c r="AO10" s="108">
        <v>0</v>
      </c>
      <c r="AP10" s="108">
        <v>0</v>
      </c>
      <c r="AQ10" s="150">
        <v>0</v>
      </c>
      <c r="AR10" s="150">
        <v>0</v>
      </c>
      <c r="AS10" s="108">
        <v>0</v>
      </c>
      <c r="AT10" s="108">
        <v>0</v>
      </c>
      <c r="AU10" s="108">
        <v>0</v>
      </c>
      <c r="AV10" s="108">
        <v>0</v>
      </c>
      <c r="AW10" s="150">
        <v>0</v>
      </c>
      <c r="AX10" s="150">
        <v>0</v>
      </c>
      <c r="AY10" s="187">
        <v>2129394.4599809004</v>
      </c>
      <c r="AZ10" s="187">
        <v>-2037.04</v>
      </c>
      <c r="BA10" s="199"/>
      <c r="BB10" s="199"/>
    </row>
    <row r="11" spans="1:54" ht="15.75">
      <c r="A11" s="148">
        <v>6</v>
      </c>
      <c r="B11" s="149" t="s">
        <v>779</v>
      </c>
      <c r="C11" s="150">
        <v>12695</v>
      </c>
      <c r="D11" s="150">
        <v>0</v>
      </c>
      <c r="E11" s="150">
        <v>1685285.49</v>
      </c>
      <c r="F11" s="150">
        <v>0</v>
      </c>
      <c r="G11" s="150">
        <v>1000</v>
      </c>
      <c r="H11" s="150">
        <v>0</v>
      </c>
      <c r="I11" s="150">
        <v>59717.62</v>
      </c>
      <c r="J11" s="150">
        <v>9780.8124555</v>
      </c>
      <c r="K11" s="150">
        <v>455428.21045909997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38950.48</v>
      </c>
      <c r="R11" s="150">
        <v>0</v>
      </c>
      <c r="S11" s="150">
        <v>976579.19</v>
      </c>
      <c r="T11" s="150">
        <v>0</v>
      </c>
      <c r="U11" s="150">
        <v>30844.4</v>
      </c>
      <c r="V11" s="150">
        <v>0</v>
      </c>
      <c r="W11" s="150">
        <v>3801</v>
      </c>
      <c r="X11" s="150">
        <v>0</v>
      </c>
      <c r="Y11" s="150">
        <v>0</v>
      </c>
      <c r="Z11" s="150">
        <v>0</v>
      </c>
      <c r="AA11" s="108">
        <v>0</v>
      </c>
      <c r="AB11" s="108">
        <v>0</v>
      </c>
      <c r="AC11" s="108">
        <v>0</v>
      </c>
      <c r="AD11" s="108">
        <v>0</v>
      </c>
      <c r="AE11" s="108">
        <v>0</v>
      </c>
      <c r="AF11" s="108">
        <v>0</v>
      </c>
      <c r="AG11" s="150">
        <v>0</v>
      </c>
      <c r="AH11" s="150">
        <v>0</v>
      </c>
      <c r="AI11" s="108">
        <v>8401.36</v>
      </c>
      <c r="AJ11" s="108">
        <v>8401.36</v>
      </c>
      <c r="AK11" s="150">
        <v>0</v>
      </c>
      <c r="AL11" s="150">
        <v>0</v>
      </c>
      <c r="AM11" s="150">
        <v>0</v>
      </c>
      <c r="AN11" s="150">
        <v>0</v>
      </c>
      <c r="AO11" s="108">
        <v>0</v>
      </c>
      <c r="AP11" s="108">
        <v>0</v>
      </c>
      <c r="AQ11" s="150">
        <v>0</v>
      </c>
      <c r="AR11" s="150">
        <v>0</v>
      </c>
      <c r="AS11" s="108">
        <v>0</v>
      </c>
      <c r="AT11" s="108">
        <v>0</v>
      </c>
      <c r="AU11" s="108">
        <v>0</v>
      </c>
      <c r="AV11" s="108">
        <v>0</v>
      </c>
      <c r="AW11" s="150">
        <v>0</v>
      </c>
      <c r="AX11" s="150">
        <v>0</v>
      </c>
      <c r="AY11" s="187">
        <v>3272702.7504590997</v>
      </c>
      <c r="AZ11" s="187">
        <v>18182.1724555</v>
      </c>
      <c r="BA11" s="199"/>
      <c r="BB11" s="199"/>
    </row>
    <row r="12" spans="1:54" ht="15.75">
      <c r="A12" s="148">
        <v>7</v>
      </c>
      <c r="B12" s="149" t="s">
        <v>780</v>
      </c>
      <c r="C12" s="150">
        <v>21372</v>
      </c>
      <c r="D12" s="150">
        <v>0</v>
      </c>
      <c r="E12" s="150">
        <v>4140849.89</v>
      </c>
      <c r="F12" s="150">
        <v>0</v>
      </c>
      <c r="G12" s="150">
        <v>1233452.95</v>
      </c>
      <c r="H12" s="150">
        <v>0</v>
      </c>
      <c r="I12" s="150">
        <v>1244868.49</v>
      </c>
      <c r="J12" s="150">
        <v>286502.5935035</v>
      </c>
      <c r="K12" s="150">
        <v>184970.3237726</v>
      </c>
      <c r="L12" s="150">
        <v>0</v>
      </c>
      <c r="M12" s="150">
        <v>10769.894899999998</v>
      </c>
      <c r="N12" s="150">
        <v>0</v>
      </c>
      <c r="O12" s="150">
        <v>51357.04000000001</v>
      </c>
      <c r="P12" s="150">
        <v>0</v>
      </c>
      <c r="Q12" s="150">
        <v>469898.43</v>
      </c>
      <c r="R12" s="150">
        <v>0</v>
      </c>
      <c r="S12" s="150">
        <v>598942.31</v>
      </c>
      <c r="T12" s="150">
        <v>0</v>
      </c>
      <c r="U12" s="150">
        <v>21262.81</v>
      </c>
      <c r="V12" s="150">
        <v>0</v>
      </c>
      <c r="W12" s="150">
        <v>614968.0900000001</v>
      </c>
      <c r="X12" s="150">
        <v>0</v>
      </c>
      <c r="Y12" s="150">
        <v>0</v>
      </c>
      <c r="Z12" s="150">
        <v>0</v>
      </c>
      <c r="AA12" s="108">
        <v>33377.82</v>
      </c>
      <c r="AB12" s="108">
        <v>0</v>
      </c>
      <c r="AC12" s="108">
        <v>20098.059999999998</v>
      </c>
      <c r="AD12" s="108">
        <v>0</v>
      </c>
      <c r="AE12" s="108">
        <v>0</v>
      </c>
      <c r="AF12" s="108">
        <v>0</v>
      </c>
      <c r="AG12" s="150">
        <v>45</v>
      </c>
      <c r="AH12" s="150">
        <v>0</v>
      </c>
      <c r="AI12" s="108">
        <v>523067.54000000004</v>
      </c>
      <c r="AJ12" s="108">
        <v>476237.14</v>
      </c>
      <c r="AK12" s="150">
        <v>0</v>
      </c>
      <c r="AL12" s="150">
        <v>0</v>
      </c>
      <c r="AM12" s="150">
        <v>0</v>
      </c>
      <c r="AN12" s="150">
        <v>0</v>
      </c>
      <c r="AO12" s="108">
        <v>0</v>
      </c>
      <c r="AP12" s="108">
        <v>0</v>
      </c>
      <c r="AQ12" s="150">
        <v>66304.99</v>
      </c>
      <c r="AR12" s="150">
        <v>0</v>
      </c>
      <c r="AS12" s="108">
        <v>0</v>
      </c>
      <c r="AT12" s="108">
        <v>0</v>
      </c>
      <c r="AU12" s="108">
        <v>0</v>
      </c>
      <c r="AV12" s="108">
        <v>0</v>
      </c>
      <c r="AW12" s="150">
        <v>0</v>
      </c>
      <c r="AX12" s="150">
        <v>0</v>
      </c>
      <c r="AY12" s="187">
        <v>9235605.6386726</v>
      </c>
      <c r="AZ12" s="187">
        <v>762739.7335035</v>
      </c>
      <c r="BA12" s="199"/>
      <c r="BB12" s="199"/>
    </row>
    <row r="13" spans="1:54" ht="15.75">
      <c r="A13" s="148">
        <v>8</v>
      </c>
      <c r="B13" s="149" t="s">
        <v>781</v>
      </c>
      <c r="C13" s="150">
        <v>1693239</v>
      </c>
      <c r="D13" s="150">
        <v>0</v>
      </c>
      <c r="E13" s="150">
        <v>41930183.55999999</v>
      </c>
      <c r="F13" s="150">
        <v>5850770.79</v>
      </c>
      <c r="G13" s="150">
        <v>16651981.62</v>
      </c>
      <c r="H13" s="150">
        <v>17275.22248023</v>
      </c>
      <c r="I13" s="150">
        <v>5416860.88</v>
      </c>
      <c r="J13" s="150">
        <v>881883.6883250999</v>
      </c>
      <c r="K13" s="150">
        <v>11284258.5588153</v>
      </c>
      <c r="L13" s="150">
        <v>54706.98</v>
      </c>
      <c r="M13" s="150">
        <v>317550.507</v>
      </c>
      <c r="N13" s="150">
        <v>0</v>
      </c>
      <c r="O13" s="150">
        <v>16760397.999999998</v>
      </c>
      <c r="P13" s="150">
        <v>0</v>
      </c>
      <c r="Q13" s="150">
        <v>12823721.999999998</v>
      </c>
      <c r="R13" s="150">
        <v>0</v>
      </c>
      <c r="S13" s="150">
        <v>11821170.71</v>
      </c>
      <c r="T13" s="150">
        <v>0</v>
      </c>
      <c r="U13" s="150">
        <v>121924.94</v>
      </c>
      <c r="V13" s="150">
        <v>0</v>
      </c>
      <c r="W13" s="150">
        <v>21398835.71</v>
      </c>
      <c r="X13" s="150">
        <v>0</v>
      </c>
      <c r="Y13" s="150">
        <v>13373191.44</v>
      </c>
      <c r="Z13" s="150">
        <v>0</v>
      </c>
      <c r="AA13" s="108">
        <v>1231420.3100000005</v>
      </c>
      <c r="AB13" s="108">
        <v>0</v>
      </c>
      <c r="AC13" s="108">
        <v>3628647.55</v>
      </c>
      <c r="AD13" s="108">
        <v>0</v>
      </c>
      <c r="AE13" s="108">
        <v>0</v>
      </c>
      <c r="AF13" s="108">
        <v>0</v>
      </c>
      <c r="AG13" s="150">
        <v>647693.7199999859</v>
      </c>
      <c r="AH13" s="150">
        <v>0</v>
      </c>
      <c r="AI13" s="108">
        <v>2905293.9099999997</v>
      </c>
      <c r="AJ13" s="108">
        <v>1161443.58</v>
      </c>
      <c r="AK13" s="150">
        <v>0</v>
      </c>
      <c r="AL13" s="150">
        <v>0</v>
      </c>
      <c r="AM13" s="150">
        <v>0</v>
      </c>
      <c r="AN13" s="150">
        <v>0</v>
      </c>
      <c r="AO13" s="108">
        <v>22504.88</v>
      </c>
      <c r="AP13" s="108">
        <v>0</v>
      </c>
      <c r="AQ13" s="150">
        <v>235166.87</v>
      </c>
      <c r="AR13" s="150">
        <v>0</v>
      </c>
      <c r="AS13" s="108">
        <v>2940.7000000000003</v>
      </c>
      <c r="AT13" s="108">
        <v>0</v>
      </c>
      <c r="AU13" s="108">
        <v>991.4</v>
      </c>
      <c r="AV13" s="108">
        <v>0</v>
      </c>
      <c r="AW13" s="150">
        <v>335649.19</v>
      </c>
      <c r="AX13" s="150">
        <v>0</v>
      </c>
      <c r="AY13" s="187">
        <v>162603625.4558153</v>
      </c>
      <c r="AZ13" s="187">
        <v>7966080.26080533</v>
      </c>
      <c r="BA13" s="199"/>
      <c r="BB13" s="199"/>
    </row>
    <row r="14" spans="1:54" ht="15.75">
      <c r="A14" s="146" t="s">
        <v>824</v>
      </c>
      <c r="B14" s="149" t="s">
        <v>594</v>
      </c>
      <c r="C14" s="150">
        <v>544424</v>
      </c>
      <c r="D14" s="150">
        <v>0</v>
      </c>
      <c r="E14" s="150">
        <v>35400677.30999999</v>
      </c>
      <c r="F14" s="150">
        <v>5845282.72</v>
      </c>
      <c r="G14" s="150">
        <v>4129584.59</v>
      </c>
      <c r="H14" s="150">
        <v>0</v>
      </c>
      <c r="I14" s="150">
        <v>0</v>
      </c>
      <c r="J14" s="150">
        <v>0</v>
      </c>
      <c r="K14" s="150">
        <v>7193159.3767962</v>
      </c>
      <c r="L14" s="150">
        <v>0</v>
      </c>
      <c r="M14" s="150">
        <v>0</v>
      </c>
      <c r="N14" s="150">
        <v>0</v>
      </c>
      <c r="O14" s="150">
        <v>14737343.45</v>
      </c>
      <c r="P14" s="150">
        <v>0</v>
      </c>
      <c r="Q14" s="150">
        <v>3929058.8499999996</v>
      </c>
      <c r="R14" s="150">
        <v>0</v>
      </c>
      <c r="S14" s="150">
        <v>3526773.9299999997</v>
      </c>
      <c r="T14" s="150">
        <v>0</v>
      </c>
      <c r="U14" s="150">
        <v>118852.08</v>
      </c>
      <c r="V14" s="150">
        <v>0</v>
      </c>
      <c r="W14" s="150">
        <v>14451034.96</v>
      </c>
      <c r="X14" s="150">
        <v>0</v>
      </c>
      <c r="Y14" s="150">
        <v>13373191.44</v>
      </c>
      <c r="Z14" s="150">
        <v>0</v>
      </c>
      <c r="AA14" s="108">
        <v>1174692.3600000003</v>
      </c>
      <c r="AB14" s="108">
        <v>0</v>
      </c>
      <c r="AC14" s="108">
        <v>933351.8</v>
      </c>
      <c r="AD14" s="108">
        <v>0</v>
      </c>
      <c r="AE14" s="108">
        <v>0</v>
      </c>
      <c r="AF14" s="108">
        <v>0</v>
      </c>
      <c r="AG14" s="150">
        <v>647693.7199999859</v>
      </c>
      <c r="AH14" s="150">
        <v>0</v>
      </c>
      <c r="AI14" s="108">
        <v>1615263.21</v>
      </c>
      <c r="AJ14" s="108">
        <v>1031373.64</v>
      </c>
      <c r="AK14" s="150">
        <v>0</v>
      </c>
      <c r="AL14" s="150">
        <v>0</v>
      </c>
      <c r="AM14" s="150">
        <v>0</v>
      </c>
      <c r="AN14" s="150">
        <v>0</v>
      </c>
      <c r="AO14" s="108">
        <v>22504.88</v>
      </c>
      <c r="AP14" s="108">
        <v>0</v>
      </c>
      <c r="AQ14" s="150">
        <v>225964.14</v>
      </c>
      <c r="AR14" s="150">
        <v>0</v>
      </c>
      <c r="AS14" s="108">
        <v>2940.7000000000003</v>
      </c>
      <c r="AT14" s="108">
        <v>0</v>
      </c>
      <c r="AU14" s="108">
        <v>0</v>
      </c>
      <c r="AV14" s="108">
        <v>0</v>
      </c>
      <c r="AW14" s="150">
        <v>0</v>
      </c>
      <c r="AX14" s="150">
        <v>0</v>
      </c>
      <c r="AY14" s="187">
        <v>102026510.79679617</v>
      </c>
      <c r="AZ14" s="187">
        <v>6876656.359999999</v>
      </c>
      <c r="BA14" s="199"/>
      <c r="BB14" s="199"/>
    </row>
    <row r="15" spans="1:54" ht="15.75">
      <c r="A15" s="146" t="s">
        <v>825</v>
      </c>
      <c r="B15" s="149" t="s">
        <v>595</v>
      </c>
      <c r="C15" s="150">
        <v>467189</v>
      </c>
      <c r="D15" s="150">
        <v>0</v>
      </c>
      <c r="E15" s="150">
        <v>4826309.21</v>
      </c>
      <c r="F15" s="150">
        <v>5488.07</v>
      </c>
      <c r="G15" s="150">
        <v>9881117.04</v>
      </c>
      <c r="H15" s="150">
        <v>0</v>
      </c>
      <c r="I15" s="150">
        <v>4054209.37</v>
      </c>
      <c r="J15" s="150">
        <v>881883.6883250999</v>
      </c>
      <c r="K15" s="150">
        <v>3008966.632019099</v>
      </c>
      <c r="L15" s="150">
        <v>54706.98</v>
      </c>
      <c r="M15" s="150">
        <v>171670.06699999998</v>
      </c>
      <c r="N15" s="150">
        <v>0</v>
      </c>
      <c r="O15" s="150">
        <v>203688.25999999995</v>
      </c>
      <c r="P15" s="150">
        <v>0</v>
      </c>
      <c r="Q15" s="150">
        <v>4576047.859999999</v>
      </c>
      <c r="R15" s="150">
        <v>0</v>
      </c>
      <c r="S15" s="150">
        <v>6484393.18</v>
      </c>
      <c r="T15" s="150">
        <v>0</v>
      </c>
      <c r="U15" s="150">
        <v>0</v>
      </c>
      <c r="V15" s="150">
        <v>0</v>
      </c>
      <c r="W15" s="150">
        <v>4528899.539999999</v>
      </c>
      <c r="X15" s="150">
        <v>0</v>
      </c>
      <c r="Y15" s="150">
        <v>0</v>
      </c>
      <c r="Z15" s="150">
        <v>0</v>
      </c>
      <c r="AA15" s="108">
        <v>0</v>
      </c>
      <c r="AB15" s="108">
        <v>0</v>
      </c>
      <c r="AC15" s="108">
        <v>2695295.75</v>
      </c>
      <c r="AD15" s="108">
        <v>0</v>
      </c>
      <c r="AE15" s="108">
        <v>0</v>
      </c>
      <c r="AF15" s="108">
        <v>0</v>
      </c>
      <c r="AG15" s="150">
        <v>0</v>
      </c>
      <c r="AH15" s="150">
        <v>0</v>
      </c>
      <c r="AI15" s="108">
        <v>1159960.7599999998</v>
      </c>
      <c r="AJ15" s="108">
        <v>0</v>
      </c>
      <c r="AK15" s="150">
        <v>0</v>
      </c>
      <c r="AL15" s="150">
        <v>0</v>
      </c>
      <c r="AM15" s="150">
        <v>0</v>
      </c>
      <c r="AN15" s="150">
        <v>0</v>
      </c>
      <c r="AO15" s="108">
        <v>0</v>
      </c>
      <c r="AP15" s="108">
        <v>0</v>
      </c>
      <c r="AQ15" s="150">
        <v>1186.37</v>
      </c>
      <c r="AR15" s="150">
        <v>0</v>
      </c>
      <c r="AS15" s="108">
        <v>0</v>
      </c>
      <c r="AT15" s="108">
        <v>0</v>
      </c>
      <c r="AU15" s="108">
        <v>991.4</v>
      </c>
      <c r="AV15" s="108">
        <v>0</v>
      </c>
      <c r="AW15" s="150">
        <v>335649.19</v>
      </c>
      <c r="AX15" s="150">
        <v>0</v>
      </c>
      <c r="AY15" s="187">
        <v>42395573.62901909</v>
      </c>
      <c r="AZ15" s="187">
        <v>942078.7383250999</v>
      </c>
      <c r="BA15" s="199"/>
      <c r="BB15" s="199"/>
    </row>
    <row r="16" spans="1:54" ht="15.75">
      <c r="A16" s="146" t="s">
        <v>826</v>
      </c>
      <c r="B16" s="149" t="s">
        <v>596</v>
      </c>
      <c r="C16" s="150">
        <v>158819</v>
      </c>
      <c r="D16" s="150">
        <v>0</v>
      </c>
      <c r="E16" s="150">
        <v>1061002.5</v>
      </c>
      <c r="F16" s="150">
        <v>0</v>
      </c>
      <c r="G16" s="150">
        <v>1457277.1300000001</v>
      </c>
      <c r="H16" s="150">
        <v>17275.22248023</v>
      </c>
      <c r="I16" s="150">
        <v>65264.54</v>
      </c>
      <c r="J16" s="150">
        <v>0</v>
      </c>
      <c r="K16" s="150">
        <v>21066.67</v>
      </c>
      <c r="L16" s="150">
        <v>0</v>
      </c>
      <c r="M16" s="150">
        <v>0</v>
      </c>
      <c r="N16" s="150">
        <v>0</v>
      </c>
      <c r="O16" s="150">
        <v>1693992.12</v>
      </c>
      <c r="P16" s="150">
        <v>0</v>
      </c>
      <c r="Q16" s="150">
        <v>1247915.52</v>
      </c>
      <c r="R16" s="150">
        <v>0</v>
      </c>
      <c r="S16" s="150">
        <v>800235.2200000001</v>
      </c>
      <c r="T16" s="150">
        <v>0</v>
      </c>
      <c r="U16" s="150">
        <v>2421.14</v>
      </c>
      <c r="V16" s="150">
        <v>0</v>
      </c>
      <c r="W16" s="150">
        <v>2347185.49</v>
      </c>
      <c r="X16" s="150">
        <v>0</v>
      </c>
      <c r="Y16" s="150">
        <v>0</v>
      </c>
      <c r="Z16" s="150">
        <v>0</v>
      </c>
      <c r="AA16" s="108">
        <v>56478.59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50">
        <v>0</v>
      </c>
      <c r="AH16" s="150">
        <v>0</v>
      </c>
      <c r="AI16" s="108">
        <v>0</v>
      </c>
      <c r="AJ16" s="108">
        <v>0</v>
      </c>
      <c r="AK16" s="150">
        <v>0</v>
      </c>
      <c r="AL16" s="150">
        <v>0</v>
      </c>
      <c r="AM16" s="150">
        <v>0</v>
      </c>
      <c r="AN16" s="150">
        <v>0</v>
      </c>
      <c r="AO16" s="108">
        <v>0</v>
      </c>
      <c r="AP16" s="108">
        <v>0</v>
      </c>
      <c r="AQ16" s="150">
        <v>8016.36</v>
      </c>
      <c r="AR16" s="150">
        <v>0</v>
      </c>
      <c r="AS16" s="108">
        <v>0</v>
      </c>
      <c r="AT16" s="108">
        <v>0</v>
      </c>
      <c r="AU16" s="108">
        <v>0</v>
      </c>
      <c r="AV16" s="108">
        <v>0</v>
      </c>
      <c r="AW16" s="150">
        <v>0</v>
      </c>
      <c r="AX16" s="150">
        <v>0</v>
      </c>
      <c r="AY16" s="187">
        <v>8919674.28</v>
      </c>
      <c r="AZ16" s="187">
        <v>17275.22248023</v>
      </c>
      <c r="BA16" s="199"/>
      <c r="BB16" s="199"/>
    </row>
    <row r="17" spans="1:54" ht="15.75">
      <c r="A17" s="146" t="s">
        <v>827</v>
      </c>
      <c r="B17" s="149" t="s">
        <v>597</v>
      </c>
      <c r="C17" s="150">
        <v>522807</v>
      </c>
      <c r="D17" s="150">
        <v>0</v>
      </c>
      <c r="E17" s="150">
        <v>642194.54</v>
      </c>
      <c r="F17" s="150">
        <v>0</v>
      </c>
      <c r="G17" s="150">
        <v>1184002.8599999999</v>
      </c>
      <c r="H17" s="150">
        <v>0</v>
      </c>
      <c r="I17" s="150">
        <v>1297386.97</v>
      </c>
      <c r="J17" s="150">
        <v>0</v>
      </c>
      <c r="K17" s="150">
        <v>1061065.88</v>
      </c>
      <c r="L17" s="150">
        <v>0</v>
      </c>
      <c r="M17" s="150">
        <v>145880.44</v>
      </c>
      <c r="N17" s="150">
        <v>0</v>
      </c>
      <c r="O17" s="150">
        <v>125374.17</v>
      </c>
      <c r="P17" s="150">
        <v>0</v>
      </c>
      <c r="Q17" s="150">
        <v>3070699.77</v>
      </c>
      <c r="R17" s="150">
        <v>0</v>
      </c>
      <c r="S17" s="150">
        <v>1009768.3799999999</v>
      </c>
      <c r="T17" s="150">
        <v>0</v>
      </c>
      <c r="U17" s="150">
        <v>651.72</v>
      </c>
      <c r="V17" s="150">
        <v>0</v>
      </c>
      <c r="W17" s="150">
        <v>71715.72</v>
      </c>
      <c r="X17" s="150">
        <v>0</v>
      </c>
      <c r="Y17" s="150">
        <v>0</v>
      </c>
      <c r="Z17" s="150">
        <v>0</v>
      </c>
      <c r="AA17" s="108">
        <v>249.36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50">
        <v>0</v>
      </c>
      <c r="AH17" s="150">
        <v>0</v>
      </c>
      <c r="AI17" s="108">
        <v>130069.94</v>
      </c>
      <c r="AJ17" s="108">
        <v>130069.94</v>
      </c>
      <c r="AK17" s="150">
        <v>0</v>
      </c>
      <c r="AL17" s="150">
        <v>0</v>
      </c>
      <c r="AM17" s="150">
        <v>0</v>
      </c>
      <c r="AN17" s="150">
        <v>0</v>
      </c>
      <c r="AO17" s="108">
        <v>0</v>
      </c>
      <c r="AP17" s="108">
        <v>0</v>
      </c>
      <c r="AQ17" s="150">
        <v>0</v>
      </c>
      <c r="AR17" s="150">
        <v>0</v>
      </c>
      <c r="AS17" s="108">
        <v>0</v>
      </c>
      <c r="AT17" s="108">
        <v>0</v>
      </c>
      <c r="AU17" s="108">
        <v>0</v>
      </c>
      <c r="AV17" s="108">
        <v>0</v>
      </c>
      <c r="AW17" s="150">
        <v>0</v>
      </c>
      <c r="AX17" s="150">
        <v>0</v>
      </c>
      <c r="AY17" s="187">
        <v>9261866.75</v>
      </c>
      <c r="AZ17" s="187">
        <v>130069.94</v>
      </c>
      <c r="BA17" s="199"/>
      <c r="BB17" s="199"/>
    </row>
    <row r="18" spans="1:54" ht="15.75">
      <c r="A18" s="145">
        <v>9</v>
      </c>
      <c r="B18" s="149" t="s">
        <v>782</v>
      </c>
      <c r="C18" s="150">
        <v>1008652</v>
      </c>
      <c r="D18" s="150">
        <v>0</v>
      </c>
      <c r="E18" s="150">
        <v>2331455.56</v>
      </c>
      <c r="F18" s="150">
        <v>329311.7</v>
      </c>
      <c r="G18" s="150">
        <v>1976901.9500000002</v>
      </c>
      <c r="H18" s="150">
        <v>0</v>
      </c>
      <c r="I18" s="150">
        <v>602655.38</v>
      </c>
      <c r="J18" s="150">
        <v>0</v>
      </c>
      <c r="K18" s="150">
        <v>7803</v>
      </c>
      <c r="L18" s="150">
        <v>0</v>
      </c>
      <c r="M18" s="150">
        <v>0</v>
      </c>
      <c r="N18" s="150">
        <v>0</v>
      </c>
      <c r="O18" s="150">
        <v>141446.82</v>
      </c>
      <c r="P18" s="150">
        <v>0</v>
      </c>
      <c r="Q18" s="150">
        <v>160705.84</v>
      </c>
      <c r="R18" s="150">
        <v>0</v>
      </c>
      <c r="S18" s="150">
        <v>1649642.3600000003</v>
      </c>
      <c r="T18" s="150">
        <v>0</v>
      </c>
      <c r="U18" s="150">
        <v>540981.6900000001</v>
      </c>
      <c r="V18" s="150">
        <v>0</v>
      </c>
      <c r="W18" s="150">
        <v>1535262.95</v>
      </c>
      <c r="X18" s="150">
        <v>0</v>
      </c>
      <c r="Y18" s="150">
        <v>8417.81</v>
      </c>
      <c r="Z18" s="150">
        <v>0</v>
      </c>
      <c r="AA18" s="108">
        <v>119479.89000000001</v>
      </c>
      <c r="AB18" s="108">
        <v>0</v>
      </c>
      <c r="AC18" s="108">
        <v>837.62</v>
      </c>
      <c r="AD18" s="108">
        <v>0</v>
      </c>
      <c r="AE18" s="108">
        <v>0</v>
      </c>
      <c r="AF18" s="108">
        <v>0</v>
      </c>
      <c r="AG18" s="150">
        <v>556805.8500000109</v>
      </c>
      <c r="AH18" s="150">
        <v>0</v>
      </c>
      <c r="AI18" s="108">
        <v>58557.9</v>
      </c>
      <c r="AJ18" s="108">
        <v>0</v>
      </c>
      <c r="AK18" s="150">
        <v>0</v>
      </c>
      <c r="AL18" s="150">
        <v>0</v>
      </c>
      <c r="AM18" s="150">
        <v>0</v>
      </c>
      <c r="AN18" s="150">
        <v>0</v>
      </c>
      <c r="AO18" s="108">
        <v>0</v>
      </c>
      <c r="AP18" s="108">
        <v>0</v>
      </c>
      <c r="AQ18" s="150">
        <v>7188.42</v>
      </c>
      <c r="AR18" s="150">
        <v>0</v>
      </c>
      <c r="AS18" s="108">
        <v>0</v>
      </c>
      <c r="AT18" s="108">
        <v>0</v>
      </c>
      <c r="AU18" s="108">
        <v>0</v>
      </c>
      <c r="AV18" s="108">
        <v>0</v>
      </c>
      <c r="AW18" s="150">
        <v>2687.96</v>
      </c>
      <c r="AX18" s="150">
        <v>0</v>
      </c>
      <c r="AY18" s="187">
        <v>10709483.000000011</v>
      </c>
      <c r="AZ18" s="187">
        <v>329311.7</v>
      </c>
      <c r="BA18" s="199"/>
      <c r="BB18" s="199"/>
    </row>
    <row r="19" spans="1:54" ht="31.5">
      <c r="A19" s="146" t="s">
        <v>828</v>
      </c>
      <c r="B19" s="149" t="s">
        <v>598</v>
      </c>
      <c r="C19" s="150">
        <v>1002152</v>
      </c>
      <c r="D19" s="150">
        <v>0</v>
      </c>
      <c r="E19" s="150">
        <v>2284708.83</v>
      </c>
      <c r="F19" s="150">
        <v>329311.7</v>
      </c>
      <c r="G19" s="150">
        <v>1844526.1700000002</v>
      </c>
      <c r="H19" s="150">
        <v>0</v>
      </c>
      <c r="I19" s="150">
        <v>570898.27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133626.7</v>
      </c>
      <c r="P19" s="150">
        <v>0</v>
      </c>
      <c r="Q19" s="150">
        <v>48507.62</v>
      </c>
      <c r="R19" s="150">
        <v>0</v>
      </c>
      <c r="S19" s="150">
        <v>1593060.0400000003</v>
      </c>
      <c r="T19" s="150">
        <v>0</v>
      </c>
      <c r="U19" s="150">
        <v>540612.64</v>
      </c>
      <c r="V19" s="150">
        <v>0</v>
      </c>
      <c r="W19" s="150">
        <v>1535262.95</v>
      </c>
      <c r="X19" s="150">
        <v>0</v>
      </c>
      <c r="Y19" s="150">
        <v>8417.81</v>
      </c>
      <c r="Z19" s="150">
        <v>0</v>
      </c>
      <c r="AA19" s="108">
        <v>119479.89000000001</v>
      </c>
      <c r="AB19" s="108">
        <v>0</v>
      </c>
      <c r="AC19" s="108">
        <v>0</v>
      </c>
      <c r="AD19" s="108">
        <v>0</v>
      </c>
      <c r="AE19" s="108">
        <v>0</v>
      </c>
      <c r="AF19" s="108">
        <v>0</v>
      </c>
      <c r="AG19" s="150">
        <v>556805.8500000109</v>
      </c>
      <c r="AH19" s="150">
        <v>0</v>
      </c>
      <c r="AI19" s="108">
        <v>58557.9</v>
      </c>
      <c r="AJ19" s="108">
        <v>0</v>
      </c>
      <c r="AK19" s="150">
        <v>0</v>
      </c>
      <c r="AL19" s="150">
        <v>0</v>
      </c>
      <c r="AM19" s="150">
        <v>0</v>
      </c>
      <c r="AN19" s="150">
        <v>0</v>
      </c>
      <c r="AO19" s="108">
        <v>0</v>
      </c>
      <c r="AP19" s="108">
        <v>0</v>
      </c>
      <c r="AQ19" s="150">
        <v>7188.42</v>
      </c>
      <c r="AR19" s="150">
        <v>0</v>
      </c>
      <c r="AS19" s="108">
        <v>0</v>
      </c>
      <c r="AT19" s="108">
        <v>0</v>
      </c>
      <c r="AU19" s="108">
        <v>0</v>
      </c>
      <c r="AV19" s="108">
        <v>0</v>
      </c>
      <c r="AW19" s="150">
        <v>2687.96</v>
      </c>
      <c r="AX19" s="150">
        <v>0</v>
      </c>
      <c r="AY19" s="187">
        <v>10306493.050000012</v>
      </c>
      <c r="AZ19" s="187">
        <v>329311.7</v>
      </c>
      <c r="BA19" s="199"/>
      <c r="BB19" s="199"/>
    </row>
    <row r="20" spans="1:54" ht="15.75">
      <c r="A20" s="146" t="s">
        <v>829</v>
      </c>
      <c r="B20" s="149" t="s">
        <v>599</v>
      </c>
      <c r="C20" s="150">
        <v>6500</v>
      </c>
      <c r="D20" s="150">
        <v>0</v>
      </c>
      <c r="E20" s="150">
        <v>46746.73000000001</v>
      </c>
      <c r="F20" s="150">
        <v>0</v>
      </c>
      <c r="G20" s="150">
        <v>132375.78</v>
      </c>
      <c r="H20" s="150">
        <v>0</v>
      </c>
      <c r="I20" s="150">
        <v>31757.11</v>
      </c>
      <c r="J20" s="150">
        <v>0</v>
      </c>
      <c r="K20" s="150">
        <v>7803</v>
      </c>
      <c r="L20" s="150">
        <v>0</v>
      </c>
      <c r="M20" s="150">
        <v>0</v>
      </c>
      <c r="N20" s="150">
        <v>0</v>
      </c>
      <c r="O20" s="150">
        <v>7820.12</v>
      </c>
      <c r="P20" s="150">
        <v>0</v>
      </c>
      <c r="Q20" s="150">
        <v>112198.22</v>
      </c>
      <c r="R20" s="150">
        <v>0</v>
      </c>
      <c r="S20" s="150">
        <v>56582.32</v>
      </c>
      <c r="T20" s="150">
        <v>0</v>
      </c>
      <c r="U20" s="150">
        <v>369.05</v>
      </c>
      <c r="V20" s="150">
        <v>0</v>
      </c>
      <c r="W20" s="150">
        <v>0</v>
      </c>
      <c r="X20" s="150">
        <v>0</v>
      </c>
      <c r="Y20" s="150">
        <v>0</v>
      </c>
      <c r="Z20" s="150">
        <v>0</v>
      </c>
      <c r="AA20" s="108">
        <v>0</v>
      </c>
      <c r="AB20" s="108">
        <v>0</v>
      </c>
      <c r="AC20" s="108">
        <v>837.62</v>
      </c>
      <c r="AD20" s="108">
        <v>0</v>
      </c>
      <c r="AE20" s="108">
        <v>0</v>
      </c>
      <c r="AF20" s="108">
        <v>0</v>
      </c>
      <c r="AG20" s="150">
        <v>0</v>
      </c>
      <c r="AH20" s="150">
        <v>0</v>
      </c>
      <c r="AI20" s="108">
        <v>0</v>
      </c>
      <c r="AJ20" s="108">
        <v>0</v>
      </c>
      <c r="AK20" s="150">
        <v>0</v>
      </c>
      <c r="AL20" s="150">
        <v>0</v>
      </c>
      <c r="AM20" s="150">
        <v>0</v>
      </c>
      <c r="AN20" s="150">
        <v>0</v>
      </c>
      <c r="AO20" s="108">
        <v>0</v>
      </c>
      <c r="AP20" s="108">
        <v>0</v>
      </c>
      <c r="AQ20" s="150">
        <v>0</v>
      </c>
      <c r="AR20" s="150">
        <v>0</v>
      </c>
      <c r="AS20" s="108">
        <v>0</v>
      </c>
      <c r="AT20" s="108">
        <v>0</v>
      </c>
      <c r="AU20" s="108">
        <v>0</v>
      </c>
      <c r="AV20" s="108">
        <v>0</v>
      </c>
      <c r="AW20" s="150">
        <v>0</v>
      </c>
      <c r="AX20" s="150">
        <v>0</v>
      </c>
      <c r="AY20" s="187">
        <v>402989.95</v>
      </c>
      <c r="AZ20" s="187">
        <v>0</v>
      </c>
      <c r="BA20" s="199"/>
      <c r="BB20" s="199"/>
    </row>
    <row r="21" spans="1:54" ht="31.5">
      <c r="A21" s="148">
        <v>10</v>
      </c>
      <c r="B21" s="149" t="s">
        <v>783</v>
      </c>
      <c r="C21" s="150">
        <v>135942449</v>
      </c>
      <c r="D21" s="150">
        <v>0</v>
      </c>
      <c r="E21" s="150">
        <v>35098713.23</v>
      </c>
      <c r="F21" s="150">
        <v>0</v>
      </c>
      <c r="G21" s="150">
        <v>42580447.9</v>
      </c>
      <c r="H21" s="150">
        <v>0</v>
      </c>
      <c r="I21" s="150">
        <v>74670220.85000001</v>
      </c>
      <c r="J21" s="150">
        <v>0</v>
      </c>
      <c r="K21" s="150">
        <v>24309711.5706971</v>
      </c>
      <c r="L21" s="150">
        <v>0</v>
      </c>
      <c r="M21" s="150">
        <v>75130342.1240114</v>
      </c>
      <c r="N21" s="150">
        <v>0</v>
      </c>
      <c r="O21" s="150">
        <v>55223634.970000006</v>
      </c>
      <c r="P21" s="150">
        <v>0</v>
      </c>
      <c r="Q21" s="150">
        <v>26461712.82</v>
      </c>
      <c r="R21" s="150">
        <v>0</v>
      </c>
      <c r="S21" s="150">
        <v>14480667.82</v>
      </c>
      <c r="T21" s="150">
        <v>0</v>
      </c>
      <c r="U21" s="150">
        <v>65471731.67999999</v>
      </c>
      <c r="V21" s="150">
        <v>0</v>
      </c>
      <c r="W21" s="150">
        <v>3774899.31</v>
      </c>
      <c r="X21" s="150">
        <v>0</v>
      </c>
      <c r="Y21" s="150">
        <v>143587.59</v>
      </c>
      <c r="Z21" s="150">
        <v>0</v>
      </c>
      <c r="AA21" s="108">
        <v>2191175.7800000403</v>
      </c>
      <c r="AB21" s="108">
        <v>0</v>
      </c>
      <c r="AC21" s="108">
        <v>2460886.58</v>
      </c>
      <c r="AD21" s="108">
        <v>0</v>
      </c>
      <c r="AE21" s="108">
        <v>0</v>
      </c>
      <c r="AF21" s="108">
        <v>0</v>
      </c>
      <c r="AG21" s="150">
        <v>0</v>
      </c>
      <c r="AH21" s="150">
        <v>0</v>
      </c>
      <c r="AI21" s="108">
        <v>48895.75</v>
      </c>
      <c r="AJ21" s="108">
        <v>48895.75</v>
      </c>
      <c r="AK21" s="150">
        <v>0</v>
      </c>
      <c r="AL21" s="150">
        <v>0</v>
      </c>
      <c r="AM21" s="150">
        <v>0</v>
      </c>
      <c r="AN21" s="150">
        <v>0</v>
      </c>
      <c r="AO21" s="108">
        <v>0</v>
      </c>
      <c r="AP21" s="108">
        <v>0</v>
      </c>
      <c r="AQ21" s="150">
        <v>0</v>
      </c>
      <c r="AR21" s="150">
        <v>0</v>
      </c>
      <c r="AS21" s="108">
        <v>0</v>
      </c>
      <c r="AT21" s="108">
        <v>0</v>
      </c>
      <c r="AU21" s="108">
        <v>0</v>
      </c>
      <c r="AV21" s="108">
        <v>0</v>
      </c>
      <c r="AW21" s="150">
        <v>0</v>
      </c>
      <c r="AX21" s="150">
        <v>0</v>
      </c>
      <c r="AY21" s="187">
        <v>557989076.9747087</v>
      </c>
      <c r="AZ21" s="187">
        <v>48895.75</v>
      </c>
      <c r="BA21" s="199"/>
      <c r="BB21" s="199"/>
    </row>
    <row r="22" spans="1:54" ht="15.75">
      <c r="A22" s="151" t="s">
        <v>784</v>
      </c>
      <c r="B22" s="149" t="s">
        <v>785</v>
      </c>
      <c r="C22" s="150">
        <v>135838777</v>
      </c>
      <c r="D22" s="150">
        <v>0</v>
      </c>
      <c r="E22" s="150">
        <v>31248099.499999996</v>
      </c>
      <c r="F22" s="150">
        <v>0</v>
      </c>
      <c r="G22" s="150">
        <v>42579749.9</v>
      </c>
      <c r="H22" s="150">
        <v>0</v>
      </c>
      <c r="I22" s="150">
        <v>74527716.87</v>
      </c>
      <c r="J22" s="150">
        <v>0</v>
      </c>
      <c r="K22" s="150">
        <v>24086538.9800001</v>
      </c>
      <c r="L22" s="150">
        <v>0</v>
      </c>
      <c r="M22" s="150">
        <v>75102729.3540114</v>
      </c>
      <c r="N22" s="150">
        <v>0</v>
      </c>
      <c r="O22" s="150">
        <v>53602671.480000004</v>
      </c>
      <c r="P22" s="150">
        <v>0</v>
      </c>
      <c r="Q22" s="150">
        <v>25636836.87</v>
      </c>
      <c r="R22" s="150">
        <v>0</v>
      </c>
      <c r="S22" s="150">
        <v>14063694.99</v>
      </c>
      <c r="T22" s="150">
        <v>0</v>
      </c>
      <c r="U22" s="150">
        <v>64837855.529999994</v>
      </c>
      <c r="V22" s="150">
        <v>0</v>
      </c>
      <c r="W22" s="150">
        <v>3217313.14</v>
      </c>
      <c r="X22" s="150">
        <v>0</v>
      </c>
      <c r="Y22" s="150">
        <v>143587.59</v>
      </c>
      <c r="Z22" s="150">
        <v>0</v>
      </c>
      <c r="AA22" s="108">
        <v>2074149.3900000392</v>
      </c>
      <c r="AB22" s="108">
        <v>0</v>
      </c>
      <c r="AC22" s="108">
        <v>2460886.58</v>
      </c>
      <c r="AD22" s="108">
        <v>0</v>
      </c>
      <c r="AE22" s="108">
        <v>0</v>
      </c>
      <c r="AF22" s="108">
        <v>0</v>
      </c>
      <c r="AG22" s="150">
        <v>0</v>
      </c>
      <c r="AH22" s="150">
        <v>0</v>
      </c>
      <c r="AI22" s="108">
        <v>48895.75</v>
      </c>
      <c r="AJ22" s="108">
        <v>48895.75</v>
      </c>
      <c r="AK22" s="150">
        <v>0</v>
      </c>
      <c r="AL22" s="150">
        <v>0</v>
      </c>
      <c r="AM22" s="150">
        <v>0</v>
      </c>
      <c r="AN22" s="150">
        <v>0</v>
      </c>
      <c r="AO22" s="108">
        <v>0</v>
      </c>
      <c r="AP22" s="108">
        <v>0</v>
      </c>
      <c r="AQ22" s="150">
        <v>0</v>
      </c>
      <c r="AR22" s="150">
        <v>0</v>
      </c>
      <c r="AS22" s="108">
        <v>0</v>
      </c>
      <c r="AT22" s="108">
        <v>0</v>
      </c>
      <c r="AU22" s="108">
        <v>0</v>
      </c>
      <c r="AV22" s="108">
        <v>0</v>
      </c>
      <c r="AW22" s="150">
        <v>0</v>
      </c>
      <c r="AX22" s="150">
        <v>0</v>
      </c>
      <c r="AY22" s="187">
        <v>549469502.9240116</v>
      </c>
      <c r="AZ22" s="187">
        <v>48895.75</v>
      </c>
      <c r="BA22" s="199"/>
      <c r="BB22" s="199"/>
    </row>
    <row r="23" spans="1:54" ht="15.75">
      <c r="A23" s="151" t="s">
        <v>786</v>
      </c>
      <c r="B23" s="149" t="s">
        <v>787</v>
      </c>
      <c r="C23" s="150">
        <v>0</v>
      </c>
      <c r="D23" s="150">
        <v>0</v>
      </c>
      <c r="E23" s="150">
        <v>158.42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50">
        <v>0</v>
      </c>
      <c r="V23" s="150">
        <v>0</v>
      </c>
      <c r="W23" s="150">
        <v>0</v>
      </c>
      <c r="X23" s="150">
        <v>0</v>
      </c>
      <c r="Y23" s="150">
        <v>0</v>
      </c>
      <c r="Z23" s="150">
        <v>0</v>
      </c>
      <c r="AA23" s="108">
        <v>0</v>
      </c>
      <c r="AB23" s="108">
        <v>0</v>
      </c>
      <c r="AC23" s="108">
        <v>0</v>
      </c>
      <c r="AD23" s="108">
        <v>0</v>
      </c>
      <c r="AE23" s="108">
        <v>0</v>
      </c>
      <c r="AF23" s="108">
        <v>0</v>
      </c>
      <c r="AG23" s="150">
        <v>0</v>
      </c>
      <c r="AH23" s="150">
        <v>0</v>
      </c>
      <c r="AI23" s="108">
        <v>0</v>
      </c>
      <c r="AJ23" s="108">
        <v>0</v>
      </c>
      <c r="AK23" s="150">
        <v>0</v>
      </c>
      <c r="AL23" s="150">
        <v>0</v>
      </c>
      <c r="AM23" s="150">
        <v>0</v>
      </c>
      <c r="AN23" s="150">
        <v>0</v>
      </c>
      <c r="AO23" s="108">
        <v>0</v>
      </c>
      <c r="AP23" s="108">
        <v>0</v>
      </c>
      <c r="AQ23" s="150">
        <v>0</v>
      </c>
      <c r="AR23" s="150">
        <v>0</v>
      </c>
      <c r="AS23" s="108">
        <v>0</v>
      </c>
      <c r="AT23" s="108">
        <v>0</v>
      </c>
      <c r="AU23" s="108">
        <v>0</v>
      </c>
      <c r="AV23" s="108">
        <v>0</v>
      </c>
      <c r="AW23" s="150">
        <v>0</v>
      </c>
      <c r="AX23" s="150">
        <v>0</v>
      </c>
      <c r="AY23" s="187">
        <v>158.42</v>
      </c>
      <c r="AZ23" s="187">
        <v>0</v>
      </c>
      <c r="BA23" s="199"/>
      <c r="BB23" s="199"/>
    </row>
    <row r="24" spans="1:54" ht="31.5">
      <c r="A24" s="151" t="s">
        <v>788</v>
      </c>
      <c r="B24" s="149" t="s">
        <v>789</v>
      </c>
      <c r="C24" s="150">
        <v>103672</v>
      </c>
      <c r="D24" s="150">
        <v>0</v>
      </c>
      <c r="E24" s="150">
        <v>0</v>
      </c>
      <c r="F24" s="150">
        <v>0</v>
      </c>
      <c r="G24" s="150">
        <v>698</v>
      </c>
      <c r="H24" s="150">
        <v>0</v>
      </c>
      <c r="I24" s="150">
        <v>142503.98</v>
      </c>
      <c r="J24" s="150">
        <v>0</v>
      </c>
      <c r="K24" s="150">
        <v>4757.45</v>
      </c>
      <c r="L24" s="150">
        <v>0</v>
      </c>
      <c r="M24" s="150">
        <v>0</v>
      </c>
      <c r="N24" s="150">
        <v>0</v>
      </c>
      <c r="O24" s="150">
        <v>964313.5</v>
      </c>
      <c r="P24" s="150">
        <v>0</v>
      </c>
      <c r="Q24" s="150">
        <v>0</v>
      </c>
      <c r="R24" s="150">
        <v>0</v>
      </c>
      <c r="S24" s="150">
        <v>0</v>
      </c>
      <c r="T24" s="150">
        <v>0</v>
      </c>
      <c r="U24" s="150">
        <v>503368.44</v>
      </c>
      <c r="V24" s="150">
        <v>0</v>
      </c>
      <c r="W24" s="150">
        <v>1774</v>
      </c>
      <c r="X24" s="150">
        <v>0</v>
      </c>
      <c r="Y24" s="150">
        <v>0</v>
      </c>
      <c r="Z24" s="150">
        <v>0</v>
      </c>
      <c r="AA24" s="108">
        <v>100695.930000001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50">
        <v>0</v>
      </c>
      <c r="AH24" s="150">
        <v>0</v>
      </c>
      <c r="AI24" s="108">
        <v>0</v>
      </c>
      <c r="AJ24" s="108">
        <v>0</v>
      </c>
      <c r="AK24" s="150">
        <v>0</v>
      </c>
      <c r="AL24" s="150">
        <v>0</v>
      </c>
      <c r="AM24" s="150">
        <v>0</v>
      </c>
      <c r="AN24" s="150">
        <v>0</v>
      </c>
      <c r="AO24" s="108">
        <v>0</v>
      </c>
      <c r="AP24" s="108">
        <v>0</v>
      </c>
      <c r="AQ24" s="150">
        <v>0</v>
      </c>
      <c r="AR24" s="150">
        <v>0</v>
      </c>
      <c r="AS24" s="108">
        <v>0</v>
      </c>
      <c r="AT24" s="108">
        <v>0</v>
      </c>
      <c r="AU24" s="108">
        <v>0</v>
      </c>
      <c r="AV24" s="108">
        <v>0</v>
      </c>
      <c r="AW24" s="150">
        <v>0</v>
      </c>
      <c r="AX24" s="150">
        <v>0</v>
      </c>
      <c r="AY24" s="187">
        <v>1821783.3000000012</v>
      </c>
      <c r="AZ24" s="187">
        <v>0</v>
      </c>
      <c r="BA24" s="199"/>
      <c r="BB24" s="199"/>
    </row>
    <row r="25" spans="1:54" ht="15.75">
      <c r="A25" s="151" t="s">
        <v>790</v>
      </c>
      <c r="B25" s="149" t="s">
        <v>791</v>
      </c>
      <c r="C25" s="150">
        <v>0</v>
      </c>
      <c r="D25" s="150">
        <v>0</v>
      </c>
      <c r="E25" s="150">
        <v>3850455.3099999996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218415.140697</v>
      </c>
      <c r="L25" s="150">
        <v>0</v>
      </c>
      <c r="M25" s="150">
        <v>27612.769999999993</v>
      </c>
      <c r="N25" s="150">
        <v>0</v>
      </c>
      <c r="O25" s="150">
        <v>656649.99</v>
      </c>
      <c r="P25" s="150">
        <v>0</v>
      </c>
      <c r="Q25" s="150">
        <v>824875.95</v>
      </c>
      <c r="R25" s="150">
        <v>0</v>
      </c>
      <c r="S25" s="150">
        <v>416972.83</v>
      </c>
      <c r="T25" s="150">
        <v>0</v>
      </c>
      <c r="U25" s="150">
        <v>130507.71</v>
      </c>
      <c r="V25" s="150">
        <v>0</v>
      </c>
      <c r="W25" s="150">
        <v>555812.1699999999</v>
      </c>
      <c r="X25" s="150">
        <v>0</v>
      </c>
      <c r="Y25" s="150">
        <v>0</v>
      </c>
      <c r="Z25" s="150">
        <v>0</v>
      </c>
      <c r="AA25" s="108">
        <v>16330.46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50">
        <v>0</v>
      </c>
      <c r="AH25" s="150">
        <v>0</v>
      </c>
      <c r="AI25" s="108">
        <v>0</v>
      </c>
      <c r="AJ25" s="108">
        <v>0</v>
      </c>
      <c r="AK25" s="150">
        <v>0</v>
      </c>
      <c r="AL25" s="150">
        <v>0</v>
      </c>
      <c r="AM25" s="150">
        <v>0</v>
      </c>
      <c r="AN25" s="150">
        <v>0</v>
      </c>
      <c r="AO25" s="108">
        <v>0</v>
      </c>
      <c r="AP25" s="108">
        <v>0</v>
      </c>
      <c r="AQ25" s="150">
        <v>0</v>
      </c>
      <c r="AR25" s="150">
        <v>0</v>
      </c>
      <c r="AS25" s="108">
        <v>0</v>
      </c>
      <c r="AT25" s="108">
        <v>0</v>
      </c>
      <c r="AU25" s="108">
        <v>0</v>
      </c>
      <c r="AV25" s="108">
        <v>0</v>
      </c>
      <c r="AW25" s="150">
        <v>0</v>
      </c>
      <c r="AX25" s="150">
        <v>0</v>
      </c>
      <c r="AY25" s="187">
        <v>6697632.330696999</v>
      </c>
      <c r="AZ25" s="187">
        <v>0</v>
      </c>
      <c r="BA25" s="199"/>
      <c r="BB25" s="199"/>
    </row>
    <row r="26" spans="1:54" ht="31.5">
      <c r="A26" s="148">
        <v>11</v>
      </c>
      <c r="B26" s="149" t="s">
        <v>792</v>
      </c>
      <c r="C26" s="150">
        <v>0</v>
      </c>
      <c r="D26" s="150">
        <v>0</v>
      </c>
      <c r="E26" s="150">
        <v>1518669.2799999998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8870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  <c r="Q26" s="150">
        <v>0</v>
      </c>
      <c r="R26" s="150">
        <v>0</v>
      </c>
      <c r="S26" s="150">
        <v>237429.56</v>
      </c>
      <c r="T26" s="150">
        <v>0</v>
      </c>
      <c r="U26" s="150">
        <v>-26131.63</v>
      </c>
      <c r="V26" s="150">
        <v>0</v>
      </c>
      <c r="W26" s="150">
        <v>0</v>
      </c>
      <c r="X26" s="150">
        <v>0</v>
      </c>
      <c r="Y26" s="150">
        <v>0</v>
      </c>
      <c r="Z26" s="150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50">
        <v>0</v>
      </c>
      <c r="AH26" s="150">
        <v>0</v>
      </c>
      <c r="AI26" s="108">
        <v>0</v>
      </c>
      <c r="AJ26" s="108">
        <v>0</v>
      </c>
      <c r="AK26" s="150">
        <v>0</v>
      </c>
      <c r="AL26" s="150">
        <v>0</v>
      </c>
      <c r="AM26" s="150">
        <v>0</v>
      </c>
      <c r="AN26" s="150">
        <v>0</v>
      </c>
      <c r="AO26" s="108">
        <v>0</v>
      </c>
      <c r="AP26" s="108">
        <v>0</v>
      </c>
      <c r="AQ26" s="150">
        <v>0</v>
      </c>
      <c r="AR26" s="150">
        <v>0</v>
      </c>
      <c r="AS26" s="108">
        <v>0</v>
      </c>
      <c r="AT26" s="108">
        <v>0</v>
      </c>
      <c r="AU26" s="108">
        <v>0</v>
      </c>
      <c r="AV26" s="108">
        <v>0</v>
      </c>
      <c r="AW26" s="150">
        <v>0</v>
      </c>
      <c r="AX26" s="150">
        <v>0</v>
      </c>
      <c r="AY26" s="187">
        <v>1738837.21</v>
      </c>
      <c r="AZ26" s="187">
        <v>0</v>
      </c>
      <c r="BA26" s="199"/>
      <c r="BB26" s="199"/>
    </row>
    <row r="27" spans="1:54" ht="47.25">
      <c r="A27" s="148">
        <v>12</v>
      </c>
      <c r="B27" s="149" t="s">
        <v>793</v>
      </c>
      <c r="C27" s="150">
        <v>4019</v>
      </c>
      <c r="D27" s="150">
        <v>0</v>
      </c>
      <c r="E27" s="150">
        <v>148994.21</v>
      </c>
      <c r="F27" s="150">
        <v>0</v>
      </c>
      <c r="G27" s="150">
        <v>500</v>
      </c>
      <c r="H27" s="150">
        <v>0</v>
      </c>
      <c r="I27" s="150">
        <v>0</v>
      </c>
      <c r="J27" s="150">
        <v>0</v>
      </c>
      <c r="K27" s="150">
        <v>22956.98215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0</v>
      </c>
      <c r="R27" s="150">
        <v>0</v>
      </c>
      <c r="S27" s="150">
        <v>106070.91</v>
      </c>
      <c r="T27" s="150">
        <v>0</v>
      </c>
      <c r="U27" s="150">
        <v>1991.22</v>
      </c>
      <c r="V27" s="150">
        <v>0</v>
      </c>
      <c r="W27" s="150">
        <v>1589.74</v>
      </c>
      <c r="X27" s="150">
        <v>0</v>
      </c>
      <c r="Y27" s="150">
        <v>0</v>
      </c>
      <c r="Z27" s="150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50">
        <v>0</v>
      </c>
      <c r="AH27" s="150">
        <v>0</v>
      </c>
      <c r="AI27" s="108">
        <v>0</v>
      </c>
      <c r="AJ27" s="108">
        <v>0</v>
      </c>
      <c r="AK27" s="150">
        <v>0</v>
      </c>
      <c r="AL27" s="150">
        <v>0</v>
      </c>
      <c r="AM27" s="150">
        <v>0</v>
      </c>
      <c r="AN27" s="150">
        <v>0</v>
      </c>
      <c r="AO27" s="108">
        <v>0</v>
      </c>
      <c r="AP27" s="108">
        <v>0</v>
      </c>
      <c r="AQ27" s="150">
        <v>0</v>
      </c>
      <c r="AR27" s="150">
        <v>0</v>
      </c>
      <c r="AS27" s="108">
        <v>0</v>
      </c>
      <c r="AT27" s="108">
        <v>0</v>
      </c>
      <c r="AU27" s="108">
        <v>0</v>
      </c>
      <c r="AV27" s="108">
        <v>0</v>
      </c>
      <c r="AW27" s="150">
        <v>0</v>
      </c>
      <c r="AX27" s="150">
        <v>0</v>
      </c>
      <c r="AY27" s="187">
        <v>286122.06214999995</v>
      </c>
      <c r="AZ27" s="187">
        <v>0</v>
      </c>
      <c r="BA27" s="199"/>
      <c r="BB27" s="199"/>
    </row>
    <row r="28" spans="1:54" ht="15.75">
      <c r="A28" s="148">
        <v>13</v>
      </c>
      <c r="B28" s="149" t="s">
        <v>794</v>
      </c>
      <c r="C28" s="150">
        <v>2824555</v>
      </c>
      <c r="D28" s="150">
        <v>0</v>
      </c>
      <c r="E28" s="150">
        <v>4507925.469999999</v>
      </c>
      <c r="F28" s="150">
        <v>0</v>
      </c>
      <c r="G28" s="150">
        <v>2928863.6500000004</v>
      </c>
      <c r="H28" s="150">
        <v>9950.85</v>
      </c>
      <c r="I28" s="150">
        <v>3335597.93</v>
      </c>
      <c r="J28" s="150">
        <v>0</v>
      </c>
      <c r="K28" s="150">
        <v>1604308.4608304002</v>
      </c>
      <c r="L28" s="150">
        <v>0</v>
      </c>
      <c r="M28" s="150">
        <v>665835.0299999885</v>
      </c>
      <c r="N28" s="150">
        <v>0</v>
      </c>
      <c r="O28" s="150">
        <v>1661173.6999999997</v>
      </c>
      <c r="P28" s="150">
        <v>0</v>
      </c>
      <c r="Q28" s="150">
        <v>1220896.59</v>
      </c>
      <c r="R28" s="150">
        <v>0</v>
      </c>
      <c r="S28" s="150">
        <v>2854349.3200000003</v>
      </c>
      <c r="T28" s="150">
        <v>0</v>
      </c>
      <c r="U28" s="150">
        <v>307171.08</v>
      </c>
      <c r="V28" s="150">
        <v>0</v>
      </c>
      <c r="W28" s="150">
        <v>2479791.74</v>
      </c>
      <c r="X28" s="150">
        <v>0</v>
      </c>
      <c r="Y28" s="150">
        <v>500</v>
      </c>
      <c r="Z28" s="150">
        <v>0</v>
      </c>
      <c r="AA28" s="108">
        <v>165113.28999999975</v>
      </c>
      <c r="AB28" s="108">
        <v>0</v>
      </c>
      <c r="AC28" s="108">
        <v>112985.46</v>
      </c>
      <c r="AD28" s="108">
        <v>0</v>
      </c>
      <c r="AE28" s="108">
        <v>0</v>
      </c>
      <c r="AF28" s="108">
        <v>0</v>
      </c>
      <c r="AG28" s="150">
        <v>0</v>
      </c>
      <c r="AH28" s="150">
        <v>0</v>
      </c>
      <c r="AI28" s="108">
        <v>750917.3600000001</v>
      </c>
      <c r="AJ28" s="108">
        <v>275461.15</v>
      </c>
      <c r="AK28" s="150">
        <v>0</v>
      </c>
      <c r="AL28" s="150">
        <v>0</v>
      </c>
      <c r="AM28" s="150">
        <v>0</v>
      </c>
      <c r="AN28" s="150">
        <v>0</v>
      </c>
      <c r="AO28" s="108">
        <v>13860.09</v>
      </c>
      <c r="AP28" s="108">
        <v>0</v>
      </c>
      <c r="AQ28" s="150">
        <v>0</v>
      </c>
      <c r="AR28" s="150">
        <v>0</v>
      </c>
      <c r="AS28" s="108">
        <v>0</v>
      </c>
      <c r="AT28" s="108">
        <v>0</v>
      </c>
      <c r="AU28" s="108">
        <v>0</v>
      </c>
      <c r="AV28" s="108">
        <v>0</v>
      </c>
      <c r="AW28" s="150">
        <v>6593.08</v>
      </c>
      <c r="AX28" s="150">
        <v>0</v>
      </c>
      <c r="AY28" s="187">
        <v>25440437.250830386</v>
      </c>
      <c r="AZ28" s="187">
        <v>285412</v>
      </c>
      <c r="BA28" s="199"/>
      <c r="BB28" s="199"/>
    </row>
    <row r="29" spans="1:54" s="110" customFormat="1" ht="15.75">
      <c r="A29" s="194">
        <v>14</v>
      </c>
      <c r="B29" s="44" t="s">
        <v>795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36000</v>
      </c>
      <c r="J29" s="45">
        <v>0</v>
      </c>
      <c r="K29" s="45">
        <v>213399.59805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108">
        <v>5144.86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45">
        <v>0</v>
      </c>
      <c r="AH29" s="45">
        <v>0</v>
      </c>
      <c r="AI29" s="108">
        <v>0</v>
      </c>
      <c r="AJ29" s="108">
        <v>0</v>
      </c>
      <c r="AK29" s="45">
        <v>0</v>
      </c>
      <c r="AL29" s="45">
        <v>0</v>
      </c>
      <c r="AM29" s="45">
        <v>2249423.22</v>
      </c>
      <c r="AN29" s="45">
        <v>0</v>
      </c>
      <c r="AO29" s="108">
        <v>0</v>
      </c>
      <c r="AP29" s="108">
        <v>0</v>
      </c>
      <c r="AQ29" s="45">
        <v>0</v>
      </c>
      <c r="AR29" s="45">
        <v>0</v>
      </c>
      <c r="AS29" s="108">
        <v>0</v>
      </c>
      <c r="AT29" s="108">
        <v>0</v>
      </c>
      <c r="AU29" s="108">
        <v>0</v>
      </c>
      <c r="AV29" s="108">
        <v>0</v>
      </c>
      <c r="AW29" s="45">
        <v>0</v>
      </c>
      <c r="AX29" s="45">
        <v>0</v>
      </c>
      <c r="AY29" s="187">
        <v>2503967.67805</v>
      </c>
      <c r="AZ29" s="187">
        <v>0</v>
      </c>
      <c r="BA29" s="199"/>
      <c r="BB29" s="199"/>
    </row>
    <row r="30" spans="1:54" s="110" customFormat="1" ht="15.75">
      <c r="A30" s="194">
        <v>15</v>
      </c>
      <c r="B30" s="44" t="s">
        <v>796</v>
      </c>
      <c r="C30" s="45">
        <v>5104286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9285765.23</v>
      </c>
      <c r="J30" s="45">
        <v>0</v>
      </c>
      <c r="K30" s="45">
        <v>900</v>
      </c>
      <c r="L30" s="45">
        <v>0</v>
      </c>
      <c r="M30" s="45">
        <v>13448509.617583795</v>
      </c>
      <c r="N30" s="45">
        <v>0</v>
      </c>
      <c r="O30" s="45">
        <v>10273104.23</v>
      </c>
      <c r="P30" s="45">
        <v>0</v>
      </c>
      <c r="Q30" s="45">
        <v>0</v>
      </c>
      <c r="R30" s="45">
        <v>0</v>
      </c>
      <c r="S30" s="45">
        <v>1022823.3600000001</v>
      </c>
      <c r="T30" s="45">
        <v>0</v>
      </c>
      <c r="U30" s="45">
        <v>52756.05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108">
        <v>115462.74999999996</v>
      </c>
      <c r="AB30" s="108">
        <v>0</v>
      </c>
      <c r="AC30" s="108">
        <v>0</v>
      </c>
      <c r="AD30" s="108">
        <v>0</v>
      </c>
      <c r="AE30" s="108">
        <v>0</v>
      </c>
      <c r="AF30" s="108">
        <v>0</v>
      </c>
      <c r="AG30" s="45">
        <v>0</v>
      </c>
      <c r="AH30" s="45">
        <v>0</v>
      </c>
      <c r="AI30" s="108">
        <v>0</v>
      </c>
      <c r="AJ30" s="108">
        <v>0</v>
      </c>
      <c r="AK30" s="45">
        <v>0</v>
      </c>
      <c r="AL30" s="45">
        <v>0</v>
      </c>
      <c r="AM30" s="45">
        <v>28519.78</v>
      </c>
      <c r="AN30" s="45">
        <v>0</v>
      </c>
      <c r="AO30" s="108">
        <v>0</v>
      </c>
      <c r="AP30" s="108">
        <v>0</v>
      </c>
      <c r="AQ30" s="45">
        <v>0</v>
      </c>
      <c r="AR30" s="45">
        <v>0</v>
      </c>
      <c r="AS30" s="108">
        <v>0</v>
      </c>
      <c r="AT30" s="108">
        <v>0</v>
      </c>
      <c r="AU30" s="108">
        <v>0</v>
      </c>
      <c r="AV30" s="108">
        <v>0</v>
      </c>
      <c r="AW30" s="45">
        <v>0</v>
      </c>
      <c r="AX30" s="45">
        <v>0</v>
      </c>
      <c r="AY30" s="187">
        <v>39332127.017583795</v>
      </c>
      <c r="AZ30" s="187">
        <v>0</v>
      </c>
      <c r="BA30" s="199"/>
      <c r="BB30" s="199"/>
    </row>
    <row r="31" spans="1:54" s="110" customFormat="1" ht="15.75">
      <c r="A31" s="194">
        <v>16</v>
      </c>
      <c r="B31" s="44" t="s">
        <v>797</v>
      </c>
      <c r="C31" s="45">
        <v>56908</v>
      </c>
      <c r="D31" s="45">
        <v>0</v>
      </c>
      <c r="E31" s="45">
        <v>56793.75</v>
      </c>
      <c r="F31" s="45">
        <v>29.16</v>
      </c>
      <c r="G31" s="45">
        <v>1047840.2699999999</v>
      </c>
      <c r="H31" s="45">
        <v>0</v>
      </c>
      <c r="I31" s="45">
        <v>25674.97</v>
      </c>
      <c r="J31" s="45">
        <v>0</v>
      </c>
      <c r="K31" s="45">
        <v>1022847.2778727</v>
      </c>
      <c r="L31" s="45">
        <v>0</v>
      </c>
      <c r="M31" s="45">
        <v>0</v>
      </c>
      <c r="N31" s="45">
        <v>0</v>
      </c>
      <c r="O31" s="45">
        <v>361273.96</v>
      </c>
      <c r="P31" s="45">
        <v>0</v>
      </c>
      <c r="Q31" s="45">
        <v>254085.69</v>
      </c>
      <c r="R31" s="45">
        <v>0</v>
      </c>
      <c r="S31" s="45">
        <v>952746.0299999999</v>
      </c>
      <c r="T31" s="45">
        <v>0</v>
      </c>
      <c r="U31" s="45">
        <v>69325.38</v>
      </c>
      <c r="V31" s="45">
        <v>0</v>
      </c>
      <c r="W31" s="45">
        <v>122276.71</v>
      </c>
      <c r="X31" s="45">
        <v>0</v>
      </c>
      <c r="Y31" s="45">
        <v>0</v>
      </c>
      <c r="Z31" s="45">
        <v>0</v>
      </c>
      <c r="AA31" s="108">
        <v>13554.130000000001</v>
      </c>
      <c r="AB31" s="108">
        <v>0</v>
      </c>
      <c r="AC31" s="108">
        <v>864425.27</v>
      </c>
      <c r="AD31" s="108">
        <v>0</v>
      </c>
      <c r="AE31" s="108">
        <v>0</v>
      </c>
      <c r="AF31" s="108">
        <v>0</v>
      </c>
      <c r="AG31" s="45">
        <v>46427.34000000003</v>
      </c>
      <c r="AH31" s="45">
        <v>0</v>
      </c>
      <c r="AI31" s="108">
        <v>60579.61</v>
      </c>
      <c r="AJ31" s="108">
        <v>60579.61</v>
      </c>
      <c r="AK31" s="45">
        <v>2049.01</v>
      </c>
      <c r="AL31" s="45">
        <v>0</v>
      </c>
      <c r="AM31" s="45">
        <v>0</v>
      </c>
      <c r="AN31" s="45">
        <v>0</v>
      </c>
      <c r="AO31" s="108">
        <v>0</v>
      </c>
      <c r="AP31" s="108">
        <v>0</v>
      </c>
      <c r="AQ31" s="45">
        <v>19374.08</v>
      </c>
      <c r="AR31" s="45">
        <v>0</v>
      </c>
      <c r="AS31" s="108">
        <v>18989.010000000002</v>
      </c>
      <c r="AT31" s="108">
        <v>0</v>
      </c>
      <c r="AU31" s="108">
        <v>0</v>
      </c>
      <c r="AV31" s="108">
        <v>0</v>
      </c>
      <c r="AW31" s="45">
        <v>4480.2</v>
      </c>
      <c r="AX31" s="45">
        <v>0</v>
      </c>
      <c r="AY31" s="187">
        <v>4999650.687872699</v>
      </c>
      <c r="AZ31" s="187">
        <v>60608.770000000004</v>
      </c>
      <c r="BA31" s="199"/>
      <c r="BB31" s="199"/>
    </row>
    <row r="32" spans="1:54" s="110" customFormat="1" ht="15.75">
      <c r="A32" s="194">
        <v>17</v>
      </c>
      <c r="B32" s="206" t="s">
        <v>798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937056.4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7508.88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108">
        <v>0</v>
      </c>
      <c r="AB32" s="108">
        <v>0</v>
      </c>
      <c r="AC32" s="108">
        <v>0</v>
      </c>
      <c r="AD32" s="108">
        <v>0</v>
      </c>
      <c r="AE32" s="108">
        <v>0</v>
      </c>
      <c r="AF32" s="108">
        <v>0</v>
      </c>
      <c r="AG32" s="45">
        <v>0</v>
      </c>
      <c r="AH32" s="45">
        <v>0</v>
      </c>
      <c r="AI32" s="108">
        <v>0</v>
      </c>
      <c r="AJ32" s="108">
        <v>0</v>
      </c>
      <c r="AK32" s="45">
        <v>0</v>
      </c>
      <c r="AL32" s="45">
        <v>0</v>
      </c>
      <c r="AM32" s="45">
        <v>0</v>
      </c>
      <c r="AN32" s="45">
        <v>0</v>
      </c>
      <c r="AO32" s="108">
        <v>0</v>
      </c>
      <c r="AP32" s="108">
        <v>0</v>
      </c>
      <c r="AQ32" s="45">
        <v>0</v>
      </c>
      <c r="AR32" s="45">
        <v>0</v>
      </c>
      <c r="AS32" s="108">
        <v>0</v>
      </c>
      <c r="AT32" s="108">
        <v>0</v>
      </c>
      <c r="AU32" s="108">
        <v>0</v>
      </c>
      <c r="AV32" s="108">
        <v>0</v>
      </c>
      <c r="AW32" s="45">
        <v>0</v>
      </c>
      <c r="AX32" s="45">
        <v>0</v>
      </c>
      <c r="AY32" s="187">
        <v>944565.28</v>
      </c>
      <c r="AZ32" s="187">
        <v>0</v>
      </c>
      <c r="BA32" s="199"/>
      <c r="BB32" s="199"/>
    </row>
    <row r="33" spans="1:54" ht="15.75">
      <c r="A33" s="148">
        <v>18</v>
      </c>
      <c r="B33" s="153" t="s">
        <v>799</v>
      </c>
      <c r="C33" s="150">
        <v>189901</v>
      </c>
      <c r="D33" s="150">
        <v>0</v>
      </c>
      <c r="E33" s="150">
        <v>842250.2100000002</v>
      </c>
      <c r="F33" s="150">
        <v>0</v>
      </c>
      <c r="G33" s="150">
        <v>1071110.1099999999</v>
      </c>
      <c r="H33" s="150">
        <v>0</v>
      </c>
      <c r="I33" s="150">
        <v>4597118.48</v>
      </c>
      <c r="J33" s="150">
        <v>0</v>
      </c>
      <c r="K33" s="150">
        <v>1195768.0486582</v>
      </c>
      <c r="L33" s="150">
        <v>0</v>
      </c>
      <c r="M33" s="150">
        <v>3897.8318999999997</v>
      </c>
      <c r="N33" s="150">
        <v>0</v>
      </c>
      <c r="O33" s="150">
        <v>231259.40999999997</v>
      </c>
      <c r="P33" s="150">
        <v>0</v>
      </c>
      <c r="Q33" s="150">
        <v>1371633.85</v>
      </c>
      <c r="R33" s="150">
        <v>0</v>
      </c>
      <c r="S33" s="150">
        <v>1036551.26</v>
      </c>
      <c r="T33" s="150">
        <v>0</v>
      </c>
      <c r="U33" s="150">
        <v>366809.42</v>
      </c>
      <c r="V33" s="150">
        <v>0</v>
      </c>
      <c r="W33" s="150">
        <v>454582.95999999996</v>
      </c>
      <c r="X33" s="150">
        <v>0</v>
      </c>
      <c r="Y33" s="150">
        <v>0</v>
      </c>
      <c r="Z33" s="150">
        <v>0</v>
      </c>
      <c r="AA33" s="108">
        <v>42159.849999999984</v>
      </c>
      <c r="AB33" s="108">
        <v>0</v>
      </c>
      <c r="AC33" s="108">
        <v>239318.95999999996</v>
      </c>
      <c r="AD33" s="108">
        <v>0</v>
      </c>
      <c r="AE33" s="108">
        <v>0</v>
      </c>
      <c r="AF33" s="108">
        <v>0</v>
      </c>
      <c r="AG33" s="150">
        <v>146271.46000001376</v>
      </c>
      <c r="AH33" s="150">
        <v>0</v>
      </c>
      <c r="AI33" s="108">
        <v>0</v>
      </c>
      <c r="AJ33" s="108">
        <v>0</v>
      </c>
      <c r="AK33" s="150">
        <v>0</v>
      </c>
      <c r="AL33" s="150">
        <v>0</v>
      </c>
      <c r="AM33" s="150">
        <v>0</v>
      </c>
      <c r="AN33" s="150">
        <v>0</v>
      </c>
      <c r="AO33" s="108">
        <v>0</v>
      </c>
      <c r="AP33" s="108">
        <v>0</v>
      </c>
      <c r="AQ33" s="150">
        <v>0</v>
      </c>
      <c r="AR33" s="150">
        <v>0</v>
      </c>
      <c r="AS33" s="108">
        <v>0</v>
      </c>
      <c r="AT33" s="108">
        <v>0</v>
      </c>
      <c r="AU33" s="108">
        <v>0</v>
      </c>
      <c r="AV33" s="108">
        <v>0</v>
      </c>
      <c r="AW33" s="150">
        <v>6121.84</v>
      </c>
      <c r="AX33" s="150">
        <v>0</v>
      </c>
      <c r="AY33" s="187">
        <v>11794754.690558217</v>
      </c>
      <c r="AZ33" s="187">
        <v>0</v>
      </c>
      <c r="BA33" s="199"/>
      <c r="BB33" s="199"/>
    </row>
    <row r="34" spans="1:74" s="201" customFormat="1" ht="18" customHeight="1">
      <c r="A34" s="282" t="s">
        <v>36</v>
      </c>
      <c r="B34" s="283"/>
      <c r="C34" s="187">
        <v>168024867</v>
      </c>
      <c r="D34" s="187">
        <v>0</v>
      </c>
      <c r="E34" s="187">
        <v>157218684.99</v>
      </c>
      <c r="F34" s="187">
        <v>6180111.65</v>
      </c>
      <c r="G34" s="187">
        <v>126460974.77000001</v>
      </c>
      <c r="H34" s="187">
        <v>27226.072480230003</v>
      </c>
      <c r="I34" s="187">
        <v>125099466.24000002</v>
      </c>
      <c r="J34" s="187">
        <v>1178167.0942841</v>
      </c>
      <c r="K34" s="187">
        <v>104942736.7632564</v>
      </c>
      <c r="L34" s="187">
        <v>66892.07</v>
      </c>
      <c r="M34" s="187">
        <v>90434822.06539518</v>
      </c>
      <c r="N34" s="187">
        <v>0</v>
      </c>
      <c r="O34" s="187">
        <v>90318907.72</v>
      </c>
      <c r="P34" s="187">
        <v>0</v>
      </c>
      <c r="Q34" s="187">
        <v>84654479.65</v>
      </c>
      <c r="R34" s="187">
        <v>182609.40000000002</v>
      </c>
      <c r="S34" s="187">
        <v>81369822.18</v>
      </c>
      <c r="T34" s="187">
        <v>2354.82</v>
      </c>
      <c r="U34" s="187">
        <v>80443927.64999999</v>
      </c>
      <c r="V34" s="187">
        <v>0</v>
      </c>
      <c r="W34" s="187">
        <v>38866720.470000006</v>
      </c>
      <c r="X34" s="187">
        <v>0</v>
      </c>
      <c r="Y34" s="187">
        <v>13817704.92</v>
      </c>
      <c r="Z34" s="187">
        <v>0</v>
      </c>
      <c r="AA34" s="251">
        <v>12552034.540000064</v>
      </c>
      <c r="AB34" s="251">
        <v>0</v>
      </c>
      <c r="AC34" s="251">
        <v>11281532.34</v>
      </c>
      <c r="AD34" s="251">
        <v>0</v>
      </c>
      <c r="AE34" s="251">
        <v>11017665.6</v>
      </c>
      <c r="AF34" s="251">
        <v>0</v>
      </c>
      <c r="AG34" s="187">
        <v>9572980.529996494</v>
      </c>
      <c r="AH34" s="187">
        <v>0</v>
      </c>
      <c r="AI34" s="251">
        <v>4355713.43</v>
      </c>
      <c r="AJ34" s="251">
        <v>2031018.59</v>
      </c>
      <c r="AK34" s="187">
        <v>3135043.0772647127</v>
      </c>
      <c r="AL34" s="187">
        <v>0</v>
      </c>
      <c r="AM34" s="187">
        <v>2277943</v>
      </c>
      <c r="AN34" s="187">
        <v>0</v>
      </c>
      <c r="AO34" s="251">
        <v>1688490.3999999987</v>
      </c>
      <c r="AP34" s="251">
        <v>0</v>
      </c>
      <c r="AQ34" s="187">
        <v>898165.98</v>
      </c>
      <c r="AR34" s="187">
        <v>0</v>
      </c>
      <c r="AS34" s="251">
        <v>752815.0099999999</v>
      </c>
      <c r="AT34" s="251">
        <v>0</v>
      </c>
      <c r="AU34" s="251">
        <v>672749.15</v>
      </c>
      <c r="AV34" s="251">
        <v>0</v>
      </c>
      <c r="AW34" s="187">
        <v>356027.5200000001</v>
      </c>
      <c r="AX34" s="187">
        <v>0</v>
      </c>
      <c r="AY34" s="187">
        <v>1220214274.9959128</v>
      </c>
      <c r="AZ34" s="187">
        <v>9668379.696764331</v>
      </c>
      <c r="BA34" s="199"/>
      <c r="BB34" s="199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</row>
    <row r="35" spans="1:74" s="201" customFormat="1" ht="28.5" customHeight="1">
      <c r="A35" s="285" t="s">
        <v>800</v>
      </c>
      <c r="B35" s="286"/>
      <c r="C35" s="275">
        <v>0.13770111565082518</v>
      </c>
      <c r="D35" s="276"/>
      <c r="E35" s="275">
        <v>0.12884514483370277</v>
      </c>
      <c r="F35" s="276"/>
      <c r="G35" s="275">
        <v>0.10363833415276477</v>
      </c>
      <c r="H35" s="276"/>
      <c r="I35" s="275">
        <v>0.10252253952726381</v>
      </c>
      <c r="J35" s="276"/>
      <c r="K35" s="275">
        <v>0.08600353144008901</v>
      </c>
      <c r="L35" s="276"/>
      <c r="M35" s="275">
        <v>0.07411388632189055</v>
      </c>
      <c r="N35" s="276"/>
      <c r="O35" s="275">
        <v>0.07401889124785278</v>
      </c>
      <c r="P35" s="276"/>
      <c r="Q35" s="275">
        <v>0.06937673274661826</v>
      </c>
      <c r="R35" s="276"/>
      <c r="S35" s="275">
        <v>0.0666848633452289</v>
      </c>
      <c r="T35" s="276"/>
      <c r="U35" s="275">
        <v>0.06592606667404333</v>
      </c>
      <c r="V35" s="276"/>
      <c r="W35" s="275">
        <v>0.031852373199068</v>
      </c>
      <c r="X35" s="276"/>
      <c r="Y35" s="275">
        <v>0.011323998746077842</v>
      </c>
      <c r="Z35" s="276"/>
      <c r="AA35" s="277">
        <v>0.010286746186477869</v>
      </c>
      <c r="AB35" s="278"/>
      <c r="AC35" s="277">
        <v>0.009245533814163737</v>
      </c>
      <c r="AD35" s="278"/>
      <c r="AE35" s="277">
        <v>0.009029287581508505</v>
      </c>
      <c r="AF35" s="278"/>
      <c r="AG35" s="275">
        <v>0.007845327436468942</v>
      </c>
      <c r="AH35" s="276"/>
      <c r="AI35" s="277">
        <v>0.0035696299570127463</v>
      </c>
      <c r="AJ35" s="278"/>
      <c r="AK35" s="275">
        <v>0.002569256188447077</v>
      </c>
      <c r="AL35" s="276"/>
      <c r="AM35" s="275">
        <v>0.0018668385108079727</v>
      </c>
      <c r="AN35" s="276"/>
      <c r="AO35" s="277">
        <v>0.001383765486603289</v>
      </c>
      <c r="AP35" s="278"/>
      <c r="AQ35" s="275">
        <v>0.000736072342706373</v>
      </c>
      <c r="AR35" s="276"/>
      <c r="AS35" s="277">
        <v>0.0006169531248948235</v>
      </c>
      <c r="AT35" s="278"/>
      <c r="AU35" s="277">
        <v>0.0005513368953188599</v>
      </c>
      <c r="AV35" s="278"/>
      <c r="AW35" s="275">
        <v>0.0002917745901646599</v>
      </c>
      <c r="AX35" s="276"/>
      <c r="AY35" s="275">
        <v>1</v>
      </c>
      <c r="AZ35" s="276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</row>
    <row r="36" spans="1:57" ht="18" customHeight="1">
      <c r="A36" s="136" t="s">
        <v>851</v>
      </c>
      <c r="Y36" s="199"/>
      <c r="Z36" s="199"/>
      <c r="AC36" s="199"/>
      <c r="AD36" s="199"/>
      <c r="AE36" s="199"/>
      <c r="AF36" s="199"/>
      <c r="AM36" s="252"/>
      <c r="AN36" s="252"/>
      <c r="AO36" s="252"/>
      <c r="AP36" s="252"/>
      <c r="AQ36" s="252"/>
      <c r="AR36" s="252"/>
      <c r="AS36" s="252"/>
      <c r="AT36" s="252"/>
      <c r="AU36" s="199"/>
      <c r="AV36" s="199"/>
      <c r="AW36" s="199"/>
      <c r="AX36" s="199"/>
      <c r="AY36" s="199">
        <f>'[4]Premiums '!$AY$34-AY34</f>
        <v>0</v>
      </c>
      <c r="AZ36" s="199"/>
      <c r="BA36" s="199"/>
      <c r="BB36" s="199"/>
      <c r="BC36" s="199"/>
      <c r="BD36" s="199"/>
      <c r="BE36" s="199"/>
    </row>
    <row r="37" spans="3:51" ht="12.75">
      <c r="C37" s="261"/>
      <c r="F37" s="272"/>
      <c r="I37" s="261"/>
      <c r="M37" s="261"/>
      <c r="O37" s="261"/>
      <c r="Q37" s="261"/>
      <c r="S37" s="261"/>
      <c r="U37" s="261"/>
      <c r="W37" s="261"/>
      <c r="Y37" s="261"/>
      <c r="AA37" s="261"/>
      <c r="AC37" s="261"/>
      <c r="AE37" s="261"/>
      <c r="AG37" s="261"/>
      <c r="AK37" s="261"/>
      <c r="AM37" s="261"/>
      <c r="AO37" s="261"/>
      <c r="AQ37" s="261"/>
      <c r="AS37" s="261"/>
      <c r="AU37" s="261"/>
      <c r="AW37" s="261"/>
      <c r="AY37" s="261"/>
    </row>
    <row r="38" spans="1:51" ht="15.75">
      <c r="A38" s="240"/>
      <c r="AY38" s="199"/>
    </row>
    <row r="39" ht="15.75">
      <c r="A39" s="241"/>
    </row>
    <row r="40" ht="15.75">
      <c r="A40" s="240"/>
    </row>
    <row r="41" ht="12.75">
      <c r="A41" s="242"/>
    </row>
    <row r="73" spans="1:2" ht="12.75">
      <c r="A73" s="253"/>
      <c r="B73" s="253"/>
    </row>
    <row r="74" spans="1:2" ht="12.75">
      <c r="A74" s="253"/>
      <c r="B74" s="253"/>
    </row>
    <row r="76" spans="39:46" s="263" customFormat="1" ht="12.75">
      <c r="AM76" s="264"/>
      <c r="AN76" s="264"/>
      <c r="AO76" s="264"/>
      <c r="AP76" s="264"/>
      <c r="AQ76" s="264"/>
      <c r="AR76" s="264"/>
      <c r="AS76" s="264"/>
      <c r="AT76" s="264"/>
    </row>
    <row r="77" spans="39:46" s="263" customFormat="1" ht="12.75">
      <c r="AM77" s="264"/>
      <c r="AN77" s="264"/>
      <c r="AO77" s="264"/>
      <c r="AP77" s="264"/>
      <c r="AQ77" s="264"/>
      <c r="AR77" s="264"/>
      <c r="AS77" s="264"/>
      <c r="AT77" s="264"/>
    </row>
    <row r="78" spans="1:46" s="263" customFormat="1" ht="12.75">
      <c r="A78" s="264"/>
      <c r="B78" s="264"/>
      <c r="C78" s="264"/>
      <c r="AM78" s="264"/>
      <c r="AN78" s="264"/>
      <c r="AO78" s="264"/>
      <c r="AP78" s="264"/>
      <c r="AQ78" s="264"/>
      <c r="AR78" s="264"/>
      <c r="AS78" s="264"/>
      <c r="AT78" s="264"/>
    </row>
    <row r="79" spans="1:46" s="263" customFormat="1" ht="15.75">
      <c r="A79" s="265">
        <f>(AY5+AY7)/$AY$34</f>
        <v>0.05254593210631245</v>
      </c>
      <c r="B79" s="266" t="s">
        <v>803</v>
      </c>
      <c r="C79" s="264"/>
      <c r="AM79" s="264"/>
      <c r="AN79" s="264"/>
      <c r="AO79" s="264"/>
      <c r="AP79" s="264"/>
      <c r="AQ79" s="264"/>
      <c r="AR79" s="264"/>
      <c r="AS79" s="264"/>
      <c r="AT79" s="264"/>
    </row>
    <row r="80" spans="1:46" s="263" customFormat="1" ht="15.75">
      <c r="A80" s="265">
        <f>(AY8+AY21)/$AY$34</f>
        <v>0.7206592457851692</v>
      </c>
      <c r="B80" s="266" t="s">
        <v>804</v>
      </c>
      <c r="C80" s="264"/>
      <c r="AM80" s="264"/>
      <c r="AN80" s="264"/>
      <c r="AO80" s="264"/>
      <c r="AP80" s="264"/>
      <c r="AQ80" s="264"/>
      <c r="AR80" s="264"/>
      <c r="AS80" s="264"/>
      <c r="AT80" s="264"/>
    </row>
    <row r="81" spans="1:46" s="263" customFormat="1" ht="15.75">
      <c r="A81" s="265">
        <f>AY9/$AY$34</f>
        <v>0.001431720875422353</v>
      </c>
      <c r="B81" s="266" t="s">
        <v>805</v>
      </c>
      <c r="C81" s="264"/>
      <c r="AM81" s="264"/>
      <c r="AN81" s="264"/>
      <c r="AO81" s="264"/>
      <c r="AP81" s="264"/>
      <c r="AQ81" s="264"/>
      <c r="AR81" s="264"/>
      <c r="AS81" s="264"/>
      <c r="AT81" s="264"/>
    </row>
    <row r="82" spans="1:46" s="263" customFormat="1" ht="15.75">
      <c r="A82" s="265">
        <f>(AY10+AY26)/$AY$34</f>
        <v>0.0031701249110479856</v>
      </c>
      <c r="B82" s="266" t="s">
        <v>806</v>
      </c>
      <c r="C82" s="264"/>
      <c r="AM82" s="264"/>
      <c r="AN82" s="264"/>
      <c r="AO82" s="264"/>
      <c r="AP82" s="264"/>
      <c r="AQ82" s="264"/>
      <c r="AR82" s="264"/>
      <c r="AS82" s="264"/>
      <c r="AT82" s="264"/>
    </row>
    <row r="83" spans="1:46" s="263" customFormat="1" ht="15.75">
      <c r="A83" s="265">
        <f>(AY11+AY27)/$AY$34</f>
        <v>0.002916557268288818</v>
      </c>
      <c r="B83" s="266" t="s">
        <v>807</v>
      </c>
      <c r="C83" s="264"/>
      <c r="AM83" s="264"/>
      <c r="AN83" s="264"/>
      <c r="AO83" s="264"/>
      <c r="AP83" s="264"/>
      <c r="AQ83" s="264"/>
      <c r="AR83" s="264"/>
      <c r="AS83" s="264"/>
      <c r="AT83" s="264"/>
    </row>
    <row r="84" spans="1:46" s="263" customFormat="1" ht="15.75">
      <c r="A84" s="265">
        <f>AY12/$AY$34</f>
        <v>0.007568839201380049</v>
      </c>
      <c r="B84" s="266" t="s">
        <v>808</v>
      </c>
      <c r="C84" s="264"/>
      <c r="AM84" s="264"/>
      <c r="AN84" s="264"/>
      <c r="AO84" s="264"/>
      <c r="AP84" s="264"/>
      <c r="AQ84" s="264"/>
      <c r="AR84" s="264"/>
      <c r="AS84" s="264"/>
      <c r="AT84" s="264"/>
    </row>
    <row r="85" spans="1:46" s="263" customFormat="1" ht="15.75">
      <c r="A85" s="265">
        <f>(AY13+AY18)/$AY$34</f>
        <v>0.14203497861586303</v>
      </c>
      <c r="B85" s="266" t="s">
        <v>809</v>
      </c>
      <c r="C85" s="264"/>
      <c r="AM85" s="264"/>
      <c r="AN85" s="264"/>
      <c r="AO85" s="264"/>
      <c r="AP85" s="264"/>
      <c r="AQ85" s="264"/>
      <c r="AR85" s="264"/>
      <c r="AS85" s="264"/>
      <c r="AT85" s="264"/>
    </row>
    <row r="86" spans="1:46" s="263" customFormat="1" ht="15.75">
      <c r="A86" s="265">
        <f>AY28/$AY$34</f>
        <v>0.02084915557221751</v>
      </c>
      <c r="B86" s="266" t="s">
        <v>810</v>
      </c>
      <c r="C86" s="264"/>
      <c r="AM86" s="264"/>
      <c r="AN86" s="264"/>
      <c r="AO86" s="264"/>
      <c r="AP86" s="264"/>
      <c r="AQ86" s="264"/>
      <c r="AR86" s="264"/>
      <c r="AS86" s="264"/>
      <c r="AT86" s="264"/>
    </row>
    <row r="87" spans="1:46" s="263" customFormat="1" ht="15.75">
      <c r="A87" s="265">
        <f>SUM(AY29:AY32)/$AY$34</f>
        <v>0.03915731166451609</v>
      </c>
      <c r="B87" s="266" t="s">
        <v>811</v>
      </c>
      <c r="C87" s="264"/>
      <c r="AM87" s="264"/>
      <c r="AN87" s="264"/>
      <c r="AO87" s="264"/>
      <c r="AP87" s="264"/>
      <c r="AQ87" s="264"/>
      <c r="AR87" s="264"/>
      <c r="AS87" s="264"/>
      <c r="AT87" s="264"/>
    </row>
    <row r="88" spans="1:46" s="263" customFormat="1" ht="15.75">
      <c r="A88" s="265">
        <f>AY33/$AY$34</f>
        <v>0.009666133999782722</v>
      </c>
      <c r="B88" s="266" t="s">
        <v>812</v>
      </c>
      <c r="C88" s="264"/>
      <c r="AM88" s="264"/>
      <c r="AN88" s="264"/>
      <c r="AO88" s="264"/>
      <c r="AP88" s="264"/>
      <c r="AQ88" s="264"/>
      <c r="AR88" s="264"/>
      <c r="AS88" s="264"/>
      <c r="AT88" s="264"/>
    </row>
    <row r="89" spans="1:3" ht="12.75">
      <c r="A89" s="200"/>
      <c r="B89" s="200"/>
      <c r="C89" s="200"/>
    </row>
    <row r="90" spans="1:3" ht="12.75">
      <c r="A90" s="200"/>
      <c r="B90" s="200"/>
      <c r="C90" s="200"/>
    </row>
  </sheetData>
  <sheetProtection/>
  <mergeCells count="54">
    <mergeCell ref="M35:N35"/>
    <mergeCell ref="Q3:R3"/>
    <mergeCell ref="U3:V3"/>
    <mergeCell ref="Y35:Z35"/>
    <mergeCell ref="I3:J3"/>
    <mergeCell ref="Q35:R35"/>
    <mergeCell ref="E35:F35"/>
    <mergeCell ref="C35:D35"/>
    <mergeCell ref="G35:H35"/>
    <mergeCell ref="G3:H3"/>
    <mergeCell ref="E3:F3"/>
    <mergeCell ref="K3:L3"/>
    <mergeCell ref="C3:D3"/>
    <mergeCell ref="K35:L35"/>
    <mergeCell ref="AO35:AP35"/>
    <mergeCell ref="AG35:AH35"/>
    <mergeCell ref="O3:P3"/>
    <mergeCell ref="AA35:AB35"/>
    <mergeCell ref="B3:B4"/>
    <mergeCell ref="A34:B34"/>
    <mergeCell ref="A3:A4"/>
    <mergeCell ref="A35:B35"/>
    <mergeCell ref="U35:V35"/>
    <mergeCell ref="I35:J35"/>
    <mergeCell ref="AU35:AV35"/>
    <mergeCell ref="AC35:AD35"/>
    <mergeCell ref="W35:X35"/>
    <mergeCell ref="AI35:AJ35"/>
    <mergeCell ref="AW3:AX3"/>
    <mergeCell ref="AK3:AL3"/>
    <mergeCell ref="AK35:AL35"/>
    <mergeCell ref="AG3:AH3"/>
    <mergeCell ref="AI3:AJ3"/>
    <mergeCell ref="AE3:AF3"/>
    <mergeCell ref="AY35:AZ35"/>
    <mergeCell ref="AM35:AN35"/>
    <mergeCell ref="AO3:AP3"/>
    <mergeCell ref="AS35:AT35"/>
    <mergeCell ref="AQ3:AR3"/>
    <mergeCell ref="AQ35:AR35"/>
    <mergeCell ref="AW35:AX35"/>
    <mergeCell ref="AU3:AV3"/>
    <mergeCell ref="AY3:AZ3"/>
    <mergeCell ref="AS3:AT3"/>
    <mergeCell ref="AM3:AN3"/>
    <mergeCell ref="S35:T35"/>
    <mergeCell ref="S3:T3"/>
    <mergeCell ref="M3:N3"/>
    <mergeCell ref="O35:P35"/>
    <mergeCell ref="AE35:AF35"/>
    <mergeCell ref="AA3:AB3"/>
    <mergeCell ref="AC3:AD3"/>
    <mergeCell ref="W3:X3"/>
    <mergeCell ref="Y3:Z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1" r:id="rId2"/>
  <colBreaks count="3" manualBreakCount="3">
    <brk id="20" max="65535" man="1"/>
    <brk id="28" max="65535" man="1"/>
    <brk id="3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38"/>
  <sheetViews>
    <sheetView zoomScalePageLayoutView="0" workbookViewId="0" topLeftCell="A1">
      <selection activeCell="A1" sqref="A1:P4"/>
    </sheetView>
  </sheetViews>
  <sheetFormatPr defaultColWidth="57.421875" defaultRowHeight="12.75"/>
  <cols>
    <col min="1" max="1" width="54.8515625" style="13" customWidth="1"/>
    <col min="2" max="16384" width="57.421875" style="13" customWidth="1"/>
  </cols>
  <sheetData>
    <row r="1" spans="1:16" ht="31.5" customHeight="1">
      <c r="A1" s="352" t="s">
        <v>856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 s="111" customFormat="1" ht="14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</row>
    <row r="3" spans="1:16" s="111" customFormat="1" ht="31.5" customHeight="1" hidden="1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16" s="111" customFormat="1" ht="15.7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ht="15.75">
      <c r="A5" s="345" t="s">
        <v>600</v>
      </c>
      <c r="B5" s="345" t="s">
        <v>542</v>
      </c>
      <c r="C5" s="345" t="s">
        <v>533</v>
      </c>
      <c r="D5" s="345" t="s">
        <v>534</v>
      </c>
      <c r="E5" s="345" t="s">
        <v>535</v>
      </c>
      <c r="F5" s="345" t="s">
        <v>48</v>
      </c>
      <c r="G5" s="345" t="s">
        <v>536</v>
      </c>
      <c r="H5" s="345" t="s">
        <v>537</v>
      </c>
      <c r="I5" s="345" t="s">
        <v>13</v>
      </c>
      <c r="J5" s="345"/>
      <c r="K5" s="345" t="s">
        <v>14</v>
      </c>
      <c r="L5" s="345"/>
      <c r="M5" s="345" t="s">
        <v>9</v>
      </c>
      <c r="N5" s="345"/>
      <c r="O5" s="345" t="s">
        <v>540</v>
      </c>
      <c r="P5" s="345" t="s">
        <v>541</v>
      </c>
    </row>
    <row r="6" spans="1:16" ht="47.25">
      <c r="A6" s="345"/>
      <c r="B6" s="345"/>
      <c r="C6" s="345"/>
      <c r="D6" s="345"/>
      <c r="E6" s="345"/>
      <c r="F6" s="345"/>
      <c r="G6" s="345"/>
      <c r="H6" s="345"/>
      <c r="I6" s="55" t="s">
        <v>47</v>
      </c>
      <c r="J6" s="66" t="s">
        <v>538</v>
      </c>
      <c r="K6" s="55" t="s">
        <v>47</v>
      </c>
      <c r="L6" s="66" t="s">
        <v>539</v>
      </c>
      <c r="M6" s="55" t="s">
        <v>47</v>
      </c>
      <c r="N6" s="66" t="s">
        <v>543</v>
      </c>
      <c r="O6" s="345"/>
      <c r="P6" s="345"/>
    </row>
    <row r="7" spans="1:16" s="69" customFormat="1" ht="15.75">
      <c r="A7" s="44" t="s">
        <v>18</v>
      </c>
      <c r="B7" s="147">
        <v>2</v>
      </c>
      <c r="C7" s="147">
        <v>1177618106.6</v>
      </c>
      <c r="D7" s="147">
        <v>129094.14000000001</v>
      </c>
      <c r="E7" s="147">
        <v>29108.45</v>
      </c>
      <c r="F7" s="147">
        <v>0</v>
      </c>
      <c r="G7" s="147">
        <v>11</v>
      </c>
      <c r="H7" s="147">
        <v>3656.25</v>
      </c>
      <c r="I7" s="147">
        <v>58366.572832346304</v>
      </c>
      <c r="J7" s="147">
        <v>0</v>
      </c>
      <c r="K7" s="147">
        <v>25428.45212</v>
      </c>
      <c r="L7" s="147">
        <v>0</v>
      </c>
      <c r="M7" s="147">
        <v>53.226276</v>
      </c>
      <c r="N7" s="147">
        <v>0</v>
      </c>
      <c r="O7" s="147">
        <v>0</v>
      </c>
      <c r="P7" s="147">
        <v>0</v>
      </c>
    </row>
    <row r="8" spans="1:16" s="69" customFormat="1" ht="47.25">
      <c r="A8" s="44" t="s">
        <v>532</v>
      </c>
      <c r="B8" s="147">
        <v>0</v>
      </c>
      <c r="C8" s="147">
        <v>0</v>
      </c>
      <c r="D8" s="147">
        <v>0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23975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</row>
    <row r="9" spans="1:16" s="69" customFormat="1" ht="15.75">
      <c r="A9" s="44" t="s">
        <v>19</v>
      </c>
      <c r="B9" s="147">
        <v>0</v>
      </c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</row>
    <row r="10" spans="1:16" s="69" customFormat="1" ht="31.5">
      <c r="A10" s="44" t="s">
        <v>20</v>
      </c>
      <c r="B10" s="147">
        <v>0</v>
      </c>
      <c r="C10" s="147">
        <v>0</v>
      </c>
      <c r="D10" s="147">
        <v>70092.21</v>
      </c>
      <c r="E10" s="147">
        <v>17977.37</v>
      </c>
      <c r="F10" s="147">
        <v>0</v>
      </c>
      <c r="G10" s="147">
        <v>2</v>
      </c>
      <c r="H10" s="147">
        <v>65448.270000000004</v>
      </c>
      <c r="I10" s="147">
        <v>119440.99780000001</v>
      </c>
      <c r="J10" s="147">
        <v>0</v>
      </c>
      <c r="K10" s="147">
        <v>142259.920834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</row>
    <row r="11" spans="1:16" s="69" customFormat="1" ht="31.5">
      <c r="A11" s="44" t="s">
        <v>21</v>
      </c>
      <c r="B11" s="147">
        <v>0</v>
      </c>
      <c r="C11" s="147">
        <v>0</v>
      </c>
      <c r="D11" s="147">
        <v>0</v>
      </c>
      <c r="E11" s="147">
        <v>0</v>
      </c>
      <c r="F11" s="147">
        <v>0</v>
      </c>
      <c r="G11" s="147">
        <v>0</v>
      </c>
      <c r="H11" s="147">
        <v>66947.37</v>
      </c>
      <c r="I11" s="147">
        <v>147635.2718579235</v>
      </c>
      <c r="J11" s="147">
        <v>0</v>
      </c>
      <c r="K11" s="147">
        <v>126300.1</v>
      </c>
      <c r="L11" s="147">
        <v>0</v>
      </c>
      <c r="M11" s="147">
        <v>0</v>
      </c>
      <c r="N11" s="147">
        <v>0</v>
      </c>
      <c r="O11" s="147">
        <v>227761.74</v>
      </c>
      <c r="P11" s="147">
        <v>0</v>
      </c>
    </row>
    <row r="12" spans="1:16" s="69" customFormat="1" ht="15.75">
      <c r="A12" s="44" t="s">
        <v>22</v>
      </c>
      <c r="B12" s="147">
        <v>0</v>
      </c>
      <c r="C12" s="147">
        <v>0</v>
      </c>
      <c r="D12" s="147">
        <v>-2037.04</v>
      </c>
      <c r="E12" s="147">
        <v>0</v>
      </c>
      <c r="F12" s="147">
        <v>0</v>
      </c>
      <c r="G12" s="147">
        <v>0</v>
      </c>
      <c r="H12" s="147">
        <v>0</v>
      </c>
      <c r="I12" s="147">
        <v>0.0012911998493999998</v>
      </c>
      <c r="J12" s="147">
        <v>0</v>
      </c>
      <c r="K12" s="147">
        <v>69143.15131139099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</row>
    <row r="13" spans="1:16" s="69" customFormat="1" ht="15.75">
      <c r="A13" s="44" t="s">
        <v>23</v>
      </c>
      <c r="B13" s="147">
        <v>0</v>
      </c>
      <c r="C13" s="147">
        <v>0</v>
      </c>
      <c r="D13" s="147">
        <v>18182.1724555</v>
      </c>
      <c r="E13" s="147">
        <v>15795.3619261</v>
      </c>
      <c r="F13" s="147">
        <v>0</v>
      </c>
      <c r="G13" s="147">
        <v>0</v>
      </c>
      <c r="H13" s="147">
        <v>29442.63</v>
      </c>
      <c r="I13" s="147">
        <v>4330.876669602086</v>
      </c>
      <c r="J13" s="147">
        <v>0</v>
      </c>
      <c r="K13" s="147">
        <v>967849.8098625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</row>
    <row r="14" spans="1:16" s="69" customFormat="1" ht="31.5">
      <c r="A14" s="44" t="s">
        <v>24</v>
      </c>
      <c r="B14" s="147">
        <v>0</v>
      </c>
      <c r="C14" s="147">
        <v>0</v>
      </c>
      <c r="D14" s="147">
        <v>762739.7335035</v>
      </c>
      <c r="E14" s="147">
        <v>357397.26541760005</v>
      </c>
      <c r="F14" s="147">
        <v>0</v>
      </c>
      <c r="G14" s="147">
        <v>0</v>
      </c>
      <c r="H14" s="147">
        <v>37107.999035099994</v>
      </c>
      <c r="I14" s="147">
        <v>500823.16667379776</v>
      </c>
      <c r="J14" s="147">
        <v>0</v>
      </c>
      <c r="K14" s="147">
        <v>295248.87017979997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</row>
    <row r="15" spans="1:16" s="69" customFormat="1" ht="31.5">
      <c r="A15" s="44" t="s">
        <v>25</v>
      </c>
      <c r="B15" s="147">
        <v>3</v>
      </c>
      <c r="C15" s="147">
        <v>357688521.2456853</v>
      </c>
      <c r="D15" s="147">
        <v>7966080.26080533</v>
      </c>
      <c r="E15" s="147">
        <v>2476374.0277705463</v>
      </c>
      <c r="F15" s="147">
        <v>0</v>
      </c>
      <c r="G15" s="147">
        <v>168</v>
      </c>
      <c r="H15" s="147">
        <v>304646.1077158</v>
      </c>
      <c r="I15" s="147">
        <v>9480137.956137305</v>
      </c>
      <c r="J15" s="147">
        <v>0</v>
      </c>
      <c r="K15" s="147">
        <v>18721500.660433568</v>
      </c>
      <c r="L15" s="147">
        <v>0</v>
      </c>
      <c r="M15" s="147">
        <v>0</v>
      </c>
      <c r="N15" s="147">
        <v>0</v>
      </c>
      <c r="O15" s="147">
        <v>7272939.333</v>
      </c>
      <c r="P15" s="147">
        <v>0</v>
      </c>
    </row>
    <row r="16" spans="1:16" s="69" customFormat="1" ht="15.75">
      <c r="A16" s="44" t="s">
        <v>594</v>
      </c>
      <c r="B16" s="147">
        <v>1</v>
      </c>
      <c r="C16" s="147">
        <v>332393308.5</v>
      </c>
      <c r="D16" s="147">
        <v>6876656.359999999</v>
      </c>
      <c r="E16" s="147">
        <v>1151285.2566173</v>
      </c>
      <c r="F16" s="147">
        <v>0</v>
      </c>
      <c r="G16" s="147">
        <v>168</v>
      </c>
      <c r="H16" s="147">
        <v>99696.91</v>
      </c>
      <c r="I16" s="147">
        <v>8795252.26492816</v>
      </c>
      <c r="J16" s="147">
        <v>0</v>
      </c>
      <c r="K16" s="147">
        <v>17554240.70844925</v>
      </c>
      <c r="L16" s="147">
        <v>0</v>
      </c>
      <c r="M16" s="147">
        <v>0</v>
      </c>
      <c r="N16" s="147">
        <v>0</v>
      </c>
      <c r="O16" s="147">
        <v>7271665.033000001</v>
      </c>
      <c r="P16" s="147">
        <v>0</v>
      </c>
    </row>
    <row r="17" spans="1:16" s="69" customFormat="1" ht="15.75">
      <c r="A17" s="44" t="s">
        <v>595</v>
      </c>
      <c r="B17" s="147">
        <v>2</v>
      </c>
      <c r="C17" s="147">
        <v>25295212.7456853</v>
      </c>
      <c r="D17" s="147">
        <v>942078.7383250999</v>
      </c>
      <c r="E17" s="147">
        <v>806256.2737136999</v>
      </c>
      <c r="F17" s="147">
        <v>0</v>
      </c>
      <c r="G17" s="147">
        <v>0</v>
      </c>
      <c r="H17" s="147">
        <v>204949.19771580002</v>
      </c>
      <c r="I17" s="147">
        <v>601488.3545835</v>
      </c>
      <c r="J17" s="147">
        <v>0</v>
      </c>
      <c r="K17" s="147">
        <v>1041598.6560300683</v>
      </c>
      <c r="L17" s="147">
        <v>0</v>
      </c>
      <c r="M17" s="147">
        <v>0</v>
      </c>
      <c r="N17" s="147">
        <v>0</v>
      </c>
      <c r="O17" s="147">
        <v>1274.3</v>
      </c>
      <c r="P17" s="147">
        <v>0</v>
      </c>
    </row>
    <row r="18" spans="1:16" s="69" customFormat="1" ht="15.75">
      <c r="A18" s="44" t="s">
        <v>596</v>
      </c>
      <c r="B18" s="147">
        <v>0</v>
      </c>
      <c r="C18" s="147">
        <v>0</v>
      </c>
      <c r="D18" s="147">
        <v>17275.22248023</v>
      </c>
      <c r="E18" s="147">
        <v>492818.51139999996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2617.0621462530908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</row>
    <row r="19" spans="1:16" s="69" customFormat="1" ht="15.75">
      <c r="A19" s="44" t="s">
        <v>597</v>
      </c>
      <c r="B19" s="147">
        <v>0</v>
      </c>
      <c r="C19" s="147">
        <v>0</v>
      </c>
      <c r="D19" s="147">
        <v>130069.94</v>
      </c>
      <c r="E19" s="147">
        <v>26013.986039546216</v>
      </c>
      <c r="F19" s="147">
        <v>0</v>
      </c>
      <c r="G19" s="147">
        <v>0</v>
      </c>
      <c r="H19" s="147">
        <v>0</v>
      </c>
      <c r="I19" s="147">
        <v>83397.33662564373</v>
      </c>
      <c r="J19" s="147">
        <v>0</v>
      </c>
      <c r="K19" s="147">
        <v>123044.23380799999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</row>
    <row r="20" spans="1:16" s="69" customFormat="1" ht="15.75">
      <c r="A20" s="44" t="s">
        <v>26</v>
      </c>
      <c r="B20" s="147">
        <v>0</v>
      </c>
      <c r="C20" s="147">
        <v>0</v>
      </c>
      <c r="D20" s="147">
        <v>329311.7</v>
      </c>
      <c r="E20" s="147">
        <v>43897.98</v>
      </c>
      <c r="F20" s="147">
        <v>0</v>
      </c>
      <c r="G20" s="147">
        <v>0</v>
      </c>
      <c r="H20" s="147">
        <v>0</v>
      </c>
      <c r="I20" s="147">
        <v>274276.0483194739</v>
      </c>
      <c r="J20" s="147">
        <v>0</v>
      </c>
      <c r="K20" s="147">
        <v>10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</row>
    <row r="21" spans="1:16" s="69" customFormat="1" ht="31.5">
      <c r="A21" s="44" t="s">
        <v>598</v>
      </c>
      <c r="B21" s="147">
        <v>0</v>
      </c>
      <c r="C21" s="147">
        <v>0</v>
      </c>
      <c r="D21" s="147">
        <v>329311.7</v>
      </c>
      <c r="E21" s="147">
        <v>43897.98</v>
      </c>
      <c r="F21" s="147">
        <v>0</v>
      </c>
      <c r="G21" s="147">
        <v>0</v>
      </c>
      <c r="H21" s="147">
        <v>0</v>
      </c>
      <c r="I21" s="147">
        <v>274276.0483194739</v>
      </c>
      <c r="J21" s="147">
        <v>0</v>
      </c>
      <c r="K21" s="147">
        <v>10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</row>
    <row r="22" spans="1:16" s="69" customFormat="1" ht="15.75">
      <c r="A22" s="44" t="s">
        <v>599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</row>
    <row r="23" spans="1:16" s="69" customFormat="1" ht="31.5">
      <c r="A23" s="44" t="s">
        <v>27</v>
      </c>
      <c r="B23" s="147">
        <v>0</v>
      </c>
      <c r="C23" s="147">
        <v>0</v>
      </c>
      <c r="D23" s="147">
        <v>48895.75</v>
      </c>
      <c r="E23" s="147">
        <v>0</v>
      </c>
      <c r="F23" s="147">
        <v>0</v>
      </c>
      <c r="G23" s="147">
        <v>0</v>
      </c>
      <c r="H23" s="147">
        <v>895570</v>
      </c>
      <c r="I23" s="147">
        <v>36705.3</v>
      </c>
      <c r="J23" s="147">
        <v>0</v>
      </c>
      <c r="K23" s="147">
        <v>2474446.4916232335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</row>
    <row r="24" spans="1:70" ht="15.75">
      <c r="A24" s="44" t="s">
        <v>528</v>
      </c>
      <c r="B24" s="147">
        <v>0</v>
      </c>
      <c r="C24" s="147">
        <v>0</v>
      </c>
      <c r="D24" s="147">
        <v>48895.75</v>
      </c>
      <c r="E24" s="147">
        <v>0</v>
      </c>
      <c r="F24" s="147">
        <v>0</v>
      </c>
      <c r="G24" s="147">
        <v>0</v>
      </c>
      <c r="H24" s="147">
        <v>895570</v>
      </c>
      <c r="I24" s="147">
        <v>36705.3</v>
      </c>
      <c r="J24" s="147">
        <v>0</v>
      </c>
      <c r="K24" s="147">
        <v>2474446.4916232335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</row>
    <row r="25" spans="1:70" ht="15.75">
      <c r="A25" s="44" t="s">
        <v>529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</row>
    <row r="26" spans="1:70" s="65" customFormat="1" ht="31.5">
      <c r="A26" s="44" t="s">
        <v>530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</row>
    <row r="27" spans="1:70" ht="15.75">
      <c r="A27" s="44" t="s">
        <v>531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</row>
    <row r="28" spans="1:16" ht="47.25">
      <c r="A28" s="44" t="s">
        <v>28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34866.43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</row>
    <row r="29" spans="1:16" ht="47.25">
      <c r="A29" s="44" t="s">
        <v>29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</row>
    <row r="30" spans="1:16" ht="31.5">
      <c r="A30" s="44" t="s">
        <v>30</v>
      </c>
      <c r="B30" s="147">
        <v>1</v>
      </c>
      <c r="C30" s="147">
        <v>2100000</v>
      </c>
      <c r="D30" s="147">
        <v>285412</v>
      </c>
      <c r="E30" s="147">
        <v>35674.329999999994</v>
      </c>
      <c r="F30" s="147">
        <v>0</v>
      </c>
      <c r="G30" s="147">
        <v>0</v>
      </c>
      <c r="H30" s="147">
        <v>231422.55</v>
      </c>
      <c r="I30" s="147">
        <v>7126.75</v>
      </c>
      <c r="J30" s="147">
        <v>0</v>
      </c>
      <c r="K30" s="147">
        <v>960927.0362600001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</row>
    <row r="31" spans="1:16" ht="15.75">
      <c r="A31" s="44" t="s">
        <v>31</v>
      </c>
      <c r="B31" s="147">
        <v>0</v>
      </c>
      <c r="C31" s="147">
        <v>0</v>
      </c>
      <c r="D31" s="147">
        <v>0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</row>
    <row r="32" spans="1:16" ht="15.75">
      <c r="A32" s="44" t="s">
        <v>32</v>
      </c>
      <c r="B32" s="147">
        <v>0</v>
      </c>
      <c r="C32" s="147">
        <v>0</v>
      </c>
      <c r="D32" s="147">
        <v>0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</row>
    <row r="33" spans="1:16" ht="31.5">
      <c r="A33" s="44" t="s">
        <v>33</v>
      </c>
      <c r="B33" s="147">
        <v>1</v>
      </c>
      <c r="C33" s="147">
        <v>2249204.5</v>
      </c>
      <c r="D33" s="147">
        <v>60608.770000000004</v>
      </c>
      <c r="E33" s="147">
        <v>22126.11</v>
      </c>
      <c r="F33" s="147">
        <v>0</v>
      </c>
      <c r="G33" s="147">
        <v>0</v>
      </c>
      <c r="H33" s="147">
        <v>0</v>
      </c>
      <c r="I33" s="147">
        <v>10153.724408982707</v>
      </c>
      <c r="J33" s="147">
        <v>0</v>
      </c>
      <c r="K33" s="147">
        <v>7756.673640000001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</row>
    <row r="34" spans="1:16" ht="15.75">
      <c r="A34" s="44" t="s">
        <v>34</v>
      </c>
      <c r="B34" s="147">
        <v>0</v>
      </c>
      <c r="C34" s="147">
        <v>0</v>
      </c>
      <c r="D34" s="147">
        <v>0</v>
      </c>
      <c r="E34" s="147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</row>
    <row r="35" spans="1:16" ht="15.75">
      <c r="A35" s="44" t="s">
        <v>35</v>
      </c>
      <c r="B35" s="147">
        <v>0</v>
      </c>
      <c r="C35" s="147">
        <v>0</v>
      </c>
      <c r="D35" s="147">
        <v>0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</row>
    <row r="36" spans="1:16" ht="15.75">
      <c r="A36" s="41" t="s">
        <v>36</v>
      </c>
      <c r="B36" s="147">
        <v>7</v>
      </c>
      <c r="C36" s="147">
        <v>1539655832.3456852</v>
      </c>
      <c r="D36" s="147">
        <v>9668379.69676433</v>
      </c>
      <c r="E36" s="147">
        <v>2998350.895114246</v>
      </c>
      <c r="F36" s="147">
        <v>0</v>
      </c>
      <c r="G36" s="147">
        <v>181</v>
      </c>
      <c r="H36" s="147">
        <v>1634241.1767508998</v>
      </c>
      <c r="I36" s="147">
        <v>10638996.66599063</v>
      </c>
      <c r="J36" s="147">
        <v>0</v>
      </c>
      <c r="K36" s="147">
        <v>23825737.5962645</v>
      </c>
      <c r="L36" s="147">
        <v>0</v>
      </c>
      <c r="M36" s="147">
        <v>53.226276</v>
      </c>
      <c r="N36" s="147">
        <v>0</v>
      </c>
      <c r="O36" s="147">
        <v>7500701.073</v>
      </c>
      <c r="P36" s="147">
        <v>0</v>
      </c>
    </row>
    <row r="37" ht="15.75">
      <c r="A37" s="71"/>
    </row>
    <row r="38" ht="15.75">
      <c r="A38" s="136" t="s">
        <v>814</v>
      </c>
    </row>
  </sheetData>
  <sheetProtection/>
  <mergeCells count="14">
    <mergeCell ref="A1:P4"/>
    <mergeCell ref="M5:N5"/>
    <mergeCell ref="O5:O6"/>
    <mergeCell ref="P5:P6"/>
    <mergeCell ref="G5:G6"/>
    <mergeCell ref="H5:H6"/>
    <mergeCell ref="K5:L5"/>
    <mergeCell ref="A5:A6"/>
    <mergeCell ref="I5:J5"/>
    <mergeCell ref="B5:B6"/>
    <mergeCell ref="C5:C6"/>
    <mergeCell ref="D5:D6"/>
    <mergeCell ref="E5:E6"/>
    <mergeCell ref="F5:F6"/>
  </mergeCells>
  <printOptions horizontalCentered="1" verticalCentered="1"/>
  <pageMargins left="0.2755905511811024" right="0.2755905511811024" top="0.3937007874015748" bottom="0.31496062992125984" header="0.1968503937007874" footer="0.2362204724409449"/>
  <pageSetup horizontalDpi="300" verticalDpi="3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Normal="70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7.57421875" style="72" customWidth="1"/>
    <col min="2" max="4" width="25.7109375" style="72" customWidth="1"/>
    <col min="5" max="6" width="21.7109375" style="72" customWidth="1"/>
    <col min="7" max="7" width="27.7109375" style="72" customWidth="1"/>
    <col min="8" max="8" width="33.8515625" style="72" customWidth="1"/>
    <col min="9" max="16384" width="9.140625" style="72" customWidth="1"/>
  </cols>
  <sheetData>
    <row r="1" spans="1:15" ht="37.5" customHeight="1">
      <c r="A1" s="355" t="s">
        <v>855</v>
      </c>
      <c r="B1" s="355"/>
      <c r="C1" s="355"/>
      <c r="D1" s="355"/>
      <c r="E1" s="355"/>
      <c r="F1" s="355"/>
      <c r="G1" s="355"/>
      <c r="H1" s="355"/>
      <c r="I1" s="73"/>
      <c r="J1" s="73"/>
      <c r="K1" s="73"/>
      <c r="L1" s="73"/>
      <c r="M1" s="73"/>
      <c r="N1" s="73"/>
      <c r="O1" s="73"/>
    </row>
    <row r="2" spans="1:15" ht="33" customHeight="1">
      <c r="A2" s="257"/>
      <c r="B2" s="257"/>
      <c r="C2" s="257"/>
      <c r="D2" s="257"/>
      <c r="E2" s="257"/>
      <c r="F2" s="257"/>
      <c r="G2" s="257"/>
      <c r="H2" s="260" t="s">
        <v>749</v>
      </c>
      <c r="I2" s="73"/>
      <c r="J2" s="73"/>
      <c r="K2" s="73"/>
      <c r="L2" s="73"/>
      <c r="M2" s="73"/>
      <c r="N2" s="73"/>
      <c r="O2" s="73"/>
    </row>
    <row r="3" spans="1:8" ht="15.75">
      <c r="A3" s="356" t="s">
        <v>600</v>
      </c>
      <c r="B3" s="359" t="s">
        <v>109</v>
      </c>
      <c r="C3" s="360"/>
      <c r="D3" s="360"/>
      <c r="E3" s="360"/>
      <c r="F3" s="360"/>
      <c r="G3" s="360"/>
      <c r="H3" s="361"/>
    </row>
    <row r="4" spans="1:8" ht="15.75" customHeight="1">
      <c r="A4" s="357"/>
      <c r="B4" s="362"/>
      <c r="C4" s="363"/>
      <c r="D4" s="363"/>
      <c r="E4" s="363"/>
      <c r="F4" s="363"/>
      <c r="G4" s="363"/>
      <c r="H4" s="364"/>
    </row>
    <row r="5" spans="1:8" ht="47.25">
      <c r="A5" s="358"/>
      <c r="B5" s="42" t="s">
        <v>3</v>
      </c>
      <c r="C5" s="41" t="s">
        <v>844</v>
      </c>
      <c r="D5" s="41" t="s">
        <v>845</v>
      </c>
      <c r="E5" s="41" t="s">
        <v>843</v>
      </c>
      <c r="F5" s="41" t="s">
        <v>846</v>
      </c>
      <c r="G5" s="41" t="s">
        <v>847</v>
      </c>
      <c r="H5" s="41" t="s">
        <v>848</v>
      </c>
    </row>
    <row r="6" spans="1:8" ht="15.75">
      <c r="A6" s="44" t="s">
        <v>18</v>
      </c>
      <c r="B6" s="182">
        <v>298152</v>
      </c>
      <c r="C6" s="182">
        <v>2292678.363078486</v>
      </c>
      <c r="D6" s="182">
        <v>10728.810000000001</v>
      </c>
      <c r="E6" s="182">
        <v>586722.1470918714</v>
      </c>
      <c r="F6" s="182">
        <v>694169.0125092149</v>
      </c>
      <c r="G6" s="182">
        <v>1489889.8724158118</v>
      </c>
      <c r="H6" s="182">
        <v>0</v>
      </c>
    </row>
    <row r="7" spans="1:8" ht="47.25">
      <c r="A7" s="44" t="s">
        <v>532</v>
      </c>
      <c r="B7" s="182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</row>
    <row r="8" spans="1:8" ht="15.75">
      <c r="A8" s="44" t="s">
        <v>19</v>
      </c>
      <c r="B8" s="182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</row>
    <row r="9" spans="1:8" ht="31.5">
      <c r="A9" s="44" t="s">
        <v>20</v>
      </c>
      <c r="B9" s="182">
        <v>214795</v>
      </c>
      <c r="C9" s="182">
        <v>1940593.97006867</v>
      </c>
      <c r="D9" s="182">
        <v>1057379.4164832034</v>
      </c>
      <c r="E9" s="182">
        <v>499465.8777202307</v>
      </c>
      <c r="F9" s="182">
        <v>1737948.0085539548</v>
      </c>
      <c r="G9" s="182">
        <v>715648.6560653468</v>
      </c>
      <c r="H9" s="182">
        <v>0</v>
      </c>
    </row>
    <row r="10" spans="1:8" ht="31.5">
      <c r="A10" s="44" t="s">
        <v>21</v>
      </c>
      <c r="B10" s="182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</row>
    <row r="11" spans="1:8" ht="15.75">
      <c r="A11" s="44" t="s">
        <v>22</v>
      </c>
      <c r="B11" s="182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</row>
    <row r="12" spans="1:8" ht="15.75">
      <c r="A12" s="44" t="s">
        <v>23</v>
      </c>
      <c r="B12" s="182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</row>
    <row r="13" spans="1:8" ht="31.5">
      <c r="A13" s="44" t="s">
        <v>24</v>
      </c>
      <c r="B13" s="182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</row>
    <row r="14" spans="1:8" ht="31.5">
      <c r="A14" s="44" t="s">
        <v>25</v>
      </c>
      <c r="B14" s="182">
        <v>186</v>
      </c>
      <c r="C14" s="182">
        <v>11579.57233333333</v>
      </c>
      <c r="D14" s="182">
        <v>42549.84</v>
      </c>
      <c r="E14" s="182">
        <v>2972.8999999999996</v>
      </c>
      <c r="F14" s="182">
        <v>277418.6495877491</v>
      </c>
      <c r="G14" s="182">
        <v>205966.35053549978</v>
      </c>
      <c r="H14" s="182">
        <v>0</v>
      </c>
    </row>
    <row r="15" spans="1:8" ht="15.75">
      <c r="A15" s="44" t="s">
        <v>594</v>
      </c>
      <c r="B15" s="182">
        <v>1</v>
      </c>
      <c r="C15" s="182">
        <v>912.392156862745</v>
      </c>
      <c r="D15" s="182">
        <v>6500</v>
      </c>
      <c r="E15" s="182">
        <v>0</v>
      </c>
      <c r="F15" s="182">
        <v>0</v>
      </c>
      <c r="G15" s="182">
        <v>510</v>
      </c>
      <c r="H15" s="182">
        <v>0</v>
      </c>
    </row>
    <row r="16" spans="1:8" ht="15.75">
      <c r="A16" s="44" t="s">
        <v>595</v>
      </c>
      <c r="B16" s="182">
        <v>185</v>
      </c>
      <c r="C16" s="182">
        <v>10667.180176470585</v>
      </c>
      <c r="D16" s="182">
        <v>36049.84</v>
      </c>
      <c r="E16" s="182">
        <v>2972.8999999999996</v>
      </c>
      <c r="F16" s="182">
        <v>277418.6495877491</v>
      </c>
      <c r="G16" s="182">
        <v>205456.35053549978</v>
      </c>
      <c r="H16" s="182">
        <v>0</v>
      </c>
    </row>
    <row r="17" spans="1:8" ht="15.75">
      <c r="A17" s="44" t="s">
        <v>596</v>
      </c>
      <c r="B17" s="182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</row>
    <row r="18" spans="1:8" ht="15.75">
      <c r="A18" s="44" t="s">
        <v>597</v>
      </c>
      <c r="B18" s="182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</row>
    <row r="19" spans="1:8" ht="15.75">
      <c r="A19" s="44" t="s">
        <v>26</v>
      </c>
      <c r="B19" s="182">
        <v>0</v>
      </c>
      <c r="C19" s="182">
        <v>0</v>
      </c>
      <c r="D19" s="182">
        <v>0</v>
      </c>
      <c r="E19" s="182">
        <v>0</v>
      </c>
      <c r="F19" s="182">
        <v>0</v>
      </c>
      <c r="G19" s="182">
        <v>0</v>
      </c>
      <c r="H19" s="182">
        <v>0</v>
      </c>
    </row>
    <row r="20" spans="1:8" ht="31.5">
      <c r="A20" s="44" t="s">
        <v>598</v>
      </c>
      <c r="B20" s="182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</row>
    <row r="21" spans="1:8" ht="15.75">
      <c r="A21" s="44" t="s">
        <v>599</v>
      </c>
      <c r="B21" s="182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</row>
    <row r="22" spans="1:8" ht="31.5">
      <c r="A22" s="44" t="s">
        <v>27</v>
      </c>
      <c r="B22" s="182">
        <v>381046</v>
      </c>
      <c r="C22" s="182">
        <v>64717507.390966825</v>
      </c>
      <c r="D22" s="182">
        <v>21835849.57376142</v>
      </c>
      <c r="E22" s="182">
        <v>14209352.975896545</v>
      </c>
      <c r="F22" s="182">
        <v>73715157.58919835</v>
      </c>
      <c r="G22" s="182">
        <v>38391820.033927515</v>
      </c>
      <c r="H22" s="182">
        <v>0</v>
      </c>
    </row>
    <row r="23" spans="1:8" ht="15.75">
      <c r="A23" s="44" t="s">
        <v>528</v>
      </c>
      <c r="B23" s="182">
        <v>381046</v>
      </c>
      <c r="C23" s="182">
        <v>64717507.390966825</v>
      </c>
      <c r="D23" s="182">
        <v>21835849.57376142</v>
      </c>
      <c r="E23" s="182">
        <v>14209352.975896545</v>
      </c>
      <c r="F23" s="182">
        <v>73715157.58919835</v>
      </c>
      <c r="G23" s="182">
        <v>38391820.033927515</v>
      </c>
      <c r="H23" s="182">
        <v>0</v>
      </c>
    </row>
    <row r="24" spans="1:8" ht="15.75">
      <c r="A24" s="44" t="s">
        <v>529</v>
      </c>
      <c r="B24" s="182">
        <v>0</v>
      </c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H24" s="182">
        <v>0</v>
      </c>
    </row>
    <row r="25" spans="1:8" ht="15.75">
      <c r="A25" s="44" t="s">
        <v>530</v>
      </c>
      <c r="B25" s="182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</row>
    <row r="26" spans="1:8" ht="15.75">
      <c r="A26" s="44" t="s">
        <v>531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</row>
    <row r="27" spans="1:8" ht="47.25">
      <c r="A27" s="44" t="s">
        <v>28</v>
      </c>
      <c r="B27" s="182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</row>
    <row r="28" spans="1:8" ht="47.25">
      <c r="A28" s="44" t="s">
        <v>29</v>
      </c>
      <c r="B28" s="182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</row>
    <row r="29" spans="1:8" ht="31.5">
      <c r="A29" s="44" t="s">
        <v>30</v>
      </c>
      <c r="B29" s="182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</row>
    <row r="30" spans="1:8" ht="15.75">
      <c r="A30" s="44" t="s">
        <v>31</v>
      </c>
      <c r="B30" s="182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</row>
    <row r="31" spans="1:8" ht="15.75">
      <c r="A31" s="44" t="s">
        <v>32</v>
      </c>
      <c r="B31" s="182">
        <v>2137</v>
      </c>
      <c r="C31" s="182">
        <v>13879814.68758375</v>
      </c>
      <c r="D31" s="182">
        <v>30621.120000000003</v>
      </c>
      <c r="E31" s="182">
        <v>490922.19999999995</v>
      </c>
      <c r="F31" s="182">
        <v>27623637.157070857</v>
      </c>
      <c r="G31" s="182">
        <v>20434604.67232731</v>
      </c>
      <c r="H31" s="182">
        <v>0</v>
      </c>
    </row>
    <row r="32" spans="1:8" ht="31.5">
      <c r="A32" s="44" t="s">
        <v>33</v>
      </c>
      <c r="B32" s="182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</row>
    <row r="33" spans="1:8" ht="15.75">
      <c r="A33" s="44" t="s">
        <v>34</v>
      </c>
      <c r="B33" s="182">
        <v>213277</v>
      </c>
      <c r="C33" s="182">
        <v>863789.2951227188</v>
      </c>
      <c r="D33" s="182">
        <v>0</v>
      </c>
      <c r="E33" s="182">
        <v>210294.3174249612</v>
      </c>
      <c r="F33" s="182">
        <v>37742.78116194532</v>
      </c>
      <c r="G33" s="182">
        <v>299927.67555172497</v>
      </c>
      <c r="H33" s="182">
        <v>0</v>
      </c>
    </row>
    <row r="34" spans="1:8" ht="15.75">
      <c r="A34" s="44" t="s">
        <v>35</v>
      </c>
      <c r="B34" s="182">
        <v>309086</v>
      </c>
      <c r="C34" s="182">
        <v>4030894.042693764</v>
      </c>
      <c r="D34" s="182">
        <v>0</v>
      </c>
      <c r="E34" s="182">
        <v>1039733.3035663924</v>
      </c>
      <c r="F34" s="182">
        <v>705514.8623453018</v>
      </c>
      <c r="G34" s="182">
        <v>1573266.51639537</v>
      </c>
      <c r="H34" s="182">
        <v>0</v>
      </c>
    </row>
    <row r="35" spans="1:8" s="192" customFormat="1" ht="15.75">
      <c r="A35" s="191" t="s">
        <v>36</v>
      </c>
      <c r="B35" s="243">
        <v>1418679</v>
      </c>
      <c r="C35" s="243">
        <v>87736857.32184754</v>
      </c>
      <c r="D35" s="243">
        <v>22977128.76024462</v>
      </c>
      <c r="E35" s="243">
        <v>17039463.7217</v>
      </c>
      <c r="F35" s="243">
        <v>104791588.06042738</v>
      </c>
      <c r="G35" s="243">
        <v>63111123.777218565</v>
      </c>
      <c r="H35" s="243">
        <v>0</v>
      </c>
    </row>
    <row r="36" ht="21.75" customHeight="1"/>
    <row r="37" ht="15.75">
      <c r="A37" s="136" t="s">
        <v>814</v>
      </c>
    </row>
  </sheetData>
  <sheetProtection insertColumns="0"/>
  <mergeCells count="3">
    <mergeCell ref="A1:H1"/>
    <mergeCell ref="A3:A5"/>
    <mergeCell ref="B3:H4"/>
  </mergeCells>
  <printOptions horizontalCentered="1"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20"/>
  <sheetViews>
    <sheetView view="pageBreakPreview" zoomScaleNormal="40" zoomScaleSheetLayoutView="100" zoomScalePageLayoutView="0" workbookViewId="0" topLeftCell="A1">
      <selection activeCell="A1" sqref="A1:Z4"/>
    </sheetView>
  </sheetViews>
  <sheetFormatPr defaultColWidth="9.140625" defaultRowHeight="12.75"/>
  <cols>
    <col min="1" max="1" width="9.140625" style="16" customWidth="1"/>
    <col min="2" max="2" width="60.8515625" style="16" customWidth="1"/>
    <col min="3" max="3" width="13.57421875" style="17" customWidth="1"/>
    <col min="4" max="4" width="16.00390625" style="17" customWidth="1"/>
    <col min="5" max="5" width="19.8515625" style="17" customWidth="1"/>
    <col min="6" max="6" width="12.8515625" style="16" bestFit="1" customWidth="1"/>
    <col min="7" max="7" width="13.00390625" style="17" customWidth="1"/>
    <col min="8" max="8" width="13.140625" style="17" customWidth="1"/>
    <col min="9" max="9" width="15.140625" style="17" customWidth="1"/>
    <col min="10" max="10" width="12.8515625" style="17" bestFit="1" customWidth="1"/>
    <col min="11" max="11" width="16.7109375" style="17" customWidth="1"/>
    <col min="12" max="12" width="10.28125" style="17" customWidth="1"/>
    <col min="13" max="13" width="14.7109375" style="17" customWidth="1"/>
    <col min="14" max="14" width="15.421875" style="17" customWidth="1"/>
    <col min="15" max="15" width="11.00390625" style="17" customWidth="1"/>
    <col min="16" max="16" width="14.57421875" style="17" customWidth="1"/>
    <col min="17" max="17" width="9.421875" style="17" customWidth="1"/>
    <col min="18" max="18" width="15.00390625" style="17" customWidth="1"/>
    <col min="19" max="19" width="12.00390625" style="17" customWidth="1"/>
    <col min="20" max="20" width="10.140625" style="17" customWidth="1"/>
    <col min="21" max="21" width="10.28125" style="17" customWidth="1"/>
    <col min="22" max="22" width="9.7109375" style="17" bestFit="1" customWidth="1"/>
    <col min="23" max="23" width="13.28125" style="17" customWidth="1"/>
    <col min="24" max="24" width="10.28125" style="17" customWidth="1"/>
    <col min="25" max="25" width="17.00390625" style="17" customWidth="1"/>
    <col min="26" max="26" width="15.7109375" style="17" bestFit="1" customWidth="1"/>
    <col min="27" max="27" width="11.8515625" style="17" bestFit="1" customWidth="1"/>
    <col min="28" max="16384" width="9.140625" style="17" customWidth="1"/>
  </cols>
  <sheetData>
    <row r="1" spans="1:26" s="18" customFormat="1" ht="18.75" customHeight="1">
      <c r="A1" s="376" t="s">
        <v>854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</row>
    <row r="2" spans="1:26" s="19" customFormat="1" ht="9.7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</row>
    <row r="3" spans="1:27" s="19" customFormat="1" ht="17.25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196" t="s">
        <v>838</v>
      </c>
    </row>
    <row r="4" spans="1:26" ht="11.25" hidden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</row>
    <row r="5" spans="1:27" ht="11.25" customHeight="1">
      <c r="A5" s="368" t="s">
        <v>342</v>
      </c>
      <c r="B5" s="369"/>
      <c r="C5" s="365" t="s">
        <v>750</v>
      </c>
      <c r="D5" s="365" t="s">
        <v>754</v>
      </c>
      <c r="E5" s="365" t="s">
        <v>751</v>
      </c>
      <c r="F5" s="280" t="s">
        <v>755</v>
      </c>
      <c r="G5" s="365" t="s">
        <v>762</v>
      </c>
      <c r="H5" s="365" t="s">
        <v>758</v>
      </c>
      <c r="I5" s="365" t="s">
        <v>753</v>
      </c>
      <c r="J5" s="365" t="s">
        <v>756</v>
      </c>
      <c r="K5" s="365" t="s">
        <v>760</v>
      </c>
      <c r="L5" s="365" t="s">
        <v>752</v>
      </c>
      <c r="M5" s="365" t="s">
        <v>757</v>
      </c>
      <c r="N5" s="365" t="s">
        <v>759</v>
      </c>
      <c r="O5" s="365" t="s">
        <v>801</v>
      </c>
      <c r="P5" s="365" t="s">
        <v>763</v>
      </c>
      <c r="Q5" s="365" t="s">
        <v>802</v>
      </c>
      <c r="R5" s="365" t="s">
        <v>766</v>
      </c>
      <c r="S5" s="365" t="s">
        <v>850</v>
      </c>
      <c r="T5" s="365" t="s">
        <v>765</v>
      </c>
      <c r="U5" s="365" t="s">
        <v>764</v>
      </c>
      <c r="V5" s="365" t="s">
        <v>761</v>
      </c>
      <c r="W5" s="365" t="s">
        <v>768</v>
      </c>
      <c r="X5" s="365" t="s">
        <v>767</v>
      </c>
      <c r="Y5" s="365" t="s">
        <v>852</v>
      </c>
      <c r="Z5" s="365" t="s">
        <v>769</v>
      </c>
      <c r="AA5" s="365" t="s">
        <v>837</v>
      </c>
    </row>
    <row r="6" spans="1:27" ht="11.25" customHeight="1">
      <c r="A6" s="370"/>
      <c r="B6" s="371"/>
      <c r="C6" s="366"/>
      <c r="D6" s="366"/>
      <c r="E6" s="366"/>
      <c r="F6" s="374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</row>
    <row r="7" spans="1:27" ht="74.25" customHeight="1">
      <c r="A7" s="372"/>
      <c r="B7" s="373"/>
      <c r="C7" s="367"/>
      <c r="D7" s="367"/>
      <c r="E7" s="367"/>
      <c r="F7" s="281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</row>
    <row r="8" spans="1:27" ht="15.75">
      <c r="A8" s="375"/>
      <c r="B8" s="37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81"/>
    </row>
    <row r="9" spans="1:27" ht="15.75">
      <c r="A9" s="157" t="s">
        <v>95</v>
      </c>
      <c r="B9" s="158" t="s">
        <v>343</v>
      </c>
      <c r="C9" s="181">
        <v>4907</v>
      </c>
      <c r="D9" s="181">
        <v>3163</v>
      </c>
      <c r="E9" s="181">
        <v>1845</v>
      </c>
      <c r="F9" s="181">
        <v>134</v>
      </c>
      <c r="G9" s="181">
        <v>5</v>
      </c>
      <c r="H9" s="181">
        <v>9</v>
      </c>
      <c r="I9" s="181">
        <v>8284.338829999999</v>
      </c>
      <c r="J9" s="181">
        <v>98.33</v>
      </c>
      <c r="K9" s="181">
        <v>20</v>
      </c>
      <c r="L9" s="181">
        <v>808</v>
      </c>
      <c r="M9" s="181">
        <v>179</v>
      </c>
      <c r="N9" s="181">
        <v>4367</v>
      </c>
      <c r="O9" s="181">
        <v>26</v>
      </c>
      <c r="P9" s="181">
        <v>138.6793900000001</v>
      </c>
      <c r="Q9" s="181">
        <v>205.0529</v>
      </c>
      <c r="R9" s="181">
        <v>9</v>
      </c>
      <c r="S9" s="181">
        <v>38</v>
      </c>
      <c r="T9" s="181">
        <v>104</v>
      </c>
      <c r="U9" s="181">
        <v>98</v>
      </c>
      <c r="V9" s="181">
        <v>56</v>
      </c>
      <c r="W9" s="181">
        <v>200</v>
      </c>
      <c r="X9" s="181">
        <v>55</v>
      </c>
      <c r="Y9" s="181">
        <v>80</v>
      </c>
      <c r="Z9" s="181">
        <v>82</v>
      </c>
      <c r="AA9" s="212">
        <v>24911.401120000002</v>
      </c>
    </row>
    <row r="10" spans="1:27" ht="15.75">
      <c r="A10" s="157" t="s">
        <v>344</v>
      </c>
      <c r="B10" s="159" t="s">
        <v>345</v>
      </c>
      <c r="C10" s="181">
        <v>438</v>
      </c>
      <c r="D10" s="181">
        <v>884</v>
      </c>
      <c r="E10" s="181">
        <v>1821</v>
      </c>
      <c r="F10" s="181">
        <v>134</v>
      </c>
      <c r="G10" s="181">
        <v>5</v>
      </c>
      <c r="H10" s="181">
        <v>1</v>
      </c>
      <c r="I10" s="181">
        <v>7282.319149999999</v>
      </c>
      <c r="J10" s="181">
        <v>98.33</v>
      </c>
      <c r="K10" s="181">
        <v>20</v>
      </c>
      <c r="L10" s="181">
        <v>808</v>
      </c>
      <c r="M10" s="181">
        <v>170</v>
      </c>
      <c r="N10" s="181">
        <v>2470</v>
      </c>
      <c r="O10" s="181">
        <v>25</v>
      </c>
      <c r="P10" s="181">
        <v>124.08212000000012</v>
      </c>
      <c r="Q10" s="181">
        <v>65.0529</v>
      </c>
      <c r="R10" s="181">
        <v>9</v>
      </c>
      <c r="S10" s="181">
        <v>38</v>
      </c>
      <c r="T10" s="181">
        <v>14</v>
      </c>
      <c r="U10" s="181">
        <v>98</v>
      </c>
      <c r="V10" s="181">
        <v>56</v>
      </c>
      <c r="W10" s="181">
        <v>200</v>
      </c>
      <c r="X10" s="181">
        <v>13</v>
      </c>
      <c r="Y10" s="181">
        <v>0</v>
      </c>
      <c r="Z10" s="181">
        <v>82</v>
      </c>
      <c r="AA10" s="212">
        <v>14855.78417</v>
      </c>
    </row>
    <row r="11" spans="1:27" ht="15.75">
      <c r="A11" s="157" t="s">
        <v>344</v>
      </c>
      <c r="B11" s="159" t="s">
        <v>346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1">
        <v>0</v>
      </c>
      <c r="AA11" s="212">
        <v>0</v>
      </c>
    </row>
    <row r="12" spans="1:27" ht="15.75">
      <c r="A12" s="157" t="s">
        <v>344</v>
      </c>
      <c r="B12" s="159" t="s">
        <v>115</v>
      </c>
      <c r="C12" s="181">
        <v>4469</v>
      </c>
      <c r="D12" s="181">
        <v>2279</v>
      </c>
      <c r="E12" s="181">
        <v>24</v>
      </c>
      <c r="F12" s="181">
        <v>0</v>
      </c>
      <c r="G12" s="181">
        <v>0</v>
      </c>
      <c r="H12" s="181">
        <v>8</v>
      </c>
      <c r="I12" s="181">
        <v>1002.0196799999999</v>
      </c>
      <c r="J12" s="181">
        <v>0</v>
      </c>
      <c r="K12" s="181">
        <v>0</v>
      </c>
      <c r="L12" s="181">
        <v>0</v>
      </c>
      <c r="M12" s="181">
        <v>9</v>
      </c>
      <c r="N12" s="181">
        <v>1897</v>
      </c>
      <c r="O12" s="181">
        <v>1</v>
      </c>
      <c r="P12" s="181">
        <v>14.59726999999999</v>
      </c>
      <c r="Q12" s="181">
        <v>140</v>
      </c>
      <c r="R12" s="181">
        <v>0</v>
      </c>
      <c r="S12" s="181">
        <v>0</v>
      </c>
      <c r="T12" s="181">
        <v>90</v>
      </c>
      <c r="U12" s="181">
        <v>0</v>
      </c>
      <c r="V12" s="181">
        <v>0</v>
      </c>
      <c r="W12" s="181">
        <v>0</v>
      </c>
      <c r="X12" s="181">
        <v>42</v>
      </c>
      <c r="Y12" s="181">
        <v>80</v>
      </c>
      <c r="Z12" s="181">
        <v>0</v>
      </c>
      <c r="AA12" s="212">
        <v>10055.61695</v>
      </c>
    </row>
    <row r="13" spans="1:27" ht="15.75">
      <c r="A13" s="157" t="s">
        <v>107</v>
      </c>
      <c r="B13" s="160" t="s">
        <v>347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1">
        <v>0</v>
      </c>
      <c r="AA13" s="212">
        <v>0</v>
      </c>
    </row>
    <row r="14" spans="1:27" ht="15.75">
      <c r="A14" s="157" t="s">
        <v>348</v>
      </c>
      <c r="B14" s="159" t="s">
        <v>349</v>
      </c>
      <c r="C14" s="181">
        <v>29527</v>
      </c>
      <c r="D14" s="181">
        <v>16987</v>
      </c>
      <c r="E14" s="181">
        <v>9095</v>
      </c>
      <c r="F14" s="181">
        <v>11919</v>
      </c>
      <c r="G14" s="181">
        <v>0</v>
      </c>
      <c r="H14" s="181">
        <v>5749</v>
      </c>
      <c r="I14" s="181">
        <v>54122.34592000001</v>
      </c>
      <c r="J14" s="181">
        <v>0</v>
      </c>
      <c r="K14" s="181">
        <v>0</v>
      </c>
      <c r="L14" s="181">
        <v>65764</v>
      </c>
      <c r="M14" s="181">
        <v>10894</v>
      </c>
      <c r="N14" s="181">
        <v>893</v>
      </c>
      <c r="O14" s="181">
        <v>0</v>
      </c>
      <c r="P14" s="181">
        <v>0</v>
      </c>
      <c r="Q14" s="181">
        <v>0</v>
      </c>
      <c r="R14" s="181">
        <v>0</v>
      </c>
      <c r="S14" s="181">
        <v>2473</v>
      </c>
      <c r="T14" s="181">
        <v>9963</v>
      </c>
      <c r="U14" s="181">
        <v>67</v>
      </c>
      <c r="V14" s="181">
        <v>0</v>
      </c>
      <c r="W14" s="181">
        <v>1859</v>
      </c>
      <c r="X14" s="181">
        <v>3201</v>
      </c>
      <c r="Y14" s="181">
        <v>0</v>
      </c>
      <c r="Z14" s="181">
        <v>3928</v>
      </c>
      <c r="AA14" s="212">
        <v>226441.34592</v>
      </c>
    </row>
    <row r="15" spans="1:27" ht="31.5">
      <c r="A15" s="161">
        <v>1</v>
      </c>
      <c r="B15" s="162" t="s">
        <v>563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1861</v>
      </c>
      <c r="I15" s="181">
        <v>16000.351890000002</v>
      </c>
      <c r="J15" s="181">
        <v>0</v>
      </c>
      <c r="K15" s="181">
        <v>0</v>
      </c>
      <c r="L15" s="181">
        <v>0</v>
      </c>
      <c r="M15" s="181">
        <v>5538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2473</v>
      </c>
      <c r="T15" s="181">
        <v>0</v>
      </c>
      <c r="U15" s="181">
        <v>0</v>
      </c>
      <c r="V15" s="181">
        <v>0</v>
      </c>
      <c r="W15" s="181">
        <v>0</v>
      </c>
      <c r="X15" s="181">
        <v>546</v>
      </c>
      <c r="Y15" s="181">
        <v>0</v>
      </c>
      <c r="Z15" s="181">
        <v>0</v>
      </c>
      <c r="AA15" s="212">
        <v>26418.35189</v>
      </c>
    </row>
    <row r="16" spans="1:27" ht="47.25">
      <c r="A16" s="157" t="s">
        <v>350</v>
      </c>
      <c r="B16" s="159" t="s">
        <v>351</v>
      </c>
      <c r="C16" s="181">
        <v>0</v>
      </c>
      <c r="D16" s="181">
        <v>0</v>
      </c>
      <c r="E16" s="181">
        <v>42946</v>
      </c>
      <c r="F16" s="181">
        <v>0</v>
      </c>
      <c r="G16" s="181">
        <v>0</v>
      </c>
      <c r="H16" s="181">
        <v>13288</v>
      </c>
      <c r="I16" s="181">
        <v>0</v>
      </c>
      <c r="J16" s="181">
        <v>0</v>
      </c>
      <c r="K16" s="181">
        <v>0</v>
      </c>
      <c r="L16" s="181">
        <v>16224</v>
      </c>
      <c r="M16" s="181">
        <v>3766</v>
      </c>
      <c r="N16" s="181">
        <v>3773</v>
      </c>
      <c r="O16" s="181">
        <v>0</v>
      </c>
      <c r="P16" s="181">
        <v>0</v>
      </c>
      <c r="Q16" s="181">
        <v>0</v>
      </c>
      <c r="R16" s="181">
        <v>500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50</v>
      </c>
      <c r="Y16" s="181">
        <v>2418</v>
      </c>
      <c r="Z16" s="181">
        <v>0</v>
      </c>
      <c r="AA16" s="212">
        <v>82965</v>
      </c>
    </row>
    <row r="17" spans="1:27" ht="31.5">
      <c r="A17" s="157" t="s">
        <v>96</v>
      </c>
      <c r="B17" s="159" t="s">
        <v>352</v>
      </c>
      <c r="C17" s="181">
        <v>0</v>
      </c>
      <c r="D17" s="181">
        <v>0</v>
      </c>
      <c r="E17" s="181">
        <v>42857</v>
      </c>
      <c r="F17" s="181">
        <v>0</v>
      </c>
      <c r="G17" s="181">
        <v>0</v>
      </c>
      <c r="H17" s="181">
        <v>13288</v>
      </c>
      <c r="I17" s="181">
        <v>0</v>
      </c>
      <c r="J17" s="181">
        <v>0</v>
      </c>
      <c r="K17" s="181">
        <v>0</v>
      </c>
      <c r="L17" s="181">
        <v>16224</v>
      </c>
      <c r="M17" s="181">
        <v>3766</v>
      </c>
      <c r="N17" s="181">
        <v>3773</v>
      </c>
      <c r="O17" s="181">
        <v>0</v>
      </c>
      <c r="P17" s="181">
        <v>0</v>
      </c>
      <c r="Q17" s="181">
        <v>0</v>
      </c>
      <c r="R17" s="181">
        <v>500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50</v>
      </c>
      <c r="Y17" s="181">
        <v>0</v>
      </c>
      <c r="Z17" s="181">
        <v>0</v>
      </c>
      <c r="AA17" s="212">
        <v>80458</v>
      </c>
    </row>
    <row r="18" spans="1:27" ht="31.5">
      <c r="A18" s="157" t="s">
        <v>97</v>
      </c>
      <c r="B18" s="159" t="s">
        <v>353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2418</v>
      </c>
      <c r="Z18" s="181">
        <v>0</v>
      </c>
      <c r="AA18" s="212">
        <v>2418</v>
      </c>
    </row>
    <row r="19" spans="1:27" ht="15.75">
      <c r="A19" s="157" t="s">
        <v>98</v>
      </c>
      <c r="B19" s="159" t="s">
        <v>354</v>
      </c>
      <c r="C19" s="181">
        <v>0</v>
      </c>
      <c r="D19" s="181">
        <v>0</v>
      </c>
      <c r="E19" s="181">
        <v>89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1">
        <v>0</v>
      </c>
      <c r="AA19" s="212">
        <v>89</v>
      </c>
    </row>
    <row r="20" spans="1:27" ht="47.25">
      <c r="A20" s="157" t="s">
        <v>99</v>
      </c>
      <c r="B20" s="159" t="s">
        <v>355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1">
        <v>0</v>
      </c>
      <c r="AA20" s="212">
        <v>0</v>
      </c>
    </row>
    <row r="21" spans="1:27" ht="15.75">
      <c r="A21" s="157" t="s">
        <v>356</v>
      </c>
      <c r="B21" s="159" t="s">
        <v>357</v>
      </c>
      <c r="C21" s="181">
        <v>143889</v>
      </c>
      <c r="D21" s="181">
        <v>210842</v>
      </c>
      <c r="E21" s="181">
        <v>202520</v>
      </c>
      <c r="F21" s="181">
        <v>70278</v>
      </c>
      <c r="G21" s="181">
        <v>26139</v>
      </c>
      <c r="H21" s="181">
        <v>64557</v>
      </c>
      <c r="I21" s="181">
        <v>312409.05724</v>
      </c>
      <c r="J21" s="181">
        <v>89966.48300000001</v>
      </c>
      <c r="K21" s="181">
        <v>29324</v>
      </c>
      <c r="L21" s="181">
        <v>10877</v>
      </c>
      <c r="M21" s="181">
        <v>67237</v>
      </c>
      <c r="N21" s="181">
        <v>227345</v>
      </c>
      <c r="O21" s="181">
        <v>12572</v>
      </c>
      <c r="P21" s="181">
        <v>41614.41472</v>
      </c>
      <c r="Q21" s="181">
        <v>9163.85059</v>
      </c>
      <c r="R21" s="181">
        <v>6774</v>
      </c>
      <c r="S21" s="181">
        <v>9979</v>
      </c>
      <c r="T21" s="181">
        <v>61160</v>
      </c>
      <c r="U21" s="181">
        <v>6092</v>
      </c>
      <c r="V21" s="181">
        <v>9856</v>
      </c>
      <c r="W21" s="181">
        <v>7911</v>
      </c>
      <c r="X21" s="181">
        <v>1398</v>
      </c>
      <c r="Y21" s="181">
        <v>1369</v>
      </c>
      <c r="Z21" s="181">
        <v>15356</v>
      </c>
      <c r="AA21" s="212">
        <v>1638628.80555</v>
      </c>
    </row>
    <row r="22" spans="1:27" ht="31.5">
      <c r="A22" s="157" t="s">
        <v>96</v>
      </c>
      <c r="B22" s="159" t="s">
        <v>358</v>
      </c>
      <c r="C22" s="181">
        <v>105649</v>
      </c>
      <c r="D22" s="181">
        <v>27293</v>
      </c>
      <c r="E22" s="181">
        <v>53207</v>
      </c>
      <c r="F22" s="181">
        <v>29937</v>
      </c>
      <c r="G22" s="181">
        <v>0</v>
      </c>
      <c r="H22" s="181">
        <v>11661</v>
      </c>
      <c r="I22" s="181">
        <v>0</v>
      </c>
      <c r="J22" s="181">
        <v>28173.182</v>
      </c>
      <c r="K22" s="181">
        <v>0</v>
      </c>
      <c r="L22" s="181">
        <v>160</v>
      </c>
      <c r="M22" s="181">
        <v>10658</v>
      </c>
      <c r="N22" s="181">
        <v>3983</v>
      </c>
      <c r="O22" s="181">
        <v>8774</v>
      </c>
      <c r="P22" s="181">
        <v>0</v>
      </c>
      <c r="Q22" s="181">
        <v>1142.51062</v>
      </c>
      <c r="R22" s="181">
        <v>0</v>
      </c>
      <c r="S22" s="181">
        <v>0</v>
      </c>
      <c r="T22" s="181">
        <v>33958</v>
      </c>
      <c r="U22" s="181">
        <v>5139</v>
      </c>
      <c r="V22" s="181">
        <v>6071</v>
      </c>
      <c r="W22" s="181">
        <v>5246</v>
      </c>
      <c r="X22" s="181">
        <v>0</v>
      </c>
      <c r="Y22" s="181">
        <v>101</v>
      </c>
      <c r="Z22" s="181">
        <v>0</v>
      </c>
      <c r="AA22" s="212">
        <v>331152.69262000005</v>
      </c>
    </row>
    <row r="23" spans="1:27" ht="31.5">
      <c r="A23" s="157" t="s">
        <v>97</v>
      </c>
      <c r="B23" s="159" t="s">
        <v>359</v>
      </c>
      <c r="C23" s="181">
        <v>32860</v>
      </c>
      <c r="D23" s="181">
        <v>179742</v>
      </c>
      <c r="E23" s="181">
        <v>146545</v>
      </c>
      <c r="F23" s="181">
        <v>35710</v>
      </c>
      <c r="G23" s="181">
        <v>26139</v>
      </c>
      <c r="H23" s="181">
        <v>50860</v>
      </c>
      <c r="I23" s="181">
        <v>302414.44542</v>
      </c>
      <c r="J23" s="181">
        <v>48419.947</v>
      </c>
      <c r="K23" s="181">
        <v>28012</v>
      </c>
      <c r="L23" s="181">
        <v>2593</v>
      </c>
      <c r="M23" s="181">
        <v>40490</v>
      </c>
      <c r="N23" s="181">
        <v>223362</v>
      </c>
      <c r="O23" s="181">
        <v>1929</v>
      </c>
      <c r="P23" s="181">
        <v>34737.30631</v>
      </c>
      <c r="Q23" s="181">
        <v>8021.33997</v>
      </c>
      <c r="R23" s="181">
        <v>1996</v>
      </c>
      <c r="S23" s="181">
        <v>483</v>
      </c>
      <c r="T23" s="181">
        <v>27201</v>
      </c>
      <c r="U23" s="181">
        <v>953</v>
      </c>
      <c r="V23" s="181">
        <v>3785</v>
      </c>
      <c r="W23" s="181">
        <v>2633</v>
      </c>
      <c r="X23" s="181">
        <v>730</v>
      </c>
      <c r="Y23" s="181">
        <v>287</v>
      </c>
      <c r="Z23" s="181">
        <v>7638</v>
      </c>
      <c r="AA23" s="212">
        <v>1207541.0387</v>
      </c>
    </row>
    <row r="24" spans="1:27" ht="15.75">
      <c r="A24" s="157"/>
      <c r="B24" s="159" t="s">
        <v>360</v>
      </c>
      <c r="C24" s="181">
        <v>32802</v>
      </c>
      <c r="D24" s="181">
        <v>179742</v>
      </c>
      <c r="E24" s="181">
        <v>127060</v>
      </c>
      <c r="F24" s="181">
        <v>8245</v>
      </c>
      <c r="G24" s="181">
        <v>26139</v>
      </c>
      <c r="H24" s="181">
        <v>24559</v>
      </c>
      <c r="I24" s="181">
        <v>302414.44542</v>
      </c>
      <c r="J24" s="181">
        <v>0</v>
      </c>
      <c r="K24" s="181">
        <v>27692</v>
      </c>
      <c r="L24" s="181">
        <v>0</v>
      </c>
      <c r="M24" s="181">
        <v>40490</v>
      </c>
      <c r="N24" s="181">
        <v>140066</v>
      </c>
      <c r="O24" s="181">
        <v>0</v>
      </c>
      <c r="P24" s="181">
        <v>34737.30631</v>
      </c>
      <c r="Q24" s="181">
        <v>7551.20188</v>
      </c>
      <c r="R24" s="181">
        <v>1996</v>
      </c>
      <c r="S24" s="181">
        <v>484</v>
      </c>
      <c r="T24" s="181">
        <v>2505</v>
      </c>
      <c r="U24" s="181">
        <v>0</v>
      </c>
      <c r="V24" s="181">
        <v>3785</v>
      </c>
      <c r="W24" s="181">
        <v>2502</v>
      </c>
      <c r="X24" s="181">
        <v>730</v>
      </c>
      <c r="Y24" s="181">
        <v>287</v>
      </c>
      <c r="Z24" s="181">
        <v>7638</v>
      </c>
      <c r="AA24" s="212">
        <v>971424.95361</v>
      </c>
    </row>
    <row r="25" spans="1:27" ht="15.75">
      <c r="A25" s="157" t="s">
        <v>98</v>
      </c>
      <c r="B25" s="159" t="s">
        <v>361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1">
        <v>0</v>
      </c>
      <c r="AA25" s="212">
        <v>0</v>
      </c>
    </row>
    <row r="26" spans="1:27" ht="15.75">
      <c r="A26" s="157" t="s">
        <v>99</v>
      </c>
      <c r="B26" s="159" t="s">
        <v>362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212">
        <v>0</v>
      </c>
    </row>
    <row r="27" spans="1:27" ht="15.75">
      <c r="A27" s="157" t="s">
        <v>100</v>
      </c>
      <c r="B27" s="159" t="s">
        <v>363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9994.61182</v>
      </c>
      <c r="J27" s="181">
        <v>9746.038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286</v>
      </c>
      <c r="Z27" s="181">
        <v>0</v>
      </c>
      <c r="AA27" s="212">
        <v>20026.64982</v>
      </c>
    </row>
    <row r="28" spans="1:27" ht="15.75">
      <c r="A28" s="157" t="s">
        <v>101</v>
      </c>
      <c r="B28" s="159" t="s">
        <v>364</v>
      </c>
      <c r="C28" s="181">
        <v>5380</v>
      </c>
      <c r="D28" s="181">
        <v>3001</v>
      </c>
      <c r="E28" s="181">
        <v>2768</v>
      </c>
      <c r="F28" s="181">
        <v>4631</v>
      </c>
      <c r="G28" s="181">
        <v>0</v>
      </c>
      <c r="H28" s="181">
        <v>2036</v>
      </c>
      <c r="I28" s="181">
        <v>0</v>
      </c>
      <c r="J28" s="181">
        <v>3627.316</v>
      </c>
      <c r="K28" s="181">
        <v>1210</v>
      </c>
      <c r="L28" s="181">
        <v>8124</v>
      </c>
      <c r="M28" s="181">
        <v>16089</v>
      </c>
      <c r="N28" s="181">
        <v>0</v>
      </c>
      <c r="O28" s="181">
        <v>1869</v>
      </c>
      <c r="P28" s="181">
        <v>6877.10841</v>
      </c>
      <c r="Q28" s="181">
        <v>0</v>
      </c>
      <c r="R28" s="181">
        <v>3876</v>
      </c>
      <c r="S28" s="181">
        <v>9496</v>
      </c>
      <c r="T28" s="181">
        <v>0</v>
      </c>
      <c r="U28" s="181">
        <v>0</v>
      </c>
      <c r="V28" s="181">
        <v>0</v>
      </c>
      <c r="W28" s="181">
        <v>32</v>
      </c>
      <c r="X28" s="181">
        <v>668</v>
      </c>
      <c r="Y28" s="181">
        <v>695</v>
      </c>
      <c r="Z28" s="181">
        <v>7718</v>
      </c>
      <c r="AA28" s="212">
        <v>78097.42441</v>
      </c>
    </row>
    <row r="29" spans="1:27" ht="15.75">
      <c r="A29" s="157" t="s">
        <v>102</v>
      </c>
      <c r="B29" s="159" t="s">
        <v>115</v>
      </c>
      <c r="C29" s="181">
        <v>0</v>
      </c>
      <c r="D29" s="181">
        <v>806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102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902</v>
      </c>
      <c r="S29" s="181">
        <v>0</v>
      </c>
      <c r="T29" s="181">
        <v>1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212">
        <v>1811</v>
      </c>
    </row>
    <row r="30" spans="1:27" ht="15.75">
      <c r="A30" s="157" t="s">
        <v>112</v>
      </c>
      <c r="B30" s="159" t="s">
        <v>365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  <c r="AA30" s="212">
        <v>0</v>
      </c>
    </row>
    <row r="31" spans="1:27" ht="15.75">
      <c r="A31" s="157"/>
      <c r="B31" s="160" t="s">
        <v>366</v>
      </c>
      <c r="C31" s="181">
        <v>173416</v>
      </c>
      <c r="D31" s="181">
        <v>227829</v>
      </c>
      <c r="E31" s="181">
        <v>254561</v>
      </c>
      <c r="F31" s="181">
        <v>82197</v>
      </c>
      <c r="G31" s="181">
        <v>26139</v>
      </c>
      <c r="H31" s="181">
        <v>83594</v>
      </c>
      <c r="I31" s="181">
        <v>366531.40316</v>
      </c>
      <c r="J31" s="181">
        <v>89966.48300000001</v>
      </c>
      <c r="K31" s="181">
        <v>29324</v>
      </c>
      <c r="L31" s="181">
        <v>92865</v>
      </c>
      <c r="M31" s="181">
        <v>81897</v>
      </c>
      <c r="N31" s="181">
        <v>232011</v>
      </c>
      <c r="O31" s="181">
        <v>12572</v>
      </c>
      <c r="P31" s="181">
        <v>41614.41472</v>
      </c>
      <c r="Q31" s="181">
        <v>9163.85059</v>
      </c>
      <c r="R31" s="181">
        <v>7274</v>
      </c>
      <c r="S31" s="181">
        <v>12452</v>
      </c>
      <c r="T31" s="181">
        <v>71123</v>
      </c>
      <c r="U31" s="181">
        <v>6159</v>
      </c>
      <c r="V31" s="181">
        <v>9856</v>
      </c>
      <c r="W31" s="181">
        <v>9770</v>
      </c>
      <c r="X31" s="181">
        <v>4649</v>
      </c>
      <c r="Y31" s="181">
        <v>3787</v>
      </c>
      <c r="Z31" s="181">
        <v>19284</v>
      </c>
      <c r="AA31" s="212">
        <v>1948035.15147</v>
      </c>
    </row>
    <row r="32" spans="1:27" ht="47.25">
      <c r="A32" s="157" t="s">
        <v>367</v>
      </c>
      <c r="B32" s="160" t="s">
        <v>368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1">
        <v>0</v>
      </c>
      <c r="AA32" s="212">
        <v>0</v>
      </c>
    </row>
    <row r="33" spans="1:27" s="20" customFormat="1" ht="15.75">
      <c r="A33" s="157" t="s">
        <v>369</v>
      </c>
      <c r="B33" s="160" t="s">
        <v>370</v>
      </c>
      <c r="C33" s="181">
        <v>140896</v>
      </c>
      <c r="D33" s="181">
        <v>39837</v>
      </c>
      <c r="E33" s="181">
        <v>74617</v>
      </c>
      <c r="F33" s="181">
        <v>67413</v>
      </c>
      <c r="G33" s="181">
        <v>4439</v>
      </c>
      <c r="H33" s="181">
        <v>39170.65</v>
      </c>
      <c r="I33" s="181">
        <v>79214.60545771634</v>
      </c>
      <c r="J33" s="181">
        <v>78118.883</v>
      </c>
      <c r="K33" s="181">
        <v>11995</v>
      </c>
      <c r="L33" s="181">
        <v>178719</v>
      </c>
      <c r="M33" s="181">
        <v>86384</v>
      </c>
      <c r="N33" s="181">
        <v>57922</v>
      </c>
      <c r="O33" s="181">
        <v>9170</v>
      </c>
      <c r="P33" s="181">
        <v>4283.09048</v>
      </c>
      <c r="Q33" s="181">
        <v>435.6425499999999</v>
      </c>
      <c r="R33" s="181">
        <v>3873</v>
      </c>
      <c r="S33" s="181">
        <v>7238</v>
      </c>
      <c r="T33" s="181">
        <v>88555</v>
      </c>
      <c r="U33" s="181">
        <v>528</v>
      </c>
      <c r="V33" s="181">
        <v>7267</v>
      </c>
      <c r="W33" s="181">
        <v>1262</v>
      </c>
      <c r="X33" s="181">
        <v>2967</v>
      </c>
      <c r="Y33" s="181">
        <v>1263</v>
      </c>
      <c r="Z33" s="181">
        <v>7811</v>
      </c>
      <c r="AA33" s="212">
        <v>993378.8714877163</v>
      </c>
    </row>
    <row r="34" spans="1:27" s="20" customFormat="1" ht="15.75">
      <c r="A34" s="157" t="s">
        <v>348</v>
      </c>
      <c r="B34" s="159" t="s">
        <v>371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1">
        <v>0</v>
      </c>
      <c r="AA34" s="212">
        <v>0</v>
      </c>
    </row>
    <row r="35" spans="1:27" s="20" customFormat="1" ht="15.75">
      <c r="A35" s="157" t="s">
        <v>96</v>
      </c>
      <c r="B35" s="159" t="s">
        <v>372</v>
      </c>
      <c r="C35" s="181">
        <v>49448</v>
      </c>
      <c r="D35" s="181">
        <v>38749</v>
      </c>
      <c r="E35" s="181">
        <v>65040</v>
      </c>
      <c r="F35" s="181">
        <v>51031</v>
      </c>
      <c r="G35" s="181">
        <v>1052</v>
      </c>
      <c r="H35" s="181">
        <v>10690</v>
      </c>
      <c r="I35" s="181">
        <v>70391.51723</v>
      </c>
      <c r="J35" s="181">
        <v>51859.205</v>
      </c>
      <c r="K35" s="181">
        <v>9963</v>
      </c>
      <c r="L35" s="181">
        <v>111890</v>
      </c>
      <c r="M35" s="181">
        <v>56304</v>
      </c>
      <c r="N35" s="181">
        <v>46617</v>
      </c>
      <c r="O35" s="181">
        <v>2230</v>
      </c>
      <c r="P35" s="181">
        <v>3992.91309</v>
      </c>
      <c r="Q35" s="181">
        <v>363.82132999999993</v>
      </c>
      <c r="R35" s="181">
        <v>0</v>
      </c>
      <c r="S35" s="181">
        <v>7115</v>
      </c>
      <c r="T35" s="181">
        <v>35625</v>
      </c>
      <c r="U35" s="181">
        <v>330</v>
      </c>
      <c r="V35" s="181">
        <v>6938</v>
      </c>
      <c r="W35" s="181">
        <v>1228</v>
      </c>
      <c r="X35" s="181">
        <v>2261</v>
      </c>
      <c r="Y35" s="181">
        <v>861</v>
      </c>
      <c r="Z35" s="181">
        <v>6961</v>
      </c>
      <c r="AA35" s="212">
        <v>630940.45665</v>
      </c>
    </row>
    <row r="36" spans="1:27" s="20" customFormat="1" ht="31.5">
      <c r="A36" s="157" t="s">
        <v>344</v>
      </c>
      <c r="B36" s="159" t="s">
        <v>373</v>
      </c>
      <c r="C36" s="181">
        <v>0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181">
        <v>0</v>
      </c>
      <c r="R36" s="181">
        <v>0</v>
      </c>
      <c r="S36" s="181">
        <v>0</v>
      </c>
      <c r="T36" s="181">
        <v>0</v>
      </c>
      <c r="U36" s="181">
        <v>0</v>
      </c>
      <c r="V36" s="181">
        <v>670</v>
      </c>
      <c r="W36" s="181">
        <v>0</v>
      </c>
      <c r="X36" s="181">
        <v>0</v>
      </c>
      <c r="Y36" s="181">
        <v>0</v>
      </c>
      <c r="Z36" s="181">
        <v>0</v>
      </c>
      <c r="AA36" s="212">
        <v>670</v>
      </c>
    </row>
    <row r="37" spans="1:27" s="20" customFormat="1" ht="31.5">
      <c r="A37" s="157" t="s">
        <v>344</v>
      </c>
      <c r="B37" s="159" t="s">
        <v>374</v>
      </c>
      <c r="C37" s="181">
        <v>0</v>
      </c>
      <c r="D37" s="181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v>0</v>
      </c>
      <c r="U37" s="181">
        <v>0</v>
      </c>
      <c r="V37" s="181">
        <v>0</v>
      </c>
      <c r="W37" s="181">
        <v>0</v>
      </c>
      <c r="X37" s="181">
        <v>0</v>
      </c>
      <c r="Y37" s="181">
        <v>0</v>
      </c>
      <c r="Z37" s="181">
        <v>0</v>
      </c>
      <c r="AA37" s="212">
        <v>0</v>
      </c>
    </row>
    <row r="38" spans="1:27" ht="15.75">
      <c r="A38" s="157" t="s">
        <v>97</v>
      </c>
      <c r="B38" s="159" t="s">
        <v>375</v>
      </c>
      <c r="C38" s="181">
        <v>0</v>
      </c>
      <c r="D38" s="181">
        <v>0</v>
      </c>
      <c r="E38" s="181">
        <v>0</v>
      </c>
      <c r="F38" s="181">
        <v>3149</v>
      </c>
      <c r="G38" s="181">
        <v>0</v>
      </c>
      <c r="H38" s="181">
        <v>0</v>
      </c>
      <c r="I38" s="181">
        <v>0</v>
      </c>
      <c r="J38" s="181">
        <v>2542.827</v>
      </c>
      <c r="K38" s="181">
        <v>0</v>
      </c>
      <c r="L38" s="181">
        <v>13996</v>
      </c>
      <c r="M38" s="181">
        <v>1218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v>13018</v>
      </c>
      <c r="U38" s="181">
        <v>0</v>
      </c>
      <c r="V38" s="181">
        <v>0</v>
      </c>
      <c r="W38" s="181">
        <v>0</v>
      </c>
      <c r="X38" s="181">
        <v>0</v>
      </c>
      <c r="Y38" s="181">
        <v>0</v>
      </c>
      <c r="Z38" s="181">
        <v>185</v>
      </c>
      <c r="AA38" s="212">
        <v>34108.827000000005</v>
      </c>
    </row>
    <row r="39" spans="1:27" ht="31.5">
      <c r="A39" s="157" t="s">
        <v>344</v>
      </c>
      <c r="B39" s="159" t="s">
        <v>373</v>
      </c>
      <c r="C39" s="181">
        <v>0</v>
      </c>
      <c r="D39" s="181">
        <v>0</v>
      </c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0</v>
      </c>
      <c r="O39" s="181">
        <v>0</v>
      </c>
      <c r="P39" s="181">
        <v>0</v>
      </c>
      <c r="Q39" s="181">
        <v>0</v>
      </c>
      <c r="R39" s="181">
        <v>0</v>
      </c>
      <c r="S39" s="181">
        <v>0</v>
      </c>
      <c r="T39" s="181">
        <v>0</v>
      </c>
      <c r="U39" s="181">
        <v>0</v>
      </c>
      <c r="V39" s="181">
        <v>0</v>
      </c>
      <c r="W39" s="181">
        <v>0</v>
      </c>
      <c r="X39" s="181">
        <v>0</v>
      </c>
      <c r="Y39" s="181">
        <v>0</v>
      </c>
      <c r="Z39" s="181">
        <v>0</v>
      </c>
      <c r="AA39" s="212">
        <v>0</v>
      </c>
    </row>
    <row r="40" spans="1:27" ht="31.5">
      <c r="A40" s="157" t="s">
        <v>344</v>
      </c>
      <c r="B40" s="159" t="s">
        <v>374</v>
      </c>
      <c r="C40" s="181">
        <v>0</v>
      </c>
      <c r="D40" s="181">
        <v>0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1">
        <v>0</v>
      </c>
      <c r="N40" s="181">
        <v>0</v>
      </c>
      <c r="O40" s="181">
        <v>0</v>
      </c>
      <c r="P40" s="181">
        <v>0</v>
      </c>
      <c r="Q40" s="181">
        <v>0</v>
      </c>
      <c r="R40" s="181">
        <v>0</v>
      </c>
      <c r="S40" s="181">
        <v>0</v>
      </c>
      <c r="T40" s="181">
        <v>0</v>
      </c>
      <c r="U40" s="181">
        <v>0</v>
      </c>
      <c r="V40" s="181">
        <v>0</v>
      </c>
      <c r="W40" s="181">
        <v>0</v>
      </c>
      <c r="X40" s="181">
        <v>0</v>
      </c>
      <c r="Y40" s="181">
        <v>0</v>
      </c>
      <c r="Z40" s="181">
        <v>0</v>
      </c>
      <c r="AA40" s="212">
        <v>0</v>
      </c>
    </row>
    <row r="41" spans="1:27" ht="15.75">
      <c r="A41" s="157" t="s">
        <v>117</v>
      </c>
      <c r="B41" s="160" t="s">
        <v>376</v>
      </c>
      <c r="C41" s="181">
        <v>49448</v>
      </c>
      <c r="D41" s="181">
        <v>38749</v>
      </c>
      <c r="E41" s="181">
        <v>65040</v>
      </c>
      <c r="F41" s="181">
        <v>54180</v>
      </c>
      <c r="G41" s="181">
        <v>1052</v>
      </c>
      <c r="H41" s="181">
        <v>10690</v>
      </c>
      <c r="I41" s="181">
        <v>70391.51723</v>
      </c>
      <c r="J41" s="181">
        <v>54402.032</v>
      </c>
      <c r="K41" s="181">
        <v>9963</v>
      </c>
      <c r="L41" s="181">
        <v>125886</v>
      </c>
      <c r="M41" s="181">
        <v>57522</v>
      </c>
      <c r="N41" s="181">
        <v>46617</v>
      </c>
      <c r="O41" s="181">
        <v>2230</v>
      </c>
      <c r="P41" s="181">
        <v>3992.91309</v>
      </c>
      <c r="Q41" s="181">
        <v>363.82132999999993</v>
      </c>
      <c r="R41" s="181">
        <v>0</v>
      </c>
      <c r="S41" s="181">
        <v>7115</v>
      </c>
      <c r="T41" s="181">
        <v>48643</v>
      </c>
      <c r="U41" s="181">
        <v>330</v>
      </c>
      <c r="V41" s="181">
        <v>6938</v>
      </c>
      <c r="W41" s="181">
        <v>1228</v>
      </c>
      <c r="X41" s="181">
        <v>2261</v>
      </c>
      <c r="Y41" s="181">
        <v>861</v>
      </c>
      <c r="Z41" s="181">
        <v>7146</v>
      </c>
      <c r="AA41" s="212">
        <v>665049.28365</v>
      </c>
    </row>
    <row r="42" spans="1:27" ht="15.75">
      <c r="A42" s="157" t="s">
        <v>350</v>
      </c>
      <c r="B42" s="159" t="s">
        <v>377</v>
      </c>
      <c r="C42" s="181">
        <v>15</v>
      </c>
      <c r="D42" s="181">
        <v>228</v>
      </c>
      <c r="E42" s="181">
        <v>5153</v>
      </c>
      <c r="F42" s="181">
        <v>568</v>
      </c>
      <c r="G42" s="181">
        <v>515</v>
      </c>
      <c r="H42" s="181">
        <v>26936</v>
      </c>
      <c r="I42" s="181">
        <v>144.14973999999998</v>
      </c>
      <c r="J42" s="181">
        <v>235.298</v>
      </c>
      <c r="K42" s="181">
        <v>1826</v>
      </c>
      <c r="L42" s="181">
        <v>0</v>
      </c>
      <c r="M42" s="181">
        <v>26107</v>
      </c>
      <c r="N42" s="181">
        <v>9122</v>
      </c>
      <c r="O42" s="181">
        <v>885</v>
      </c>
      <c r="P42" s="181">
        <v>87.54947</v>
      </c>
      <c r="Q42" s="181">
        <v>0</v>
      </c>
      <c r="R42" s="181">
        <v>3873</v>
      </c>
      <c r="S42" s="181">
        <v>0</v>
      </c>
      <c r="T42" s="181">
        <v>0</v>
      </c>
      <c r="U42" s="181">
        <v>0</v>
      </c>
      <c r="V42" s="181">
        <v>0</v>
      </c>
      <c r="W42" s="181">
        <v>0</v>
      </c>
      <c r="X42" s="181">
        <v>99</v>
      </c>
      <c r="Y42" s="181">
        <v>0</v>
      </c>
      <c r="Z42" s="181">
        <v>243</v>
      </c>
      <c r="AA42" s="212">
        <v>76036.99721</v>
      </c>
    </row>
    <row r="43" spans="1:27" ht="31.5">
      <c r="A43" s="157" t="s">
        <v>344</v>
      </c>
      <c r="B43" s="159" t="s">
        <v>373</v>
      </c>
      <c r="C43" s="181">
        <v>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81">
        <v>0</v>
      </c>
      <c r="R43" s="181">
        <v>0</v>
      </c>
      <c r="S43" s="181">
        <v>0</v>
      </c>
      <c r="T43" s="181">
        <v>0</v>
      </c>
      <c r="U43" s="181">
        <v>0</v>
      </c>
      <c r="V43" s="181">
        <v>0</v>
      </c>
      <c r="W43" s="181">
        <v>0</v>
      </c>
      <c r="X43" s="181">
        <v>0</v>
      </c>
      <c r="Y43" s="181">
        <v>0</v>
      </c>
      <c r="Z43" s="181">
        <v>0</v>
      </c>
      <c r="AA43" s="212">
        <v>0</v>
      </c>
    </row>
    <row r="44" spans="1:27" ht="31.5">
      <c r="A44" s="157" t="s">
        <v>344</v>
      </c>
      <c r="B44" s="159" t="s">
        <v>374</v>
      </c>
      <c r="C44" s="181">
        <v>0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81">
        <v>0</v>
      </c>
      <c r="V44" s="181">
        <v>0</v>
      </c>
      <c r="W44" s="181">
        <v>0</v>
      </c>
      <c r="X44" s="181">
        <v>0</v>
      </c>
      <c r="Y44" s="181">
        <v>0</v>
      </c>
      <c r="Z44" s="181">
        <v>0</v>
      </c>
      <c r="AA44" s="212">
        <v>0</v>
      </c>
    </row>
    <row r="45" spans="1:27" ht="15.75">
      <c r="A45" s="157" t="s">
        <v>356</v>
      </c>
      <c r="B45" s="159" t="s">
        <v>378</v>
      </c>
      <c r="C45" s="181">
        <v>91433</v>
      </c>
      <c r="D45" s="181">
        <v>860</v>
      </c>
      <c r="E45" s="181">
        <v>4424</v>
      </c>
      <c r="F45" s="181">
        <v>12665</v>
      </c>
      <c r="G45" s="181">
        <v>2872</v>
      </c>
      <c r="H45" s="181">
        <v>1544.65</v>
      </c>
      <c r="I45" s="181">
        <v>8678.938487716354</v>
      </c>
      <c r="J45" s="181">
        <v>23481.553</v>
      </c>
      <c r="K45" s="181">
        <v>206</v>
      </c>
      <c r="L45" s="181">
        <v>52833</v>
      </c>
      <c r="M45" s="181">
        <v>2755</v>
      </c>
      <c r="N45" s="181">
        <v>2183</v>
      </c>
      <c r="O45" s="181">
        <v>6055</v>
      </c>
      <c r="P45" s="181">
        <v>202.62792000000016</v>
      </c>
      <c r="Q45" s="181">
        <v>71.82122</v>
      </c>
      <c r="R45" s="181">
        <v>0</v>
      </c>
      <c r="S45" s="181">
        <v>123</v>
      </c>
      <c r="T45" s="181">
        <v>39912</v>
      </c>
      <c r="U45" s="181">
        <v>198</v>
      </c>
      <c r="V45" s="181">
        <v>329</v>
      </c>
      <c r="W45" s="181">
        <v>34</v>
      </c>
      <c r="X45" s="181">
        <v>607</v>
      </c>
      <c r="Y45" s="181">
        <v>402</v>
      </c>
      <c r="Z45" s="181">
        <v>422</v>
      </c>
      <c r="AA45" s="212">
        <v>252292.59062771636</v>
      </c>
    </row>
    <row r="46" spans="1:27" ht="31.5">
      <c r="A46" s="157" t="s">
        <v>344</v>
      </c>
      <c r="B46" s="159" t="s">
        <v>373</v>
      </c>
      <c r="C46" s="181">
        <v>0</v>
      </c>
      <c r="D46" s="181">
        <v>0</v>
      </c>
      <c r="E46" s="181">
        <v>0</v>
      </c>
      <c r="F46" s="181">
        <v>0</v>
      </c>
      <c r="G46" s="181">
        <v>0</v>
      </c>
      <c r="H46" s="181">
        <v>220</v>
      </c>
      <c r="I46" s="181">
        <v>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1">
        <v>0</v>
      </c>
      <c r="Q46" s="181">
        <v>0</v>
      </c>
      <c r="R46" s="181">
        <v>0</v>
      </c>
      <c r="S46" s="181">
        <v>0</v>
      </c>
      <c r="T46" s="181">
        <v>0</v>
      </c>
      <c r="U46" s="181">
        <v>0</v>
      </c>
      <c r="V46" s="181">
        <v>0</v>
      </c>
      <c r="W46" s="181">
        <v>0</v>
      </c>
      <c r="X46" s="181">
        <v>397</v>
      </c>
      <c r="Y46" s="181">
        <v>0</v>
      </c>
      <c r="Z46" s="181">
        <v>0</v>
      </c>
      <c r="AA46" s="212">
        <v>617</v>
      </c>
    </row>
    <row r="47" spans="1:27" ht="31.5">
      <c r="A47" s="157" t="s">
        <v>344</v>
      </c>
      <c r="B47" s="159" t="s">
        <v>374</v>
      </c>
      <c r="C47" s="181">
        <v>0</v>
      </c>
      <c r="D47" s="181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  <c r="P47" s="181">
        <v>0</v>
      </c>
      <c r="Q47" s="181">
        <v>0</v>
      </c>
      <c r="R47" s="181">
        <v>0</v>
      </c>
      <c r="S47" s="181">
        <v>0</v>
      </c>
      <c r="T47" s="181">
        <v>0</v>
      </c>
      <c r="U47" s="181">
        <v>0</v>
      </c>
      <c r="V47" s="181">
        <v>244</v>
      </c>
      <c r="W47" s="181">
        <v>0</v>
      </c>
      <c r="X47" s="181">
        <v>0</v>
      </c>
      <c r="Y47" s="181">
        <v>0</v>
      </c>
      <c r="Z47" s="181">
        <v>0</v>
      </c>
      <c r="AA47" s="212">
        <v>244</v>
      </c>
    </row>
    <row r="48" spans="1:27" ht="31.5">
      <c r="A48" s="157" t="s">
        <v>564</v>
      </c>
      <c r="B48" s="160" t="s">
        <v>565</v>
      </c>
      <c r="C48" s="181">
        <v>0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81">
        <v>0</v>
      </c>
      <c r="M48" s="181">
        <v>0</v>
      </c>
      <c r="N48" s="181">
        <v>0</v>
      </c>
      <c r="O48" s="181">
        <v>0</v>
      </c>
      <c r="P48" s="181">
        <v>0</v>
      </c>
      <c r="Q48" s="181">
        <v>0</v>
      </c>
      <c r="R48" s="181">
        <v>0</v>
      </c>
      <c r="S48" s="181">
        <v>0</v>
      </c>
      <c r="T48" s="181">
        <v>0</v>
      </c>
      <c r="U48" s="181">
        <v>0</v>
      </c>
      <c r="V48" s="181">
        <v>0</v>
      </c>
      <c r="W48" s="181">
        <v>0</v>
      </c>
      <c r="X48" s="181">
        <v>0</v>
      </c>
      <c r="Y48" s="181">
        <v>0</v>
      </c>
      <c r="Z48" s="181">
        <v>0</v>
      </c>
      <c r="AA48" s="212">
        <v>0</v>
      </c>
    </row>
    <row r="49" spans="1:27" ht="15.75">
      <c r="A49" s="157" t="s">
        <v>96</v>
      </c>
      <c r="B49" s="159" t="s">
        <v>566</v>
      </c>
      <c r="C49" s="181">
        <v>19535</v>
      </c>
      <c r="D49" s="181">
        <v>10426</v>
      </c>
      <c r="E49" s="181">
        <v>44493</v>
      </c>
      <c r="F49" s="181">
        <v>42183</v>
      </c>
      <c r="G49" s="181">
        <v>400</v>
      </c>
      <c r="H49" s="181">
        <v>17671</v>
      </c>
      <c r="I49" s="181">
        <v>1206.65900066645</v>
      </c>
      <c r="J49" s="181">
        <v>55140.421</v>
      </c>
      <c r="K49" s="181">
        <v>7281</v>
      </c>
      <c r="L49" s="181">
        <v>49346</v>
      </c>
      <c r="M49" s="181">
        <v>41528</v>
      </c>
      <c r="N49" s="181">
        <v>3690</v>
      </c>
      <c r="O49" s="181">
        <v>1513</v>
      </c>
      <c r="P49" s="181">
        <v>0</v>
      </c>
      <c r="Q49" s="181">
        <v>41.779</v>
      </c>
      <c r="R49" s="181">
        <v>0</v>
      </c>
      <c r="S49" s="181">
        <v>81</v>
      </c>
      <c r="T49" s="181">
        <v>23470</v>
      </c>
      <c r="U49" s="181">
        <v>0</v>
      </c>
      <c r="V49" s="181">
        <v>0</v>
      </c>
      <c r="W49" s="181">
        <v>0</v>
      </c>
      <c r="X49" s="181">
        <v>104</v>
      </c>
      <c r="Y49" s="181">
        <v>0</v>
      </c>
      <c r="Z49" s="181">
        <v>191</v>
      </c>
      <c r="AA49" s="212">
        <v>318300.8590006664</v>
      </c>
    </row>
    <row r="50" spans="1:27" ht="31.5">
      <c r="A50" s="157">
        <v>2</v>
      </c>
      <c r="B50" s="159" t="s">
        <v>607</v>
      </c>
      <c r="C50" s="181">
        <v>0</v>
      </c>
      <c r="D50" s="181">
        <v>0</v>
      </c>
      <c r="E50" s="181">
        <v>0</v>
      </c>
      <c r="F50" s="181">
        <v>0</v>
      </c>
      <c r="G50" s="181">
        <v>0</v>
      </c>
      <c r="H50" s="181">
        <v>434</v>
      </c>
      <c r="I50" s="181">
        <v>0</v>
      </c>
      <c r="J50" s="181">
        <v>0</v>
      </c>
      <c r="K50" s="181">
        <v>0</v>
      </c>
      <c r="L50" s="181">
        <v>0</v>
      </c>
      <c r="M50" s="181">
        <v>0</v>
      </c>
      <c r="N50" s="181">
        <v>0</v>
      </c>
      <c r="O50" s="181">
        <v>0</v>
      </c>
      <c r="P50" s="181">
        <v>0</v>
      </c>
      <c r="Q50" s="181">
        <v>0</v>
      </c>
      <c r="R50" s="181">
        <v>0</v>
      </c>
      <c r="S50" s="181">
        <v>0</v>
      </c>
      <c r="T50" s="181">
        <v>0</v>
      </c>
      <c r="U50" s="181">
        <v>0</v>
      </c>
      <c r="V50" s="181">
        <v>0</v>
      </c>
      <c r="W50" s="181">
        <v>0</v>
      </c>
      <c r="X50" s="181">
        <v>0</v>
      </c>
      <c r="Y50" s="181">
        <v>0</v>
      </c>
      <c r="Z50" s="181">
        <v>0</v>
      </c>
      <c r="AA50" s="212">
        <v>434</v>
      </c>
    </row>
    <row r="51" spans="1:27" ht="15.75">
      <c r="A51" s="157">
        <v>3</v>
      </c>
      <c r="B51" s="159" t="s">
        <v>567</v>
      </c>
      <c r="C51" s="181">
        <v>0</v>
      </c>
      <c r="D51" s="181">
        <v>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81">
        <v>0</v>
      </c>
      <c r="T51" s="181">
        <v>0</v>
      </c>
      <c r="U51" s="181">
        <v>0</v>
      </c>
      <c r="V51" s="181">
        <v>0</v>
      </c>
      <c r="W51" s="181">
        <v>0</v>
      </c>
      <c r="X51" s="181">
        <v>0</v>
      </c>
      <c r="Y51" s="181">
        <v>0</v>
      </c>
      <c r="Z51" s="181">
        <v>0</v>
      </c>
      <c r="AA51" s="212">
        <v>0</v>
      </c>
    </row>
    <row r="52" spans="1:27" ht="31.5">
      <c r="A52" s="157">
        <v>4</v>
      </c>
      <c r="B52" s="159" t="s">
        <v>568</v>
      </c>
      <c r="C52" s="181">
        <v>60735</v>
      </c>
      <c r="D52" s="181">
        <v>49923</v>
      </c>
      <c r="E52" s="181">
        <v>82713</v>
      </c>
      <c r="F52" s="181">
        <v>122596</v>
      </c>
      <c r="G52" s="181">
        <v>1463</v>
      </c>
      <c r="H52" s="181">
        <v>43929</v>
      </c>
      <c r="I52" s="181">
        <v>20451.2190039484</v>
      </c>
      <c r="J52" s="181">
        <v>124314.148</v>
      </c>
      <c r="K52" s="181">
        <v>17139</v>
      </c>
      <c r="L52" s="181">
        <v>294027</v>
      </c>
      <c r="M52" s="181">
        <v>135544</v>
      </c>
      <c r="N52" s="181">
        <v>55566</v>
      </c>
      <c r="O52" s="181">
        <v>5782</v>
      </c>
      <c r="P52" s="181">
        <v>1633.38849</v>
      </c>
      <c r="Q52" s="181">
        <v>0</v>
      </c>
      <c r="R52" s="181">
        <v>0</v>
      </c>
      <c r="S52" s="181">
        <v>39</v>
      </c>
      <c r="T52" s="181">
        <v>43388</v>
      </c>
      <c r="U52" s="181">
        <v>0</v>
      </c>
      <c r="V52" s="181">
        <v>0</v>
      </c>
      <c r="W52" s="181">
        <v>0</v>
      </c>
      <c r="X52" s="181">
        <v>35</v>
      </c>
      <c r="Y52" s="181">
        <v>0</v>
      </c>
      <c r="Z52" s="181">
        <v>1324</v>
      </c>
      <c r="AA52" s="212">
        <v>1060601.7554939485</v>
      </c>
    </row>
    <row r="53" spans="1:27" ht="31.5">
      <c r="A53" s="157">
        <v>5</v>
      </c>
      <c r="B53" s="159" t="s">
        <v>569</v>
      </c>
      <c r="C53" s="181">
        <v>0</v>
      </c>
      <c r="D53" s="181">
        <v>0</v>
      </c>
      <c r="E53" s="181">
        <v>0</v>
      </c>
      <c r="F53" s="181">
        <v>0</v>
      </c>
      <c r="G53" s="181">
        <v>0</v>
      </c>
      <c r="H53" s="181">
        <v>0</v>
      </c>
      <c r="I53" s="181">
        <v>0</v>
      </c>
      <c r="J53" s="181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1">
        <v>0</v>
      </c>
      <c r="R53" s="181">
        <v>0</v>
      </c>
      <c r="S53" s="181">
        <v>0</v>
      </c>
      <c r="T53" s="181">
        <v>0</v>
      </c>
      <c r="U53" s="181">
        <v>0</v>
      </c>
      <c r="V53" s="181">
        <v>0</v>
      </c>
      <c r="W53" s="181">
        <v>0</v>
      </c>
      <c r="X53" s="181">
        <v>0</v>
      </c>
      <c r="Y53" s="181">
        <v>0</v>
      </c>
      <c r="Z53" s="181">
        <v>0</v>
      </c>
      <c r="AA53" s="212">
        <v>0</v>
      </c>
    </row>
    <row r="54" spans="1:27" ht="31.5">
      <c r="A54" s="157">
        <v>6</v>
      </c>
      <c r="B54" s="159" t="s">
        <v>570</v>
      </c>
      <c r="C54" s="181">
        <v>625</v>
      </c>
      <c r="D54" s="181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212">
        <v>625</v>
      </c>
    </row>
    <row r="55" spans="1:27" ht="47.25">
      <c r="A55" s="157">
        <v>7</v>
      </c>
      <c r="B55" s="159" t="s">
        <v>571</v>
      </c>
      <c r="C55" s="181">
        <v>0</v>
      </c>
      <c r="D55" s="181">
        <v>0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81">
        <v>0</v>
      </c>
      <c r="R55" s="181">
        <v>0</v>
      </c>
      <c r="S55" s="181">
        <v>0</v>
      </c>
      <c r="T55" s="181">
        <v>0</v>
      </c>
      <c r="U55" s="181">
        <v>0</v>
      </c>
      <c r="V55" s="181">
        <v>0</v>
      </c>
      <c r="W55" s="181">
        <v>0</v>
      </c>
      <c r="X55" s="181">
        <v>0</v>
      </c>
      <c r="Y55" s="181">
        <v>0</v>
      </c>
      <c r="Z55" s="181">
        <v>0</v>
      </c>
      <c r="AA55" s="212">
        <v>0</v>
      </c>
    </row>
    <row r="56" spans="1:27" ht="15.75">
      <c r="A56" s="157">
        <v>8</v>
      </c>
      <c r="B56" s="159" t="s">
        <v>572</v>
      </c>
      <c r="C56" s="181">
        <v>0</v>
      </c>
      <c r="D56" s="181">
        <v>0</v>
      </c>
      <c r="E56" s="181">
        <v>0</v>
      </c>
      <c r="F56" s="181">
        <v>0</v>
      </c>
      <c r="G56" s="181">
        <v>0</v>
      </c>
      <c r="H56" s="181">
        <v>0</v>
      </c>
      <c r="I56" s="181">
        <v>0</v>
      </c>
      <c r="J56" s="181">
        <v>0</v>
      </c>
      <c r="K56" s="181">
        <v>0</v>
      </c>
      <c r="L56" s="181">
        <v>0</v>
      </c>
      <c r="M56" s="181">
        <v>0</v>
      </c>
      <c r="N56" s="181">
        <v>0</v>
      </c>
      <c r="O56" s="181">
        <v>0</v>
      </c>
      <c r="P56" s="181">
        <v>0</v>
      </c>
      <c r="Q56" s="181">
        <v>0</v>
      </c>
      <c r="R56" s="181">
        <v>0</v>
      </c>
      <c r="S56" s="181">
        <v>0</v>
      </c>
      <c r="T56" s="181">
        <v>0</v>
      </c>
      <c r="U56" s="181">
        <v>0</v>
      </c>
      <c r="V56" s="181">
        <v>0</v>
      </c>
      <c r="W56" s="181">
        <v>0</v>
      </c>
      <c r="X56" s="181">
        <v>0</v>
      </c>
      <c r="Y56" s="181">
        <v>0</v>
      </c>
      <c r="Z56" s="181">
        <v>0</v>
      </c>
      <c r="AA56" s="212">
        <v>0</v>
      </c>
    </row>
    <row r="57" spans="1:27" ht="15.75">
      <c r="A57" s="157"/>
      <c r="B57" s="163" t="s">
        <v>743</v>
      </c>
      <c r="C57" s="181">
        <v>80895</v>
      </c>
      <c r="D57" s="181">
        <v>60349</v>
      </c>
      <c r="E57" s="181">
        <v>127206</v>
      </c>
      <c r="F57" s="181">
        <v>164779</v>
      </c>
      <c r="G57" s="181">
        <v>1863</v>
      </c>
      <c r="H57" s="181">
        <v>62034</v>
      </c>
      <c r="I57" s="181">
        <v>21657.878004614853</v>
      </c>
      <c r="J57" s="181">
        <v>179454.56900000002</v>
      </c>
      <c r="K57" s="181">
        <v>24420</v>
      </c>
      <c r="L57" s="181">
        <v>343373</v>
      </c>
      <c r="M57" s="181">
        <v>177072</v>
      </c>
      <c r="N57" s="181">
        <v>59256</v>
      </c>
      <c r="O57" s="181">
        <v>7295</v>
      </c>
      <c r="P57" s="181">
        <v>1633.38849</v>
      </c>
      <c r="Q57" s="181">
        <v>41.779</v>
      </c>
      <c r="R57" s="181">
        <v>0</v>
      </c>
      <c r="S57" s="181">
        <v>120</v>
      </c>
      <c r="T57" s="181">
        <v>66858</v>
      </c>
      <c r="U57" s="181">
        <v>0</v>
      </c>
      <c r="V57" s="181">
        <v>0</v>
      </c>
      <c r="W57" s="181">
        <v>0</v>
      </c>
      <c r="X57" s="181">
        <v>139</v>
      </c>
      <c r="Y57" s="181">
        <v>0</v>
      </c>
      <c r="Z57" s="181">
        <v>1515</v>
      </c>
      <c r="AA57" s="212">
        <v>1379961.614494615</v>
      </c>
    </row>
    <row r="58" spans="1:27" ht="15.75">
      <c r="A58" s="157" t="s">
        <v>379</v>
      </c>
      <c r="B58" s="160" t="s">
        <v>380</v>
      </c>
      <c r="C58" s="181">
        <v>0</v>
      </c>
      <c r="D58" s="181">
        <v>0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81">
        <v>0</v>
      </c>
      <c r="T58" s="181">
        <v>0</v>
      </c>
      <c r="U58" s="181">
        <v>0</v>
      </c>
      <c r="V58" s="181">
        <v>0</v>
      </c>
      <c r="W58" s="181">
        <v>0</v>
      </c>
      <c r="X58" s="181">
        <v>0</v>
      </c>
      <c r="Y58" s="181">
        <v>0</v>
      </c>
      <c r="Z58" s="181">
        <v>0</v>
      </c>
      <c r="AA58" s="212">
        <v>0</v>
      </c>
    </row>
    <row r="59" spans="1:27" ht="15.75">
      <c r="A59" s="157" t="s">
        <v>348</v>
      </c>
      <c r="B59" s="159" t="s">
        <v>381</v>
      </c>
      <c r="C59" s="181">
        <v>8524</v>
      </c>
      <c r="D59" s="181">
        <v>5458</v>
      </c>
      <c r="E59" s="181">
        <v>19632</v>
      </c>
      <c r="F59" s="181">
        <v>329</v>
      </c>
      <c r="G59" s="181">
        <v>525</v>
      </c>
      <c r="H59" s="181">
        <v>460</v>
      </c>
      <c r="I59" s="181">
        <v>3597.47634</v>
      </c>
      <c r="J59" s="181">
        <v>13155.64</v>
      </c>
      <c r="K59" s="181">
        <v>232</v>
      </c>
      <c r="L59" s="181">
        <v>1162</v>
      </c>
      <c r="M59" s="181">
        <v>4162</v>
      </c>
      <c r="N59" s="181">
        <v>16196</v>
      </c>
      <c r="O59" s="181">
        <v>930</v>
      </c>
      <c r="P59" s="181">
        <v>419.3821199999999</v>
      </c>
      <c r="Q59" s="181">
        <v>1.1040999999999985</v>
      </c>
      <c r="R59" s="181">
        <v>26</v>
      </c>
      <c r="S59" s="181">
        <v>104</v>
      </c>
      <c r="T59" s="181">
        <v>1006</v>
      </c>
      <c r="U59" s="181">
        <v>56</v>
      </c>
      <c r="V59" s="181">
        <v>3051</v>
      </c>
      <c r="W59" s="181">
        <v>668</v>
      </c>
      <c r="X59" s="181">
        <v>1</v>
      </c>
      <c r="Y59" s="181">
        <v>0</v>
      </c>
      <c r="Z59" s="181">
        <v>8676</v>
      </c>
      <c r="AA59" s="212">
        <v>88371.60256</v>
      </c>
    </row>
    <row r="60" spans="1:27" ht="15.75">
      <c r="A60" s="157" t="s">
        <v>96</v>
      </c>
      <c r="B60" s="159" t="s">
        <v>382</v>
      </c>
      <c r="C60" s="181">
        <v>855</v>
      </c>
      <c r="D60" s="181">
        <v>112</v>
      </c>
      <c r="E60" s="181">
        <v>1190</v>
      </c>
      <c r="F60" s="181">
        <v>329</v>
      </c>
      <c r="G60" s="181">
        <v>61</v>
      </c>
      <c r="H60" s="181">
        <v>134</v>
      </c>
      <c r="I60" s="181">
        <v>2169.8849</v>
      </c>
      <c r="J60" s="181">
        <v>1403.811</v>
      </c>
      <c r="K60" s="181">
        <v>0</v>
      </c>
      <c r="L60" s="181">
        <v>105</v>
      </c>
      <c r="M60" s="181">
        <v>543</v>
      </c>
      <c r="N60" s="181">
        <v>1037</v>
      </c>
      <c r="O60" s="181">
        <v>5</v>
      </c>
      <c r="P60" s="181">
        <v>37.48909</v>
      </c>
      <c r="Q60" s="181">
        <v>1.1040999999999985</v>
      </c>
      <c r="R60" s="181">
        <v>9</v>
      </c>
      <c r="S60" s="181">
        <v>104</v>
      </c>
      <c r="T60" s="181">
        <v>3</v>
      </c>
      <c r="U60" s="181">
        <v>56</v>
      </c>
      <c r="V60" s="181">
        <v>7</v>
      </c>
      <c r="W60" s="181">
        <v>0</v>
      </c>
      <c r="X60" s="181">
        <v>1</v>
      </c>
      <c r="Y60" s="181">
        <v>0</v>
      </c>
      <c r="Z60" s="181">
        <v>33</v>
      </c>
      <c r="AA60" s="212">
        <v>8196.289089999998</v>
      </c>
    </row>
    <row r="61" spans="1:27" ht="15.75">
      <c r="A61" s="157" t="s">
        <v>97</v>
      </c>
      <c r="B61" s="159" t="s">
        <v>115</v>
      </c>
      <c r="C61" s="181">
        <v>7669</v>
      </c>
      <c r="D61" s="181">
        <v>5346</v>
      </c>
      <c r="E61" s="181">
        <v>18442</v>
      </c>
      <c r="F61" s="181">
        <v>0</v>
      </c>
      <c r="G61" s="181">
        <v>464</v>
      </c>
      <c r="H61" s="181">
        <v>326</v>
      </c>
      <c r="I61" s="181">
        <v>1427.59144</v>
      </c>
      <c r="J61" s="181">
        <v>11751.829</v>
      </c>
      <c r="K61" s="181">
        <v>232</v>
      </c>
      <c r="L61" s="181">
        <v>1057</v>
      </c>
      <c r="M61" s="181">
        <v>3619</v>
      </c>
      <c r="N61" s="181">
        <v>15159</v>
      </c>
      <c r="O61" s="181">
        <v>925</v>
      </c>
      <c r="P61" s="181">
        <v>381.8930299999999</v>
      </c>
      <c r="Q61" s="181">
        <v>0</v>
      </c>
      <c r="R61" s="181">
        <v>17</v>
      </c>
      <c r="S61" s="181">
        <v>0</v>
      </c>
      <c r="T61" s="181">
        <v>1003</v>
      </c>
      <c r="U61" s="181">
        <v>0</v>
      </c>
      <c r="V61" s="181">
        <v>3044</v>
      </c>
      <c r="W61" s="181">
        <v>668</v>
      </c>
      <c r="X61" s="181">
        <v>0</v>
      </c>
      <c r="Y61" s="181">
        <v>0</v>
      </c>
      <c r="Z61" s="181">
        <v>8643</v>
      </c>
      <c r="AA61" s="212">
        <v>80175.31347</v>
      </c>
    </row>
    <row r="62" spans="1:27" ht="15.75">
      <c r="A62" s="157" t="s">
        <v>350</v>
      </c>
      <c r="B62" s="159" t="s">
        <v>383</v>
      </c>
      <c r="C62" s="181"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81">
        <v>0</v>
      </c>
      <c r="T62" s="181">
        <v>0</v>
      </c>
      <c r="U62" s="181">
        <v>0</v>
      </c>
      <c r="V62" s="181">
        <v>0</v>
      </c>
      <c r="W62" s="181">
        <v>0</v>
      </c>
      <c r="X62" s="181">
        <v>0</v>
      </c>
      <c r="Y62" s="181">
        <v>0</v>
      </c>
      <c r="Z62" s="181">
        <v>0</v>
      </c>
      <c r="AA62" s="212">
        <v>0</v>
      </c>
    </row>
    <row r="63" spans="1:27" ht="15.75">
      <c r="A63" s="157" t="s">
        <v>96</v>
      </c>
      <c r="B63" s="159" t="s">
        <v>384</v>
      </c>
      <c r="C63" s="181">
        <v>360</v>
      </c>
      <c r="D63" s="181">
        <v>32779</v>
      </c>
      <c r="E63" s="181">
        <v>34089</v>
      </c>
      <c r="F63" s="181">
        <v>23653</v>
      </c>
      <c r="G63" s="181">
        <v>5834</v>
      </c>
      <c r="H63" s="181">
        <v>4866</v>
      </c>
      <c r="I63" s="181">
        <v>24772.76635</v>
      </c>
      <c r="J63" s="181">
        <v>1663.468</v>
      </c>
      <c r="K63" s="181">
        <v>7928</v>
      </c>
      <c r="L63" s="181">
        <v>4587</v>
      </c>
      <c r="M63" s="181">
        <v>1624</v>
      </c>
      <c r="N63" s="181">
        <v>27227</v>
      </c>
      <c r="O63" s="181">
        <v>38</v>
      </c>
      <c r="P63" s="181">
        <v>3435.34392</v>
      </c>
      <c r="Q63" s="181">
        <v>785.4365300000001</v>
      </c>
      <c r="R63" s="181">
        <v>1086</v>
      </c>
      <c r="S63" s="181">
        <v>278</v>
      </c>
      <c r="T63" s="181">
        <v>13661</v>
      </c>
      <c r="U63" s="181">
        <v>61</v>
      </c>
      <c r="V63" s="181">
        <v>6185</v>
      </c>
      <c r="W63" s="181">
        <v>325</v>
      </c>
      <c r="X63" s="181">
        <v>83</v>
      </c>
      <c r="Y63" s="181">
        <v>1344</v>
      </c>
      <c r="Z63" s="181">
        <v>0</v>
      </c>
      <c r="AA63" s="212">
        <v>196665.0148</v>
      </c>
    </row>
    <row r="64" spans="1:27" ht="15.75">
      <c r="A64" s="157" t="s">
        <v>97</v>
      </c>
      <c r="B64" s="159" t="s">
        <v>385</v>
      </c>
      <c r="C64" s="181">
        <v>4471</v>
      </c>
      <c r="D64" s="181">
        <v>0</v>
      </c>
      <c r="E64" s="181">
        <v>42</v>
      </c>
      <c r="F64" s="181">
        <v>1902</v>
      </c>
      <c r="G64" s="181">
        <v>7</v>
      </c>
      <c r="H64" s="181">
        <v>7</v>
      </c>
      <c r="I64" s="181">
        <v>21.50566</v>
      </c>
      <c r="J64" s="181">
        <v>2509.181</v>
      </c>
      <c r="K64" s="181">
        <v>0</v>
      </c>
      <c r="L64" s="181">
        <v>3379</v>
      </c>
      <c r="M64" s="181">
        <v>220</v>
      </c>
      <c r="N64" s="181">
        <v>68</v>
      </c>
      <c r="O64" s="181">
        <v>14</v>
      </c>
      <c r="P64" s="181">
        <v>3.318</v>
      </c>
      <c r="Q64" s="181">
        <v>0</v>
      </c>
      <c r="R64" s="181">
        <v>3</v>
      </c>
      <c r="S64" s="181">
        <v>3</v>
      </c>
      <c r="T64" s="181">
        <v>51</v>
      </c>
      <c r="U64" s="181">
        <v>0</v>
      </c>
      <c r="V64" s="181">
        <v>2</v>
      </c>
      <c r="W64" s="181">
        <v>0</v>
      </c>
      <c r="X64" s="181">
        <v>3</v>
      </c>
      <c r="Y64" s="181">
        <v>52</v>
      </c>
      <c r="Z64" s="181">
        <v>2218</v>
      </c>
      <c r="AA64" s="212">
        <v>14976.004659999999</v>
      </c>
    </row>
    <row r="65" spans="1:27" ht="15.75">
      <c r="A65" s="157" t="s">
        <v>98</v>
      </c>
      <c r="B65" s="159" t="s">
        <v>386</v>
      </c>
      <c r="C65" s="181">
        <v>0</v>
      </c>
      <c r="D65" s="181">
        <v>0</v>
      </c>
      <c r="E65" s="181">
        <v>0</v>
      </c>
      <c r="F65" s="181">
        <v>0</v>
      </c>
      <c r="G65" s="181">
        <v>8</v>
      </c>
      <c r="H65" s="181">
        <v>0</v>
      </c>
      <c r="I65" s="181">
        <v>0</v>
      </c>
      <c r="J65" s="181">
        <v>1593.876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81">
        <v>7</v>
      </c>
      <c r="T65" s="181">
        <v>0</v>
      </c>
      <c r="U65" s="181">
        <v>0</v>
      </c>
      <c r="V65" s="181">
        <v>0</v>
      </c>
      <c r="W65" s="181">
        <v>0</v>
      </c>
      <c r="X65" s="181">
        <v>0</v>
      </c>
      <c r="Y65" s="181">
        <v>16</v>
      </c>
      <c r="Z65" s="181">
        <v>10</v>
      </c>
      <c r="AA65" s="212">
        <v>1634.876</v>
      </c>
    </row>
    <row r="66" spans="1:27" ht="15.75">
      <c r="A66" s="157"/>
      <c r="B66" s="160" t="s">
        <v>387</v>
      </c>
      <c r="C66" s="181">
        <v>4831</v>
      </c>
      <c r="D66" s="181">
        <v>32779</v>
      </c>
      <c r="E66" s="181">
        <v>34131</v>
      </c>
      <c r="F66" s="181">
        <v>25555</v>
      </c>
      <c r="G66" s="181">
        <v>5849</v>
      </c>
      <c r="H66" s="181">
        <v>4873</v>
      </c>
      <c r="I66" s="181">
        <v>24794.27201</v>
      </c>
      <c r="J66" s="181">
        <v>5766.525000000001</v>
      </c>
      <c r="K66" s="181">
        <v>7928</v>
      </c>
      <c r="L66" s="181">
        <v>7966</v>
      </c>
      <c r="M66" s="181">
        <v>1844</v>
      </c>
      <c r="N66" s="181">
        <v>27295</v>
      </c>
      <c r="O66" s="181">
        <v>52</v>
      </c>
      <c r="P66" s="181">
        <v>3438.66192</v>
      </c>
      <c r="Q66" s="181">
        <v>785.4365300000001</v>
      </c>
      <c r="R66" s="181">
        <v>1089</v>
      </c>
      <c r="S66" s="181">
        <v>288</v>
      </c>
      <c r="T66" s="181">
        <v>13712</v>
      </c>
      <c r="U66" s="181">
        <v>61</v>
      </c>
      <c r="V66" s="181">
        <v>6187</v>
      </c>
      <c r="W66" s="181">
        <v>325</v>
      </c>
      <c r="X66" s="181">
        <v>86</v>
      </c>
      <c r="Y66" s="181">
        <v>1412</v>
      </c>
      <c r="Z66" s="181">
        <v>2228</v>
      </c>
      <c r="AA66" s="212">
        <v>213275.89546000003</v>
      </c>
    </row>
    <row r="67" spans="1:27" ht="15.75">
      <c r="A67" s="157" t="s">
        <v>111</v>
      </c>
      <c r="B67" s="159" t="s">
        <v>115</v>
      </c>
      <c r="C67" s="181">
        <v>0</v>
      </c>
      <c r="D67" s="181">
        <v>0</v>
      </c>
      <c r="E67" s="181">
        <v>0</v>
      </c>
      <c r="F67" s="181">
        <v>179</v>
      </c>
      <c r="G67" s="181">
        <v>0</v>
      </c>
      <c r="H67" s="181">
        <v>44</v>
      </c>
      <c r="I67" s="181">
        <v>0</v>
      </c>
      <c r="J67" s="181">
        <v>65.839</v>
      </c>
      <c r="K67" s="181">
        <v>0</v>
      </c>
      <c r="L67" s="181">
        <v>814</v>
      </c>
      <c r="M67" s="181">
        <v>520</v>
      </c>
      <c r="N67" s="181">
        <v>0</v>
      </c>
      <c r="O67" s="181">
        <v>2</v>
      </c>
      <c r="P67" s="181">
        <v>164.57195000000002</v>
      </c>
      <c r="Q67" s="181">
        <v>0</v>
      </c>
      <c r="R67" s="181">
        <v>243</v>
      </c>
      <c r="S67" s="181">
        <v>12</v>
      </c>
      <c r="T67" s="181">
        <v>55</v>
      </c>
      <c r="U67" s="181">
        <v>58</v>
      </c>
      <c r="V67" s="181">
        <v>0</v>
      </c>
      <c r="W67" s="181">
        <v>5</v>
      </c>
      <c r="X67" s="181">
        <v>0</v>
      </c>
      <c r="Y67" s="181">
        <v>0</v>
      </c>
      <c r="Z67" s="181">
        <v>0</v>
      </c>
      <c r="AA67" s="212">
        <v>2162.41095</v>
      </c>
    </row>
    <row r="68" spans="1:27" ht="15.75">
      <c r="A68" s="157"/>
      <c r="B68" s="160" t="s">
        <v>388</v>
      </c>
      <c r="C68" s="181">
        <v>13355</v>
      </c>
      <c r="D68" s="181">
        <v>38237</v>
      </c>
      <c r="E68" s="181">
        <v>53763</v>
      </c>
      <c r="F68" s="181">
        <v>26063</v>
      </c>
      <c r="G68" s="181">
        <v>6374</v>
      </c>
      <c r="H68" s="181">
        <v>5377</v>
      </c>
      <c r="I68" s="181">
        <v>28391.74835</v>
      </c>
      <c r="J68" s="181">
        <v>18988.004</v>
      </c>
      <c r="K68" s="181">
        <v>8160</v>
      </c>
      <c r="L68" s="181">
        <v>9942</v>
      </c>
      <c r="M68" s="181">
        <v>6526</v>
      </c>
      <c r="N68" s="181">
        <v>43491</v>
      </c>
      <c r="O68" s="181">
        <v>984</v>
      </c>
      <c r="P68" s="181">
        <v>4022.61599</v>
      </c>
      <c r="Q68" s="181">
        <v>786.5406300000001</v>
      </c>
      <c r="R68" s="181">
        <v>1358</v>
      </c>
      <c r="S68" s="181">
        <v>404</v>
      </c>
      <c r="T68" s="181">
        <v>14773</v>
      </c>
      <c r="U68" s="181">
        <v>175</v>
      </c>
      <c r="V68" s="181">
        <v>9238</v>
      </c>
      <c r="W68" s="181">
        <v>998</v>
      </c>
      <c r="X68" s="181">
        <v>87</v>
      </c>
      <c r="Y68" s="181">
        <v>1412</v>
      </c>
      <c r="Z68" s="181">
        <v>10904</v>
      </c>
      <c r="AA68" s="212">
        <v>303809.90897000005</v>
      </c>
    </row>
    <row r="69" spans="1:27" ht="31.5">
      <c r="A69" s="157" t="s">
        <v>389</v>
      </c>
      <c r="B69" s="160" t="s">
        <v>390</v>
      </c>
      <c r="C69" s="181">
        <v>0</v>
      </c>
      <c r="D69" s="181">
        <v>0</v>
      </c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1">
        <v>0</v>
      </c>
      <c r="K69" s="181">
        <v>0</v>
      </c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81">
        <v>0</v>
      </c>
      <c r="T69" s="181">
        <v>0</v>
      </c>
      <c r="U69" s="181">
        <v>0</v>
      </c>
      <c r="V69" s="181">
        <v>0</v>
      </c>
      <c r="W69" s="181">
        <v>0</v>
      </c>
      <c r="X69" s="181">
        <v>0</v>
      </c>
      <c r="Y69" s="181">
        <v>0</v>
      </c>
      <c r="Z69" s="181">
        <v>0</v>
      </c>
      <c r="AA69" s="212">
        <v>0</v>
      </c>
    </row>
    <row r="70" spans="1:27" ht="15.75">
      <c r="A70" s="157" t="s">
        <v>348</v>
      </c>
      <c r="B70" s="159" t="s">
        <v>391</v>
      </c>
      <c r="C70" s="181">
        <v>0</v>
      </c>
      <c r="D70" s="181">
        <v>0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1">
        <v>0</v>
      </c>
      <c r="T70" s="181">
        <v>0</v>
      </c>
      <c r="U70" s="181">
        <v>0</v>
      </c>
      <c r="V70" s="181">
        <v>0</v>
      </c>
      <c r="W70" s="181">
        <v>0</v>
      </c>
      <c r="X70" s="181">
        <v>0</v>
      </c>
      <c r="Y70" s="181">
        <v>0</v>
      </c>
      <c r="Z70" s="181">
        <v>0</v>
      </c>
      <c r="AA70" s="212">
        <v>0</v>
      </c>
    </row>
    <row r="71" spans="1:27" ht="15.75">
      <c r="A71" s="157" t="s">
        <v>350</v>
      </c>
      <c r="B71" s="159" t="s">
        <v>527</v>
      </c>
      <c r="C71" s="181">
        <v>0</v>
      </c>
      <c r="D71" s="181">
        <v>0</v>
      </c>
      <c r="E71" s="181">
        <v>33096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3516.18498</v>
      </c>
      <c r="Q71" s="181">
        <v>68.631</v>
      </c>
      <c r="R71" s="181">
        <v>0</v>
      </c>
      <c r="S71" s="181">
        <v>0</v>
      </c>
      <c r="T71" s="181">
        <v>0</v>
      </c>
      <c r="U71" s="181">
        <v>0</v>
      </c>
      <c r="V71" s="181">
        <v>0</v>
      </c>
      <c r="W71" s="181">
        <v>0</v>
      </c>
      <c r="X71" s="181">
        <v>0</v>
      </c>
      <c r="Y71" s="181">
        <v>0</v>
      </c>
      <c r="Z71" s="181">
        <v>0</v>
      </c>
      <c r="AA71" s="212">
        <v>36680.81598</v>
      </c>
    </row>
    <row r="72" spans="1:27" ht="15.75">
      <c r="A72" s="157" t="s">
        <v>356</v>
      </c>
      <c r="B72" s="159" t="s">
        <v>392</v>
      </c>
      <c r="C72" s="181">
        <v>1522</v>
      </c>
      <c r="D72" s="181">
        <v>131</v>
      </c>
      <c r="E72" s="181">
        <v>871</v>
      </c>
      <c r="F72" s="181">
        <v>0</v>
      </c>
      <c r="G72" s="181">
        <v>133</v>
      </c>
      <c r="H72" s="181">
        <v>298</v>
      </c>
      <c r="I72" s="181">
        <v>1492.2644599999999</v>
      </c>
      <c r="J72" s="181">
        <v>0</v>
      </c>
      <c r="K72" s="181">
        <v>168</v>
      </c>
      <c r="L72" s="181">
        <v>0</v>
      </c>
      <c r="M72" s="181">
        <v>330</v>
      </c>
      <c r="N72" s="181">
        <v>402</v>
      </c>
      <c r="O72" s="181">
        <v>88</v>
      </c>
      <c r="P72" s="181">
        <v>199.63604</v>
      </c>
      <c r="Q72" s="181">
        <v>0</v>
      </c>
      <c r="R72" s="181">
        <v>11</v>
      </c>
      <c r="S72" s="181">
        <v>0</v>
      </c>
      <c r="T72" s="181">
        <v>99</v>
      </c>
      <c r="U72" s="181">
        <v>0</v>
      </c>
      <c r="V72" s="181">
        <v>3</v>
      </c>
      <c r="W72" s="181">
        <v>97</v>
      </c>
      <c r="X72" s="181">
        <v>70</v>
      </c>
      <c r="Y72" s="181">
        <v>0</v>
      </c>
      <c r="Z72" s="181">
        <v>231</v>
      </c>
      <c r="AA72" s="212">
        <v>6145.900500000001</v>
      </c>
    </row>
    <row r="73" spans="1:27" ht="15.75">
      <c r="A73" s="157"/>
      <c r="B73" s="160" t="s">
        <v>393</v>
      </c>
      <c r="C73" s="181">
        <v>1522</v>
      </c>
      <c r="D73" s="181">
        <v>131</v>
      </c>
      <c r="E73" s="181">
        <v>33967</v>
      </c>
      <c r="F73" s="181">
        <v>0</v>
      </c>
      <c r="G73" s="181">
        <v>133</v>
      </c>
      <c r="H73" s="181">
        <v>298</v>
      </c>
      <c r="I73" s="181">
        <v>1492.2644599999999</v>
      </c>
      <c r="J73" s="181">
        <v>0</v>
      </c>
      <c r="K73" s="181">
        <v>168</v>
      </c>
      <c r="L73" s="181">
        <v>0</v>
      </c>
      <c r="M73" s="181">
        <v>330</v>
      </c>
      <c r="N73" s="181">
        <v>402</v>
      </c>
      <c r="O73" s="181">
        <v>88</v>
      </c>
      <c r="P73" s="181">
        <v>3715.82102</v>
      </c>
      <c r="Q73" s="181">
        <v>68.631</v>
      </c>
      <c r="R73" s="181">
        <v>11</v>
      </c>
      <c r="S73" s="181">
        <v>0</v>
      </c>
      <c r="T73" s="181">
        <v>99</v>
      </c>
      <c r="U73" s="181">
        <v>0</v>
      </c>
      <c r="V73" s="181">
        <v>3</v>
      </c>
      <c r="W73" s="181">
        <v>97</v>
      </c>
      <c r="X73" s="181">
        <v>70</v>
      </c>
      <c r="Y73" s="181">
        <v>0</v>
      </c>
      <c r="Z73" s="181">
        <v>231</v>
      </c>
      <c r="AA73" s="212">
        <v>42826.71648</v>
      </c>
    </row>
    <row r="74" spans="1:27" ht="15.75">
      <c r="A74" s="157"/>
      <c r="B74" s="160" t="s">
        <v>394</v>
      </c>
      <c r="C74" s="181">
        <v>414991</v>
      </c>
      <c r="D74" s="181">
        <v>369546</v>
      </c>
      <c r="E74" s="181">
        <v>545959</v>
      </c>
      <c r="F74" s="181">
        <v>340586</v>
      </c>
      <c r="G74" s="181">
        <v>38953</v>
      </c>
      <c r="H74" s="181">
        <v>190482.65</v>
      </c>
      <c r="I74" s="181">
        <v>505572.2382623312</v>
      </c>
      <c r="J74" s="181">
        <v>366626.26900000003</v>
      </c>
      <c r="K74" s="181">
        <v>74087</v>
      </c>
      <c r="L74" s="181">
        <v>625707</v>
      </c>
      <c r="M74" s="181">
        <v>352388</v>
      </c>
      <c r="N74" s="181">
        <v>397449</v>
      </c>
      <c r="O74" s="181">
        <v>30135</v>
      </c>
      <c r="P74" s="181">
        <v>55408.010089999996</v>
      </c>
      <c r="Q74" s="181">
        <v>10701.49667</v>
      </c>
      <c r="R74" s="181">
        <v>12525</v>
      </c>
      <c r="S74" s="181">
        <v>20252</v>
      </c>
      <c r="T74" s="181">
        <v>241512</v>
      </c>
      <c r="U74" s="181">
        <v>6960</v>
      </c>
      <c r="V74" s="181">
        <v>26420</v>
      </c>
      <c r="W74" s="181">
        <v>12327</v>
      </c>
      <c r="X74" s="181">
        <v>7967</v>
      </c>
      <c r="Y74" s="181">
        <v>6542</v>
      </c>
      <c r="Z74" s="181">
        <v>39827</v>
      </c>
      <c r="AA74" s="212">
        <v>4692923.664022331</v>
      </c>
    </row>
    <row r="75" spans="1:27" ht="15.75">
      <c r="A75" s="157" t="s">
        <v>395</v>
      </c>
      <c r="B75" s="160" t="s">
        <v>396</v>
      </c>
      <c r="C75" s="181">
        <v>0</v>
      </c>
      <c r="D75" s="181">
        <v>0</v>
      </c>
      <c r="E75" s="181">
        <v>0</v>
      </c>
      <c r="F75" s="181">
        <v>1173</v>
      </c>
      <c r="G75" s="181">
        <v>0</v>
      </c>
      <c r="H75" s="181">
        <v>0</v>
      </c>
      <c r="I75" s="181">
        <v>15154.64232</v>
      </c>
      <c r="J75" s="181">
        <v>0</v>
      </c>
      <c r="K75" s="181">
        <v>0</v>
      </c>
      <c r="L75" s="181">
        <v>0</v>
      </c>
      <c r="M75" s="181">
        <v>0</v>
      </c>
      <c r="N75" s="181">
        <v>0</v>
      </c>
      <c r="O75" s="181">
        <v>0</v>
      </c>
      <c r="P75" s="181">
        <v>0</v>
      </c>
      <c r="Q75" s="181">
        <v>0</v>
      </c>
      <c r="R75" s="181">
        <v>0</v>
      </c>
      <c r="S75" s="181">
        <v>0</v>
      </c>
      <c r="T75" s="181">
        <v>0</v>
      </c>
      <c r="U75" s="181">
        <v>0</v>
      </c>
      <c r="V75" s="181">
        <v>41</v>
      </c>
      <c r="W75" s="181">
        <v>0</v>
      </c>
      <c r="X75" s="181">
        <v>0</v>
      </c>
      <c r="Y75" s="181">
        <v>0</v>
      </c>
      <c r="Z75" s="181">
        <v>0</v>
      </c>
      <c r="AA75" s="212">
        <v>16368.64232</v>
      </c>
    </row>
    <row r="76" spans="1:27" ht="15.75">
      <c r="A76" s="378" t="s">
        <v>397</v>
      </c>
      <c r="B76" s="378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212"/>
    </row>
    <row r="77" spans="1:27" ht="15.75">
      <c r="A77" s="164" t="s">
        <v>95</v>
      </c>
      <c r="B77" s="158" t="s">
        <v>398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212"/>
    </row>
    <row r="78" spans="1:27" ht="15.75">
      <c r="A78" s="157" t="s">
        <v>348</v>
      </c>
      <c r="B78" s="36" t="s">
        <v>399</v>
      </c>
      <c r="C78" s="181">
        <v>33019</v>
      </c>
      <c r="D78" s="181">
        <v>36217</v>
      </c>
      <c r="E78" s="181">
        <v>31475</v>
      </c>
      <c r="F78" s="181">
        <v>32580</v>
      </c>
      <c r="G78" s="181">
        <v>10000</v>
      </c>
      <c r="H78" s="181">
        <v>10440</v>
      </c>
      <c r="I78" s="181">
        <v>66586.779</v>
      </c>
      <c r="J78" s="181">
        <v>40970</v>
      </c>
      <c r="K78" s="181">
        <v>17458</v>
      </c>
      <c r="L78" s="181">
        <v>47300</v>
      </c>
      <c r="M78" s="181">
        <v>15120</v>
      </c>
      <c r="N78" s="181">
        <v>47307</v>
      </c>
      <c r="O78" s="181">
        <v>19112</v>
      </c>
      <c r="P78" s="181">
        <v>7000.00001</v>
      </c>
      <c r="Q78" s="181">
        <v>5000</v>
      </c>
      <c r="R78" s="181">
        <v>5000</v>
      </c>
      <c r="S78" s="181">
        <v>5860</v>
      </c>
      <c r="T78" s="181">
        <v>20300</v>
      </c>
      <c r="U78" s="181">
        <v>4600</v>
      </c>
      <c r="V78" s="181">
        <v>6000</v>
      </c>
      <c r="W78" s="181">
        <v>9000</v>
      </c>
      <c r="X78" s="181">
        <v>7015</v>
      </c>
      <c r="Y78" s="181">
        <v>4600</v>
      </c>
      <c r="Z78" s="181">
        <v>10500</v>
      </c>
      <c r="AA78" s="212">
        <v>492459.77901</v>
      </c>
    </row>
    <row r="79" spans="1:27" ht="15.75">
      <c r="A79" s="156" t="s">
        <v>344</v>
      </c>
      <c r="B79" s="159" t="s">
        <v>400</v>
      </c>
      <c r="C79" s="181">
        <v>0</v>
      </c>
      <c r="D79" s="181">
        <v>0</v>
      </c>
      <c r="E79" s="181">
        <v>0</v>
      </c>
      <c r="F79" s="181">
        <v>-12000</v>
      </c>
      <c r="G79" s="181">
        <v>0</v>
      </c>
      <c r="H79" s="181">
        <v>0</v>
      </c>
      <c r="I79" s="181">
        <v>0</v>
      </c>
      <c r="J79" s="181">
        <v>0</v>
      </c>
      <c r="K79" s="181">
        <v>0</v>
      </c>
      <c r="L79" s="181">
        <v>0</v>
      </c>
      <c r="M79" s="181">
        <v>0</v>
      </c>
      <c r="N79" s="181">
        <v>0</v>
      </c>
      <c r="O79" s="181">
        <v>0</v>
      </c>
      <c r="P79" s="181">
        <v>0</v>
      </c>
      <c r="Q79" s="181">
        <v>0</v>
      </c>
      <c r="R79" s="181">
        <v>0</v>
      </c>
      <c r="S79" s="181">
        <v>0</v>
      </c>
      <c r="T79" s="181">
        <v>0</v>
      </c>
      <c r="U79" s="181">
        <v>0</v>
      </c>
      <c r="V79" s="181">
        <v>0</v>
      </c>
      <c r="W79" s="181">
        <v>0</v>
      </c>
      <c r="X79" s="181">
        <v>0</v>
      </c>
      <c r="Y79" s="181">
        <v>0</v>
      </c>
      <c r="Z79" s="181">
        <v>0</v>
      </c>
      <c r="AA79" s="212">
        <v>-12000</v>
      </c>
    </row>
    <row r="80" spans="1:27" ht="15.75">
      <c r="A80" s="156" t="s">
        <v>344</v>
      </c>
      <c r="B80" s="159" t="s">
        <v>401</v>
      </c>
      <c r="C80" s="181">
        <v>0</v>
      </c>
      <c r="D80" s="181">
        <v>0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  <c r="K80" s="181">
        <v>-542</v>
      </c>
      <c r="L80" s="181">
        <v>0</v>
      </c>
      <c r="M80" s="181">
        <v>0</v>
      </c>
      <c r="N80" s="181">
        <v>0</v>
      </c>
      <c r="O80" s="181">
        <v>0</v>
      </c>
      <c r="P80" s="181">
        <v>0</v>
      </c>
      <c r="Q80" s="181">
        <v>0</v>
      </c>
      <c r="R80" s="181">
        <v>0</v>
      </c>
      <c r="S80" s="181">
        <v>0</v>
      </c>
      <c r="T80" s="181">
        <v>0</v>
      </c>
      <c r="U80" s="181">
        <v>0</v>
      </c>
      <c r="V80" s="181">
        <v>0</v>
      </c>
      <c r="W80" s="181">
        <v>0</v>
      </c>
      <c r="X80" s="181">
        <v>0</v>
      </c>
      <c r="Y80" s="181">
        <v>0</v>
      </c>
      <c r="Z80" s="181">
        <v>0</v>
      </c>
      <c r="AA80" s="212">
        <v>-542</v>
      </c>
    </row>
    <row r="81" spans="1:27" ht="15.75">
      <c r="A81" s="157" t="s">
        <v>350</v>
      </c>
      <c r="B81" s="159" t="s">
        <v>402</v>
      </c>
      <c r="C81" s="181">
        <v>0</v>
      </c>
      <c r="D81" s="181">
        <v>0</v>
      </c>
      <c r="E81" s="181">
        <v>14934</v>
      </c>
      <c r="F81" s="181">
        <v>0</v>
      </c>
      <c r="G81" s="181">
        <v>0</v>
      </c>
      <c r="H81" s="181">
        <v>0</v>
      </c>
      <c r="I81" s="181">
        <v>0</v>
      </c>
      <c r="J81" s="181">
        <v>9554.947</v>
      </c>
      <c r="K81" s="181">
        <v>0</v>
      </c>
      <c r="L81" s="181">
        <v>0</v>
      </c>
      <c r="M81" s="181">
        <v>0</v>
      </c>
      <c r="N81" s="181">
        <v>0</v>
      </c>
      <c r="O81" s="181">
        <v>0</v>
      </c>
      <c r="P81" s="181">
        <v>0</v>
      </c>
      <c r="Q81" s="181">
        <v>0</v>
      </c>
      <c r="R81" s="181">
        <v>0</v>
      </c>
      <c r="S81" s="181">
        <v>0</v>
      </c>
      <c r="T81" s="181">
        <v>0</v>
      </c>
      <c r="U81" s="181">
        <v>0</v>
      </c>
      <c r="V81" s="181">
        <v>0</v>
      </c>
      <c r="W81" s="181">
        <v>0</v>
      </c>
      <c r="X81" s="181">
        <v>0</v>
      </c>
      <c r="Y81" s="181">
        <v>0</v>
      </c>
      <c r="Z81" s="181">
        <v>0</v>
      </c>
      <c r="AA81" s="212">
        <v>24488.947</v>
      </c>
    </row>
    <row r="82" spans="1:27" ht="15.75">
      <c r="A82" s="157" t="s">
        <v>356</v>
      </c>
      <c r="B82" s="159" t="s">
        <v>403</v>
      </c>
      <c r="C82" s="181">
        <v>-7258</v>
      </c>
      <c r="D82" s="181">
        <v>5612</v>
      </c>
      <c r="E82" s="181">
        <v>21004</v>
      </c>
      <c r="F82" s="181">
        <v>0</v>
      </c>
      <c r="G82" s="181">
        <v>0</v>
      </c>
      <c r="H82" s="181">
        <v>1884</v>
      </c>
      <c r="I82" s="181">
        <v>13280.469659999999</v>
      </c>
      <c r="J82" s="181">
        <v>0</v>
      </c>
      <c r="K82" s="181">
        <v>1327</v>
      </c>
      <c r="L82" s="181">
        <v>0</v>
      </c>
      <c r="M82" s="181">
        <v>5653</v>
      </c>
      <c r="N82" s="181">
        <v>4657</v>
      </c>
      <c r="O82" s="181">
        <v>0</v>
      </c>
      <c r="P82" s="181">
        <v>1246.8235300000001</v>
      </c>
      <c r="Q82" s="181">
        <v>164.45584000000002</v>
      </c>
      <c r="R82" s="181">
        <v>0</v>
      </c>
      <c r="S82" s="181">
        <v>0</v>
      </c>
      <c r="T82" s="181">
        <v>0</v>
      </c>
      <c r="U82" s="181">
        <v>0</v>
      </c>
      <c r="V82" s="181">
        <v>0</v>
      </c>
      <c r="W82" s="181">
        <v>-3</v>
      </c>
      <c r="X82" s="181">
        <v>219</v>
      </c>
      <c r="Y82" s="181">
        <v>0</v>
      </c>
      <c r="Z82" s="181">
        <v>5348</v>
      </c>
      <c r="AA82" s="212">
        <v>53134.749030000006</v>
      </c>
    </row>
    <row r="83" spans="1:27" ht="15.75">
      <c r="A83" s="157" t="s">
        <v>112</v>
      </c>
      <c r="B83" s="159" t="s">
        <v>404</v>
      </c>
      <c r="C83" s="181">
        <v>54056</v>
      </c>
      <c r="D83" s="181">
        <v>7674</v>
      </c>
      <c r="E83" s="181">
        <v>10880</v>
      </c>
      <c r="F83" s="181">
        <v>9321</v>
      </c>
      <c r="G83" s="181">
        <v>7021</v>
      </c>
      <c r="H83" s="181">
        <v>13682</v>
      </c>
      <c r="I83" s="181">
        <v>8088.98384</v>
      </c>
      <c r="J83" s="181">
        <v>1309.059</v>
      </c>
      <c r="K83" s="181">
        <v>2027</v>
      </c>
      <c r="L83" s="181">
        <v>1170</v>
      </c>
      <c r="M83" s="181">
        <v>2855</v>
      </c>
      <c r="N83" s="181">
        <v>47657</v>
      </c>
      <c r="O83" s="181">
        <v>103</v>
      </c>
      <c r="P83" s="181">
        <v>8556.87231</v>
      </c>
      <c r="Q83" s="181">
        <v>1666.24208</v>
      </c>
      <c r="R83" s="181">
        <v>1154</v>
      </c>
      <c r="S83" s="181">
        <v>641</v>
      </c>
      <c r="T83" s="181">
        <v>2191</v>
      </c>
      <c r="U83" s="181">
        <v>1361</v>
      </c>
      <c r="V83" s="181">
        <v>6099</v>
      </c>
      <c r="W83" s="181">
        <v>-970</v>
      </c>
      <c r="X83" s="181">
        <v>208</v>
      </c>
      <c r="Y83" s="181">
        <v>902</v>
      </c>
      <c r="Z83" s="181">
        <v>86</v>
      </c>
      <c r="AA83" s="212">
        <v>187739.15723</v>
      </c>
    </row>
    <row r="84" spans="1:27" ht="15.75">
      <c r="A84" s="157" t="s">
        <v>113</v>
      </c>
      <c r="B84" s="159" t="s">
        <v>405</v>
      </c>
      <c r="C84" s="181">
        <v>5363</v>
      </c>
      <c r="D84" s="181">
        <v>48087</v>
      </c>
      <c r="E84" s="181">
        <v>27081</v>
      </c>
      <c r="F84" s="181">
        <v>13573</v>
      </c>
      <c r="G84" s="181">
        <v>5280</v>
      </c>
      <c r="H84" s="181">
        <v>4482</v>
      </c>
      <c r="I84" s="181">
        <v>42136.47707</v>
      </c>
      <c r="J84" s="181">
        <v>3517.731</v>
      </c>
      <c r="K84" s="181">
        <v>2281</v>
      </c>
      <c r="L84" s="181">
        <v>28402</v>
      </c>
      <c r="M84" s="181">
        <v>0</v>
      </c>
      <c r="N84" s="181">
        <v>0</v>
      </c>
      <c r="O84" s="181">
        <v>0</v>
      </c>
      <c r="P84" s="181">
        <v>0</v>
      </c>
      <c r="Q84" s="181">
        <v>2931.0910700000004</v>
      </c>
      <c r="R84" s="181">
        <v>832</v>
      </c>
      <c r="S84" s="181">
        <v>580</v>
      </c>
      <c r="T84" s="181">
        <v>4698</v>
      </c>
      <c r="U84" s="181">
        <v>219</v>
      </c>
      <c r="V84" s="181">
        <v>0</v>
      </c>
      <c r="W84" s="181">
        <v>1170</v>
      </c>
      <c r="X84" s="181">
        <v>0</v>
      </c>
      <c r="Y84" s="181">
        <v>67</v>
      </c>
      <c r="Z84" s="181">
        <v>1132</v>
      </c>
      <c r="AA84" s="212">
        <v>191832.29914</v>
      </c>
    </row>
    <row r="85" spans="1:27" ht="15.75">
      <c r="A85" s="157" t="s">
        <v>114</v>
      </c>
      <c r="B85" s="159" t="s">
        <v>406</v>
      </c>
      <c r="C85" s="181">
        <v>0</v>
      </c>
      <c r="D85" s="181">
        <v>0</v>
      </c>
      <c r="E85" s="181">
        <v>-9285</v>
      </c>
      <c r="F85" s="181">
        <v>0</v>
      </c>
      <c r="G85" s="181">
        <v>0</v>
      </c>
      <c r="H85" s="181">
        <v>-4866</v>
      </c>
      <c r="I85" s="181">
        <v>-85.36703999999999</v>
      </c>
      <c r="J85" s="181">
        <v>-18523.493</v>
      </c>
      <c r="K85" s="181">
        <v>0</v>
      </c>
      <c r="L85" s="181">
        <v>0</v>
      </c>
      <c r="M85" s="181">
        <v>0</v>
      </c>
      <c r="N85" s="181">
        <v>0</v>
      </c>
      <c r="O85" s="181">
        <v>-2685</v>
      </c>
      <c r="P85" s="181">
        <v>0</v>
      </c>
      <c r="Q85" s="181">
        <v>0</v>
      </c>
      <c r="R85" s="181">
        <v>0</v>
      </c>
      <c r="S85" s="181">
        <v>0</v>
      </c>
      <c r="T85" s="181">
        <v>-2667</v>
      </c>
      <c r="U85" s="181">
        <v>0</v>
      </c>
      <c r="V85" s="181">
        <v>-472</v>
      </c>
      <c r="W85" s="181">
        <v>0</v>
      </c>
      <c r="X85" s="181">
        <v>-988</v>
      </c>
      <c r="Y85" s="181">
        <v>-478</v>
      </c>
      <c r="Z85" s="181">
        <v>-3545</v>
      </c>
      <c r="AA85" s="212">
        <v>-43594.86004</v>
      </c>
    </row>
    <row r="86" spans="1:27" ht="15.75">
      <c r="A86" s="157" t="s">
        <v>407</v>
      </c>
      <c r="B86" s="159" t="s">
        <v>408</v>
      </c>
      <c r="C86" s="181">
        <v>1862</v>
      </c>
      <c r="D86" s="181">
        <v>15022</v>
      </c>
      <c r="E86" s="181">
        <v>12051</v>
      </c>
      <c r="F86" s="181">
        <v>11391</v>
      </c>
      <c r="G86" s="181">
        <v>458</v>
      </c>
      <c r="H86" s="181">
        <v>13</v>
      </c>
      <c r="I86" s="181">
        <v>27302.634331373283</v>
      </c>
      <c r="J86" s="181">
        <v>5270.239999999999</v>
      </c>
      <c r="K86" s="181">
        <v>6487</v>
      </c>
      <c r="L86" s="181">
        <v>9475</v>
      </c>
      <c r="M86" s="181">
        <v>10997</v>
      </c>
      <c r="N86" s="181">
        <v>15105</v>
      </c>
      <c r="O86" s="181">
        <v>512</v>
      </c>
      <c r="P86" s="181">
        <v>288.2166899999774</v>
      </c>
      <c r="Q86" s="181">
        <v>27.36651000000001</v>
      </c>
      <c r="R86" s="181">
        <v>1170</v>
      </c>
      <c r="S86" s="181">
        <v>581</v>
      </c>
      <c r="T86" s="181">
        <v>14274</v>
      </c>
      <c r="U86" s="181">
        <v>-30</v>
      </c>
      <c r="V86" s="181">
        <v>2315</v>
      </c>
      <c r="W86" s="181">
        <v>-846</v>
      </c>
      <c r="X86" s="181">
        <v>-243</v>
      </c>
      <c r="Y86" s="181">
        <v>124</v>
      </c>
      <c r="Z86" s="181">
        <v>1224</v>
      </c>
      <c r="AA86" s="212">
        <v>134830.45753137325</v>
      </c>
    </row>
    <row r="87" spans="1:27" ht="15.75">
      <c r="A87" s="156"/>
      <c r="B87" s="160" t="s">
        <v>409</v>
      </c>
      <c r="C87" s="181">
        <v>87042</v>
      </c>
      <c r="D87" s="181">
        <v>112612</v>
      </c>
      <c r="E87" s="181">
        <v>108140</v>
      </c>
      <c r="F87" s="181">
        <v>66865</v>
      </c>
      <c r="G87" s="181">
        <v>22759</v>
      </c>
      <c r="H87" s="181">
        <v>25635</v>
      </c>
      <c r="I87" s="181">
        <v>157309.9768613733</v>
      </c>
      <c r="J87" s="181">
        <v>42098.484000000004</v>
      </c>
      <c r="K87" s="181">
        <v>29580</v>
      </c>
      <c r="L87" s="181">
        <v>86347</v>
      </c>
      <c r="M87" s="181">
        <v>34625</v>
      </c>
      <c r="N87" s="181">
        <v>114726</v>
      </c>
      <c r="O87" s="181">
        <v>17042</v>
      </c>
      <c r="P87" s="181">
        <v>17091.912539999976</v>
      </c>
      <c r="Q87" s="181">
        <v>9789.1555</v>
      </c>
      <c r="R87" s="181">
        <v>8156</v>
      </c>
      <c r="S87" s="181">
        <v>7662</v>
      </c>
      <c r="T87" s="181">
        <v>38796</v>
      </c>
      <c r="U87" s="181">
        <v>6150</v>
      </c>
      <c r="V87" s="181">
        <v>13942</v>
      </c>
      <c r="W87" s="181">
        <v>8351</v>
      </c>
      <c r="X87" s="181">
        <v>6211</v>
      </c>
      <c r="Y87" s="181">
        <v>5215</v>
      </c>
      <c r="Z87" s="181">
        <v>14745</v>
      </c>
      <c r="AA87" s="212">
        <v>1040890.5289013733</v>
      </c>
    </row>
    <row r="88" spans="1:27" ht="15.75">
      <c r="A88" s="157" t="s">
        <v>107</v>
      </c>
      <c r="B88" s="160" t="s">
        <v>410</v>
      </c>
      <c r="C88" s="181">
        <v>0</v>
      </c>
      <c r="D88" s="181">
        <v>0</v>
      </c>
      <c r="E88" s="181">
        <v>6420.338</v>
      </c>
      <c r="F88" s="181">
        <v>0</v>
      </c>
      <c r="G88" s="181">
        <v>0</v>
      </c>
      <c r="H88" s="181">
        <v>17313</v>
      </c>
      <c r="I88" s="181">
        <v>0</v>
      </c>
      <c r="J88" s="181">
        <v>0</v>
      </c>
      <c r="K88" s="181">
        <v>0</v>
      </c>
      <c r="L88" s="181">
        <v>4845</v>
      </c>
      <c r="M88" s="181">
        <v>0</v>
      </c>
      <c r="N88" s="181">
        <v>0</v>
      </c>
      <c r="O88" s="181">
        <v>0</v>
      </c>
      <c r="P88" s="181">
        <v>0</v>
      </c>
      <c r="Q88" s="181">
        <v>0</v>
      </c>
      <c r="R88" s="181">
        <v>0</v>
      </c>
      <c r="S88" s="181">
        <v>0</v>
      </c>
      <c r="T88" s="181">
        <v>0</v>
      </c>
      <c r="U88" s="181">
        <v>0</v>
      </c>
      <c r="V88" s="181">
        <v>0</v>
      </c>
      <c r="W88" s="181">
        <v>0</v>
      </c>
      <c r="X88" s="181">
        <v>0</v>
      </c>
      <c r="Y88" s="181">
        <v>0</v>
      </c>
      <c r="Z88" s="181">
        <v>0</v>
      </c>
      <c r="AA88" s="212">
        <v>28578.338</v>
      </c>
    </row>
    <row r="89" spans="1:27" ht="15.75">
      <c r="A89" s="157" t="s">
        <v>603</v>
      </c>
      <c r="B89" s="160" t="s">
        <v>604</v>
      </c>
      <c r="C89" s="181">
        <v>0</v>
      </c>
      <c r="D89" s="181">
        <v>0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  <c r="K89" s="181">
        <v>0</v>
      </c>
      <c r="L89" s="181">
        <v>0</v>
      </c>
      <c r="M89" s="181">
        <v>0</v>
      </c>
      <c r="N89" s="181">
        <v>0</v>
      </c>
      <c r="O89" s="181">
        <v>0</v>
      </c>
      <c r="P89" s="181">
        <v>0</v>
      </c>
      <c r="Q89" s="181">
        <v>0</v>
      </c>
      <c r="R89" s="181">
        <v>0</v>
      </c>
      <c r="S89" s="181">
        <v>0</v>
      </c>
      <c r="T89" s="181">
        <v>0</v>
      </c>
      <c r="U89" s="181">
        <v>0</v>
      </c>
      <c r="V89" s="181">
        <v>0</v>
      </c>
      <c r="W89" s="181">
        <v>0</v>
      </c>
      <c r="X89" s="181">
        <v>0</v>
      </c>
      <c r="Y89" s="181">
        <v>0</v>
      </c>
      <c r="Z89" s="181">
        <v>0</v>
      </c>
      <c r="AA89" s="212">
        <v>0</v>
      </c>
    </row>
    <row r="90" spans="1:27" ht="15.75">
      <c r="A90" s="157" t="s">
        <v>367</v>
      </c>
      <c r="B90" s="160" t="s">
        <v>411</v>
      </c>
      <c r="C90" s="181">
        <v>0</v>
      </c>
      <c r="D90" s="181">
        <v>0</v>
      </c>
      <c r="E90" s="181">
        <v>0</v>
      </c>
      <c r="F90" s="181">
        <v>0</v>
      </c>
      <c r="G90" s="181">
        <v>0</v>
      </c>
      <c r="H90" s="181">
        <v>0</v>
      </c>
      <c r="I90" s="181">
        <v>0</v>
      </c>
      <c r="J90" s="181">
        <v>0</v>
      </c>
      <c r="K90" s="181">
        <v>0</v>
      </c>
      <c r="L90" s="181">
        <v>0</v>
      </c>
      <c r="M90" s="181">
        <v>0</v>
      </c>
      <c r="N90" s="181">
        <v>0</v>
      </c>
      <c r="O90" s="181">
        <v>0</v>
      </c>
      <c r="P90" s="181">
        <v>0</v>
      </c>
      <c r="Q90" s="181">
        <v>0</v>
      </c>
      <c r="R90" s="181">
        <v>0</v>
      </c>
      <c r="S90" s="181">
        <v>0</v>
      </c>
      <c r="T90" s="181">
        <v>0</v>
      </c>
      <c r="U90" s="181">
        <v>0</v>
      </c>
      <c r="V90" s="181">
        <v>0</v>
      </c>
      <c r="W90" s="181">
        <v>0</v>
      </c>
      <c r="X90" s="181">
        <v>0</v>
      </c>
      <c r="Y90" s="181">
        <v>0</v>
      </c>
      <c r="Z90" s="181">
        <v>0</v>
      </c>
      <c r="AA90" s="212">
        <v>0</v>
      </c>
    </row>
    <row r="91" spans="1:27" ht="15.75">
      <c r="A91" s="157" t="s">
        <v>96</v>
      </c>
      <c r="B91" s="159" t="s">
        <v>412</v>
      </c>
      <c r="C91" s="181">
        <v>93408</v>
      </c>
      <c r="D91" s="181">
        <v>74811</v>
      </c>
      <c r="E91" s="181">
        <v>143111</v>
      </c>
      <c r="F91" s="181">
        <v>61118</v>
      </c>
      <c r="G91" s="181">
        <v>1498</v>
      </c>
      <c r="H91" s="181">
        <v>28434</v>
      </c>
      <c r="I91" s="181">
        <v>111874.91499999996</v>
      </c>
      <c r="J91" s="181">
        <v>92835.68699999999</v>
      </c>
      <c r="K91" s="181">
        <v>10015</v>
      </c>
      <c r="L91" s="181">
        <v>124615</v>
      </c>
      <c r="M91" s="181">
        <v>98874</v>
      </c>
      <c r="N91" s="181">
        <v>71309</v>
      </c>
      <c r="O91" s="181">
        <v>2451</v>
      </c>
      <c r="P91" s="181">
        <v>11626.1016</v>
      </c>
      <c r="Q91" s="181">
        <v>391.137</v>
      </c>
      <c r="R91" s="181">
        <v>3091</v>
      </c>
      <c r="S91" s="181">
        <v>7459</v>
      </c>
      <c r="T91" s="181">
        <v>68100</v>
      </c>
      <c r="U91" s="181">
        <v>396</v>
      </c>
      <c r="V91" s="181">
        <v>7562</v>
      </c>
      <c r="W91" s="181">
        <v>1538</v>
      </c>
      <c r="X91" s="181">
        <v>982</v>
      </c>
      <c r="Y91" s="181">
        <v>708</v>
      </c>
      <c r="Z91" s="181">
        <v>9137</v>
      </c>
      <c r="AA91" s="212">
        <v>1025344.8406</v>
      </c>
    </row>
    <row r="92" spans="1:27" ht="15.75">
      <c r="A92" s="157" t="s">
        <v>97</v>
      </c>
      <c r="B92" s="159" t="s">
        <v>0</v>
      </c>
      <c r="C92" s="181">
        <v>307</v>
      </c>
      <c r="D92" s="181">
        <v>0</v>
      </c>
      <c r="E92" s="181">
        <v>0</v>
      </c>
      <c r="F92" s="181">
        <v>0</v>
      </c>
      <c r="G92" s="181">
        <v>0</v>
      </c>
      <c r="H92" s="181">
        <v>877</v>
      </c>
      <c r="I92" s="181">
        <v>9430.33100387019</v>
      </c>
      <c r="J92" s="181">
        <v>1462.907</v>
      </c>
      <c r="K92" s="181">
        <v>0</v>
      </c>
      <c r="L92" s="181">
        <v>0</v>
      </c>
      <c r="M92" s="181">
        <v>0</v>
      </c>
      <c r="N92" s="181">
        <v>4161</v>
      </c>
      <c r="O92" s="181">
        <v>0</v>
      </c>
      <c r="P92" s="181">
        <v>1201.23517</v>
      </c>
      <c r="Q92" s="181">
        <v>0</v>
      </c>
      <c r="R92" s="181">
        <v>0</v>
      </c>
      <c r="S92" s="181">
        <v>0</v>
      </c>
      <c r="T92" s="181">
        <v>47</v>
      </c>
      <c r="U92" s="181">
        <v>22</v>
      </c>
      <c r="V92" s="181">
        <v>0</v>
      </c>
      <c r="W92" s="181">
        <v>176</v>
      </c>
      <c r="X92" s="181">
        <v>0</v>
      </c>
      <c r="Y92" s="181">
        <v>14</v>
      </c>
      <c r="Z92" s="181">
        <v>0</v>
      </c>
      <c r="AA92" s="212">
        <v>17698.47317387019</v>
      </c>
    </row>
    <row r="93" spans="1:27" ht="15.75">
      <c r="A93" s="157" t="s">
        <v>98</v>
      </c>
      <c r="B93" s="159" t="s">
        <v>416</v>
      </c>
      <c r="C93" s="181">
        <v>0</v>
      </c>
      <c r="D93" s="181">
        <v>0</v>
      </c>
      <c r="E93" s="181">
        <v>0</v>
      </c>
      <c r="F93" s="181">
        <v>0</v>
      </c>
      <c r="G93" s="181">
        <v>0</v>
      </c>
      <c r="H93" s="181">
        <v>0</v>
      </c>
      <c r="I93" s="181">
        <v>0</v>
      </c>
      <c r="J93" s="181">
        <v>0</v>
      </c>
      <c r="K93" s="181">
        <v>0</v>
      </c>
      <c r="L93" s="181">
        <v>0</v>
      </c>
      <c r="M93" s="181">
        <v>0</v>
      </c>
      <c r="N93" s="181">
        <v>0</v>
      </c>
      <c r="O93" s="181">
        <v>0</v>
      </c>
      <c r="P93" s="181">
        <v>0</v>
      </c>
      <c r="Q93" s="181">
        <v>0</v>
      </c>
      <c r="R93" s="181">
        <v>0</v>
      </c>
      <c r="S93" s="181">
        <v>0</v>
      </c>
      <c r="T93" s="181">
        <v>0</v>
      </c>
      <c r="U93" s="181">
        <v>0</v>
      </c>
      <c r="V93" s="181">
        <v>0</v>
      </c>
      <c r="W93" s="181">
        <v>0</v>
      </c>
      <c r="X93" s="181">
        <v>0</v>
      </c>
      <c r="Y93" s="181">
        <v>0</v>
      </c>
      <c r="Z93" s="181">
        <v>0</v>
      </c>
      <c r="AA93" s="212">
        <v>0</v>
      </c>
    </row>
    <row r="94" spans="1:27" ht="15.75">
      <c r="A94" s="157" t="s">
        <v>99</v>
      </c>
      <c r="B94" s="159" t="s">
        <v>417</v>
      </c>
      <c r="C94" s="181">
        <v>163356</v>
      </c>
      <c r="D94" s="181">
        <v>150897</v>
      </c>
      <c r="E94" s="181">
        <v>181929</v>
      </c>
      <c r="F94" s="181">
        <v>189360</v>
      </c>
      <c r="G94" s="181">
        <v>2925</v>
      </c>
      <c r="H94" s="181">
        <v>74332</v>
      </c>
      <c r="I94" s="181">
        <v>191577.56686</v>
      </c>
      <c r="J94" s="181">
        <v>191450.663</v>
      </c>
      <c r="K94" s="181">
        <v>19767</v>
      </c>
      <c r="L94" s="181">
        <v>392603</v>
      </c>
      <c r="M94" s="181">
        <v>167653</v>
      </c>
      <c r="N94" s="181">
        <v>172573</v>
      </c>
      <c r="O94" s="181">
        <v>6502</v>
      </c>
      <c r="P94" s="181">
        <v>20547.87639</v>
      </c>
      <c r="Q94" s="181">
        <v>170.768</v>
      </c>
      <c r="R94" s="181">
        <v>900</v>
      </c>
      <c r="S94" s="181">
        <v>2090</v>
      </c>
      <c r="T94" s="181">
        <v>118715</v>
      </c>
      <c r="U94" s="181">
        <v>153</v>
      </c>
      <c r="V94" s="181">
        <v>1022</v>
      </c>
      <c r="W94" s="181">
        <v>791</v>
      </c>
      <c r="X94" s="181">
        <v>273</v>
      </c>
      <c r="Y94" s="181">
        <v>220</v>
      </c>
      <c r="Z94" s="181">
        <v>12990</v>
      </c>
      <c r="AA94" s="212">
        <v>2062797.87425</v>
      </c>
    </row>
    <row r="95" spans="1:27" ht="15.75">
      <c r="A95" s="157" t="s">
        <v>100</v>
      </c>
      <c r="B95" s="159" t="s">
        <v>418</v>
      </c>
      <c r="C95" s="181">
        <v>0</v>
      </c>
      <c r="D95" s="181">
        <v>0</v>
      </c>
      <c r="E95" s="181">
        <v>0</v>
      </c>
      <c r="F95" s="181">
        <v>0</v>
      </c>
      <c r="G95" s="181">
        <v>1404</v>
      </c>
      <c r="H95" s="181">
        <v>56</v>
      </c>
      <c r="I95" s="181">
        <v>0</v>
      </c>
      <c r="J95" s="181">
        <v>140.833</v>
      </c>
      <c r="K95" s="181">
        <v>0</v>
      </c>
      <c r="L95" s="181">
        <v>84</v>
      </c>
      <c r="M95" s="181">
        <v>128</v>
      </c>
      <c r="N95" s="181">
        <v>0</v>
      </c>
      <c r="O95" s="181">
        <v>0</v>
      </c>
      <c r="P95" s="181">
        <v>0</v>
      </c>
      <c r="Q95" s="181">
        <v>0</v>
      </c>
      <c r="R95" s="181">
        <v>4</v>
      </c>
      <c r="S95" s="181">
        <v>4</v>
      </c>
      <c r="T95" s="181">
        <v>0</v>
      </c>
      <c r="U95" s="181">
        <v>12</v>
      </c>
      <c r="V95" s="181">
        <v>0</v>
      </c>
      <c r="W95" s="181">
        <v>4</v>
      </c>
      <c r="X95" s="181">
        <v>4</v>
      </c>
      <c r="Y95" s="181">
        <v>317</v>
      </c>
      <c r="Z95" s="181">
        <v>0</v>
      </c>
      <c r="AA95" s="212">
        <v>2157.833</v>
      </c>
    </row>
    <row r="96" spans="1:27" ht="15.75">
      <c r="A96" s="157" t="s">
        <v>101</v>
      </c>
      <c r="B96" s="159" t="s">
        <v>419</v>
      </c>
      <c r="C96" s="181">
        <v>0</v>
      </c>
      <c r="D96" s="181">
        <v>0</v>
      </c>
      <c r="E96" s="181">
        <v>0</v>
      </c>
      <c r="F96" s="181">
        <v>0</v>
      </c>
      <c r="G96" s="181">
        <v>0</v>
      </c>
      <c r="H96" s="181">
        <v>0</v>
      </c>
      <c r="I96" s="181">
        <v>0</v>
      </c>
      <c r="J96" s="181">
        <v>0</v>
      </c>
      <c r="K96" s="181">
        <v>0</v>
      </c>
      <c r="L96" s="181">
        <v>0</v>
      </c>
      <c r="M96" s="181">
        <v>0</v>
      </c>
      <c r="N96" s="181">
        <v>0</v>
      </c>
      <c r="O96" s="181">
        <v>0</v>
      </c>
      <c r="P96" s="181">
        <v>0</v>
      </c>
      <c r="Q96" s="181">
        <v>0</v>
      </c>
      <c r="R96" s="181">
        <v>0</v>
      </c>
      <c r="S96" s="181">
        <v>0</v>
      </c>
      <c r="T96" s="181">
        <v>0</v>
      </c>
      <c r="U96" s="181">
        <v>0</v>
      </c>
      <c r="V96" s="181">
        <v>0</v>
      </c>
      <c r="W96" s="181">
        <v>0</v>
      </c>
      <c r="X96" s="181">
        <v>0</v>
      </c>
      <c r="Y96" s="181">
        <v>0</v>
      </c>
      <c r="Z96" s="181">
        <v>0</v>
      </c>
      <c r="AA96" s="212">
        <v>0</v>
      </c>
    </row>
    <row r="97" spans="1:27" ht="15.75">
      <c r="A97" s="157" t="s">
        <v>102</v>
      </c>
      <c r="B97" s="159" t="s">
        <v>420</v>
      </c>
      <c r="C97" s="181">
        <v>0</v>
      </c>
      <c r="D97" s="181">
        <v>0</v>
      </c>
      <c r="E97" s="181">
        <v>0</v>
      </c>
      <c r="F97" s="181">
        <v>0</v>
      </c>
      <c r="G97" s="181">
        <v>0</v>
      </c>
      <c r="H97" s="181">
        <v>0</v>
      </c>
      <c r="I97" s="181">
        <v>0</v>
      </c>
      <c r="J97" s="181">
        <v>0</v>
      </c>
      <c r="K97" s="181">
        <v>0</v>
      </c>
      <c r="L97" s="181">
        <v>0</v>
      </c>
      <c r="M97" s="181">
        <v>0</v>
      </c>
      <c r="N97" s="181">
        <v>0</v>
      </c>
      <c r="O97" s="181">
        <v>0</v>
      </c>
      <c r="P97" s="181">
        <v>0</v>
      </c>
      <c r="Q97" s="181">
        <v>0</v>
      </c>
      <c r="R97" s="181">
        <v>0</v>
      </c>
      <c r="S97" s="181">
        <v>0</v>
      </c>
      <c r="T97" s="181">
        <v>0</v>
      </c>
      <c r="U97" s="181">
        <v>0</v>
      </c>
      <c r="V97" s="181">
        <v>0</v>
      </c>
      <c r="W97" s="181">
        <v>0</v>
      </c>
      <c r="X97" s="181">
        <v>0</v>
      </c>
      <c r="Y97" s="181">
        <v>0</v>
      </c>
      <c r="Z97" s="181">
        <v>0</v>
      </c>
      <c r="AA97" s="212">
        <v>0</v>
      </c>
    </row>
    <row r="98" spans="1:27" ht="15.75">
      <c r="A98" s="157" t="s">
        <v>103</v>
      </c>
      <c r="B98" s="159" t="s">
        <v>421</v>
      </c>
      <c r="C98" s="181">
        <v>1535</v>
      </c>
      <c r="D98" s="181">
        <v>325</v>
      </c>
      <c r="E98" s="181">
        <v>0</v>
      </c>
      <c r="F98" s="181">
        <v>0</v>
      </c>
      <c r="G98" s="181">
        <v>553</v>
      </c>
      <c r="H98" s="181">
        <v>0</v>
      </c>
      <c r="I98" s="181">
        <v>548.4580003768956</v>
      </c>
      <c r="J98" s="181">
        <v>0</v>
      </c>
      <c r="K98" s="181">
        <v>0</v>
      </c>
      <c r="L98" s="181">
        <v>0</v>
      </c>
      <c r="M98" s="181">
        <v>0</v>
      </c>
      <c r="N98" s="181">
        <v>1982</v>
      </c>
      <c r="O98" s="181">
        <v>0</v>
      </c>
      <c r="P98" s="181">
        <v>0</v>
      </c>
      <c r="Q98" s="181">
        <v>0</v>
      </c>
      <c r="R98" s="181">
        <v>0</v>
      </c>
      <c r="S98" s="181">
        <v>47</v>
      </c>
      <c r="T98" s="181">
        <v>0</v>
      </c>
      <c r="U98" s="181">
        <v>0</v>
      </c>
      <c r="V98" s="181">
        <v>21</v>
      </c>
      <c r="W98" s="181">
        <v>15</v>
      </c>
      <c r="X98" s="181">
        <v>0</v>
      </c>
      <c r="Y98" s="181">
        <v>0</v>
      </c>
      <c r="Z98" s="181">
        <v>15</v>
      </c>
      <c r="AA98" s="212">
        <v>5041.458000376895</v>
      </c>
    </row>
    <row r="99" spans="1:27" ht="15.75">
      <c r="A99" s="157" t="s">
        <v>104</v>
      </c>
      <c r="B99" s="159" t="s">
        <v>422</v>
      </c>
      <c r="C99" s="181">
        <v>0</v>
      </c>
      <c r="D99" s="181">
        <v>0</v>
      </c>
      <c r="E99" s="181">
        <v>0</v>
      </c>
      <c r="F99" s="181">
        <v>0</v>
      </c>
      <c r="G99" s="181">
        <v>0</v>
      </c>
      <c r="H99" s="181">
        <v>0</v>
      </c>
      <c r="I99" s="181">
        <v>0</v>
      </c>
      <c r="J99" s="181">
        <v>0</v>
      </c>
      <c r="K99" s="181">
        <v>0</v>
      </c>
      <c r="L99" s="181">
        <v>0</v>
      </c>
      <c r="M99" s="181">
        <v>0</v>
      </c>
      <c r="N99" s="181">
        <v>0</v>
      </c>
      <c r="O99" s="181">
        <v>0</v>
      </c>
      <c r="P99" s="181">
        <v>658.87311</v>
      </c>
      <c r="Q99" s="181">
        <v>0</v>
      </c>
      <c r="R99" s="181">
        <v>0</v>
      </c>
      <c r="S99" s="181">
        <v>0</v>
      </c>
      <c r="T99" s="181">
        <v>0</v>
      </c>
      <c r="U99" s="181">
        <v>0</v>
      </c>
      <c r="V99" s="181">
        <v>0</v>
      </c>
      <c r="W99" s="181">
        <v>0</v>
      </c>
      <c r="X99" s="181">
        <v>0</v>
      </c>
      <c r="Y99" s="181">
        <v>0</v>
      </c>
      <c r="Z99" s="181">
        <v>0</v>
      </c>
      <c r="AA99" s="212">
        <v>658.87311</v>
      </c>
    </row>
    <row r="100" spans="1:27" ht="15.75">
      <c r="A100" s="156"/>
      <c r="B100" s="160" t="s">
        <v>423</v>
      </c>
      <c r="C100" s="181">
        <v>258606</v>
      </c>
      <c r="D100" s="181">
        <v>226033</v>
      </c>
      <c r="E100" s="181">
        <v>325040</v>
      </c>
      <c r="F100" s="181">
        <v>250478</v>
      </c>
      <c r="G100" s="181">
        <v>6380</v>
      </c>
      <c r="H100" s="181">
        <v>103699</v>
      </c>
      <c r="I100" s="181">
        <v>313431.27086424705</v>
      </c>
      <c r="J100" s="181">
        <v>285890.08999999997</v>
      </c>
      <c r="K100" s="181">
        <v>29782</v>
      </c>
      <c r="L100" s="181">
        <v>517302</v>
      </c>
      <c r="M100" s="181">
        <v>266655</v>
      </c>
      <c r="N100" s="181">
        <v>250025</v>
      </c>
      <c r="O100" s="181">
        <v>8953</v>
      </c>
      <c r="P100" s="181">
        <v>34034.08627</v>
      </c>
      <c r="Q100" s="181">
        <v>561.905</v>
      </c>
      <c r="R100" s="181">
        <v>3995</v>
      </c>
      <c r="S100" s="181">
        <v>9600</v>
      </c>
      <c r="T100" s="181">
        <v>186862</v>
      </c>
      <c r="U100" s="181">
        <v>583</v>
      </c>
      <c r="V100" s="181">
        <v>8605</v>
      </c>
      <c r="W100" s="181">
        <v>2524</v>
      </c>
      <c r="X100" s="181">
        <v>1259</v>
      </c>
      <c r="Y100" s="181">
        <v>1259</v>
      </c>
      <c r="Z100" s="181">
        <v>22142</v>
      </c>
      <c r="AA100" s="212">
        <v>3113699.352134247</v>
      </c>
    </row>
    <row r="101" spans="1:27" ht="31.5">
      <c r="A101" s="157" t="s">
        <v>369</v>
      </c>
      <c r="B101" s="160" t="s">
        <v>424</v>
      </c>
      <c r="C101" s="181">
        <v>0</v>
      </c>
      <c r="D101" s="181">
        <v>0</v>
      </c>
      <c r="E101" s="181">
        <v>0</v>
      </c>
      <c r="F101" s="181">
        <v>0</v>
      </c>
      <c r="G101" s="181">
        <v>0</v>
      </c>
      <c r="H101" s="181">
        <v>0</v>
      </c>
      <c r="I101" s="181">
        <v>0</v>
      </c>
      <c r="J101" s="181">
        <v>0</v>
      </c>
      <c r="K101" s="181">
        <v>0</v>
      </c>
      <c r="L101" s="181">
        <v>0</v>
      </c>
      <c r="M101" s="181">
        <v>0</v>
      </c>
      <c r="N101" s="181">
        <v>0</v>
      </c>
      <c r="O101" s="181">
        <v>0</v>
      </c>
      <c r="P101" s="181">
        <v>0</v>
      </c>
      <c r="Q101" s="181">
        <v>0</v>
      </c>
      <c r="R101" s="181">
        <v>0</v>
      </c>
      <c r="S101" s="181">
        <v>0</v>
      </c>
      <c r="T101" s="181">
        <v>0</v>
      </c>
      <c r="U101" s="181">
        <v>0</v>
      </c>
      <c r="V101" s="181">
        <v>0</v>
      </c>
      <c r="W101" s="181">
        <v>0</v>
      </c>
      <c r="X101" s="181">
        <v>0</v>
      </c>
      <c r="Y101" s="181">
        <v>0</v>
      </c>
      <c r="Z101" s="181">
        <v>0</v>
      </c>
      <c r="AA101" s="212">
        <v>0</v>
      </c>
    </row>
    <row r="102" spans="1:27" ht="15.75">
      <c r="A102" s="161" t="s">
        <v>573</v>
      </c>
      <c r="B102" s="163" t="s">
        <v>574</v>
      </c>
      <c r="C102" s="181">
        <v>0</v>
      </c>
      <c r="D102" s="181">
        <v>0</v>
      </c>
      <c r="E102" s="181">
        <v>1126</v>
      </c>
      <c r="F102" s="181">
        <v>529</v>
      </c>
      <c r="G102" s="181">
        <v>0</v>
      </c>
      <c r="H102" s="181">
        <v>0</v>
      </c>
      <c r="I102" s="181">
        <v>0</v>
      </c>
      <c r="J102" s="181">
        <v>0</v>
      </c>
      <c r="K102" s="181">
        <v>0</v>
      </c>
      <c r="L102" s="181">
        <v>0</v>
      </c>
      <c r="M102" s="181">
        <v>0</v>
      </c>
      <c r="N102" s="181">
        <v>0</v>
      </c>
      <c r="O102" s="181">
        <v>0</v>
      </c>
      <c r="P102" s="181">
        <v>0</v>
      </c>
      <c r="Q102" s="181">
        <v>0</v>
      </c>
      <c r="R102" s="181">
        <v>0</v>
      </c>
      <c r="S102" s="181">
        <v>28</v>
      </c>
      <c r="T102" s="181">
        <v>0</v>
      </c>
      <c r="U102" s="181">
        <v>0</v>
      </c>
      <c r="V102" s="181">
        <v>0</v>
      </c>
      <c r="W102" s="181">
        <v>0</v>
      </c>
      <c r="X102" s="181">
        <v>0</v>
      </c>
      <c r="Y102" s="181">
        <v>0</v>
      </c>
      <c r="Z102" s="181">
        <v>0</v>
      </c>
      <c r="AA102" s="212">
        <v>1683</v>
      </c>
    </row>
    <row r="103" spans="1:27" ht="15.75">
      <c r="A103" s="165" t="s">
        <v>96</v>
      </c>
      <c r="B103" s="162" t="s">
        <v>575</v>
      </c>
      <c r="C103" s="181">
        <v>0</v>
      </c>
      <c r="D103" s="181">
        <v>0</v>
      </c>
      <c r="E103" s="181">
        <v>0</v>
      </c>
      <c r="F103" s="181">
        <v>529</v>
      </c>
      <c r="G103" s="181">
        <v>0</v>
      </c>
      <c r="H103" s="181">
        <v>0</v>
      </c>
      <c r="I103" s="181">
        <v>0</v>
      </c>
      <c r="J103" s="181">
        <v>0</v>
      </c>
      <c r="K103" s="181">
        <v>0</v>
      </c>
      <c r="L103" s="181">
        <v>0</v>
      </c>
      <c r="M103" s="181">
        <v>0</v>
      </c>
      <c r="N103" s="181">
        <v>0</v>
      </c>
      <c r="O103" s="181">
        <v>0</v>
      </c>
      <c r="P103" s="181">
        <v>0</v>
      </c>
      <c r="Q103" s="181">
        <v>0</v>
      </c>
      <c r="R103" s="181">
        <v>0</v>
      </c>
      <c r="S103" s="181">
        <v>28</v>
      </c>
      <c r="T103" s="181">
        <v>0</v>
      </c>
      <c r="U103" s="181">
        <v>0</v>
      </c>
      <c r="V103" s="181">
        <v>0</v>
      </c>
      <c r="W103" s="181">
        <v>0</v>
      </c>
      <c r="X103" s="181">
        <v>0</v>
      </c>
      <c r="Y103" s="181">
        <v>0</v>
      </c>
      <c r="Z103" s="181">
        <v>0</v>
      </c>
      <c r="AA103" s="212">
        <v>557</v>
      </c>
    </row>
    <row r="104" spans="1:27" ht="15.75">
      <c r="A104" s="165" t="s">
        <v>97</v>
      </c>
      <c r="B104" s="162" t="s">
        <v>576</v>
      </c>
      <c r="C104" s="181">
        <v>0</v>
      </c>
      <c r="D104" s="181">
        <v>0</v>
      </c>
      <c r="E104" s="181">
        <v>0</v>
      </c>
      <c r="F104" s="181">
        <v>0</v>
      </c>
      <c r="G104" s="181">
        <v>0</v>
      </c>
      <c r="H104" s="181">
        <v>0</v>
      </c>
      <c r="I104" s="181">
        <v>0</v>
      </c>
      <c r="J104" s="181">
        <v>0</v>
      </c>
      <c r="K104" s="181">
        <v>0</v>
      </c>
      <c r="L104" s="181">
        <v>0</v>
      </c>
      <c r="M104" s="181">
        <v>0</v>
      </c>
      <c r="N104" s="181">
        <v>0</v>
      </c>
      <c r="O104" s="181">
        <v>0</v>
      </c>
      <c r="P104" s="181">
        <v>0</v>
      </c>
      <c r="Q104" s="181">
        <v>0</v>
      </c>
      <c r="R104" s="181">
        <v>0</v>
      </c>
      <c r="S104" s="181">
        <v>0</v>
      </c>
      <c r="T104" s="181">
        <v>0</v>
      </c>
      <c r="U104" s="181">
        <v>0</v>
      </c>
      <c r="V104" s="181">
        <v>0</v>
      </c>
      <c r="W104" s="181">
        <v>0</v>
      </c>
      <c r="X104" s="181">
        <v>0</v>
      </c>
      <c r="Y104" s="181">
        <v>0</v>
      </c>
      <c r="Z104" s="181">
        <v>0</v>
      </c>
      <c r="AA104" s="212">
        <v>0</v>
      </c>
    </row>
    <row r="105" spans="1:27" ht="15.75">
      <c r="A105" s="165" t="s">
        <v>98</v>
      </c>
      <c r="B105" s="162" t="s">
        <v>562</v>
      </c>
      <c r="C105" s="181">
        <v>0</v>
      </c>
      <c r="D105" s="181">
        <v>0</v>
      </c>
      <c r="E105" s="181">
        <v>1126</v>
      </c>
      <c r="F105" s="181">
        <v>0</v>
      </c>
      <c r="G105" s="181">
        <v>0</v>
      </c>
      <c r="H105" s="181">
        <v>0</v>
      </c>
      <c r="I105" s="181">
        <v>0</v>
      </c>
      <c r="J105" s="181">
        <v>0</v>
      </c>
      <c r="K105" s="181">
        <v>0</v>
      </c>
      <c r="L105" s="181">
        <v>0</v>
      </c>
      <c r="M105" s="181">
        <v>0</v>
      </c>
      <c r="N105" s="181">
        <v>0</v>
      </c>
      <c r="O105" s="181">
        <v>0</v>
      </c>
      <c r="P105" s="181">
        <v>0</v>
      </c>
      <c r="Q105" s="181">
        <v>0</v>
      </c>
      <c r="R105" s="181">
        <v>0</v>
      </c>
      <c r="S105" s="181">
        <v>0</v>
      </c>
      <c r="T105" s="181">
        <v>0</v>
      </c>
      <c r="U105" s="181">
        <v>0</v>
      </c>
      <c r="V105" s="181">
        <v>0</v>
      </c>
      <c r="W105" s="181">
        <v>0</v>
      </c>
      <c r="X105" s="181">
        <v>0</v>
      </c>
      <c r="Y105" s="181">
        <v>0</v>
      </c>
      <c r="Z105" s="181">
        <v>0</v>
      </c>
      <c r="AA105" s="212">
        <v>1126</v>
      </c>
    </row>
    <row r="106" spans="1:27" ht="15.75">
      <c r="A106" s="157" t="s">
        <v>379</v>
      </c>
      <c r="B106" s="160" t="s">
        <v>425</v>
      </c>
      <c r="C106" s="181">
        <v>0</v>
      </c>
      <c r="D106" s="181">
        <v>0</v>
      </c>
      <c r="E106" s="181">
        <v>42623</v>
      </c>
      <c r="F106" s="181">
        <v>0</v>
      </c>
      <c r="G106" s="181">
        <v>0</v>
      </c>
      <c r="H106" s="181">
        <v>0</v>
      </c>
      <c r="I106" s="181">
        <v>0</v>
      </c>
      <c r="J106" s="181">
        <v>0</v>
      </c>
      <c r="K106" s="181">
        <v>0</v>
      </c>
      <c r="L106" s="181">
        <v>0</v>
      </c>
      <c r="M106" s="181">
        <v>0</v>
      </c>
      <c r="N106" s="181">
        <v>0</v>
      </c>
      <c r="O106" s="181">
        <v>0</v>
      </c>
      <c r="P106" s="181">
        <v>0</v>
      </c>
      <c r="Q106" s="181">
        <v>0</v>
      </c>
      <c r="R106" s="181">
        <v>0</v>
      </c>
      <c r="S106" s="181">
        <v>0</v>
      </c>
      <c r="T106" s="181">
        <v>0</v>
      </c>
      <c r="U106" s="181">
        <v>0</v>
      </c>
      <c r="V106" s="181">
        <v>0</v>
      </c>
      <c r="W106" s="181">
        <v>0</v>
      </c>
      <c r="X106" s="181">
        <v>0</v>
      </c>
      <c r="Y106" s="181">
        <v>0</v>
      </c>
      <c r="Z106" s="181">
        <v>0</v>
      </c>
      <c r="AA106" s="212">
        <v>42623</v>
      </c>
    </row>
    <row r="107" spans="1:27" ht="15.75">
      <c r="A107" s="157" t="s">
        <v>389</v>
      </c>
      <c r="B107" s="160" t="s">
        <v>426</v>
      </c>
      <c r="C107" s="181">
        <v>69343</v>
      </c>
      <c r="D107" s="181">
        <v>30901</v>
      </c>
      <c r="E107" s="181">
        <v>59451</v>
      </c>
      <c r="F107" s="181">
        <v>22714</v>
      </c>
      <c r="G107" s="181">
        <v>9814</v>
      </c>
      <c r="H107" s="181">
        <v>43836</v>
      </c>
      <c r="I107" s="181">
        <v>34830.99053</v>
      </c>
      <c r="J107" s="181">
        <v>38637.691999999995</v>
      </c>
      <c r="K107" s="181">
        <v>14719</v>
      </c>
      <c r="L107" s="181">
        <v>17213</v>
      </c>
      <c r="M107" s="181">
        <v>51108</v>
      </c>
      <c r="N107" s="181">
        <v>32698</v>
      </c>
      <c r="O107" s="181">
        <v>4140</v>
      </c>
      <c r="P107" s="181">
        <v>4282.011280000001</v>
      </c>
      <c r="Q107" s="181">
        <v>349.58696999999995</v>
      </c>
      <c r="R107" s="181">
        <v>374</v>
      </c>
      <c r="S107" s="181">
        <v>2962</v>
      </c>
      <c r="T107" s="181">
        <v>15854</v>
      </c>
      <c r="U107" s="181">
        <v>227</v>
      </c>
      <c r="V107" s="181">
        <v>3873</v>
      </c>
      <c r="W107" s="181">
        <v>1452</v>
      </c>
      <c r="X107" s="181">
        <v>497</v>
      </c>
      <c r="Y107" s="181">
        <v>68</v>
      </c>
      <c r="Z107" s="181">
        <v>2940</v>
      </c>
      <c r="AA107" s="212">
        <v>462284.28078</v>
      </c>
    </row>
    <row r="108" spans="1:27" ht="15.75">
      <c r="A108" s="157" t="s">
        <v>348</v>
      </c>
      <c r="B108" s="159" t="s">
        <v>427</v>
      </c>
      <c r="C108" s="181">
        <v>13310</v>
      </c>
      <c r="D108" s="181">
        <v>11694</v>
      </c>
      <c r="E108" s="181">
        <v>20350</v>
      </c>
      <c r="F108" s="181">
        <v>15019</v>
      </c>
      <c r="G108" s="181">
        <v>9279</v>
      </c>
      <c r="H108" s="181">
        <v>5615</v>
      </c>
      <c r="I108" s="181">
        <v>20508.34817</v>
      </c>
      <c r="J108" s="181">
        <v>884.337</v>
      </c>
      <c r="K108" s="181">
        <v>2215</v>
      </c>
      <c r="L108" s="181">
        <v>6</v>
      </c>
      <c r="M108" s="181">
        <v>7270</v>
      </c>
      <c r="N108" s="181">
        <v>14079</v>
      </c>
      <c r="O108" s="181">
        <v>936</v>
      </c>
      <c r="P108" s="181">
        <v>1969.46479</v>
      </c>
      <c r="Q108" s="181">
        <v>104.20582999999999</v>
      </c>
      <c r="R108" s="181">
        <v>0</v>
      </c>
      <c r="S108" s="181">
        <v>2275</v>
      </c>
      <c r="T108" s="181">
        <v>12893</v>
      </c>
      <c r="U108" s="181">
        <v>24</v>
      </c>
      <c r="V108" s="181">
        <v>634</v>
      </c>
      <c r="W108" s="181">
        <v>0</v>
      </c>
      <c r="X108" s="181">
        <v>16</v>
      </c>
      <c r="Y108" s="181">
        <v>0</v>
      </c>
      <c r="Z108" s="181">
        <v>1987</v>
      </c>
      <c r="AA108" s="212">
        <v>141068.35579</v>
      </c>
    </row>
    <row r="109" spans="1:27" ht="31.5">
      <c r="A109" s="157" t="s">
        <v>344</v>
      </c>
      <c r="B109" s="159" t="s">
        <v>428</v>
      </c>
      <c r="C109" s="181">
        <v>0</v>
      </c>
      <c r="D109" s="181">
        <v>0</v>
      </c>
      <c r="E109" s="181">
        <v>0</v>
      </c>
      <c r="F109" s="181">
        <v>0</v>
      </c>
      <c r="G109" s="181">
        <v>0</v>
      </c>
      <c r="H109" s="181">
        <v>0</v>
      </c>
      <c r="I109" s="181">
        <v>0</v>
      </c>
      <c r="J109" s="181">
        <v>0</v>
      </c>
      <c r="K109" s="181">
        <v>0</v>
      </c>
      <c r="L109" s="181">
        <v>0</v>
      </c>
      <c r="M109" s="181">
        <v>0</v>
      </c>
      <c r="N109" s="181">
        <v>0</v>
      </c>
      <c r="O109" s="181">
        <v>0</v>
      </c>
      <c r="P109" s="181">
        <v>0</v>
      </c>
      <c r="Q109" s="181">
        <v>0</v>
      </c>
      <c r="R109" s="181">
        <v>0</v>
      </c>
      <c r="S109" s="181">
        <v>0</v>
      </c>
      <c r="T109" s="181">
        <v>0</v>
      </c>
      <c r="U109" s="181">
        <v>24</v>
      </c>
      <c r="V109" s="181">
        <v>0</v>
      </c>
      <c r="W109" s="181">
        <v>0</v>
      </c>
      <c r="X109" s="181">
        <v>0</v>
      </c>
      <c r="Y109" s="181">
        <v>0</v>
      </c>
      <c r="Z109" s="181">
        <v>0</v>
      </c>
      <c r="AA109" s="212">
        <v>24</v>
      </c>
    </row>
    <row r="110" spans="1:27" ht="31.5">
      <c r="A110" s="157" t="s">
        <v>344</v>
      </c>
      <c r="B110" s="159" t="s">
        <v>429</v>
      </c>
      <c r="C110" s="181">
        <v>0</v>
      </c>
      <c r="D110" s="181">
        <v>0</v>
      </c>
      <c r="E110" s="181">
        <v>0</v>
      </c>
      <c r="F110" s="181">
        <v>0</v>
      </c>
      <c r="G110" s="181">
        <v>0</v>
      </c>
      <c r="H110" s="181">
        <v>0</v>
      </c>
      <c r="I110" s="181">
        <v>0</v>
      </c>
      <c r="J110" s="181">
        <v>0</v>
      </c>
      <c r="K110" s="181">
        <v>0</v>
      </c>
      <c r="L110" s="181">
        <v>0</v>
      </c>
      <c r="M110" s="181">
        <v>0</v>
      </c>
      <c r="N110" s="181">
        <v>0</v>
      </c>
      <c r="O110" s="181">
        <v>0</v>
      </c>
      <c r="P110" s="181">
        <v>0</v>
      </c>
      <c r="Q110" s="181">
        <v>0</v>
      </c>
      <c r="R110" s="181">
        <v>0</v>
      </c>
      <c r="S110" s="181">
        <v>0</v>
      </c>
      <c r="T110" s="181">
        <v>0</v>
      </c>
      <c r="U110" s="181">
        <v>0</v>
      </c>
      <c r="V110" s="181">
        <v>0</v>
      </c>
      <c r="W110" s="181">
        <v>0</v>
      </c>
      <c r="X110" s="181">
        <v>0</v>
      </c>
      <c r="Y110" s="181">
        <v>0</v>
      </c>
      <c r="Z110" s="181">
        <v>0</v>
      </c>
      <c r="AA110" s="212">
        <v>0</v>
      </c>
    </row>
    <row r="111" spans="1:27" ht="15.75">
      <c r="A111" s="157" t="s">
        <v>350</v>
      </c>
      <c r="B111" s="159" t="s">
        <v>430</v>
      </c>
      <c r="C111" s="181">
        <v>22947</v>
      </c>
      <c r="D111" s="181">
        <v>3396</v>
      </c>
      <c r="E111" s="181">
        <v>22736</v>
      </c>
      <c r="F111" s="181">
        <v>4614</v>
      </c>
      <c r="G111" s="181">
        <v>132</v>
      </c>
      <c r="H111" s="181">
        <v>31117</v>
      </c>
      <c r="I111" s="181">
        <v>1035.08927</v>
      </c>
      <c r="J111" s="181">
        <v>12199.399</v>
      </c>
      <c r="K111" s="181">
        <v>7476</v>
      </c>
      <c r="L111" s="181">
        <v>0</v>
      </c>
      <c r="M111" s="181">
        <v>39689</v>
      </c>
      <c r="N111" s="181">
        <v>11300</v>
      </c>
      <c r="O111" s="181">
        <v>2130</v>
      </c>
      <c r="P111" s="181">
        <v>0</v>
      </c>
      <c r="Q111" s="181">
        <v>28.59227</v>
      </c>
      <c r="R111" s="181">
        <v>0</v>
      </c>
      <c r="S111" s="181">
        <v>104</v>
      </c>
      <c r="T111" s="181">
        <v>1338</v>
      </c>
      <c r="U111" s="181">
        <v>0</v>
      </c>
      <c r="V111" s="181">
        <v>0</v>
      </c>
      <c r="W111" s="181">
        <v>0</v>
      </c>
      <c r="X111" s="181">
        <v>174</v>
      </c>
      <c r="Y111" s="181">
        <v>0</v>
      </c>
      <c r="Z111" s="181">
        <v>669</v>
      </c>
      <c r="AA111" s="212">
        <v>161085.08054</v>
      </c>
    </row>
    <row r="112" spans="1:27" ht="31.5">
      <c r="A112" s="157" t="s">
        <v>344</v>
      </c>
      <c r="B112" s="159" t="s">
        <v>428</v>
      </c>
      <c r="C112" s="181">
        <v>0</v>
      </c>
      <c r="D112" s="181">
        <v>0</v>
      </c>
      <c r="E112" s="181">
        <v>0</v>
      </c>
      <c r="F112" s="181">
        <v>0</v>
      </c>
      <c r="G112" s="181">
        <v>0</v>
      </c>
      <c r="H112" s="181">
        <v>0</v>
      </c>
      <c r="I112" s="181">
        <v>0</v>
      </c>
      <c r="J112" s="181">
        <v>0</v>
      </c>
      <c r="K112" s="181">
        <v>0</v>
      </c>
      <c r="L112" s="181">
        <v>0</v>
      </c>
      <c r="M112" s="181">
        <v>0</v>
      </c>
      <c r="N112" s="181">
        <v>0</v>
      </c>
      <c r="O112" s="181">
        <v>0</v>
      </c>
      <c r="P112" s="181">
        <v>0</v>
      </c>
      <c r="Q112" s="181">
        <v>0</v>
      </c>
      <c r="R112" s="181">
        <v>0</v>
      </c>
      <c r="S112" s="181">
        <v>0</v>
      </c>
      <c r="T112" s="181">
        <v>0</v>
      </c>
      <c r="U112" s="181">
        <v>0</v>
      </c>
      <c r="V112" s="181">
        <v>0</v>
      </c>
      <c r="W112" s="181">
        <v>0</v>
      </c>
      <c r="X112" s="181">
        <v>0</v>
      </c>
      <c r="Y112" s="181">
        <v>0</v>
      </c>
      <c r="Z112" s="181">
        <v>0</v>
      </c>
      <c r="AA112" s="212">
        <v>0</v>
      </c>
    </row>
    <row r="113" spans="1:27" ht="31.5">
      <c r="A113" s="157" t="s">
        <v>344</v>
      </c>
      <c r="B113" s="159" t="s">
        <v>429</v>
      </c>
      <c r="C113" s="181">
        <v>0</v>
      </c>
      <c r="D113" s="181">
        <v>0</v>
      </c>
      <c r="E113" s="181">
        <v>0</v>
      </c>
      <c r="F113" s="181">
        <v>0</v>
      </c>
      <c r="G113" s="181">
        <v>0</v>
      </c>
      <c r="H113" s="181">
        <v>0</v>
      </c>
      <c r="I113" s="181">
        <v>0</v>
      </c>
      <c r="J113" s="181">
        <v>0</v>
      </c>
      <c r="K113" s="181">
        <v>0</v>
      </c>
      <c r="L113" s="181">
        <v>0</v>
      </c>
      <c r="M113" s="181">
        <v>0</v>
      </c>
      <c r="N113" s="181">
        <v>0</v>
      </c>
      <c r="O113" s="181">
        <v>0</v>
      </c>
      <c r="P113" s="181">
        <v>0</v>
      </c>
      <c r="Q113" s="181">
        <v>0</v>
      </c>
      <c r="R113" s="181">
        <v>0</v>
      </c>
      <c r="S113" s="181">
        <v>0</v>
      </c>
      <c r="T113" s="181">
        <v>0</v>
      </c>
      <c r="U113" s="181">
        <v>0</v>
      </c>
      <c r="V113" s="181">
        <v>0</v>
      </c>
      <c r="W113" s="181">
        <v>0</v>
      </c>
      <c r="X113" s="181">
        <v>0</v>
      </c>
      <c r="Y113" s="181">
        <v>0</v>
      </c>
      <c r="Z113" s="181">
        <v>0</v>
      </c>
      <c r="AA113" s="212">
        <v>0</v>
      </c>
    </row>
    <row r="114" spans="1:27" ht="15.75">
      <c r="A114" s="157" t="s">
        <v>356</v>
      </c>
      <c r="B114" s="159" t="s">
        <v>431</v>
      </c>
      <c r="C114" s="181">
        <v>20000</v>
      </c>
      <c r="D114" s="181">
        <v>0</v>
      </c>
      <c r="E114" s="181">
        <v>0</v>
      </c>
      <c r="F114" s="181">
        <v>0</v>
      </c>
      <c r="G114" s="181">
        <v>0</v>
      </c>
      <c r="H114" s="181">
        <v>0</v>
      </c>
      <c r="I114" s="181">
        <v>0</v>
      </c>
      <c r="J114" s="181">
        <v>0</v>
      </c>
      <c r="K114" s="181">
        <v>0</v>
      </c>
      <c r="L114" s="181">
        <v>0</v>
      </c>
      <c r="M114" s="181">
        <v>0</v>
      </c>
      <c r="N114" s="181">
        <v>0</v>
      </c>
      <c r="O114" s="181">
        <v>0</v>
      </c>
      <c r="P114" s="181">
        <v>0</v>
      </c>
      <c r="Q114" s="181">
        <v>0</v>
      </c>
      <c r="R114" s="181">
        <v>0</v>
      </c>
      <c r="S114" s="181">
        <v>0</v>
      </c>
      <c r="T114" s="181">
        <v>0</v>
      </c>
      <c r="U114" s="181">
        <v>84</v>
      </c>
      <c r="V114" s="181">
        <v>0</v>
      </c>
      <c r="W114" s="181">
        <v>0</v>
      </c>
      <c r="X114" s="181">
        <v>0</v>
      </c>
      <c r="Y114" s="181">
        <v>0</v>
      </c>
      <c r="Z114" s="181">
        <v>0</v>
      </c>
      <c r="AA114" s="212">
        <v>20084</v>
      </c>
    </row>
    <row r="115" spans="1:27" ht="15.75">
      <c r="A115" s="157" t="s">
        <v>96</v>
      </c>
      <c r="B115" s="159" t="s">
        <v>432</v>
      </c>
      <c r="C115" s="181">
        <v>0</v>
      </c>
      <c r="D115" s="181">
        <v>0</v>
      </c>
      <c r="E115" s="181">
        <v>0</v>
      </c>
      <c r="F115" s="181">
        <v>0</v>
      </c>
      <c r="G115" s="181">
        <v>0</v>
      </c>
      <c r="H115" s="181">
        <v>0</v>
      </c>
      <c r="I115" s="181">
        <v>0</v>
      </c>
      <c r="J115" s="181">
        <v>0</v>
      </c>
      <c r="K115" s="181">
        <v>0</v>
      </c>
      <c r="L115" s="181">
        <v>0</v>
      </c>
      <c r="M115" s="181">
        <v>0</v>
      </c>
      <c r="N115" s="181">
        <v>0</v>
      </c>
      <c r="O115" s="181">
        <v>0</v>
      </c>
      <c r="P115" s="181">
        <v>0</v>
      </c>
      <c r="Q115" s="181">
        <v>0</v>
      </c>
      <c r="R115" s="181">
        <v>0</v>
      </c>
      <c r="S115" s="181">
        <v>0</v>
      </c>
      <c r="T115" s="181">
        <v>0</v>
      </c>
      <c r="U115" s="181">
        <v>0</v>
      </c>
      <c r="V115" s="181">
        <v>0</v>
      </c>
      <c r="W115" s="181">
        <v>0</v>
      </c>
      <c r="X115" s="181">
        <v>0</v>
      </c>
      <c r="Y115" s="181">
        <v>0</v>
      </c>
      <c r="Z115" s="181">
        <v>0</v>
      </c>
      <c r="AA115" s="212">
        <v>0</v>
      </c>
    </row>
    <row r="116" spans="1:27" ht="31.5">
      <c r="A116" s="157" t="s">
        <v>344</v>
      </c>
      <c r="B116" s="159" t="s">
        <v>428</v>
      </c>
      <c r="C116" s="181">
        <v>0</v>
      </c>
      <c r="D116" s="181">
        <v>0</v>
      </c>
      <c r="E116" s="181">
        <v>0</v>
      </c>
      <c r="F116" s="181">
        <v>0</v>
      </c>
      <c r="G116" s="181">
        <v>0</v>
      </c>
      <c r="H116" s="181">
        <v>0</v>
      </c>
      <c r="I116" s="181">
        <v>0</v>
      </c>
      <c r="J116" s="181">
        <v>0</v>
      </c>
      <c r="K116" s="181">
        <v>0</v>
      </c>
      <c r="L116" s="181">
        <v>0</v>
      </c>
      <c r="M116" s="181">
        <v>0</v>
      </c>
      <c r="N116" s="181">
        <v>0</v>
      </c>
      <c r="O116" s="181">
        <v>0</v>
      </c>
      <c r="P116" s="181">
        <v>0</v>
      </c>
      <c r="Q116" s="181">
        <v>0</v>
      </c>
      <c r="R116" s="181">
        <v>0</v>
      </c>
      <c r="S116" s="181">
        <v>0</v>
      </c>
      <c r="T116" s="181">
        <v>0</v>
      </c>
      <c r="U116" s="181">
        <v>0</v>
      </c>
      <c r="V116" s="181">
        <v>0</v>
      </c>
      <c r="W116" s="181">
        <v>0</v>
      </c>
      <c r="X116" s="181">
        <v>0</v>
      </c>
      <c r="Y116" s="181">
        <v>0</v>
      </c>
      <c r="Z116" s="181">
        <v>0</v>
      </c>
      <c r="AA116" s="212">
        <v>0</v>
      </c>
    </row>
    <row r="117" spans="1:27" ht="31.5">
      <c r="A117" s="157" t="s">
        <v>344</v>
      </c>
      <c r="B117" s="159" t="s">
        <v>429</v>
      </c>
      <c r="C117" s="181">
        <v>0</v>
      </c>
      <c r="D117" s="181">
        <v>0</v>
      </c>
      <c r="E117" s="181">
        <v>0</v>
      </c>
      <c r="F117" s="181">
        <v>0</v>
      </c>
      <c r="G117" s="181">
        <v>0</v>
      </c>
      <c r="H117" s="181">
        <v>0</v>
      </c>
      <c r="I117" s="181">
        <v>0</v>
      </c>
      <c r="J117" s="181">
        <v>0</v>
      </c>
      <c r="K117" s="181">
        <v>0</v>
      </c>
      <c r="L117" s="181">
        <v>0</v>
      </c>
      <c r="M117" s="181">
        <v>0</v>
      </c>
      <c r="N117" s="181">
        <v>0</v>
      </c>
      <c r="O117" s="181">
        <v>0</v>
      </c>
      <c r="P117" s="181">
        <v>0</v>
      </c>
      <c r="Q117" s="181">
        <v>0</v>
      </c>
      <c r="R117" s="181">
        <v>0</v>
      </c>
      <c r="S117" s="181">
        <v>0</v>
      </c>
      <c r="T117" s="181">
        <v>0</v>
      </c>
      <c r="U117" s="181">
        <v>0</v>
      </c>
      <c r="V117" s="181">
        <v>0</v>
      </c>
      <c r="W117" s="181">
        <v>0</v>
      </c>
      <c r="X117" s="181">
        <v>0</v>
      </c>
      <c r="Y117" s="181">
        <v>0</v>
      </c>
      <c r="Z117" s="181">
        <v>0</v>
      </c>
      <c r="AA117" s="212">
        <v>0</v>
      </c>
    </row>
    <row r="118" spans="1:27" ht="15.75">
      <c r="A118" s="157" t="s">
        <v>97</v>
      </c>
      <c r="B118" s="159" t="s">
        <v>433</v>
      </c>
      <c r="C118" s="181">
        <v>20000</v>
      </c>
      <c r="D118" s="181">
        <v>0</v>
      </c>
      <c r="E118" s="181">
        <v>0</v>
      </c>
      <c r="F118" s="181">
        <v>0</v>
      </c>
      <c r="G118" s="181">
        <v>0</v>
      </c>
      <c r="H118" s="181">
        <v>0</v>
      </c>
      <c r="I118" s="181">
        <v>0</v>
      </c>
      <c r="J118" s="181">
        <v>0</v>
      </c>
      <c r="K118" s="181">
        <v>0</v>
      </c>
      <c r="L118" s="181">
        <v>0</v>
      </c>
      <c r="M118" s="181">
        <v>0</v>
      </c>
      <c r="N118" s="181">
        <v>0</v>
      </c>
      <c r="O118" s="181">
        <v>0</v>
      </c>
      <c r="P118" s="181">
        <v>0</v>
      </c>
      <c r="Q118" s="181">
        <v>0</v>
      </c>
      <c r="R118" s="181">
        <v>0</v>
      </c>
      <c r="S118" s="181">
        <v>0</v>
      </c>
      <c r="T118" s="181">
        <v>0</v>
      </c>
      <c r="U118" s="181">
        <v>84</v>
      </c>
      <c r="V118" s="181">
        <v>0</v>
      </c>
      <c r="W118" s="181">
        <v>0</v>
      </c>
      <c r="X118" s="181">
        <v>0</v>
      </c>
      <c r="Y118" s="181">
        <v>0</v>
      </c>
      <c r="Z118" s="181">
        <v>0</v>
      </c>
      <c r="AA118" s="212">
        <v>20084</v>
      </c>
    </row>
    <row r="119" spans="1:27" ht="31.5">
      <c r="A119" s="157" t="s">
        <v>344</v>
      </c>
      <c r="B119" s="159" t="s">
        <v>428</v>
      </c>
      <c r="C119" s="181">
        <v>0</v>
      </c>
      <c r="D119" s="181">
        <v>0</v>
      </c>
      <c r="E119" s="181">
        <v>0</v>
      </c>
      <c r="F119" s="181">
        <v>0</v>
      </c>
      <c r="G119" s="181">
        <v>0</v>
      </c>
      <c r="H119" s="181">
        <v>0</v>
      </c>
      <c r="I119" s="181">
        <v>0</v>
      </c>
      <c r="J119" s="181">
        <v>0</v>
      </c>
      <c r="K119" s="181">
        <v>0</v>
      </c>
      <c r="L119" s="181">
        <v>0</v>
      </c>
      <c r="M119" s="181">
        <v>0</v>
      </c>
      <c r="N119" s="181">
        <v>0</v>
      </c>
      <c r="O119" s="181">
        <v>0</v>
      </c>
      <c r="P119" s="181">
        <v>0</v>
      </c>
      <c r="Q119" s="181">
        <v>0</v>
      </c>
      <c r="R119" s="181">
        <v>0</v>
      </c>
      <c r="S119" s="181">
        <v>0</v>
      </c>
      <c r="T119" s="181">
        <v>0</v>
      </c>
      <c r="U119" s="181">
        <v>84</v>
      </c>
      <c r="V119" s="181">
        <v>0</v>
      </c>
      <c r="W119" s="181">
        <v>0</v>
      </c>
      <c r="X119" s="181">
        <v>0</v>
      </c>
      <c r="Y119" s="181">
        <v>0</v>
      </c>
      <c r="Z119" s="181">
        <v>0</v>
      </c>
      <c r="AA119" s="212">
        <v>84</v>
      </c>
    </row>
    <row r="120" spans="1:27" ht="31.5">
      <c r="A120" s="157" t="s">
        <v>344</v>
      </c>
      <c r="B120" s="159" t="s">
        <v>429</v>
      </c>
      <c r="C120" s="181">
        <v>0</v>
      </c>
      <c r="D120" s="181">
        <v>0</v>
      </c>
      <c r="E120" s="181">
        <v>0</v>
      </c>
      <c r="F120" s="181">
        <v>0</v>
      </c>
      <c r="G120" s="181">
        <v>0</v>
      </c>
      <c r="H120" s="181">
        <v>0</v>
      </c>
      <c r="I120" s="181">
        <v>0</v>
      </c>
      <c r="J120" s="181">
        <v>0</v>
      </c>
      <c r="K120" s="181">
        <v>0</v>
      </c>
      <c r="L120" s="181">
        <v>0</v>
      </c>
      <c r="M120" s="181">
        <v>0</v>
      </c>
      <c r="N120" s="181">
        <v>0</v>
      </c>
      <c r="O120" s="181">
        <v>0</v>
      </c>
      <c r="P120" s="181">
        <v>0</v>
      </c>
      <c r="Q120" s="181">
        <v>0</v>
      </c>
      <c r="R120" s="181">
        <v>0</v>
      </c>
      <c r="S120" s="181">
        <v>0</v>
      </c>
      <c r="T120" s="181">
        <v>0</v>
      </c>
      <c r="U120" s="181">
        <v>0</v>
      </c>
      <c r="V120" s="181">
        <v>0</v>
      </c>
      <c r="W120" s="181">
        <v>0</v>
      </c>
      <c r="X120" s="181">
        <v>0</v>
      </c>
      <c r="Y120" s="181">
        <v>0</v>
      </c>
      <c r="Z120" s="181">
        <v>0</v>
      </c>
      <c r="AA120" s="212">
        <v>0</v>
      </c>
    </row>
    <row r="121" spans="1:27" ht="15.75">
      <c r="A121" s="157" t="s">
        <v>112</v>
      </c>
      <c r="B121" s="159" t="s">
        <v>602</v>
      </c>
      <c r="C121" s="181">
        <v>0</v>
      </c>
      <c r="D121" s="181">
        <v>0</v>
      </c>
      <c r="E121" s="181">
        <v>0</v>
      </c>
      <c r="F121" s="181">
        <v>0</v>
      </c>
      <c r="G121" s="181">
        <v>0</v>
      </c>
      <c r="H121" s="181">
        <v>0</v>
      </c>
      <c r="I121" s="181">
        <v>0</v>
      </c>
      <c r="J121" s="181">
        <v>11461.218</v>
      </c>
      <c r="K121" s="181">
        <v>0</v>
      </c>
      <c r="L121" s="181">
        <v>0</v>
      </c>
      <c r="M121" s="181">
        <v>0</v>
      </c>
      <c r="N121" s="181">
        <v>0</v>
      </c>
      <c r="O121" s="181">
        <v>0</v>
      </c>
      <c r="P121" s="181">
        <v>0</v>
      </c>
      <c r="Q121" s="181">
        <v>0</v>
      </c>
      <c r="R121" s="181">
        <v>0</v>
      </c>
      <c r="S121" s="181">
        <v>0</v>
      </c>
      <c r="T121" s="181">
        <v>0</v>
      </c>
      <c r="U121" s="181">
        <v>0</v>
      </c>
      <c r="V121" s="181">
        <v>0</v>
      </c>
      <c r="W121" s="181">
        <v>0</v>
      </c>
      <c r="X121" s="181">
        <v>0</v>
      </c>
      <c r="Y121" s="181">
        <v>0</v>
      </c>
      <c r="Z121" s="181">
        <v>0</v>
      </c>
      <c r="AA121" s="212">
        <v>11461.218</v>
      </c>
    </row>
    <row r="122" spans="1:27" ht="31.5">
      <c r="A122" s="157" t="s">
        <v>344</v>
      </c>
      <c r="B122" s="159" t="s">
        <v>428</v>
      </c>
      <c r="C122" s="181">
        <v>0</v>
      </c>
      <c r="D122" s="181">
        <v>0</v>
      </c>
      <c r="E122" s="181">
        <v>0</v>
      </c>
      <c r="F122" s="181">
        <v>0</v>
      </c>
      <c r="G122" s="181">
        <v>0</v>
      </c>
      <c r="H122" s="181">
        <v>0</v>
      </c>
      <c r="I122" s="181">
        <v>0</v>
      </c>
      <c r="J122" s="181">
        <v>0</v>
      </c>
      <c r="K122" s="181">
        <v>0</v>
      </c>
      <c r="L122" s="181">
        <v>0</v>
      </c>
      <c r="M122" s="181">
        <v>0</v>
      </c>
      <c r="N122" s="181">
        <v>0</v>
      </c>
      <c r="O122" s="181">
        <v>0</v>
      </c>
      <c r="P122" s="181">
        <v>0</v>
      </c>
      <c r="Q122" s="181">
        <v>0</v>
      </c>
      <c r="R122" s="181">
        <v>0</v>
      </c>
      <c r="S122" s="181">
        <v>0</v>
      </c>
      <c r="T122" s="181">
        <v>0</v>
      </c>
      <c r="U122" s="181">
        <v>0</v>
      </c>
      <c r="V122" s="181">
        <v>0</v>
      </c>
      <c r="W122" s="181">
        <v>0</v>
      </c>
      <c r="X122" s="181">
        <v>0</v>
      </c>
      <c r="Y122" s="181">
        <v>0</v>
      </c>
      <c r="Z122" s="181">
        <v>0</v>
      </c>
      <c r="AA122" s="212">
        <v>0</v>
      </c>
    </row>
    <row r="123" spans="1:27" ht="31.5">
      <c r="A123" s="157" t="s">
        <v>344</v>
      </c>
      <c r="B123" s="159" t="s">
        <v>429</v>
      </c>
      <c r="C123" s="181">
        <v>0</v>
      </c>
      <c r="D123" s="181">
        <v>0</v>
      </c>
      <c r="E123" s="181">
        <v>0</v>
      </c>
      <c r="F123" s="181">
        <v>0</v>
      </c>
      <c r="G123" s="181">
        <v>0</v>
      </c>
      <c r="H123" s="181">
        <v>0</v>
      </c>
      <c r="I123" s="181">
        <v>0</v>
      </c>
      <c r="J123" s="181">
        <v>0</v>
      </c>
      <c r="K123" s="181">
        <v>0</v>
      </c>
      <c r="L123" s="181">
        <v>0</v>
      </c>
      <c r="M123" s="181">
        <v>0</v>
      </c>
      <c r="N123" s="181">
        <v>0</v>
      </c>
      <c r="O123" s="181">
        <v>0</v>
      </c>
      <c r="P123" s="181">
        <v>0</v>
      </c>
      <c r="Q123" s="181">
        <v>0</v>
      </c>
      <c r="R123" s="181">
        <v>0</v>
      </c>
      <c r="S123" s="181">
        <v>0</v>
      </c>
      <c r="T123" s="181">
        <v>0</v>
      </c>
      <c r="U123" s="181">
        <v>0</v>
      </c>
      <c r="V123" s="181">
        <v>0</v>
      </c>
      <c r="W123" s="181">
        <v>0</v>
      </c>
      <c r="X123" s="181">
        <v>0</v>
      </c>
      <c r="Y123" s="181">
        <v>0</v>
      </c>
      <c r="Z123" s="181">
        <v>0</v>
      </c>
      <c r="AA123" s="212">
        <v>0</v>
      </c>
    </row>
    <row r="124" spans="1:27" ht="15.75">
      <c r="A124" s="157" t="s">
        <v>113</v>
      </c>
      <c r="B124" s="159" t="s">
        <v>434</v>
      </c>
      <c r="C124" s="181">
        <v>13086</v>
      </c>
      <c r="D124" s="181">
        <v>15811</v>
      </c>
      <c r="E124" s="181">
        <v>16365</v>
      </c>
      <c r="F124" s="181">
        <v>3081</v>
      </c>
      <c r="G124" s="181">
        <v>403</v>
      </c>
      <c r="H124" s="181">
        <v>7104</v>
      </c>
      <c r="I124" s="181">
        <v>13287.55309</v>
      </c>
      <c r="J124" s="181">
        <v>14092.738</v>
      </c>
      <c r="K124" s="181">
        <v>5028</v>
      </c>
      <c r="L124" s="181">
        <v>17207</v>
      </c>
      <c r="M124" s="181">
        <v>4149</v>
      </c>
      <c r="N124" s="181">
        <v>7319</v>
      </c>
      <c r="O124" s="181">
        <v>1074</v>
      </c>
      <c r="P124" s="181">
        <v>2312.54649</v>
      </c>
      <c r="Q124" s="181">
        <v>216.78886999999997</v>
      </c>
      <c r="R124" s="181">
        <v>374</v>
      </c>
      <c r="S124" s="181">
        <v>583</v>
      </c>
      <c r="T124" s="181">
        <v>1623</v>
      </c>
      <c r="U124" s="181">
        <v>119</v>
      </c>
      <c r="V124" s="181">
        <v>3239</v>
      </c>
      <c r="W124" s="181">
        <v>1452</v>
      </c>
      <c r="X124" s="181">
        <v>307</v>
      </c>
      <c r="Y124" s="181">
        <v>68</v>
      </c>
      <c r="Z124" s="181">
        <v>284</v>
      </c>
      <c r="AA124" s="212">
        <v>128585.62645</v>
      </c>
    </row>
    <row r="125" spans="1:27" ht="31.5">
      <c r="A125" s="157" t="s">
        <v>344</v>
      </c>
      <c r="B125" s="159" t="s">
        <v>428</v>
      </c>
      <c r="C125" s="181">
        <v>0</v>
      </c>
      <c r="D125" s="181">
        <v>0</v>
      </c>
      <c r="E125" s="181">
        <v>0</v>
      </c>
      <c r="F125" s="181">
        <v>0</v>
      </c>
      <c r="G125" s="181">
        <v>0</v>
      </c>
      <c r="H125" s="181">
        <v>0</v>
      </c>
      <c r="I125" s="181">
        <v>0</v>
      </c>
      <c r="J125" s="181">
        <v>0</v>
      </c>
      <c r="K125" s="181">
        <v>0</v>
      </c>
      <c r="L125" s="181">
        <v>0</v>
      </c>
      <c r="M125" s="181">
        <v>0</v>
      </c>
      <c r="N125" s="181">
        <v>0</v>
      </c>
      <c r="O125" s="181">
        <v>0</v>
      </c>
      <c r="P125" s="181">
        <v>0</v>
      </c>
      <c r="Q125" s="181">
        <v>0</v>
      </c>
      <c r="R125" s="181">
        <v>0</v>
      </c>
      <c r="S125" s="181">
        <v>0</v>
      </c>
      <c r="T125" s="181">
        <v>0</v>
      </c>
      <c r="U125" s="181">
        <v>0</v>
      </c>
      <c r="V125" s="181">
        <v>0</v>
      </c>
      <c r="W125" s="181">
        <v>0</v>
      </c>
      <c r="X125" s="181">
        <v>0</v>
      </c>
      <c r="Y125" s="181">
        <v>0</v>
      </c>
      <c r="Z125" s="181">
        <v>0</v>
      </c>
      <c r="AA125" s="212">
        <v>0</v>
      </c>
    </row>
    <row r="126" spans="1:27" ht="31.5">
      <c r="A126" s="157" t="s">
        <v>344</v>
      </c>
      <c r="B126" s="159" t="s">
        <v>429</v>
      </c>
      <c r="C126" s="181">
        <v>0</v>
      </c>
      <c r="D126" s="181">
        <v>0</v>
      </c>
      <c r="E126" s="181">
        <v>0</v>
      </c>
      <c r="F126" s="181">
        <v>0</v>
      </c>
      <c r="G126" s="181">
        <v>0</v>
      </c>
      <c r="H126" s="181">
        <v>0</v>
      </c>
      <c r="I126" s="181">
        <v>0</v>
      </c>
      <c r="J126" s="181">
        <v>0</v>
      </c>
      <c r="K126" s="181">
        <v>0</v>
      </c>
      <c r="L126" s="181">
        <v>0</v>
      </c>
      <c r="M126" s="181">
        <v>0</v>
      </c>
      <c r="N126" s="181">
        <v>0</v>
      </c>
      <c r="O126" s="181">
        <v>0</v>
      </c>
      <c r="P126" s="181">
        <v>0</v>
      </c>
      <c r="Q126" s="181">
        <v>0</v>
      </c>
      <c r="R126" s="181">
        <v>0</v>
      </c>
      <c r="S126" s="181">
        <v>0</v>
      </c>
      <c r="T126" s="181">
        <v>0</v>
      </c>
      <c r="U126" s="181">
        <v>0</v>
      </c>
      <c r="V126" s="181">
        <v>0</v>
      </c>
      <c r="W126" s="181">
        <v>0</v>
      </c>
      <c r="X126" s="181">
        <v>0</v>
      </c>
      <c r="Y126" s="181">
        <v>0</v>
      </c>
      <c r="Z126" s="181">
        <v>0</v>
      </c>
      <c r="AA126" s="212">
        <v>0</v>
      </c>
    </row>
    <row r="127" spans="1:27" ht="15.75">
      <c r="A127" s="157" t="s">
        <v>344</v>
      </c>
      <c r="B127" s="159" t="s">
        <v>435</v>
      </c>
      <c r="C127" s="181">
        <v>1322</v>
      </c>
      <c r="D127" s="181">
        <v>1737</v>
      </c>
      <c r="E127" s="181">
        <v>1771</v>
      </c>
      <c r="F127" s="181">
        <v>799</v>
      </c>
      <c r="G127" s="181">
        <v>105</v>
      </c>
      <c r="H127" s="181">
        <v>1334</v>
      </c>
      <c r="I127" s="181">
        <v>3257.7992700000004</v>
      </c>
      <c r="J127" s="181">
        <v>1487.302</v>
      </c>
      <c r="K127" s="181">
        <v>123</v>
      </c>
      <c r="L127" s="181">
        <v>0</v>
      </c>
      <c r="M127" s="181">
        <v>905</v>
      </c>
      <c r="N127" s="181">
        <v>3106</v>
      </c>
      <c r="O127" s="181">
        <v>32</v>
      </c>
      <c r="P127" s="181">
        <v>371.79884</v>
      </c>
      <c r="Q127" s="181">
        <v>44.26764</v>
      </c>
      <c r="R127" s="181">
        <v>30</v>
      </c>
      <c r="S127" s="181">
        <v>255</v>
      </c>
      <c r="T127" s="181">
        <v>356</v>
      </c>
      <c r="U127" s="181">
        <v>60</v>
      </c>
      <c r="V127" s="181">
        <v>0</v>
      </c>
      <c r="W127" s="181">
        <v>54</v>
      </c>
      <c r="X127" s="181">
        <v>0</v>
      </c>
      <c r="Y127" s="181">
        <v>33</v>
      </c>
      <c r="Z127" s="181">
        <v>50</v>
      </c>
      <c r="AA127" s="212">
        <v>17233.167749999997</v>
      </c>
    </row>
    <row r="128" spans="1:27" ht="15.75">
      <c r="A128" s="157" t="s">
        <v>344</v>
      </c>
      <c r="B128" s="159" t="s">
        <v>436</v>
      </c>
      <c r="C128" s="181">
        <v>473</v>
      </c>
      <c r="D128" s="181">
        <v>1945</v>
      </c>
      <c r="E128" s="181">
        <v>2948</v>
      </c>
      <c r="F128" s="181">
        <v>909</v>
      </c>
      <c r="G128" s="181">
        <v>37</v>
      </c>
      <c r="H128" s="181">
        <v>443</v>
      </c>
      <c r="I128" s="181">
        <v>3273.23092</v>
      </c>
      <c r="J128" s="181">
        <v>5979.486</v>
      </c>
      <c r="K128" s="181">
        <v>482</v>
      </c>
      <c r="L128" s="181">
        <v>0</v>
      </c>
      <c r="M128" s="181">
        <v>1000</v>
      </c>
      <c r="N128" s="181">
        <v>658</v>
      </c>
      <c r="O128" s="181">
        <v>29</v>
      </c>
      <c r="P128" s="181">
        <v>109.1067</v>
      </c>
      <c r="Q128" s="181">
        <v>12.31193</v>
      </c>
      <c r="R128" s="181">
        <v>35</v>
      </c>
      <c r="S128" s="181">
        <v>105</v>
      </c>
      <c r="T128" s="181">
        <v>170</v>
      </c>
      <c r="U128" s="181">
        <v>5</v>
      </c>
      <c r="V128" s="181">
        <v>90</v>
      </c>
      <c r="W128" s="181">
        <v>32</v>
      </c>
      <c r="X128" s="181">
        <v>0</v>
      </c>
      <c r="Y128" s="181">
        <v>13</v>
      </c>
      <c r="Z128" s="181">
        <v>127</v>
      </c>
      <c r="AA128" s="212">
        <v>18875.13555</v>
      </c>
    </row>
    <row r="129" spans="1:27" ht="15.75">
      <c r="A129" s="157" t="s">
        <v>344</v>
      </c>
      <c r="B129" s="159" t="s">
        <v>437</v>
      </c>
      <c r="C129" s="181">
        <v>307</v>
      </c>
      <c r="D129" s="181">
        <v>275</v>
      </c>
      <c r="E129" s="181">
        <v>268</v>
      </c>
      <c r="F129" s="181">
        <v>128</v>
      </c>
      <c r="G129" s="181">
        <v>37</v>
      </c>
      <c r="H129" s="181">
        <v>33</v>
      </c>
      <c r="I129" s="181">
        <v>707.6881999999999</v>
      </c>
      <c r="J129" s="181">
        <v>318.008</v>
      </c>
      <c r="K129" s="181">
        <v>11</v>
      </c>
      <c r="L129" s="181">
        <v>0</v>
      </c>
      <c r="M129" s="181">
        <v>170</v>
      </c>
      <c r="N129" s="181">
        <v>276</v>
      </c>
      <c r="O129" s="181">
        <v>6</v>
      </c>
      <c r="P129" s="181">
        <v>7.8021</v>
      </c>
      <c r="Q129" s="181">
        <v>1.93075</v>
      </c>
      <c r="R129" s="181">
        <v>1</v>
      </c>
      <c r="S129" s="181">
        <v>18</v>
      </c>
      <c r="T129" s="181">
        <v>86</v>
      </c>
      <c r="U129" s="181">
        <v>10</v>
      </c>
      <c r="V129" s="181">
        <v>0</v>
      </c>
      <c r="W129" s="181">
        <v>15</v>
      </c>
      <c r="X129" s="181">
        <v>0</v>
      </c>
      <c r="Y129" s="181">
        <v>11</v>
      </c>
      <c r="Z129" s="181">
        <v>1</v>
      </c>
      <c r="AA129" s="212">
        <v>2688.4290499999997</v>
      </c>
    </row>
    <row r="130" spans="1:27" ht="15.75">
      <c r="A130" s="157" t="s">
        <v>395</v>
      </c>
      <c r="B130" s="160" t="s">
        <v>438</v>
      </c>
      <c r="C130" s="181">
        <v>0</v>
      </c>
      <c r="D130" s="181">
        <v>0</v>
      </c>
      <c r="E130" s="181">
        <v>0</v>
      </c>
      <c r="F130" s="181">
        <v>0</v>
      </c>
      <c r="G130" s="181">
        <v>0</v>
      </c>
      <c r="H130" s="181">
        <v>0</v>
      </c>
      <c r="I130" s="181">
        <v>0</v>
      </c>
      <c r="J130" s="181">
        <v>0</v>
      </c>
      <c r="K130" s="181">
        <v>0</v>
      </c>
      <c r="L130" s="181">
        <v>0</v>
      </c>
      <c r="M130" s="181">
        <v>0</v>
      </c>
      <c r="N130" s="181">
        <v>0</v>
      </c>
      <c r="O130" s="181">
        <v>0</v>
      </c>
      <c r="P130" s="181">
        <v>0</v>
      </c>
      <c r="Q130" s="181">
        <v>0</v>
      </c>
      <c r="R130" s="181">
        <v>0</v>
      </c>
      <c r="S130" s="181">
        <v>0</v>
      </c>
      <c r="T130" s="181">
        <v>0</v>
      </c>
      <c r="U130" s="181">
        <v>0</v>
      </c>
      <c r="V130" s="181">
        <v>0</v>
      </c>
      <c r="W130" s="181">
        <v>0</v>
      </c>
      <c r="X130" s="181">
        <v>0</v>
      </c>
      <c r="Y130" s="181">
        <v>0</v>
      </c>
      <c r="Z130" s="181">
        <v>0</v>
      </c>
      <c r="AA130" s="212">
        <v>0</v>
      </c>
    </row>
    <row r="131" spans="1:27" ht="31.5">
      <c r="A131" s="157" t="s">
        <v>348</v>
      </c>
      <c r="B131" s="159" t="s">
        <v>84</v>
      </c>
      <c r="C131" s="181">
        <v>0</v>
      </c>
      <c r="D131" s="181">
        <v>0</v>
      </c>
      <c r="E131" s="181">
        <v>2446</v>
      </c>
      <c r="F131" s="181">
        <v>0</v>
      </c>
      <c r="G131" s="181">
        <v>0</v>
      </c>
      <c r="H131" s="181">
        <v>0</v>
      </c>
      <c r="I131" s="181">
        <v>0</v>
      </c>
      <c r="J131" s="181">
        <v>0</v>
      </c>
      <c r="K131" s="181">
        <v>0</v>
      </c>
      <c r="L131" s="181">
        <v>0</v>
      </c>
      <c r="M131" s="181">
        <v>0</v>
      </c>
      <c r="N131" s="181">
        <v>0</v>
      </c>
      <c r="O131" s="181">
        <v>0</v>
      </c>
      <c r="P131" s="181">
        <v>0</v>
      </c>
      <c r="Q131" s="181">
        <v>0.788</v>
      </c>
      <c r="R131" s="181">
        <v>0</v>
      </c>
      <c r="S131" s="181">
        <v>0</v>
      </c>
      <c r="T131" s="181">
        <v>0</v>
      </c>
      <c r="U131" s="181">
        <v>0</v>
      </c>
      <c r="V131" s="181">
        <v>0</v>
      </c>
      <c r="W131" s="181">
        <v>0</v>
      </c>
      <c r="X131" s="181">
        <v>0</v>
      </c>
      <c r="Y131" s="181">
        <v>0</v>
      </c>
      <c r="Z131" s="181">
        <v>0</v>
      </c>
      <c r="AA131" s="212">
        <v>2446.788</v>
      </c>
    </row>
    <row r="132" spans="1:27" ht="15.75">
      <c r="A132" s="157" t="s">
        <v>350</v>
      </c>
      <c r="B132" s="159" t="s">
        <v>8</v>
      </c>
      <c r="C132" s="181">
        <v>0</v>
      </c>
      <c r="D132" s="181">
        <v>0</v>
      </c>
      <c r="E132" s="181">
        <v>713</v>
      </c>
      <c r="F132" s="181">
        <v>0</v>
      </c>
      <c r="G132" s="181">
        <v>0</v>
      </c>
      <c r="H132" s="181">
        <v>0</v>
      </c>
      <c r="I132" s="181">
        <v>0</v>
      </c>
      <c r="J132" s="181">
        <v>0</v>
      </c>
      <c r="K132" s="181">
        <v>6</v>
      </c>
      <c r="L132" s="181">
        <v>0</v>
      </c>
      <c r="M132" s="181">
        <v>0</v>
      </c>
      <c r="N132" s="181">
        <v>0</v>
      </c>
      <c r="O132" s="181">
        <v>0</v>
      </c>
      <c r="P132" s="181">
        <v>0</v>
      </c>
      <c r="Q132" s="181">
        <v>0.061200000000000004</v>
      </c>
      <c r="R132" s="181">
        <v>0</v>
      </c>
      <c r="S132" s="181">
        <v>0</v>
      </c>
      <c r="T132" s="181">
        <v>0</v>
      </c>
      <c r="U132" s="181">
        <v>0</v>
      </c>
      <c r="V132" s="181">
        <v>0</v>
      </c>
      <c r="W132" s="181">
        <v>0</v>
      </c>
      <c r="X132" s="181">
        <v>0</v>
      </c>
      <c r="Y132" s="181">
        <v>0</v>
      </c>
      <c r="Z132" s="181">
        <v>0</v>
      </c>
      <c r="AA132" s="212">
        <v>719.0612</v>
      </c>
    </row>
    <row r="133" spans="1:27" ht="15.75">
      <c r="A133" s="157"/>
      <c r="B133" s="160" t="s">
        <v>110</v>
      </c>
      <c r="C133" s="181">
        <v>0</v>
      </c>
      <c r="D133" s="181">
        <v>0</v>
      </c>
      <c r="E133" s="181">
        <v>3159</v>
      </c>
      <c r="F133" s="181">
        <v>0</v>
      </c>
      <c r="G133" s="181">
        <v>0</v>
      </c>
      <c r="H133" s="181">
        <v>0</v>
      </c>
      <c r="I133" s="181">
        <v>0</v>
      </c>
      <c r="J133" s="181">
        <v>0</v>
      </c>
      <c r="K133" s="181">
        <v>6</v>
      </c>
      <c r="L133" s="181">
        <v>0</v>
      </c>
      <c r="M133" s="181">
        <v>0</v>
      </c>
      <c r="N133" s="181">
        <v>0</v>
      </c>
      <c r="O133" s="181">
        <v>0</v>
      </c>
      <c r="P133" s="181">
        <v>0</v>
      </c>
      <c r="Q133" s="181">
        <v>0.8492000000000001</v>
      </c>
      <c r="R133" s="181">
        <v>0</v>
      </c>
      <c r="S133" s="181">
        <v>0</v>
      </c>
      <c r="T133" s="181">
        <v>0</v>
      </c>
      <c r="U133" s="181">
        <v>0</v>
      </c>
      <c r="V133" s="181">
        <v>0</v>
      </c>
      <c r="W133" s="181">
        <v>0</v>
      </c>
      <c r="X133" s="181">
        <v>0</v>
      </c>
      <c r="Y133" s="181">
        <v>0</v>
      </c>
      <c r="Z133" s="181">
        <v>0</v>
      </c>
      <c r="AA133" s="212">
        <v>3165.8492</v>
      </c>
    </row>
    <row r="134" spans="1:27" ht="15.75">
      <c r="A134" s="156"/>
      <c r="B134" s="160" t="s">
        <v>439</v>
      </c>
      <c r="C134" s="181">
        <v>414991</v>
      </c>
      <c r="D134" s="181">
        <v>369546</v>
      </c>
      <c r="E134" s="181">
        <v>545959.338</v>
      </c>
      <c r="F134" s="181">
        <v>340586</v>
      </c>
      <c r="G134" s="181">
        <v>38953</v>
      </c>
      <c r="H134" s="181">
        <v>190483</v>
      </c>
      <c r="I134" s="181">
        <v>505572.23825562035</v>
      </c>
      <c r="J134" s="181">
        <v>366626.26599999995</v>
      </c>
      <c r="K134" s="181">
        <v>74087</v>
      </c>
      <c r="L134" s="181">
        <v>625707</v>
      </c>
      <c r="M134" s="181">
        <v>352388</v>
      </c>
      <c r="N134" s="181">
        <v>397449</v>
      </c>
      <c r="O134" s="181">
        <v>30135</v>
      </c>
      <c r="P134" s="181">
        <v>55408.010089999974</v>
      </c>
      <c r="Q134" s="181">
        <v>10701.496670000002</v>
      </c>
      <c r="R134" s="181">
        <v>12525</v>
      </c>
      <c r="S134" s="181">
        <v>20252</v>
      </c>
      <c r="T134" s="181">
        <v>241512</v>
      </c>
      <c r="U134" s="181">
        <v>6960</v>
      </c>
      <c r="V134" s="181">
        <v>26420</v>
      </c>
      <c r="W134" s="181">
        <v>12327</v>
      </c>
      <c r="X134" s="181">
        <v>7967</v>
      </c>
      <c r="Y134" s="181">
        <v>6542</v>
      </c>
      <c r="Z134" s="181">
        <v>39827</v>
      </c>
      <c r="AA134" s="212">
        <v>4692924.349015621</v>
      </c>
    </row>
    <row r="135" spans="1:27" ht="15.75">
      <c r="A135" s="157" t="s">
        <v>440</v>
      </c>
      <c r="B135" s="160" t="s">
        <v>441</v>
      </c>
      <c r="C135" s="181">
        <v>0</v>
      </c>
      <c r="D135" s="181">
        <v>0</v>
      </c>
      <c r="E135" s="181">
        <v>0</v>
      </c>
      <c r="F135" s="181">
        <v>1173</v>
      </c>
      <c r="G135" s="181">
        <v>0</v>
      </c>
      <c r="H135" s="181">
        <v>0</v>
      </c>
      <c r="I135" s="181">
        <v>15154.64232</v>
      </c>
      <c r="J135" s="181">
        <v>0</v>
      </c>
      <c r="K135" s="181">
        <v>0</v>
      </c>
      <c r="L135" s="181">
        <v>0</v>
      </c>
      <c r="M135" s="181">
        <v>0</v>
      </c>
      <c r="N135" s="181">
        <v>0</v>
      </c>
      <c r="O135" s="181">
        <v>0</v>
      </c>
      <c r="P135" s="181">
        <v>0</v>
      </c>
      <c r="Q135" s="181">
        <v>0</v>
      </c>
      <c r="R135" s="181">
        <v>0</v>
      </c>
      <c r="S135" s="181">
        <v>0</v>
      </c>
      <c r="T135" s="181">
        <v>0</v>
      </c>
      <c r="U135" s="181">
        <v>0</v>
      </c>
      <c r="V135" s="181">
        <v>41</v>
      </c>
      <c r="W135" s="181">
        <v>0</v>
      </c>
      <c r="X135" s="181">
        <v>0</v>
      </c>
      <c r="Y135" s="181">
        <v>0</v>
      </c>
      <c r="Z135" s="181">
        <v>0</v>
      </c>
      <c r="AA135" s="212">
        <v>16368.64232</v>
      </c>
    </row>
    <row r="136" spans="1:2" ht="14.25">
      <c r="A136" s="136" t="s">
        <v>814</v>
      </c>
      <c r="B136" s="21"/>
    </row>
    <row r="137" spans="1:2" ht="11.25">
      <c r="A137" s="21"/>
      <c r="B137" s="21"/>
    </row>
    <row r="138" spans="1:6" ht="11.25">
      <c r="A138" s="21"/>
      <c r="B138" s="21"/>
      <c r="F138" s="17"/>
    </row>
    <row r="139" spans="1:6" ht="11.25">
      <c r="A139" s="21"/>
      <c r="B139" s="21"/>
      <c r="F139" s="17"/>
    </row>
    <row r="140" spans="1:2" ht="11.25">
      <c r="A140" s="21"/>
      <c r="B140" s="21"/>
    </row>
    <row r="141" spans="1:2" ht="11.25">
      <c r="A141" s="21"/>
      <c r="B141" s="21"/>
    </row>
    <row r="142" spans="1:2" ht="11.25">
      <c r="A142" s="21"/>
      <c r="B142" s="21"/>
    </row>
    <row r="143" spans="1:2" ht="11.25">
      <c r="A143" s="21"/>
      <c r="B143" s="21"/>
    </row>
    <row r="144" spans="1:2" ht="11.25">
      <c r="A144" s="21"/>
      <c r="B144" s="21"/>
    </row>
    <row r="145" spans="1:2" ht="11.25">
      <c r="A145" s="21"/>
      <c r="B145" s="21"/>
    </row>
    <row r="146" spans="1:2" ht="11.25">
      <c r="A146" s="21"/>
      <c r="B146" s="21"/>
    </row>
    <row r="147" spans="1:2" ht="11.25">
      <c r="A147" s="21"/>
      <c r="B147" s="21"/>
    </row>
    <row r="148" spans="1:2" ht="11.25">
      <c r="A148" s="21"/>
      <c r="B148" s="21"/>
    </row>
    <row r="149" spans="1:2" ht="11.25">
      <c r="A149" s="21"/>
      <c r="B149" s="21"/>
    </row>
    <row r="150" spans="1:2" ht="11.25">
      <c r="A150" s="21"/>
      <c r="B150" s="21"/>
    </row>
    <row r="151" spans="1:2" ht="11.25">
      <c r="A151" s="21"/>
      <c r="B151" s="21"/>
    </row>
    <row r="152" spans="1:2" ht="11.25">
      <c r="A152" s="21"/>
      <c r="B152" s="21"/>
    </row>
    <row r="153" spans="1:2" ht="11.25">
      <c r="A153" s="21"/>
      <c r="B153" s="21"/>
    </row>
    <row r="154" spans="1:2" ht="11.25">
      <c r="A154" s="21"/>
      <c r="B154" s="21"/>
    </row>
    <row r="155" spans="1:2" ht="11.25">
      <c r="A155" s="21"/>
      <c r="B155" s="21"/>
    </row>
    <row r="156" spans="1:2" ht="11.25">
      <c r="A156" s="21"/>
      <c r="B156" s="21"/>
    </row>
    <row r="157" spans="1:2" ht="11.25">
      <c r="A157" s="21"/>
      <c r="B157" s="21"/>
    </row>
    <row r="158" spans="1:2" ht="11.25">
      <c r="A158" s="21"/>
      <c r="B158" s="21"/>
    </row>
    <row r="159" spans="1:2" ht="11.25">
      <c r="A159" s="21"/>
      <c r="B159" s="21"/>
    </row>
    <row r="160" spans="1:2" ht="11.25">
      <c r="A160" s="21"/>
      <c r="B160" s="21"/>
    </row>
    <row r="161" spans="1:2" ht="11.25">
      <c r="A161" s="21"/>
      <c r="B161" s="21"/>
    </row>
    <row r="162" spans="1:2" ht="11.25">
      <c r="A162" s="21"/>
      <c r="B162" s="21"/>
    </row>
    <row r="163" spans="1:2" ht="11.25">
      <c r="A163" s="21"/>
      <c r="B163" s="21"/>
    </row>
    <row r="164" spans="1:2" ht="11.25">
      <c r="A164" s="21"/>
      <c r="B164" s="21"/>
    </row>
    <row r="165" spans="1:2" ht="11.25">
      <c r="A165" s="21"/>
      <c r="B165" s="21"/>
    </row>
    <row r="166" spans="1:2" ht="11.25">
      <c r="A166" s="21"/>
      <c r="B166" s="21"/>
    </row>
    <row r="167" spans="1:2" ht="11.25">
      <c r="A167" s="21"/>
      <c r="B167" s="21"/>
    </row>
    <row r="168" spans="1:2" ht="11.25">
      <c r="A168" s="21"/>
      <c r="B168" s="21"/>
    </row>
    <row r="169" spans="1:2" ht="11.25">
      <c r="A169" s="21"/>
      <c r="B169" s="21"/>
    </row>
    <row r="170" spans="1:2" ht="11.25">
      <c r="A170" s="21"/>
      <c r="B170" s="21"/>
    </row>
    <row r="171" spans="1:2" ht="11.25">
      <c r="A171" s="21"/>
      <c r="B171" s="21"/>
    </row>
    <row r="172" spans="1:2" ht="11.25">
      <c r="A172" s="21"/>
      <c r="B172" s="21"/>
    </row>
    <row r="173" spans="1:2" ht="11.25">
      <c r="A173" s="21"/>
      <c r="B173" s="21"/>
    </row>
    <row r="174" spans="1:2" ht="11.25">
      <c r="A174" s="21"/>
      <c r="B174" s="21"/>
    </row>
    <row r="175" spans="1:2" ht="11.25">
      <c r="A175" s="21"/>
      <c r="B175" s="21"/>
    </row>
    <row r="176" spans="1:2" ht="11.25">
      <c r="A176" s="21"/>
      <c r="B176" s="21"/>
    </row>
    <row r="177" spans="1:2" ht="11.25">
      <c r="A177" s="21"/>
      <c r="B177" s="21"/>
    </row>
    <row r="178" spans="1:2" ht="11.25">
      <c r="A178" s="21"/>
      <c r="B178" s="21"/>
    </row>
    <row r="179" spans="1:2" ht="11.25">
      <c r="A179" s="21"/>
      <c r="B179" s="21"/>
    </row>
    <row r="180" spans="1:2" ht="11.25">
      <c r="A180" s="21"/>
      <c r="B180" s="21"/>
    </row>
    <row r="181" spans="1:2" ht="11.25">
      <c r="A181" s="21"/>
      <c r="B181" s="21"/>
    </row>
    <row r="182" spans="1:2" ht="11.25">
      <c r="A182" s="21"/>
      <c r="B182" s="21"/>
    </row>
    <row r="183" spans="1:2" ht="11.25">
      <c r="A183" s="21"/>
      <c r="B183" s="21"/>
    </row>
    <row r="184" spans="1:2" ht="11.25">
      <c r="A184" s="21"/>
      <c r="B184" s="21"/>
    </row>
    <row r="185" spans="1:2" ht="11.25">
      <c r="A185" s="21"/>
      <c r="B185" s="21"/>
    </row>
    <row r="186" spans="1:2" ht="11.25">
      <c r="A186" s="21"/>
      <c r="B186" s="21"/>
    </row>
    <row r="187" spans="1:2" ht="11.25">
      <c r="A187" s="21"/>
      <c r="B187" s="21"/>
    </row>
    <row r="188" spans="1:2" ht="11.25">
      <c r="A188" s="21"/>
      <c r="B188" s="21"/>
    </row>
    <row r="189" spans="1:2" ht="11.25">
      <c r="A189" s="21"/>
      <c r="B189" s="21"/>
    </row>
    <row r="190" spans="1:2" ht="11.25">
      <c r="A190" s="21"/>
      <c r="B190" s="21"/>
    </row>
    <row r="191" spans="1:2" ht="11.25">
      <c r="A191" s="21"/>
      <c r="B191" s="21"/>
    </row>
    <row r="192" spans="1:2" ht="11.25">
      <c r="A192" s="21"/>
      <c r="B192" s="21"/>
    </row>
    <row r="193" spans="1:2" ht="11.25">
      <c r="A193" s="21"/>
      <c r="B193" s="21"/>
    </row>
    <row r="194" spans="1:2" ht="11.25">
      <c r="A194" s="21"/>
      <c r="B194" s="21"/>
    </row>
    <row r="195" spans="1:2" ht="11.25">
      <c r="A195" s="21"/>
      <c r="B195" s="21"/>
    </row>
    <row r="196" spans="1:2" ht="11.25">
      <c r="A196" s="21"/>
      <c r="B196" s="21"/>
    </row>
    <row r="197" spans="1:2" ht="11.25">
      <c r="A197" s="21"/>
      <c r="B197" s="21"/>
    </row>
    <row r="198" spans="1:2" ht="11.25">
      <c r="A198" s="21"/>
      <c r="B198" s="21"/>
    </row>
    <row r="199" spans="1:2" ht="11.25">
      <c r="A199" s="21"/>
      <c r="B199" s="21"/>
    </row>
    <row r="200" spans="1:2" ht="11.25">
      <c r="A200" s="21"/>
      <c r="B200" s="21"/>
    </row>
    <row r="201" spans="1:2" ht="11.25">
      <c r="A201" s="21"/>
      <c r="B201" s="21"/>
    </row>
    <row r="202" spans="1:2" ht="11.25">
      <c r="A202" s="21"/>
      <c r="B202" s="21"/>
    </row>
    <row r="203" spans="1:2" ht="11.25">
      <c r="A203" s="21"/>
      <c r="B203" s="21"/>
    </row>
    <row r="204" spans="1:2" ht="11.25">
      <c r="A204" s="21"/>
      <c r="B204" s="21"/>
    </row>
    <row r="205" spans="1:2" ht="11.25">
      <c r="A205" s="21"/>
      <c r="B205" s="21"/>
    </row>
    <row r="206" spans="1:2" ht="11.25">
      <c r="A206" s="21"/>
      <c r="B206" s="21"/>
    </row>
    <row r="207" spans="1:2" ht="11.25">
      <c r="A207" s="21"/>
      <c r="B207" s="21"/>
    </row>
    <row r="208" spans="1:2" ht="11.25">
      <c r="A208" s="21"/>
      <c r="B208" s="21"/>
    </row>
    <row r="209" spans="1:2" ht="11.25">
      <c r="A209" s="21"/>
      <c r="B209" s="21"/>
    </row>
    <row r="210" spans="1:2" ht="11.25">
      <c r="A210" s="21"/>
      <c r="B210" s="21"/>
    </row>
    <row r="211" spans="1:2" ht="11.25">
      <c r="A211" s="21"/>
      <c r="B211" s="21"/>
    </row>
    <row r="212" spans="1:2" ht="11.25">
      <c r="A212" s="21"/>
      <c r="B212" s="21"/>
    </row>
    <row r="213" spans="1:2" ht="11.25">
      <c r="A213" s="21"/>
      <c r="B213" s="21"/>
    </row>
    <row r="214" spans="1:2" ht="11.25">
      <c r="A214" s="21"/>
      <c r="B214" s="21"/>
    </row>
    <row r="215" spans="1:2" ht="11.25">
      <c r="A215" s="21"/>
      <c r="B215" s="21"/>
    </row>
    <row r="216" spans="1:2" ht="11.25">
      <c r="A216" s="21"/>
      <c r="B216" s="21"/>
    </row>
    <row r="217" spans="1:2" ht="11.25">
      <c r="A217" s="21"/>
      <c r="B217" s="21"/>
    </row>
    <row r="218" spans="1:2" ht="11.25">
      <c r="A218" s="21"/>
      <c r="B218" s="21"/>
    </row>
    <row r="219" spans="1:2" ht="11.25">
      <c r="A219" s="21"/>
      <c r="B219" s="21"/>
    </row>
    <row r="220" spans="1:2" ht="11.25">
      <c r="A220" s="21"/>
      <c r="B220" s="21"/>
    </row>
    <row r="221" spans="1:2" ht="11.25">
      <c r="A221" s="21"/>
      <c r="B221" s="21"/>
    </row>
    <row r="222" spans="1:2" ht="11.25">
      <c r="A222" s="21"/>
      <c r="B222" s="21"/>
    </row>
    <row r="223" spans="1:2" ht="11.25">
      <c r="A223" s="21"/>
      <c r="B223" s="21"/>
    </row>
    <row r="224" spans="1:2" ht="11.25">
      <c r="A224" s="21"/>
      <c r="B224" s="21"/>
    </row>
    <row r="225" spans="1:2" ht="11.25">
      <c r="A225" s="21"/>
      <c r="B225" s="21"/>
    </row>
    <row r="226" spans="1:2" ht="11.25">
      <c r="A226" s="21"/>
      <c r="B226" s="21"/>
    </row>
    <row r="227" spans="1:2" ht="11.25">
      <c r="A227" s="21"/>
      <c r="B227" s="21"/>
    </row>
    <row r="228" spans="1:2" ht="11.25">
      <c r="A228" s="21"/>
      <c r="B228" s="21"/>
    </row>
    <row r="229" spans="1:2" ht="11.25">
      <c r="A229" s="21"/>
      <c r="B229" s="21"/>
    </row>
    <row r="230" spans="1:2" ht="11.25">
      <c r="A230" s="21"/>
      <c r="B230" s="21"/>
    </row>
    <row r="231" spans="1:2" ht="11.25">
      <c r="A231" s="21"/>
      <c r="B231" s="21"/>
    </row>
    <row r="232" spans="1:2" ht="11.25">
      <c r="A232" s="21"/>
      <c r="B232" s="21"/>
    </row>
    <row r="233" spans="1:2" ht="11.25">
      <c r="A233" s="21"/>
      <c r="B233" s="21"/>
    </row>
    <row r="234" spans="1:2" ht="11.25">
      <c r="A234" s="21"/>
      <c r="B234" s="21"/>
    </row>
    <row r="235" spans="1:2" ht="11.25">
      <c r="A235" s="21"/>
      <c r="B235" s="21"/>
    </row>
    <row r="236" spans="1:2" ht="11.25">
      <c r="A236" s="21"/>
      <c r="B236" s="21"/>
    </row>
    <row r="237" spans="1:2" ht="11.25">
      <c r="A237" s="21"/>
      <c r="B237" s="21"/>
    </row>
    <row r="238" spans="1:2" ht="11.25">
      <c r="A238" s="21"/>
      <c r="B238" s="21"/>
    </row>
    <row r="239" spans="1:2" ht="11.25">
      <c r="A239" s="21"/>
      <c r="B239" s="21"/>
    </row>
    <row r="240" spans="1:2" ht="11.25">
      <c r="A240" s="21"/>
      <c r="B240" s="21"/>
    </row>
    <row r="241" spans="1:2" ht="11.25">
      <c r="A241" s="21"/>
      <c r="B241" s="21"/>
    </row>
    <row r="242" spans="1:2" ht="11.25">
      <c r="A242" s="21"/>
      <c r="B242" s="21"/>
    </row>
    <row r="243" spans="1:2" ht="11.25">
      <c r="A243" s="21"/>
      <c r="B243" s="21"/>
    </row>
    <row r="244" spans="1:2" ht="11.25">
      <c r="A244" s="21"/>
      <c r="B244" s="21"/>
    </row>
    <row r="245" spans="1:2" ht="11.25">
      <c r="A245" s="21"/>
      <c r="B245" s="21"/>
    </row>
    <row r="246" spans="1:2" ht="11.25">
      <c r="A246" s="21"/>
      <c r="B246" s="21"/>
    </row>
    <row r="247" spans="1:2" ht="11.25">
      <c r="A247" s="21"/>
      <c r="B247" s="21"/>
    </row>
    <row r="248" spans="1:2" ht="11.25">
      <c r="A248" s="21"/>
      <c r="B248" s="21"/>
    </row>
    <row r="249" spans="1:2" ht="11.25">
      <c r="A249" s="21"/>
      <c r="B249" s="21"/>
    </row>
    <row r="250" spans="1:2" ht="11.25">
      <c r="A250" s="21"/>
      <c r="B250" s="21"/>
    </row>
    <row r="251" spans="1:2" ht="11.25">
      <c r="A251" s="21"/>
      <c r="B251" s="21"/>
    </row>
    <row r="252" spans="1:2" ht="11.25">
      <c r="A252" s="21"/>
      <c r="B252" s="21"/>
    </row>
    <row r="253" spans="1:2" ht="11.25">
      <c r="A253" s="21"/>
      <c r="B253" s="21"/>
    </row>
    <row r="254" spans="1:2" ht="11.25">
      <c r="A254" s="21"/>
      <c r="B254" s="21"/>
    </row>
    <row r="255" spans="1:2" ht="11.25">
      <c r="A255" s="21"/>
      <c r="B255" s="21"/>
    </row>
    <row r="256" spans="1:2" ht="11.25">
      <c r="A256" s="21"/>
      <c r="B256" s="21"/>
    </row>
    <row r="257" spans="1:2" ht="11.25">
      <c r="A257" s="21"/>
      <c r="B257" s="21"/>
    </row>
    <row r="258" spans="1:2" ht="11.25">
      <c r="A258" s="21"/>
      <c r="B258" s="21"/>
    </row>
    <row r="259" spans="1:2" ht="11.25">
      <c r="A259" s="21"/>
      <c r="B259" s="21"/>
    </row>
    <row r="260" spans="1:2" ht="11.25">
      <c r="A260" s="21"/>
      <c r="B260" s="21"/>
    </row>
    <row r="261" spans="1:2" ht="11.25">
      <c r="A261" s="21"/>
      <c r="B261" s="21"/>
    </row>
    <row r="262" spans="1:2" ht="11.25">
      <c r="A262" s="21"/>
      <c r="B262" s="21"/>
    </row>
    <row r="263" spans="1:2" ht="11.25">
      <c r="A263" s="21"/>
      <c r="B263" s="21"/>
    </row>
    <row r="264" spans="1:2" ht="11.25">
      <c r="A264" s="21"/>
      <c r="B264" s="21"/>
    </row>
    <row r="265" spans="1:2" ht="11.25">
      <c r="A265" s="21"/>
      <c r="B265" s="21"/>
    </row>
    <row r="266" spans="1:2" ht="11.25">
      <c r="A266" s="21"/>
      <c r="B266" s="21"/>
    </row>
    <row r="267" spans="1:2" ht="11.25">
      <c r="A267" s="21"/>
      <c r="B267" s="21"/>
    </row>
    <row r="268" spans="1:2" ht="11.25">
      <c r="A268" s="21"/>
      <c r="B268" s="21"/>
    </row>
    <row r="269" spans="1:2" ht="11.25">
      <c r="A269" s="21"/>
      <c r="B269" s="21"/>
    </row>
    <row r="270" spans="1:2" ht="11.25">
      <c r="A270" s="21"/>
      <c r="B270" s="21"/>
    </row>
    <row r="271" spans="1:2" ht="11.25">
      <c r="A271" s="21"/>
      <c r="B271" s="21"/>
    </row>
    <row r="272" spans="1:2" ht="11.25">
      <c r="A272" s="21"/>
      <c r="B272" s="21"/>
    </row>
    <row r="273" spans="1:2" ht="11.25">
      <c r="A273" s="21"/>
      <c r="B273" s="21"/>
    </row>
    <row r="274" spans="1:2" ht="11.25">
      <c r="A274" s="21"/>
      <c r="B274" s="21"/>
    </row>
    <row r="275" spans="1:2" ht="11.25">
      <c r="A275" s="21"/>
      <c r="B275" s="21"/>
    </row>
    <row r="276" spans="1:2" ht="11.25">
      <c r="A276" s="21"/>
      <c r="B276" s="21"/>
    </row>
    <row r="277" spans="1:2" ht="11.25">
      <c r="A277" s="21"/>
      <c r="B277" s="21"/>
    </row>
    <row r="278" spans="1:2" ht="11.25">
      <c r="A278" s="21"/>
      <c r="B278" s="21"/>
    </row>
    <row r="279" spans="1:2" ht="11.25">
      <c r="A279" s="21"/>
      <c r="B279" s="21"/>
    </row>
    <row r="280" spans="1:2" ht="11.25">
      <c r="A280" s="21"/>
      <c r="B280" s="21"/>
    </row>
    <row r="281" spans="1:2" ht="11.25">
      <c r="A281" s="21"/>
      <c r="B281" s="21"/>
    </row>
    <row r="282" spans="1:2" ht="11.25">
      <c r="A282" s="21"/>
      <c r="B282" s="21"/>
    </row>
    <row r="283" spans="1:2" ht="11.25">
      <c r="A283" s="21"/>
      <c r="B283" s="21"/>
    </row>
    <row r="284" spans="1:2" ht="11.25">
      <c r="A284" s="21"/>
      <c r="B284" s="21"/>
    </row>
    <row r="285" spans="1:2" ht="11.25">
      <c r="A285" s="21"/>
      <c r="B285" s="21"/>
    </row>
    <row r="286" spans="1:2" ht="11.25">
      <c r="A286" s="21"/>
      <c r="B286" s="21"/>
    </row>
    <row r="287" spans="1:2" ht="11.25">
      <c r="A287" s="21"/>
      <c r="B287" s="21"/>
    </row>
    <row r="288" spans="1:2" ht="11.25">
      <c r="A288" s="21"/>
      <c r="B288" s="21"/>
    </row>
    <row r="289" spans="1:2" ht="11.25">
      <c r="A289" s="21"/>
      <c r="B289" s="21"/>
    </row>
    <row r="290" spans="1:2" ht="11.25">
      <c r="A290" s="21"/>
      <c r="B290" s="21"/>
    </row>
    <row r="291" spans="1:2" ht="11.25">
      <c r="A291" s="21"/>
      <c r="B291" s="21"/>
    </row>
    <row r="292" spans="1:2" ht="11.25">
      <c r="A292" s="21"/>
      <c r="B292" s="21"/>
    </row>
    <row r="293" spans="1:2" ht="11.25">
      <c r="A293" s="21"/>
      <c r="B293" s="21"/>
    </row>
    <row r="294" spans="1:2" ht="11.25">
      <c r="A294" s="21"/>
      <c r="B294" s="21"/>
    </row>
    <row r="295" spans="1:2" ht="11.25">
      <c r="A295" s="21"/>
      <c r="B295" s="21"/>
    </row>
    <row r="296" spans="1:2" ht="11.25">
      <c r="A296" s="21"/>
      <c r="B296" s="21"/>
    </row>
    <row r="297" spans="1:2" ht="11.25">
      <c r="A297" s="21"/>
      <c r="B297" s="21"/>
    </row>
    <row r="298" spans="1:2" ht="11.25">
      <c r="A298" s="21"/>
      <c r="B298" s="21"/>
    </row>
    <row r="299" spans="1:2" ht="11.25">
      <c r="A299" s="21"/>
      <c r="B299" s="21"/>
    </row>
    <row r="300" spans="1:2" ht="11.25">
      <c r="A300" s="21"/>
      <c r="B300" s="21"/>
    </row>
    <row r="301" spans="1:2" ht="11.25">
      <c r="A301" s="21"/>
      <c r="B301" s="21"/>
    </row>
    <row r="302" spans="1:2" ht="11.25">
      <c r="A302" s="21"/>
      <c r="B302" s="21"/>
    </row>
    <row r="303" spans="1:2" ht="11.25">
      <c r="A303" s="21"/>
      <c r="B303" s="21"/>
    </row>
    <row r="304" spans="1:2" ht="11.25">
      <c r="A304" s="21"/>
      <c r="B304" s="21"/>
    </row>
    <row r="305" spans="1:2" ht="11.25">
      <c r="A305" s="21"/>
      <c r="B305" s="21"/>
    </row>
    <row r="306" spans="1:2" ht="11.25">
      <c r="A306" s="21"/>
      <c r="B306" s="21"/>
    </row>
    <row r="307" spans="1:2" ht="11.25">
      <c r="A307" s="21"/>
      <c r="B307" s="21"/>
    </row>
    <row r="308" spans="1:2" ht="11.25">
      <c r="A308" s="21"/>
      <c r="B308" s="21"/>
    </row>
    <row r="309" spans="1:2" ht="11.25">
      <c r="A309" s="21"/>
      <c r="B309" s="21"/>
    </row>
    <row r="310" spans="1:2" ht="11.25">
      <c r="A310" s="21"/>
      <c r="B310" s="21"/>
    </row>
    <row r="311" spans="1:2" ht="11.25">
      <c r="A311" s="21"/>
      <c r="B311" s="21"/>
    </row>
    <row r="312" spans="1:2" ht="11.25">
      <c r="A312" s="21"/>
      <c r="B312" s="21"/>
    </row>
    <row r="313" spans="1:2" ht="11.25">
      <c r="A313" s="21"/>
      <c r="B313" s="21"/>
    </row>
    <row r="314" spans="1:2" ht="11.25">
      <c r="A314" s="21"/>
      <c r="B314" s="21"/>
    </row>
    <row r="315" spans="1:2" ht="11.25">
      <c r="A315" s="21"/>
      <c r="B315" s="21"/>
    </row>
    <row r="316" spans="1:2" ht="11.25">
      <c r="A316" s="21"/>
      <c r="B316" s="21"/>
    </row>
    <row r="317" spans="1:2" ht="11.25">
      <c r="A317" s="21"/>
      <c r="B317" s="21"/>
    </row>
    <row r="318" spans="1:2" ht="11.25">
      <c r="A318" s="21"/>
      <c r="B318" s="21"/>
    </row>
    <row r="319" spans="1:2" ht="11.25">
      <c r="A319" s="21"/>
      <c r="B319" s="21"/>
    </row>
    <row r="320" spans="1:2" ht="11.25">
      <c r="A320" s="21"/>
      <c r="B320" s="21"/>
    </row>
    <row r="321" spans="1:2" ht="11.25">
      <c r="A321" s="21"/>
      <c r="B321" s="21"/>
    </row>
    <row r="322" spans="1:2" ht="11.25">
      <c r="A322" s="21"/>
      <c r="B322" s="21"/>
    </row>
    <row r="323" spans="1:2" ht="11.25">
      <c r="A323" s="21"/>
      <c r="B323" s="21"/>
    </row>
    <row r="324" spans="1:2" ht="11.25">
      <c r="A324" s="21"/>
      <c r="B324" s="21"/>
    </row>
    <row r="325" spans="1:2" ht="11.25">
      <c r="A325" s="21"/>
      <c r="B325" s="21"/>
    </row>
    <row r="326" spans="1:2" ht="11.25">
      <c r="A326" s="21"/>
      <c r="B326" s="21"/>
    </row>
    <row r="327" spans="1:2" ht="11.25">
      <c r="A327" s="21"/>
      <c r="B327" s="21"/>
    </row>
    <row r="328" spans="1:2" ht="11.25">
      <c r="A328" s="21"/>
      <c r="B328" s="21"/>
    </row>
    <row r="329" spans="1:2" ht="11.25">
      <c r="A329" s="21"/>
      <c r="B329" s="21"/>
    </row>
    <row r="330" spans="1:2" ht="11.25">
      <c r="A330" s="21"/>
      <c r="B330" s="21"/>
    </row>
    <row r="331" spans="1:2" ht="11.25">
      <c r="A331" s="21"/>
      <c r="B331" s="21"/>
    </row>
    <row r="332" spans="1:2" ht="11.25">
      <c r="A332" s="21"/>
      <c r="B332" s="21"/>
    </row>
    <row r="333" spans="1:2" ht="11.25">
      <c r="A333" s="21"/>
      <c r="B333" s="21"/>
    </row>
    <row r="334" spans="1:2" ht="11.25">
      <c r="A334" s="21"/>
      <c r="B334" s="21"/>
    </row>
    <row r="335" spans="1:2" ht="11.25">
      <c r="A335" s="21"/>
      <c r="B335" s="21"/>
    </row>
    <row r="336" spans="1:2" ht="11.25">
      <c r="A336" s="21"/>
      <c r="B336" s="21"/>
    </row>
    <row r="337" spans="1:2" ht="11.25">
      <c r="A337" s="21"/>
      <c r="B337" s="21"/>
    </row>
    <row r="338" spans="1:2" ht="11.25">
      <c r="A338" s="21"/>
      <c r="B338" s="21"/>
    </row>
    <row r="339" spans="1:2" ht="11.25">
      <c r="A339" s="21"/>
      <c r="B339" s="21"/>
    </row>
    <row r="340" spans="1:2" ht="11.25">
      <c r="A340" s="21"/>
      <c r="B340" s="21"/>
    </row>
    <row r="341" spans="1:2" ht="11.25">
      <c r="A341" s="21"/>
      <c r="B341" s="21"/>
    </row>
    <row r="342" spans="1:2" ht="11.25">
      <c r="A342" s="21"/>
      <c r="B342" s="21"/>
    </row>
    <row r="343" spans="1:2" ht="11.25">
      <c r="A343" s="21"/>
      <c r="B343" s="21"/>
    </row>
    <row r="344" spans="1:2" ht="11.25">
      <c r="A344" s="21"/>
      <c r="B344" s="21"/>
    </row>
    <row r="345" spans="1:2" ht="11.25">
      <c r="A345" s="21"/>
      <c r="B345" s="21"/>
    </row>
    <row r="346" spans="1:2" ht="11.25">
      <c r="A346" s="21"/>
      <c r="B346" s="21"/>
    </row>
    <row r="347" spans="1:2" ht="11.25">
      <c r="A347" s="21"/>
      <c r="B347" s="21"/>
    </row>
    <row r="348" spans="1:2" ht="11.25">
      <c r="A348" s="21"/>
      <c r="B348" s="21"/>
    </row>
    <row r="349" spans="1:2" ht="11.25">
      <c r="A349" s="21"/>
      <c r="B349" s="21"/>
    </row>
    <row r="350" spans="1:2" ht="11.25">
      <c r="A350" s="21"/>
      <c r="B350" s="21"/>
    </row>
    <row r="351" spans="1:2" ht="11.25">
      <c r="A351" s="21"/>
      <c r="B351" s="21"/>
    </row>
    <row r="352" spans="1:2" ht="11.25">
      <c r="A352" s="21"/>
      <c r="B352" s="21"/>
    </row>
    <row r="353" spans="1:2" ht="11.25">
      <c r="A353" s="21"/>
      <c r="B353" s="21"/>
    </row>
    <row r="354" spans="1:2" ht="11.25">
      <c r="A354" s="21"/>
      <c r="B354" s="21"/>
    </row>
    <row r="355" spans="1:2" ht="11.25">
      <c r="A355" s="21"/>
      <c r="B355" s="21"/>
    </row>
    <row r="356" spans="1:2" ht="11.25">
      <c r="A356" s="21"/>
      <c r="B356" s="21"/>
    </row>
    <row r="357" spans="1:2" ht="11.25">
      <c r="A357" s="21"/>
      <c r="B357" s="21"/>
    </row>
    <row r="358" spans="1:2" ht="11.25">
      <c r="A358" s="21"/>
      <c r="B358" s="21"/>
    </row>
    <row r="359" spans="1:2" ht="11.25">
      <c r="A359" s="21"/>
      <c r="B359" s="21"/>
    </row>
    <row r="360" spans="1:2" ht="11.25">
      <c r="A360" s="21"/>
      <c r="B360" s="21"/>
    </row>
    <row r="361" spans="1:2" ht="11.25">
      <c r="A361" s="21"/>
      <c r="B361" s="21"/>
    </row>
    <row r="362" spans="1:2" ht="11.25">
      <c r="A362" s="21"/>
      <c r="B362" s="21"/>
    </row>
    <row r="363" spans="1:2" ht="11.25">
      <c r="A363" s="21"/>
      <c r="B363" s="21"/>
    </row>
    <row r="364" spans="1:2" ht="11.25">
      <c r="A364" s="21"/>
      <c r="B364" s="21"/>
    </row>
    <row r="365" spans="1:2" ht="11.25">
      <c r="A365" s="21"/>
      <c r="B365" s="21"/>
    </row>
    <row r="366" spans="1:2" ht="11.25">
      <c r="A366" s="21"/>
      <c r="B366" s="21"/>
    </row>
    <row r="367" spans="1:2" ht="11.25">
      <c r="A367" s="21"/>
      <c r="B367" s="21"/>
    </row>
    <row r="368" spans="1:2" ht="11.25">
      <c r="A368" s="21"/>
      <c r="B368" s="21"/>
    </row>
    <row r="369" spans="1:2" ht="11.25">
      <c r="A369" s="21"/>
      <c r="B369" s="21"/>
    </row>
    <row r="370" spans="1:2" ht="11.25">
      <c r="A370" s="21"/>
      <c r="B370" s="21"/>
    </row>
    <row r="371" spans="1:2" ht="11.25">
      <c r="A371" s="21"/>
      <c r="B371" s="21"/>
    </row>
    <row r="372" spans="1:2" ht="11.25">
      <c r="A372" s="21"/>
      <c r="B372" s="21"/>
    </row>
    <row r="373" spans="1:2" ht="11.25">
      <c r="A373" s="21"/>
      <c r="B373" s="21"/>
    </row>
    <row r="374" spans="1:2" ht="11.25">
      <c r="A374" s="21"/>
      <c r="B374" s="21"/>
    </row>
    <row r="375" spans="1:2" ht="11.25">
      <c r="A375" s="21"/>
      <c r="B375" s="21"/>
    </row>
    <row r="376" spans="1:2" ht="11.25">
      <c r="A376" s="21"/>
      <c r="B376" s="21"/>
    </row>
    <row r="377" spans="1:2" ht="11.25">
      <c r="A377" s="21"/>
      <c r="B377" s="21"/>
    </row>
    <row r="378" spans="1:2" ht="11.25">
      <c r="A378" s="21"/>
      <c r="B378" s="21"/>
    </row>
    <row r="379" spans="1:2" ht="11.25">
      <c r="A379" s="21"/>
      <c r="B379" s="21"/>
    </row>
    <row r="380" spans="1:2" ht="11.25">
      <c r="A380" s="21"/>
      <c r="B380" s="21"/>
    </row>
    <row r="381" spans="1:2" ht="11.25">
      <c r="A381" s="21"/>
      <c r="B381" s="21"/>
    </row>
    <row r="382" spans="1:2" ht="11.25">
      <c r="A382" s="21"/>
      <c r="B382" s="21"/>
    </row>
    <row r="383" spans="1:2" ht="11.25">
      <c r="A383" s="21"/>
      <c r="B383" s="21"/>
    </row>
    <row r="384" spans="1:2" ht="11.25">
      <c r="A384" s="21"/>
      <c r="B384" s="21"/>
    </row>
    <row r="385" spans="1:2" ht="11.25">
      <c r="A385" s="21"/>
      <c r="B385" s="21"/>
    </row>
    <row r="386" spans="1:2" ht="11.25">
      <c r="A386" s="21"/>
      <c r="B386" s="21"/>
    </row>
    <row r="387" spans="1:2" ht="11.25">
      <c r="A387" s="21"/>
      <c r="B387" s="21"/>
    </row>
    <row r="388" spans="1:2" ht="11.25">
      <c r="A388" s="21"/>
      <c r="B388" s="21"/>
    </row>
    <row r="389" spans="1:2" ht="11.25">
      <c r="A389" s="21"/>
      <c r="B389" s="21"/>
    </row>
    <row r="390" spans="1:2" ht="11.25">
      <c r="A390" s="21"/>
      <c r="B390" s="21"/>
    </row>
    <row r="391" spans="1:2" ht="11.25">
      <c r="A391" s="21"/>
      <c r="B391" s="21"/>
    </row>
    <row r="392" spans="1:2" ht="11.25">
      <c r="A392" s="21"/>
      <c r="B392" s="21"/>
    </row>
    <row r="393" spans="1:2" ht="11.25">
      <c r="A393" s="21"/>
      <c r="B393" s="21"/>
    </row>
    <row r="394" spans="1:2" ht="11.25">
      <c r="A394" s="21"/>
      <c r="B394" s="21"/>
    </row>
    <row r="395" spans="1:2" ht="11.25">
      <c r="A395" s="21"/>
      <c r="B395" s="21"/>
    </row>
    <row r="396" spans="1:2" ht="11.25">
      <c r="A396" s="21"/>
      <c r="B396" s="21"/>
    </row>
    <row r="397" spans="1:2" ht="11.25">
      <c r="A397" s="21"/>
      <c r="B397" s="21"/>
    </row>
    <row r="398" spans="1:2" ht="11.25">
      <c r="A398" s="21"/>
      <c r="B398" s="21"/>
    </row>
    <row r="399" spans="1:2" ht="11.25">
      <c r="A399" s="21"/>
      <c r="B399" s="21"/>
    </row>
    <row r="400" spans="1:2" ht="11.25">
      <c r="A400" s="21"/>
      <c r="B400" s="21"/>
    </row>
    <row r="401" spans="1:2" ht="11.25">
      <c r="A401" s="21"/>
      <c r="B401" s="21"/>
    </row>
    <row r="402" spans="1:2" ht="11.25">
      <c r="A402" s="21"/>
      <c r="B402" s="21"/>
    </row>
    <row r="403" spans="1:2" ht="11.25">
      <c r="A403" s="21"/>
      <c r="B403" s="21"/>
    </row>
    <row r="404" spans="1:2" ht="11.25">
      <c r="A404" s="21"/>
      <c r="B404" s="21"/>
    </row>
    <row r="405" spans="1:2" ht="11.25">
      <c r="A405" s="21"/>
      <c r="B405" s="21"/>
    </row>
    <row r="406" spans="1:2" ht="11.25">
      <c r="A406" s="21"/>
      <c r="B406" s="21"/>
    </row>
    <row r="407" spans="1:2" ht="11.25">
      <c r="A407" s="21"/>
      <c r="B407" s="21"/>
    </row>
    <row r="408" spans="1:2" ht="11.25">
      <c r="A408" s="21"/>
      <c r="B408" s="21"/>
    </row>
    <row r="409" spans="1:2" ht="11.25">
      <c r="A409" s="21"/>
      <c r="B409" s="21"/>
    </row>
    <row r="410" spans="1:2" ht="11.25">
      <c r="A410" s="21"/>
      <c r="B410" s="21"/>
    </row>
    <row r="411" spans="1:2" ht="11.25">
      <c r="A411" s="21"/>
      <c r="B411" s="21"/>
    </row>
    <row r="412" spans="1:2" ht="11.25">
      <c r="A412" s="21"/>
      <c r="B412" s="21"/>
    </row>
    <row r="413" spans="1:2" ht="11.25">
      <c r="A413" s="21"/>
      <c r="B413" s="21"/>
    </row>
    <row r="414" spans="1:2" ht="11.25">
      <c r="A414" s="21"/>
      <c r="B414" s="21"/>
    </row>
    <row r="415" spans="1:2" ht="11.25">
      <c r="A415" s="21"/>
      <c r="B415" s="21"/>
    </row>
    <row r="416" spans="1:2" ht="11.25">
      <c r="A416" s="21"/>
      <c r="B416" s="21"/>
    </row>
    <row r="417" spans="1:2" ht="11.25">
      <c r="A417" s="21"/>
      <c r="B417" s="21"/>
    </row>
    <row r="418" spans="1:2" ht="11.25">
      <c r="A418" s="21"/>
      <c r="B418" s="21"/>
    </row>
    <row r="419" spans="1:2" ht="11.25">
      <c r="A419" s="21"/>
      <c r="B419" s="21"/>
    </row>
    <row r="420" spans="1:2" ht="11.25">
      <c r="A420" s="21"/>
      <c r="B420" s="21"/>
    </row>
    <row r="421" spans="1:2" ht="11.25">
      <c r="A421" s="21"/>
      <c r="B421" s="21"/>
    </row>
    <row r="422" spans="1:2" ht="11.25">
      <c r="A422" s="21"/>
      <c r="B422" s="21"/>
    </row>
    <row r="423" spans="1:2" ht="11.25">
      <c r="A423" s="21"/>
      <c r="B423" s="21"/>
    </row>
    <row r="424" spans="1:2" ht="11.25">
      <c r="A424" s="21"/>
      <c r="B424" s="21"/>
    </row>
    <row r="425" spans="1:2" ht="11.25">
      <c r="A425" s="21"/>
      <c r="B425" s="21"/>
    </row>
    <row r="426" spans="1:2" ht="11.25">
      <c r="A426" s="21"/>
      <c r="B426" s="21"/>
    </row>
    <row r="427" spans="1:2" ht="11.25">
      <c r="A427" s="21"/>
      <c r="B427" s="21"/>
    </row>
    <row r="428" spans="1:2" ht="11.25">
      <c r="A428" s="21"/>
      <c r="B428" s="21"/>
    </row>
    <row r="429" spans="1:2" ht="11.25">
      <c r="A429" s="21"/>
      <c r="B429" s="21"/>
    </row>
    <row r="430" spans="1:2" ht="11.25">
      <c r="A430" s="21"/>
      <c r="B430" s="21"/>
    </row>
    <row r="431" spans="1:2" ht="11.25">
      <c r="A431" s="21"/>
      <c r="B431" s="21"/>
    </row>
    <row r="432" spans="1:2" ht="11.25">
      <c r="A432" s="21"/>
      <c r="B432" s="21"/>
    </row>
    <row r="433" spans="1:2" ht="11.25">
      <c r="A433" s="21"/>
      <c r="B433" s="21"/>
    </row>
    <row r="434" spans="1:2" ht="11.25">
      <c r="A434" s="21"/>
      <c r="B434" s="21"/>
    </row>
    <row r="435" spans="1:2" ht="11.25">
      <c r="A435" s="21"/>
      <c r="B435" s="21"/>
    </row>
    <row r="436" spans="1:2" ht="11.25">
      <c r="A436" s="21"/>
      <c r="B436" s="21"/>
    </row>
    <row r="437" spans="1:2" ht="11.25">
      <c r="A437" s="21"/>
      <c r="B437" s="21"/>
    </row>
    <row r="438" spans="1:2" ht="11.25">
      <c r="A438" s="21"/>
      <c r="B438" s="21"/>
    </row>
    <row r="439" spans="1:2" ht="11.25">
      <c r="A439" s="21"/>
      <c r="B439" s="21"/>
    </row>
    <row r="440" spans="1:2" ht="11.25">
      <c r="A440" s="21"/>
      <c r="B440" s="21"/>
    </row>
    <row r="441" spans="1:2" ht="11.25">
      <c r="A441" s="21"/>
      <c r="B441" s="21"/>
    </row>
    <row r="442" spans="1:2" ht="11.25">
      <c r="A442" s="21"/>
      <c r="B442" s="21"/>
    </row>
    <row r="443" spans="1:2" ht="11.25">
      <c r="A443" s="21"/>
      <c r="B443" s="21"/>
    </row>
    <row r="444" spans="1:2" ht="11.25">
      <c r="A444" s="21"/>
      <c r="B444" s="21"/>
    </row>
    <row r="445" spans="1:2" ht="11.25">
      <c r="A445" s="21"/>
      <c r="B445" s="21"/>
    </row>
    <row r="446" spans="1:2" ht="11.25">
      <c r="A446" s="21"/>
      <c r="B446" s="21"/>
    </row>
    <row r="447" spans="1:2" ht="11.25">
      <c r="A447" s="21"/>
      <c r="B447" s="21"/>
    </row>
    <row r="448" spans="1:2" ht="11.25">
      <c r="A448" s="21"/>
      <c r="B448" s="21"/>
    </row>
    <row r="449" spans="1:2" ht="11.25">
      <c r="A449" s="21"/>
      <c r="B449" s="21"/>
    </row>
    <row r="450" spans="1:2" ht="11.25">
      <c r="A450" s="21"/>
      <c r="B450" s="21"/>
    </row>
    <row r="451" spans="1:2" ht="11.25">
      <c r="A451" s="21"/>
      <c r="B451" s="21"/>
    </row>
    <row r="452" spans="1:2" ht="11.25">
      <c r="A452" s="21"/>
      <c r="B452" s="21"/>
    </row>
    <row r="453" spans="1:2" ht="11.25">
      <c r="A453" s="21"/>
      <c r="B453" s="21"/>
    </row>
    <row r="454" spans="1:2" ht="11.25">
      <c r="A454" s="21"/>
      <c r="B454" s="21"/>
    </row>
    <row r="455" spans="1:2" ht="11.25">
      <c r="A455" s="21"/>
      <c r="B455" s="21"/>
    </row>
    <row r="456" spans="1:2" ht="11.25">
      <c r="A456" s="21"/>
      <c r="B456" s="21"/>
    </row>
    <row r="457" spans="1:2" ht="11.25">
      <c r="A457" s="21"/>
      <c r="B457" s="21"/>
    </row>
    <row r="458" spans="1:2" ht="11.25">
      <c r="A458" s="21"/>
      <c r="B458" s="21"/>
    </row>
    <row r="459" spans="1:2" ht="11.25">
      <c r="A459" s="21"/>
      <c r="B459" s="21"/>
    </row>
    <row r="460" spans="1:2" ht="11.25">
      <c r="A460" s="21"/>
      <c r="B460" s="21"/>
    </row>
    <row r="461" spans="1:2" ht="11.25">
      <c r="A461" s="21"/>
      <c r="B461" s="21"/>
    </row>
    <row r="462" spans="1:2" ht="11.25">
      <c r="A462" s="21"/>
      <c r="B462" s="21"/>
    </row>
    <row r="463" spans="1:2" ht="11.25">
      <c r="A463" s="21"/>
      <c r="B463" s="21"/>
    </row>
    <row r="464" spans="1:2" ht="11.25">
      <c r="A464" s="21"/>
      <c r="B464" s="21"/>
    </row>
    <row r="465" spans="1:2" ht="11.25">
      <c r="A465" s="21"/>
      <c r="B465" s="21"/>
    </row>
    <row r="466" spans="1:2" ht="11.25">
      <c r="A466" s="21"/>
      <c r="B466" s="21"/>
    </row>
    <row r="467" spans="1:2" ht="11.25">
      <c r="A467" s="21"/>
      <c r="B467" s="21"/>
    </row>
    <row r="468" spans="1:2" ht="11.25">
      <c r="A468" s="21"/>
      <c r="B468" s="21"/>
    </row>
    <row r="469" spans="1:2" ht="11.25">
      <c r="A469" s="21"/>
      <c r="B469" s="21"/>
    </row>
    <row r="470" spans="1:2" ht="11.25">
      <c r="A470" s="21"/>
      <c r="B470" s="21"/>
    </row>
    <row r="471" spans="1:2" ht="11.25">
      <c r="A471" s="21"/>
      <c r="B471" s="21"/>
    </row>
    <row r="472" spans="1:2" ht="11.25">
      <c r="A472" s="21"/>
      <c r="B472" s="21"/>
    </row>
    <row r="473" spans="1:2" ht="11.25">
      <c r="A473" s="21"/>
      <c r="B473" s="21"/>
    </row>
    <row r="474" spans="1:2" ht="11.25">
      <c r="A474" s="21"/>
      <c r="B474" s="21"/>
    </row>
    <row r="475" spans="1:2" ht="11.25">
      <c r="A475" s="21"/>
      <c r="B475" s="21"/>
    </row>
    <row r="476" spans="1:2" ht="11.25">
      <c r="A476" s="21"/>
      <c r="B476" s="21"/>
    </row>
    <row r="477" spans="1:2" ht="11.25">
      <c r="A477" s="21"/>
      <c r="B477" s="21"/>
    </row>
    <row r="478" spans="1:2" ht="11.25">
      <c r="A478" s="21"/>
      <c r="B478" s="21"/>
    </row>
    <row r="479" spans="1:2" ht="11.25">
      <c r="A479" s="21"/>
      <c r="B479" s="21"/>
    </row>
    <row r="480" spans="1:2" ht="11.25">
      <c r="A480" s="21"/>
      <c r="B480" s="21"/>
    </row>
    <row r="481" spans="1:2" ht="11.25">
      <c r="A481" s="21"/>
      <c r="B481" s="21"/>
    </row>
    <row r="482" spans="1:2" ht="11.25">
      <c r="A482" s="21"/>
      <c r="B482" s="21"/>
    </row>
    <row r="483" spans="1:2" ht="11.25">
      <c r="A483" s="21"/>
      <c r="B483" s="21"/>
    </row>
    <row r="484" spans="1:2" ht="11.25">
      <c r="A484" s="21"/>
      <c r="B484" s="21"/>
    </row>
    <row r="485" spans="1:2" ht="11.25">
      <c r="A485" s="21"/>
      <c r="B485" s="21"/>
    </row>
    <row r="486" spans="1:2" ht="11.25">
      <c r="A486" s="21"/>
      <c r="B486" s="21"/>
    </row>
    <row r="487" spans="1:2" ht="11.25">
      <c r="A487" s="21"/>
      <c r="B487" s="21"/>
    </row>
    <row r="488" spans="1:2" ht="11.25">
      <c r="A488" s="21"/>
      <c r="B488" s="21"/>
    </row>
    <row r="489" spans="1:2" ht="11.25">
      <c r="A489" s="21"/>
      <c r="B489" s="21"/>
    </row>
    <row r="490" spans="1:2" ht="11.25">
      <c r="A490" s="21"/>
      <c r="B490" s="21"/>
    </row>
    <row r="491" spans="1:2" ht="11.25">
      <c r="A491" s="21"/>
      <c r="B491" s="21"/>
    </row>
    <row r="492" spans="1:2" ht="11.25">
      <c r="A492" s="21"/>
      <c r="B492" s="21"/>
    </row>
    <row r="493" spans="1:2" ht="11.25">
      <c r="A493" s="21"/>
      <c r="B493" s="21"/>
    </row>
    <row r="494" spans="1:2" ht="11.25">
      <c r="A494" s="21"/>
      <c r="B494" s="21"/>
    </row>
    <row r="495" spans="1:2" ht="11.25">
      <c r="A495" s="21"/>
      <c r="B495" s="21"/>
    </row>
    <row r="496" spans="1:2" ht="11.25">
      <c r="A496" s="21"/>
      <c r="B496" s="21"/>
    </row>
    <row r="497" spans="1:2" ht="11.25">
      <c r="A497" s="21"/>
      <c r="B497" s="21"/>
    </row>
    <row r="498" spans="1:2" ht="11.25">
      <c r="A498" s="21"/>
      <c r="B498" s="21"/>
    </row>
    <row r="499" spans="1:2" ht="11.25">
      <c r="A499" s="21"/>
      <c r="B499" s="21"/>
    </row>
    <row r="500" spans="1:2" ht="11.25">
      <c r="A500" s="21"/>
      <c r="B500" s="21"/>
    </row>
    <row r="501" spans="1:2" ht="11.25">
      <c r="A501" s="21"/>
      <c r="B501" s="21"/>
    </row>
    <row r="502" spans="1:2" ht="11.25">
      <c r="A502" s="21"/>
      <c r="B502" s="21"/>
    </row>
    <row r="503" spans="1:2" ht="11.25">
      <c r="A503" s="21"/>
      <c r="B503" s="21"/>
    </row>
    <row r="504" spans="1:2" ht="11.25">
      <c r="A504" s="21"/>
      <c r="B504" s="21"/>
    </row>
    <row r="505" spans="1:2" ht="11.25">
      <c r="A505" s="21"/>
      <c r="B505" s="21"/>
    </row>
    <row r="506" spans="1:2" ht="11.25">
      <c r="A506" s="21"/>
      <c r="B506" s="21"/>
    </row>
    <row r="507" spans="1:2" ht="11.25">
      <c r="A507" s="21"/>
      <c r="B507" s="21"/>
    </row>
    <row r="508" spans="1:2" ht="11.25">
      <c r="A508" s="21"/>
      <c r="B508" s="21"/>
    </row>
    <row r="509" spans="1:2" ht="11.25">
      <c r="A509" s="21"/>
      <c r="B509" s="21"/>
    </row>
    <row r="510" spans="1:2" ht="11.25">
      <c r="A510" s="21"/>
      <c r="B510" s="21"/>
    </row>
    <row r="511" spans="1:2" ht="11.25">
      <c r="A511" s="21"/>
      <c r="B511" s="21"/>
    </row>
    <row r="512" spans="1:2" ht="11.25">
      <c r="A512" s="21"/>
      <c r="B512" s="21"/>
    </row>
    <row r="513" spans="1:2" ht="11.25">
      <c r="A513" s="21"/>
      <c r="B513" s="21"/>
    </row>
    <row r="514" spans="1:2" ht="11.25">
      <c r="A514" s="21"/>
      <c r="B514" s="21"/>
    </row>
    <row r="515" spans="1:2" ht="11.25">
      <c r="A515" s="21"/>
      <c r="B515" s="21"/>
    </row>
    <row r="516" spans="1:2" ht="11.25">
      <c r="A516" s="21"/>
      <c r="B516" s="21"/>
    </row>
    <row r="517" spans="1:2" ht="11.25">
      <c r="A517" s="21"/>
      <c r="B517" s="21"/>
    </row>
    <row r="518" spans="1:2" ht="11.25">
      <c r="A518" s="21"/>
      <c r="B518" s="21"/>
    </row>
    <row r="519" spans="1:2" ht="11.25">
      <c r="A519" s="21"/>
      <c r="B519" s="21"/>
    </row>
    <row r="520" spans="1:2" ht="11.25">
      <c r="A520" s="21"/>
      <c r="B520" s="21"/>
    </row>
    <row r="521" spans="1:2" ht="11.25">
      <c r="A521" s="21"/>
      <c r="B521" s="21"/>
    </row>
    <row r="522" spans="1:2" ht="11.25">
      <c r="A522" s="21"/>
      <c r="B522" s="21"/>
    </row>
    <row r="523" spans="1:2" ht="11.25">
      <c r="A523" s="21"/>
      <c r="B523" s="21"/>
    </row>
    <row r="524" spans="1:2" ht="11.25">
      <c r="A524" s="21"/>
      <c r="B524" s="21"/>
    </row>
    <row r="525" spans="1:2" ht="11.25">
      <c r="A525" s="21"/>
      <c r="B525" s="21"/>
    </row>
    <row r="526" spans="1:2" ht="11.25">
      <c r="A526" s="21"/>
      <c r="B526" s="21"/>
    </row>
    <row r="527" spans="1:2" ht="11.25">
      <c r="A527" s="21"/>
      <c r="B527" s="21"/>
    </row>
    <row r="528" spans="1:2" ht="11.25">
      <c r="A528" s="21"/>
      <c r="B528" s="21"/>
    </row>
    <row r="529" spans="1:2" ht="11.25">
      <c r="A529" s="21"/>
      <c r="B529" s="21"/>
    </row>
    <row r="530" spans="1:2" ht="11.25">
      <c r="A530" s="21"/>
      <c r="B530" s="21"/>
    </row>
    <row r="531" spans="1:2" ht="11.25">
      <c r="A531" s="21"/>
      <c r="B531" s="21"/>
    </row>
    <row r="532" spans="1:2" ht="11.25">
      <c r="A532" s="21"/>
      <c r="B532" s="21"/>
    </row>
    <row r="533" spans="1:2" ht="11.25">
      <c r="A533" s="21"/>
      <c r="B533" s="21"/>
    </row>
    <row r="534" spans="1:2" ht="11.25">
      <c r="A534" s="21"/>
      <c r="B534" s="21"/>
    </row>
    <row r="535" spans="1:2" ht="11.25">
      <c r="A535" s="21"/>
      <c r="B535" s="21"/>
    </row>
    <row r="536" spans="1:2" ht="11.25">
      <c r="A536" s="21"/>
      <c r="B536" s="21"/>
    </row>
    <row r="537" spans="1:2" ht="11.25">
      <c r="A537" s="21"/>
      <c r="B537" s="21"/>
    </row>
    <row r="538" spans="1:2" ht="11.25">
      <c r="A538" s="21"/>
      <c r="B538" s="21"/>
    </row>
    <row r="539" spans="1:2" ht="11.25">
      <c r="A539" s="21"/>
      <c r="B539" s="21"/>
    </row>
    <row r="540" spans="1:2" ht="11.25">
      <c r="A540" s="21"/>
      <c r="B540" s="21"/>
    </row>
    <row r="541" spans="1:2" ht="11.25">
      <c r="A541" s="21"/>
      <c r="B541" s="21"/>
    </row>
    <row r="542" spans="1:2" ht="11.25">
      <c r="A542" s="21"/>
      <c r="B542" s="21"/>
    </row>
    <row r="543" spans="1:2" ht="11.25">
      <c r="A543" s="21"/>
      <c r="B543" s="21"/>
    </row>
    <row r="544" spans="1:2" ht="11.25">
      <c r="A544" s="21"/>
      <c r="B544" s="21"/>
    </row>
    <row r="545" spans="1:2" ht="11.25">
      <c r="A545" s="21"/>
      <c r="B545" s="21"/>
    </row>
    <row r="546" spans="1:2" ht="11.25">
      <c r="A546" s="21"/>
      <c r="B546" s="21"/>
    </row>
    <row r="547" spans="1:2" ht="11.25">
      <c r="A547" s="21"/>
      <c r="B547" s="21"/>
    </row>
    <row r="548" spans="1:2" ht="11.25">
      <c r="A548" s="21"/>
      <c r="B548" s="21"/>
    </row>
    <row r="549" spans="1:2" ht="11.25">
      <c r="A549" s="21"/>
      <c r="B549" s="21"/>
    </row>
    <row r="550" spans="1:2" ht="11.25">
      <c r="A550" s="21"/>
      <c r="B550" s="21"/>
    </row>
    <row r="551" spans="1:2" ht="11.25">
      <c r="A551" s="21"/>
      <c r="B551" s="21"/>
    </row>
    <row r="552" spans="1:2" ht="11.25">
      <c r="A552" s="21"/>
      <c r="B552" s="21"/>
    </row>
    <row r="553" spans="1:2" ht="11.25">
      <c r="A553" s="21"/>
      <c r="B553" s="21"/>
    </row>
    <row r="554" spans="1:2" ht="11.25">
      <c r="A554" s="21"/>
      <c r="B554" s="21"/>
    </row>
    <row r="555" spans="1:2" ht="11.25">
      <c r="A555" s="21"/>
      <c r="B555" s="21"/>
    </row>
    <row r="556" spans="1:2" ht="11.25">
      <c r="A556" s="21"/>
      <c r="B556" s="21"/>
    </row>
    <row r="557" spans="1:2" ht="11.25">
      <c r="A557" s="21"/>
      <c r="B557" s="21"/>
    </row>
    <row r="558" spans="1:2" ht="11.25">
      <c r="A558" s="21"/>
      <c r="B558" s="21"/>
    </row>
    <row r="559" spans="1:2" ht="11.25">
      <c r="A559" s="21"/>
      <c r="B559" s="21"/>
    </row>
    <row r="560" spans="1:2" ht="11.25">
      <c r="A560" s="21"/>
      <c r="B560" s="21"/>
    </row>
    <row r="561" spans="1:2" ht="11.25">
      <c r="A561" s="21"/>
      <c r="B561" s="21"/>
    </row>
    <row r="562" spans="1:2" ht="11.25">
      <c r="A562" s="21"/>
      <c r="B562" s="21"/>
    </row>
    <row r="563" spans="1:2" ht="11.25">
      <c r="A563" s="21"/>
      <c r="B563" s="21"/>
    </row>
    <row r="564" spans="1:2" ht="11.25">
      <c r="A564" s="21"/>
      <c r="B564" s="21"/>
    </row>
    <row r="565" spans="1:2" ht="11.25">
      <c r="A565" s="21"/>
      <c r="B565" s="21"/>
    </row>
    <row r="566" spans="1:2" ht="11.25">
      <c r="A566" s="21"/>
      <c r="B566" s="21"/>
    </row>
    <row r="567" spans="1:2" ht="11.25">
      <c r="A567" s="21"/>
      <c r="B567" s="21"/>
    </row>
    <row r="568" spans="1:2" ht="11.25">
      <c r="A568" s="21"/>
      <c r="B568" s="21"/>
    </row>
    <row r="569" spans="1:2" ht="11.25">
      <c r="A569" s="21"/>
      <c r="B569" s="21"/>
    </row>
    <row r="570" spans="1:2" ht="11.25">
      <c r="A570" s="21"/>
      <c r="B570" s="21"/>
    </row>
    <row r="571" spans="1:2" ht="11.25">
      <c r="A571" s="21"/>
      <c r="B571" s="21"/>
    </row>
    <row r="572" spans="1:2" ht="11.25">
      <c r="A572" s="21"/>
      <c r="B572" s="21"/>
    </row>
    <row r="573" spans="1:2" ht="11.25">
      <c r="A573" s="21"/>
      <c r="B573" s="21"/>
    </row>
    <row r="574" spans="1:2" ht="11.25">
      <c r="A574" s="21"/>
      <c r="B574" s="21"/>
    </row>
    <row r="575" spans="1:2" ht="11.25">
      <c r="A575" s="21"/>
      <c r="B575" s="21"/>
    </row>
    <row r="576" spans="1:2" ht="11.25">
      <c r="A576" s="21"/>
      <c r="B576" s="21"/>
    </row>
    <row r="577" spans="1:2" ht="11.25">
      <c r="A577" s="21"/>
      <c r="B577" s="21"/>
    </row>
    <row r="578" spans="1:2" ht="11.25">
      <c r="A578" s="21"/>
      <c r="B578" s="21"/>
    </row>
    <row r="579" spans="1:2" ht="11.25">
      <c r="A579" s="21"/>
      <c r="B579" s="21"/>
    </row>
    <row r="580" spans="1:2" ht="11.25">
      <c r="A580" s="21"/>
      <c r="B580" s="21"/>
    </row>
    <row r="581" spans="1:2" ht="11.25">
      <c r="A581" s="21"/>
      <c r="B581" s="21"/>
    </row>
    <row r="582" spans="1:2" ht="11.25">
      <c r="A582" s="21"/>
      <c r="B582" s="21"/>
    </row>
    <row r="583" spans="1:2" ht="11.25">
      <c r="A583" s="21"/>
      <c r="B583" s="21"/>
    </row>
    <row r="584" spans="1:2" ht="11.25">
      <c r="A584" s="21"/>
      <c r="B584" s="21"/>
    </row>
    <row r="585" spans="1:2" ht="11.25">
      <c r="A585" s="21"/>
      <c r="B585" s="21"/>
    </row>
    <row r="586" spans="1:2" ht="11.25">
      <c r="A586" s="21"/>
      <c r="B586" s="21"/>
    </row>
    <row r="587" spans="1:2" ht="11.25">
      <c r="A587" s="21"/>
      <c r="B587" s="21"/>
    </row>
    <row r="588" spans="1:2" ht="11.25">
      <c r="A588" s="21"/>
      <c r="B588" s="21"/>
    </row>
    <row r="589" spans="1:2" ht="11.25">
      <c r="A589" s="21"/>
      <c r="B589" s="21"/>
    </row>
    <row r="590" spans="1:2" ht="11.25">
      <c r="A590" s="21"/>
      <c r="B590" s="21"/>
    </row>
    <row r="591" spans="1:2" ht="11.25">
      <c r="A591" s="21"/>
      <c r="B591" s="21"/>
    </row>
    <row r="592" spans="1:2" ht="11.25">
      <c r="A592" s="21"/>
      <c r="B592" s="21"/>
    </row>
    <row r="593" spans="1:2" ht="11.25">
      <c r="A593" s="21"/>
      <c r="B593" s="21"/>
    </row>
    <row r="594" spans="1:2" ht="11.25">
      <c r="A594" s="21"/>
      <c r="B594" s="21"/>
    </row>
    <row r="595" spans="1:2" ht="11.25">
      <c r="A595" s="21"/>
      <c r="B595" s="21"/>
    </row>
    <row r="596" spans="1:2" ht="11.25">
      <c r="A596" s="21"/>
      <c r="B596" s="21"/>
    </row>
    <row r="597" spans="1:2" ht="11.25">
      <c r="A597" s="21"/>
      <c r="B597" s="21"/>
    </row>
    <row r="598" spans="1:2" ht="11.25">
      <c r="A598" s="21"/>
      <c r="B598" s="21"/>
    </row>
    <row r="599" spans="1:2" ht="11.25">
      <c r="A599" s="21"/>
      <c r="B599" s="21"/>
    </row>
    <row r="600" spans="1:2" ht="11.25">
      <c r="A600" s="21"/>
      <c r="B600" s="21"/>
    </row>
    <row r="601" spans="1:2" ht="11.25">
      <c r="A601" s="21"/>
      <c r="B601" s="21"/>
    </row>
    <row r="602" spans="1:2" ht="11.25">
      <c r="A602" s="21"/>
      <c r="B602" s="21"/>
    </row>
    <row r="603" spans="1:2" ht="11.25">
      <c r="A603" s="21"/>
      <c r="B603" s="21"/>
    </row>
    <row r="604" spans="1:2" ht="11.25">
      <c r="A604" s="21"/>
      <c r="B604" s="21"/>
    </row>
    <row r="605" spans="1:2" ht="11.25">
      <c r="A605" s="21"/>
      <c r="B605" s="21"/>
    </row>
    <row r="606" spans="1:2" ht="11.25">
      <c r="A606" s="21"/>
      <c r="B606" s="21"/>
    </row>
    <row r="607" spans="1:2" ht="11.25">
      <c r="A607" s="21"/>
      <c r="B607" s="21"/>
    </row>
    <row r="608" spans="1:2" ht="11.25">
      <c r="A608" s="21"/>
      <c r="B608" s="21"/>
    </row>
    <row r="609" spans="1:2" ht="11.25">
      <c r="A609" s="21"/>
      <c r="B609" s="21"/>
    </row>
    <row r="610" spans="1:2" ht="11.25">
      <c r="A610" s="21"/>
      <c r="B610" s="21"/>
    </row>
    <row r="611" spans="1:2" ht="11.25">
      <c r="A611" s="21"/>
      <c r="B611" s="21"/>
    </row>
    <row r="612" spans="1:2" ht="11.25">
      <c r="A612" s="21"/>
      <c r="B612" s="21"/>
    </row>
    <row r="613" spans="1:2" ht="11.25">
      <c r="A613" s="21"/>
      <c r="B613" s="21"/>
    </row>
    <row r="614" spans="1:2" ht="11.25">
      <c r="A614" s="21"/>
      <c r="B614" s="21"/>
    </row>
    <row r="615" spans="1:2" ht="11.25">
      <c r="A615" s="21"/>
      <c r="B615" s="21"/>
    </row>
    <row r="616" spans="1:2" ht="11.25">
      <c r="A616" s="21"/>
      <c r="B616" s="21"/>
    </row>
    <row r="617" spans="1:2" ht="11.25">
      <c r="A617" s="21"/>
      <c r="B617" s="21"/>
    </row>
    <row r="618" spans="1:2" ht="11.25">
      <c r="A618" s="21"/>
      <c r="B618" s="21"/>
    </row>
    <row r="619" spans="1:2" ht="11.25">
      <c r="A619" s="21"/>
      <c r="B619" s="21"/>
    </row>
    <row r="620" spans="1:2" ht="11.25">
      <c r="A620" s="21"/>
      <c r="B620" s="21"/>
    </row>
    <row r="621" spans="1:2" ht="11.25">
      <c r="A621" s="21"/>
      <c r="B621" s="21"/>
    </row>
    <row r="622" spans="1:2" ht="11.25">
      <c r="A622" s="21"/>
      <c r="B622" s="21"/>
    </row>
    <row r="623" spans="1:2" ht="11.25">
      <c r="A623" s="21"/>
      <c r="B623" s="21"/>
    </row>
    <row r="624" spans="1:2" ht="11.25">
      <c r="A624" s="21"/>
      <c r="B624" s="21"/>
    </row>
    <row r="625" spans="1:2" ht="11.25">
      <c r="A625" s="21"/>
      <c r="B625" s="21"/>
    </row>
    <row r="626" spans="1:2" ht="11.25">
      <c r="A626" s="21"/>
      <c r="B626" s="21"/>
    </row>
    <row r="627" spans="1:2" ht="11.25">
      <c r="A627" s="21"/>
      <c r="B627" s="21"/>
    </row>
    <row r="628" spans="1:2" ht="11.25">
      <c r="A628" s="21"/>
      <c r="B628" s="21"/>
    </row>
    <row r="629" spans="1:2" ht="11.25">
      <c r="A629" s="21"/>
      <c r="B629" s="21"/>
    </row>
    <row r="630" spans="1:2" ht="11.25">
      <c r="A630" s="21"/>
      <c r="B630" s="21"/>
    </row>
    <row r="631" spans="1:2" ht="11.25">
      <c r="A631" s="21"/>
      <c r="B631" s="21"/>
    </row>
    <row r="632" spans="1:2" ht="11.25">
      <c r="A632" s="21"/>
      <c r="B632" s="21"/>
    </row>
    <row r="633" spans="1:2" ht="11.25">
      <c r="A633" s="21"/>
      <c r="B633" s="21"/>
    </row>
    <row r="634" spans="1:2" ht="11.25">
      <c r="A634" s="21"/>
      <c r="B634" s="21"/>
    </row>
    <row r="635" spans="1:2" ht="11.25">
      <c r="A635" s="21"/>
      <c r="B635" s="21"/>
    </row>
    <row r="636" spans="1:2" ht="11.25">
      <c r="A636" s="21"/>
      <c r="B636" s="21"/>
    </row>
    <row r="637" spans="1:2" ht="11.25">
      <c r="A637" s="21"/>
      <c r="B637" s="21"/>
    </row>
    <row r="638" spans="1:2" ht="11.25">
      <c r="A638" s="21"/>
      <c r="B638" s="21"/>
    </row>
    <row r="639" spans="1:2" ht="11.25">
      <c r="A639" s="21"/>
      <c r="B639" s="21"/>
    </row>
    <row r="640" spans="1:2" ht="11.25">
      <c r="A640" s="21"/>
      <c r="B640" s="21"/>
    </row>
    <row r="641" spans="1:2" ht="11.25">
      <c r="A641" s="21"/>
      <c r="B641" s="21"/>
    </row>
    <row r="642" spans="1:2" ht="11.25">
      <c r="A642" s="21"/>
      <c r="B642" s="21"/>
    </row>
    <row r="643" spans="1:2" ht="11.25">
      <c r="A643" s="21"/>
      <c r="B643" s="21"/>
    </row>
    <row r="644" spans="1:2" ht="11.25">
      <c r="A644" s="21"/>
      <c r="B644" s="21"/>
    </row>
    <row r="645" spans="1:2" ht="11.25">
      <c r="A645" s="21"/>
      <c r="B645" s="21"/>
    </row>
    <row r="646" spans="1:2" ht="11.25">
      <c r="A646" s="21"/>
      <c r="B646" s="21"/>
    </row>
    <row r="647" spans="1:2" ht="11.25">
      <c r="A647" s="21"/>
      <c r="B647" s="21"/>
    </row>
    <row r="648" spans="1:2" ht="11.25">
      <c r="A648" s="21"/>
      <c r="B648" s="21"/>
    </row>
    <row r="649" spans="1:2" ht="11.25">
      <c r="A649" s="21"/>
      <c r="B649" s="21"/>
    </row>
    <row r="650" spans="1:2" ht="11.25">
      <c r="A650" s="21"/>
      <c r="B650" s="21"/>
    </row>
    <row r="651" spans="1:2" ht="11.25">
      <c r="A651" s="21"/>
      <c r="B651" s="21"/>
    </row>
    <row r="652" spans="1:2" ht="11.25">
      <c r="A652" s="21"/>
      <c r="B652" s="21"/>
    </row>
    <row r="653" spans="1:2" ht="11.25">
      <c r="A653" s="21"/>
      <c r="B653" s="21"/>
    </row>
    <row r="654" spans="1:2" ht="11.25">
      <c r="A654" s="21"/>
      <c r="B654" s="21"/>
    </row>
    <row r="655" spans="1:2" ht="11.25">
      <c r="A655" s="21"/>
      <c r="B655" s="21"/>
    </row>
    <row r="656" spans="1:2" ht="11.25">
      <c r="A656" s="21"/>
      <c r="B656" s="21"/>
    </row>
    <row r="657" spans="1:2" ht="11.25">
      <c r="A657" s="21"/>
      <c r="B657" s="21"/>
    </row>
    <row r="658" spans="1:2" ht="11.25">
      <c r="A658" s="21"/>
      <c r="B658" s="21"/>
    </row>
    <row r="659" spans="1:2" ht="11.25">
      <c r="A659" s="21"/>
      <c r="B659" s="21"/>
    </row>
    <row r="660" spans="1:2" ht="11.25">
      <c r="A660" s="21"/>
      <c r="B660" s="21"/>
    </row>
    <row r="661" spans="1:2" ht="11.25">
      <c r="A661" s="21"/>
      <c r="B661" s="21"/>
    </row>
    <row r="662" spans="1:2" ht="11.25">
      <c r="A662" s="21"/>
      <c r="B662" s="21"/>
    </row>
    <row r="663" spans="1:2" ht="11.25">
      <c r="A663" s="21"/>
      <c r="B663" s="21"/>
    </row>
    <row r="664" spans="1:2" ht="11.25">
      <c r="A664" s="21"/>
      <c r="B664" s="21"/>
    </row>
    <row r="665" spans="1:2" ht="11.25">
      <c r="A665" s="21"/>
      <c r="B665" s="21"/>
    </row>
    <row r="666" spans="1:2" ht="11.25">
      <c r="A666" s="21"/>
      <c r="B666" s="21"/>
    </row>
    <row r="667" spans="1:2" ht="11.25">
      <c r="A667" s="21"/>
      <c r="B667" s="21"/>
    </row>
    <row r="668" spans="1:2" ht="11.25">
      <c r="A668" s="21"/>
      <c r="B668" s="21"/>
    </row>
    <row r="669" spans="1:2" ht="11.25">
      <c r="A669" s="21"/>
      <c r="B669" s="21"/>
    </row>
    <row r="670" spans="1:2" ht="11.25">
      <c r="A670" s="21"/>
      <c r="B670" s="21"/>
    </row>
    <row r="671" spans="1:2" ht="11.25">
      <c r="A671" s="21"/>
      <c r="B671" s="21"/>
    </row>
    <row r="672" spans="1:2" ht="11.25">
      <c r="A672" s="21"/>
      <c r="B672" s="21"/>
    </row>
    <row r="673" spans="1:2" ht="11.25">
      <c r="A673" s="21"/>
      <c r="B673" s="21"/>
    </row>
    <row r="674" spans="1:2" ht="11.25">
      <c r="A674" s="21"/>
      <c r="B674" s="21"/>
    </row>
    <row r="675" spans="1:2" ht="11.25">
      <c r="A675" s="21"/>
      <c r="B675" s="21"/>
    </row>
    <row r="676" spans="1:2" ht="11.25">
      <c r="A676" s="21"/>
      <c r="B676" s="21"/>
    </row>
    <row r="677" spans="1:2" ht="11.25">
      <c r="A677" s="21"/>
      <c r="B677" s="21"/>
    </row>
    <row r="678" spans="1:2" ht="11.25">
      <c r="A678" s="21"/>
      <c r="B678" s="21"/>
    </row>
    <row r="679" spans="1:2" ht="11.25">
      <c r="A679" s="21"/>
      <c r="B679" s="21"/>
    </row>
    <row r="680" spans="1:2" ht="11.25">
      <c r="A680" s="21"/>
      <c r="B680" s="21"/>
    </row>
    <row r="681" spans="1:2" ht="11.25">
      <c r="A681" s="21"/>
      <c r="B681" s="21"/>
    </row>
    <row r="682" spans="1:2" ht="11.25">
      <c r="A682" s="21"/>
      <c r="B682" s="21"/>
    </row>
    <row r="683" spans="1:2" ht="11.25">
      <c r="A683" s="21"/>
      <c r="B683" s="21"/>
    </row>
    <row r="684" spans="1:2" ht="11.25">
      <c r="A684" s="21"/>
      <c r="B684" s="21"/>
    </row>
    <row r="685" spans="1:2" ht="11.25">
      <c r="A685" s="21"/>
      <c r="B685" s="21"/>
    </row>
    <row r="686" spans="1:2" ht="11.25">
      <c r="A686" s="21"/>
      <c r="B686" s="21"/>
    </row>
    <row r="687" spans="1:2" ht="11.25">
      <c r="A687" s="21"/>
      <c r="B687" s="21"/>
    </row>
    <row r="688" spans="1:2" ht="11.25">
      <c r="A688" s="21"/>
      <c r="B688" s="21"/>
    </row>
    <row r="689" spans="1:2" ht="11.25">
      <c r="A689" s="21"/>
      <c r="B689" s="21"/>
    </row>
    <row r="690" spans="1:2" ht="11.25">
      <c r="A690" s="21"/>
      <c r="B690" s="21"/>
    </row>
    <row r="691" spans="1:2" ht="11.25">
      <c r="A691" s="21"/>
      <c r="B691" s="21"/>
    </row>
    <row r="692" spans="1:2" ht="11.25">
      <c r="A692" s="21"/>
      <c r="B692" s="21"/>
    </row>
    <row r="693" spans="1:2" ht="11.25">
      <c r="A693" s="21"/>
      <c r="B693" s="21"/>
    </row>
    <row r="694" spans="1:2" ht="11.25">
      <c r="A694" s="21"/>
      <c r="B694" s="21"/>
    </row>
    <row r="695" spans="1:2" ht="11.25">
      <c r="A695" s="21"/>
      <c r="B695" s="21"/>
    </row>
    <row r="696" spans="1:2" ht="11.25">
      <c r="A696" s="21"/>
      <c r="B696" s="21"/>
    </row>
    <row r="697" spans="1:2" ht="11.25">
      <c r="A697" s="21"/>
      <c r="B697" s="21"/>
    </row>
    <row r="698" spans="1:2" ht="11.25">
      <c r="A698" s="21"/>
      <c r="B698" s="21"/>
    </row>
    <row r="699" spans="1:2" ht="11.25">
      <c r="A699" s="21"/>
      <c r="B699" s="21"/>
    </row>
    <row r="700" spans="1:2" ht="11.25">
      <c r="A700" s="21"/>
      <c r="B700" s="21"/>
    </row>
    <row r="701" spans="1:2" ht="11.25">
      <c r="A701" s="21"/>
      <c r="B701" s="21"/>
    </row>
    <row r="702" spans="1:2" ht="11.25">
      <c r="A702" s="21"/>
      <c r="B702" s="21"/>
    </row>
    <row r="703" spans="1:2" ht="11.25">
      <c r="A703" s="21"/>
      <c r="B703" s="21"/>
    </row>
    <row r="704" spans="1:2" ht="11.25">
      <c r="A704" s="21"/>
      <c r="B704" s="21"/>
    </row>
    <row r="705" spans="1:2" ht="11.25">
      <c r="A705" s="21"/>
      <c r="B705" s="21"/>
    </row>
    <row r="706" spans="1:2" ht="11.25">
      <c r="A706" s="21"/>
      <c r="B706" s="21"/>
    </row>
    <row r="707" spans="1:2" ht="11.25">
      <c r="A707" s="21"/>
      <c r="B707" s="21"/>
    </row>
    <row r="708" spans="1:2" ht="11.25">
      <c r="A708" s="21"/>
      <c r="B708" s="21"/>
    </row>
    <row r="709" spans="1:2" ht="11.25">
      <c r="A709" s="21"/>
      <c r="B709" s="21"/>
    </row>
    <row r="710" spans="1:2" ht="11.25">
      <c r="A710" s="21"/>
      <c r="B710" s="21"/>
    </row>
    <row r="711" spans="1:2" ht="11.25">
      <c r="A711" s="21"/>
      <c r="B711" s="21"/>
    </row>
    <row r="712" spans="1:2" ht="11.25">
      <c r="A712" s="21"/>
      <c r="B712" s="21"/>
    </row>
    <row r="713" spans="1:2" ht="11.25">
      <c r="A713" s="21"/>
      <c r="B713" s="21"/>
    </row>
    <row r="714" spans="1:2" ht="11.25">
      <c r="A714" s="21"/>
      <c r="B714" s="21"/>
    </row>
    <row r="715" spans="1:2" ht="11.25">
      <c r="A715" s="21"/>
      <c r="B715" s="21"/>
    </row>
    <row r="716" spans="1:2" ht="11.25">
      <c r="A716" s="21"/>
      <c r="B716" s="21"/>
    </row>
    <row r="717" spans="1:2" ht="11.25">
      <c r="A717" s="21"/>
      <c r="B717" s="21"/>
    </row>
    <row r="718" spans="1:2" ht="11.25">
      <c r="A718" s="21"/>
      <c r="B718" s="21"/>
    </row>
    <row r="719" spans="1:2" ht="11.25">
      <c r="A719" s="21"/>
      <c r="B719" s="21"/>
    </row>
    <row r="720" spans="1:2" ht="11.25">
      <c r="A720" s="21"/>
      <c r="B720" s="21"/>
    </row>
  </sheetData>
  <sheetProtection/>
  <mergeCells count="29">
    <mergeCell ref="A1:Z4"/>
    <mergeCell ref="R5:R7"/>
    <mergeCell ref="K5:K7"/>
    <mergeCell ref="L5:L7"/>
    <mergeCell ref="M5:M7"/>
    <mergeCell ref="A76:B76"/>
    <mergeCell ref="D5:D7"/>
    <mergeCell ref="C5:C7"/>
    <mergeCell ref="E5:E7"/>
    <mergeCell ref="S5:S7"/>
    <mergeCell ref="A8:B8"/>
    <mergeCell ref="T5:T7"/>
    <mergeCell ref="H5:H7"/>
    <mergeCell ref="I5:I7"/>
    <mergeCell ref="J5:J7"/>
    <mergeCell ref="P5:P7"/>
    <mergeCell ref="N5:N7"/>
    <mergeCell ref="O5:O7"/>
    <mergeCell ref="G5:G7"/>
    <mergeCell ref="Q5:Q7"/>
    <mergeCell ref="AA5:AA7"/>
    <mergeCell ref="Z5:Z7"/>
    <mergeCell ref="X5:X7"/>
    <mergeCell ref="Y5:Y7"/>
    <mergeCell ref="A5:B7"/>
    <mergeCell ref="V5:V7"/>
    <mergeCell ref="U5:U7"/>
    <mergeCell ref="W5:W7"/>
    <mergeCell ref="F5:F7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landscape" paperSize="9" scale="35" r:id="rId1"/>
  <rowBreaks count="1" manualBreakCount="1">
    <brk id="75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24"/>
  <sheetViews>
    <sheetView view="pageBreakPreview" zoomScaleNormal="55" zoomScaleSheetLayoutView="100" zoomScalePageLayoutView="0" workbookViewId="0" topLeftCell="A1">
      <selection activeCell="A1" sqref="A1:Z1"/>
    </sheetView>
  </sheetViews>
  <sheetFormatPr defaultColWidth="9.140625" defaultRowHeight="12.75"/>
  <cols>
    <col min="1" max="1" width="7.7109375" style="75" customWidth="1"/>
    <col min="2" max="2" width="83.57421875" style="75" customWidth="1"/>
    <col min="3" max="3" width="16.7109375" style="75" bestFit="1" customWidth="1"/>
    <col min="4" max="4" width="16.7109375" style="75" customWidth="1"/>
    <col min="5" max="5" width="15.7109375" style="75" customWidth="1"/>
    <col min="6" max="6" width="15.7109375" style="135" customWidth="1"/>
    <col min="7" max="24" width="15.7109375" style="75" customWidth="1"/>
    <col min="25" max="25" width="21.421875" style="75" customWidth="1"/>
    <col min="26" max="26" width="15.7109375" style="75" customWidth="1"/>
    <col min="27" max="27" width="12.421875" style="75" bestFit="1" customWidth="1"/>
    <col min="28" max="28" width="21.28125" style="135" bestFit="1" customWidth="1"/>
    <col min="29" max="29" width="16.140625" style="135" bestFit="1" customWidth="1"/>
    <col min="30" max="16384" width="9.140625" style="75" customWidth="1"/>
  </cols>
  <sheetData>
    <row r="1" spans="1:27" ht="42" customHeight="1">
      <c r="A1" s="381" t="s">
        <v>853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197" t="s">
        <v>839</v>
      </c>
    </row>
    <row r="2" spans="1:27" ht="39" customHeight="1">
      <c r="A2" s="379"/>
      <c r="B2" s="380"/>
      <c r="C2" s="365" t="s">
        <v>750</v>
      </c>
      <c r="D2" s="365" t="s">
        <v>754</v>
      </c>
      <c r="E2" s="365" t="s">
        <v>751</v>
      </c>
      <c r="F2" s="280" t="s">
        <v>755</v>
      </c>
      <c r="G2" s="365" t="s">
        <v>762</v>
      </c>
      <c r="H2" s="365" t="s">
        <v>758</v>
      </c>
      <c r="I2" s="365" t="s">
        <v>753</v>
      </c>
      <c r="J2" s="365" t="s">
        <v>756</v>
      </c>
      <c r="K2" s="365" t="s">
        <v>760</v>
      </c>
      <c r="L2" s="365" t="s">
        <v>752</v>
      </c>
      <c r="M2" s="365" t="s">
        <v>757</v>
      </c>
      <c r="N2" s="365" t="s">
        <v>759</v>
      </c>
      <c r="O2" s="365" t="s">
        <v>801</v>
      </c>
      <c r="P2" s="365" t="s">
        <v>763</v>
      </c>
      <c r="Q2" s="365" t="s">
        <v>802</v>
      </c>
      <c r="R2" s="365" t="s">
        <v>766</v>
      </c>
      <c r="S2" s="365" t="s">
        <v>850</v>
      </c>
      <c r="T2" s="365" t="s">
        <v>765</v>
      </c>
      <c r="U2" s="365" t="s">
        <v>764</v>
      </c>
      <c r="V2" s="365" t="s">
        <v>761</v>
      </c>
      <c r="W2" s="365" t="s">
        <v>768</v>
      </c>
      <c r="X2" s="365" t="s">
        <v>767</v>
      </c>
      <c r="Y2" s="365" t="s">
        <v>852</v>
      </c>
      <c r="Z2" s="365" t="s">
        <v>769</v>
      </c>
      <c r="AA2" s="365" t="s">
        <v>837</v>
      </c>
    </row>
    <row r="3" spans="1:27" ht="45" customHeight="1">
      <c r="A3" s="380">
        <v>1</v>
      </c>
      <c r="B3" s="380"/>
      <c r="C3" s="366"/>
      <c r="D3" s="366"/>
      <c r="E3" s="366"/>
      <c r="F3" s="374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</row>
    <row r="4" spans="1:27" ht="20.25">
      <c r="A4" s="167" t="s">
        <v>442</v>
      </c>
      <c r="B4" s="168" t="s">
        <v>443</v>
      </c>
      <c r="C4" s="367"/>
      <c r="D4" s="367"/>
      <c r="E4" s="367"/>
      <c r="F4" s="281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</row>
    <row r="5" spans="1:27" s="135" customFormat="1" ht="20.25" customHeight="1">
      <c r="A5" s="169" t="s">
        <v>96</v>
      </c>
      <c r="B5" s="170" t="s">
        <v>444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80"/>
    </row>
    <row r="6" spans="1:29" s="135" customFormat="1" ht="20.25">
      <c r="A6" s="171" t="s">
        <v>413</v>
      </c>
      <c r="B6" s="170" t="s">
        <v>445</v>
      </c>
      <c r="C6" s="202">
        <v>104943</v>
      </c>
      <c r="D6" s="202">
        <v>81370</v>
      </c>
      <c r="E6" s="202">
        <v>157219</v>
      </c>
      <c r="F6" s="202">
        <v>80444</v>
      </c>
      <c r="G6" s="202">
        <v>4958</v>
      </c>
      <c r="H6" s="202">
        <v>38867</v>
      </c>
      <c r="I6" s="202">
        <v>126460.97477</v>
      </c>
      <c r="J6" s="202">
        <v>125099.47</v>
      </c>
      <c r="K6" s="202">
        <v>13818</v>
      </c>
      <c r="L6" s="202">
        <v>168025</v>
      </c>
      <c r="M6" s="202">
        <v>90319</v>
      </c>
      <c r="N6" s="202">
        <v>84654.47965000001</v>
      </c>
      <c r="O6" s="202">
        <v>4356</v>
      </c>
      <c r="P6" s="202">
        <v>11281.53234</v>
      </c>
      <c r="Q6" s="202">
        <v>356.02752000000004</v>
      </c>
      <c r="R6" s="202">
        <v>3135</v>
      </c>
      <c r="S6" s="202">
        <v>9564</v>
      </c>
      <c r="T6" s="202">
        <v>90435</v>
      </c>
      <c r="U6" s="202">
        <v>673</v>
      </c>
      <c r="V6" s="202">
        <v>11018</v>
      </c>
      <c r="W6" s="202">
        <v>1688</v>
      </c>
      <c r="X6" s="202">
        <v>898</v>
      </c>
      <c r="Y6" s="202">
        <v>753</v>
      </c>
      <c r="Z6" s="202">
        <v>12552</v>
      </c>
      <c r="AA6" s="180">
        <v>1222887.48428</v>
      </c>
      <c r="AB6" s="211"/>
      <c r="AC6" s="211"/>
    </row>
    <row r="7" spans="1:27" s="135" customFormat="1" ht="31.5">
      <c r="A7" s="171"/>
      <c r="B7" s="170" t="s">
        <v>746</v>
      </c>
      <c r="C7" s="202">
        <v>-1092</v>
      </c>
      <c r="D7" s="202">
        <v>-249</v>
      </c>
      <c r="E7" s="202">
        <v>-2513</v>
      </c>
      <c r="F7" s="202">
        <v>-2624</v>
      </c>
      <c r="G7" s="202">
        <v>-262</v>
      </c>
      <c r="H7" s="202">
        <v>-2227</v>
      </c>
      <c r="I7" s="202">
        <v>-1964.7673399999999</v>
      </c>
      <c r="J7" s="202">
        <v>-6791.77</v>
      </c>
      <c r="K7" s="202">
        <v>0</v>
      </c>
      <c r="L7" s="202">
        <v>-10985</v>
      </c>
      <c r="M7" s="202">
        <v>-2742</v>
      </c>
      <c r="N7" s="202">
        <v>-6035.91161</v>
      </c>
      <c r="O7" s="202">
        <v>0</v>
      </c>
      <c r="P7" s="202">
        <v>-322.64484999999996</v>
      </c>
      <c r="Q7" s="202">
        <v>0</v>
      </c>
      <c r="R7" s="202">
        <v>0</v>
      </c>
      <c r="S7" s="202">
        <v>0</v>
      </c>
      <c r="T7" s="202">
        <v>-4186</v>
      </c>
      <c r="U7" s="202">
        <v>0</v>
      </c>
      <c r="V7" s="202">
        <v>-141</v>
      </c>
      <c r="W7" s="202">
        <v>74</v>
      </c>
      <c r="X7" s="202">
        <v>0</v>
      </c>
      <c r="Y7" s="202">
        <v>0</v>
      </c>
      <c r="Z7" s="202">
        <v>-501</v>
      </c>
      <c r="AA7" s="180">
        <v>-42563.0938</v>
      </c>
    </row>
    <row r="8" spans="1:27" s="135" customFormat="1" ht="20.25">
      <c r="A8" s="171" t="s">
        <v>415</v>
      </c>
      <c r="B8" s="170" t="s">
        <v>446</v>
      </c>
      <c r="C8" s="202">
        <v>-45055</v>
      </c>
      <c r="D8" s="202">
        <v>-11826</v>
      </c>
      <c r="E8" s="202">
        <v>-52455</v>
      </c>
      <c r="F8" s="202">
        <v>-54031</v>
      </c>
      <c r="G8" s="202">
        <v>-1396</v>
      </c>
      <c r="H8" s="202">
        <v>-26347</v>
      </c>
      <c r="I8" s="202">
        <v>-6786.90945</v>
      </c>
      <c r="J8" s="202">
        <v>-58380.05</v>
      </c>
      <c r="K8" s="202">
        <v>-6758</v>
      </c>
      <c r="L8" s="202">
        <v>-65865</v>
      </c>
      <c r="M8" s="202">
        <v>-44604</v>
      </c>
      <c r="N8" s="202">
        <v>-14645.33453</v>
      </c>
      <c r="O8" s="202">
        <v>-2916</v>
      </c>
      <c r="P8" s="202">
        <v>-476.93207</v>
      </c>
      <c r="Q8" s="202">
        <v>-35.051230000000004</v>
      </c>
      <c r="R8" s="202">
        <v>-67</v>
      </c>
      <c r="S8" s="202">
        <v>-265</v>
      </c>
      <c r="T8" s="202">
        <v>-25054</v>
      </c>
      <c r="U8" s="202">
        <v>0</v>
      </c>
      <c r="V8" s="202">
        <v>0</v>
      </c>
      <c r="W8" s="202">
        <v>-1</v>
      </c>
      <c r="X8" s="202">
        <v>-226</v>
      </c>
      <c r="Y8" s="202">
        <v>0</v>
      </c>
      <c r="Z8" s="202">
        <v>-1588</v>
      </c>
      <c r="AA8" s="180">
        <v>-418778.27728</v>
      </c>
    </row>
    <row r="9" spans="1:27" s="135" customFormat="1" ht="20.25">
      <c r="A9" s="171" t="s">
        <v>447</v>
      </c>
      <c r="B9" s="170" t="s">
        <v>448</v>
      </c>
      <c r="C9" s="202">
        <v>4572</v>
      </c>
      <c r="D9" s="202">
        <v>4943</v>
      </c>
      <c r="E9" s="202">
        <v>-15190</v>
      </c>
      <c r="F9" s="202">
        <v>4887</v>
      </c>
      <c r="G9" s="202">
        <v>523</v>
      </c>
      <c r="H9" s="202">
        <v>-7054</v>
      </c>
      <c r="I9" s="202">
        <v>1074.1585000000596</v>
      </c>
      <c r="J9" s="202">
        <v>-460.81</v>
      </c>
      <c r="K9" s="202">
        <v>2042</v>
      </c>
      <c r="L9" s="202">
        <v>-5083</v>
      </c>
      <c r="M9" s="202">
        <v>-69</v>
      </c>
      <c r="N9" s="202">
        <v>1716.9773300000024</v>
      </c>
      <c r="O9" s="202">
        <v>-2088.33284</v>
      </c>
      <c r="P9" s="202">
        <v>960.1054499999974</v>
      </c>
      <c r="Q9" s="202">
        <v>101.722</v>
      </c>
      <c r="R9" s="202">
        <v>674</v>
      </c>
      <c r="S9" s="202">
        <v>-1793</v>
      </c>
      <c r="T9" s="202">
        <v>-8804</v>
      </c>
      <c r="U9" s="202">
        <v>-187</v>
      </c>
      <c r="V9" s="202">
        <v>-2203</v>
      </c>
      <c r="W9" s="202">
        <v>123</v>
      </c>
      <c r="X9" s="202">
        <v>556</v>
      </c>
      <c r="Y9" s="202">
        <v>-297</v>
      </c>
      <c r="Z9" s="202">
        <v>147</v>
      </c>
      <c r="AA9" s="180">
        <v>-20909.179559999942</v>
      </c>
    </row>
    <row r="10" spans="1:27" s="135" customFormat="1" ht="20.25">
      <c r="A10" s="171"/>
      <c r="B10" s="170" t="s">
        <v>449</v>
      </c>
      <c r="C10" s="202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-0.0005</v>
      </c>
      <c r="J10" s="202">
        <v>0</v>
      </c>
      <c r="K10" s="202">
        <v>0</v>
      </c>
      <c r="L10" s="202">
        <v>0</v>
      </c>
      <c r="M10" s="202">
        <v>0</v>
      </c>
      <c r="N10" s="202">
        <v>-2053.0290800000002</v>
      </c>
      <c r="O10" s="202">
        <v>0</v>
      </c>
      <c r="P10" s="202">
        <v>-140.4019900000002</v>
      </c>
      <c r="Q10" s="202">
        <v>0</v>
      </c>
      <c r="R10" s="202">
        <v>0</v>
      </c>
      <c r="S10" s="202">
        <v>0</v>
      </c>
      <c r="T10" s="202">
        <v>0</v>
      </c>
      <c r="U10" s="202">
        <v>-8</v>
      </c>
      <c r="V10" s="202">
        <v>0</v>
      </c>
      <c r="W10" s="202">
        <v>0</v>
      </c>
      <c r="X10" s="202">
        <v>0</v>
      </c>
      <c r="Y10" s="202">
        <v>0</v>
      </c>
      <c r="Z10" s="202">
        <v>0</v>
      </c>
      <c r="AA10" s="180">
        <v>-2201.4315700000006</v>
      </c>
    </row>
    <row r="11" spans="1:27" s="135" customFormat="1" ht="20.25">
      <c r="A11" s="171" t="s">
        <v>450</v>
      </c>
      <c r="B11" s="170" t="s">
        <v>451</v>
      </c>
      <c r="C11" s="202">
        <v>1082</v>
      </c>
      <c r="D11" s="202">
        <v>3585</v>
      </c>
      <c r="E11" s="202">
        <v>10034</v>
      </c>
      <c r="F11" s="202">
        <v>-3298</v>
      </c>
      <c r="G11" s="202">
        <v>-161</v>
      </c>
      <c r="H11" s="202">
        <v>6940</v>
      </c>
      <c r="I11" s="202">
        <v>331.43200133966</v>
      </c>
      <c r="J11" s="202">
        <v>-1407.19</v>
      </c>
      <c r="K11" s="202">
        <v>-657</v>
      </c>
      <c r="L11" s="202">
        <v>3409</v>
      </c>
      <c r="M11" s="202">
        <v>3049</v>
      </c>
      <c r="N11" s="202">
        <v>401</v>
      </c>
      <c r="O11" s="202">
        <v>1176.74822</v>
      </c>
      <c r="P11" s="202">
        <v>0</v>
      </c>
      <c r="Q11" s="202">
        <v>10.874</v>
      </c>
      <c r="R11" s="202">
        <v>0</v>
      </c>
      <c r="S11" s="202">
        <v>-98</v>
      </c>
      <c r="T11" s="202">
        <v>1132</v>
      </c>
      <c r="U11" s="202">
        <v>0</v>
      </c>
      <c r="V11" s="202">
        <v>0</v>
      </c>
      <c r="W11" s="202">
        <v>0</v>
      </c>
      <c r="X11" s="202">
        <v>30</v>
      </c>
      <c r="Y11" s="202">
        <v>0</v>
      </c>
      <c r="Z11" s="202">
        <v>24</v>
      </c>
      <c r="AA11" s="180">
        <v>25583.864221339663</v>
      </c>
    </row>
    <row r="12" spans="1:27" s="135" customFormat="1" ht="20.25">
      <c r="A12" s="172"/>
      <c r="B12" s="173" t="s">
        <v>452</v>
      </c>
      <c r="C12" s="202">
        <v>65542</v>
      </c>
      <c r="D12" s="202">
        <v>78072</v>
      </c>
      <c r="E12" s="202">
        <v>99608</v>
      </c>
      <c r="F12" s="202">
        <v>28002</v>
      </c>
      <c r="G12" s="202">
        <v>3924</v>
      </c>
      <c r="H12" s="202">
        <v>12406</v>
      </c>
      <c r="I12" s="202">
        <v>121079.65582133972</v>
      </c>
      <c r="J12" s="202">
        <v>64851.42</v>
      </c>
      <c r="K12" s="202">
        <v>8445</v>
      </c>
      <c r="L12" s="202">
        <v>100486</v>
      </c>
      <c r="M12" s="202">
        <v>48695</v>
      </c>
      <c r="N12" s="202">
        <v>72127.12245000001</v>
      </c>
      <c r="O12" s="202">
        <v>528.4153799999999</v>
      </c>
      <c r="P12" s="202">
        <v>11764.705719999996</v>
      </c>
      <c r="Q12" s="202">
        <v>433.57229000000007</v>
      </c>
      <c r="R12" s="202">
        <v>3742</v>
      </c>
      <c r="S12" s="202">
        <v>7408</v>
      </c>
      <c r="T12" s="202">
        <v>57709</v>
      </c>
      <c r="U12" s="202">
        <v>486</v>
      </c>
      <c r="V12" s="202">
        <v>8815</v>
      </c>
      <c r="W12" s="202">
        <v>1810</v>
      </c>
      <c r="X12" s="202">
        <v>1258</v>
      </c>
      <c r="Y12" s="202">
        <v>456</v>
      </c>
      <c r="Z12" s="202">
        <v>11135</v>
      </c>
      <c r="AA12" s="180">
        <v>808783.8916613397</v>
      </c>
    </row>
    <row r="13" spans="1:27" s="135" customFormat="1" ht="31.5">
      <c r="A13" s="166" t="s">
        <v>97</v>
      </c>
      <c r="B13" s="170" t="s">
        <v>830</v>
      </c>
      <c r="C13" s="202">
        <v>0</v>
      </c>
      <c r="D13" s="202">
        <v>949</v>
      </c>
      <c r="E13" s="202">
        <v>1651</v>
      </c>
      <c r="F13" s="202">
        <v>782</v>
      </c>
      <c r="G13" s="202">
        <v>0</v>
      </c>
      <c r="H13" s="202">
        <v>0</v>
      </c>
      <c r="I13" s="202">
        <v>2449.46606</v>
      </c>
      <c r="J13" s="202">
        <v>0</v>
      </c>
      <c r="K13" s="202">
        <v>0</v>
      </c>
      <c r="L13" s="202">
        <v>0</v>
      </c>
      <c r="M13" s="202">
        <v>326</v>
      </c>
      <c r="N13" s="202">
        <v>0</v>
      </c>
      <c r="O13" s="202">
        <v>0</v>
      </c>
      <c r="P13" s="202">
        <v>0</v>
      </c>
      <c r="Q13" s="202">
        <v>0</v>
      </c>
      <c r="R13" s="202">
        <v>16</v>
      </c>
      <c r="S13" s="202">
        <v>0</v>
      </c>
      <c r="T13" s="202">
        <v>0</v>
      </c>
      <c r="U13" s="202">
        <v>0</v>
      </c>
      <c r="V13" s="202">
        <v>0</v>
      </c>
      <c r="W13" s="202">
        <v>0</v>
      </c>
      <c r="X13" s="202">
        <v>0</v>
      </c>
      <c r="Y13" s="202">
        <v>0</v>
      </c>
      <c r="Z13" s="202">
        <v>0</v>
      </c>
      <c r="AA13" s="180">
        <v>6173.466060000001</v>
      </c>
    </row>
    <row r="14" spans="1:27" s="135" customFormat="1" ht="20.25">
      <c r="A14" s="166" t="s">
        <v>98</v>
      </c>
      <c r="B14" s="170" t="s">
        <v>453</v>
      </c>
      <c r="C14" s="202">
        <v>733</v>
      </c>
      <c r="D14" s="202">
        <v>512</v>
      </c>
      <c r="E14" s="202">
        <v>2174</v>
      </c>
      <c r="F14" s="202">
        <v>44</v>
      </c>
      <c r="G14" s="202">
        <v>1142</v>
      </c>
      <c r="H14" s="202">
        <v>77</v>
      </c>
      <c r="I14" s="202">
        <v>812.00765</v>
      </c>
      <c r="J14" s="202">
        <v>542.74</v>
      </c>
      <c r="K14" s="202">
        <v>0</v>
      </c>
      <c r="L14" s="202">
        <v>0</v>
      </c>
      <c r="M14" s="202">
        <v>352</v>
      </c>
      <c r="N14" s="202">
        <v>1576</v>
      </c>
      <c r="O14" s="202">
        <v>3</v>
      </c>
      <c r="P14" s="202">
        <v>192.09004000000002</v>
      </c>
      <c r="Q14" s="202">
        <v>38.04511</v>
      </c>
      <c r="R14" s="202">
        <v>0</v>
      </c>
      <c r="S14" s="202">
        <v>0</v>
      </c>
      <c r="T14" s="202">
        <v>0</v>
      </c>
      <c r="U14" s="202">
        <v>0</v>
      </c>
      <c r="V14" s="202">
        <v>0</v>
      </c>
      <c r="W14" s="202">
        <v>0</v>
      </c>
      <c r="X14" s="202">
        <v>0</v>
      </c>
      <c r="Y14" s="202">
        <v>0</v>
      </c>
      <c r="Z14" s="202">
        <v>0</v>
      </c>
      <c r="AA14" s="180">
        <v>8197.8828</v>
      </c>
    </row>
    <row r="15" spans="1:27" s="135" customFormat="1" ht="20.25">
      <c r="A15" s="169" t="s">
        <v>99</v>
      </c>
      <c r="B15" s="170" t="s">
        <v>454</v>
      </c>
      <c r="C15" s="202">
        <v>0</v>
      </c>
      <c r="D15" s="202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202">
        <v>0</v>
      </c>
      <c r="N15" s="202">
        <v>0</v>
      </c>
      <c r="O15" s="202">
        <v>0</v>
      </c>
      <c r="P15" s="202">
        <v>0</v>
      </c>
      <c r="Q15" s="202">
        <v>0</v>
      </c>
      <c r="R15" s="202">
        <v>0</v>
      </c>
      <c r="S15" s="202">
        <v>0</v>
      </c>
      <c r="T15" s="202">
        <v>0</v>
      </c>
      <c r="U15" s="202">
        <v>0</v>
      </c>
      <c r="V15" s="202">
        <v>0</v>
      </c>
      <c r="W15" s="202">
        <v>0</v>
      </c>
      <c r="X15" s="202">
        <v>0</v>
      </c>
      <c r="Y15" s="202">
        <v>0</v>
      </c>
      <c r="Z15" s="202">
        <v>0</v>
      </c>
      <c r="AA15" s="180">
        <v>0</v>
      </c>
    </row>
    <row r="16" spans="1:27" s="135" customFormat="1" ht="20.25">
      <c r="A16" s="171" t="s">
        <v>413</v>
      </c>
      <c r="B16" s="170" t="s">
        <v>455</v>
      </c>
      <c r="C16" s="202">
        <v>0</v>
      </c>
      <c r="D16" s="202">
        <v>0</v>
      </c>
      <c r="E16" s="202">
        <v>0</v>
      </c>
      <c r="F16" s="202">
        <v>0</v>
      </c>
      <c r="G16" s="202">
        <v>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  <c r="M16" s="202">
        <v>0</v>
      </c>
      <c r="N16" s="202">
        <v>0</v>
      </c>
      <c r="O16" s="202">
        <v>0</v>
      </c>
      <c r="P16" s="202">
        <v>0</v>
      </c>
      <c r="Q16" s="202">
        <v>0</v>
      </c>
      <c r="R16" s="202">
        <v>0</v>
      </c>
      <c r="S16" s="202">
        <v>0</v>
      </c>
      <c r="T16" s="202">
        <v>0</v>
      </c>
      <c r="U16" s="202">
        <v>0</v>
      </c>
      <c r="V16" s="202">
        <v>0</v>
      </c>
      <c r="W16" s="202">
        <v>0</v>
      </c>
      <c r="X16" s="202">
        <v>0</v>
      </c>
      <c r="Y16" s="202">
        <v>0</v>
      </c>
      <c r="Z16" s="202">
        <v>0</v>
      </c>
      <c r="AA16" s="180">
        <v>0</v>
      </c>
    </row>
    <row r="17" spans="1:27" s="135" customFormat="1" ht="20.25">
      <c r="A17" s="171" t="s">
        <v>456</v>
      </c>
      <c r="B17" s="170" t="s">
        <v>414</v>
      </c>
      <c r="C17" s="202">
        <v>-45015</v>
      </c>
      <c r="D17" s="202">
        <v>-35405</v>
      </c>
      <c r="E17" s="202">
        <v>-53201</v>
      </c>
      <c r="F17" s="202">
        <v>-46506</v>
      </c>
      <c r="G17" s="202">
        <v>-2538</v>
      </c>
      <c r="H17" s="202">
        <v>-15018</v>
      </c>
      <c r="I17" s="202">
        <v>-48299.63178</v>
      </c>
      <c r="J17" s="202">
        <v>-42988.39</v>
      </c>
      <c r="K17" s="202">
        <v>-121</v>
      </c>
      <c r="L17" s="202">
        <v>-91410</v>
      </c>
      <c r="M17" s="202">
        <v>-35419</v>
      </c>
      <c r="N17" s="202">
        <v>-34331.22168999999</v>
      </c>
      <c r="O17" s="202">
        <v>-1130</v>
      </c>
      <c r="P17" s="202">
        <v>-3037.00749</v>
      </c>
      <c r="Q17" s="202">
        <v>-22.241319999999998</v>
      </c>
      <c r="R17" s="202">
        <v>-1547</v>
      </c>
      <c r="S17" s="202">
        <v>-3363</v>
      </c>
      <c r="T17" s="202">
        <v>-28024</v>
      </c>
      <c r="U17" s="202">
        <v>-479</v>
      </c>
      <c r="V17" s="202">
        <v>-4908</v>
      </c>
      <c r="W17" s="202">
        <v>-1336</v>
      </c>
      <c r="X17" s="202">
        <v>-943</v>
      </c>
      <c r="Y17" s="202">
        <v>-250</v>
      </c>
      <c r="Z17" s="202">
        <v>-4588</v>
      </c>
      <c r="AA17" s="180">
        <v>-499879.49227999995</v>
      </c>
    </row>
    <row r="18" spans="1:27" s="135" customFormat="1" ht="20.25">
      <c r="A18" s="171" t="s">
        <v>457</v>
      </c>
      <c r="B18" s="170" t="s">
        <v>458</v>
      </c>
      <c r="C18" s="202">
        <v>20095</v>
      </c>
      <c r="D18" s="202">
        <v>3656</v>
      </c>
      <c r="E18" s="202">
        <v>8456</v>
      </c>
      <c r="F18" s="202">
        <v>33693</v>
      </c>
      <c r="G18" s="202">
        <v>1244</v>
      </c>
      <c r="H18" s="202">
        <v>10435</v>
      </c>
      <c r="I18" s="202">
        <v>39.17107</v>
      </c>
      <c r="J18" s="202">
        <v>22708.1</v>
      </c>
      <c r="K18" s="202">
        <v>4</v>
      </c>
      <c r="L18" s="202">
        <v>33240</v>
      </c>
      <c r="M18" s="202">
        <v>20320</v>
      </c>
      <c r="N18" s="202">
        <v>6424.21969</v>
      </c>
      <c r="O18" s="202">
        <v>947</v>
      </c>
      <c r="P18" s="202">
        <v>0</v>
      </c>
      <c r="Q18" s="202">
        <v>0.20264</v>
      </c>
      <c r="R18" s="202">
        <v>0</v>
      </c>
      <c r="S18" s="202">
        <v>5</v>
      </c>
      <c r="T18" s="202">
        <v>13649</v>
      </c>
      <c r="U18" s="202">
        <v>0</v>
      </c>
      <c r="V18" s="202">
        <v>0</v>
      </c>
      <c r="W18" s="202">
        <v>0</v>
      </c>
      <c r="X18" s="202">
        <v>61</v>
      </c>
      <c r="Y18" s="202">
        <v>0</v>
      </c>
      <c r="Z18" s="202">
        <v>362</v>
      </c>
      <c r="AA18" s="180">
        <v>175338.6934</v>
      </c>
    </row>
    <row r="19" spans="1:27" s="135" customFormat="1" ht="20.25">
      <c r="A19" s="172"/>
      <c r="B19" s="171" t="s">
        <v>459</v>
      </c>
      <c r="C19" s="202">
        <v>-24920</v>
      </c>
      <c r="D19" s="202">
        <v>-31749</v>
      </c>
      <c r="E19" s="202">
        <v>-44745</v>
      </c>
      <c r="F19" s="202">
        <v>-12813</v>
      </c>
      <c r="G19" s="202">
        <v>-1294</v>
      </c>
      <c r="H19" s="202">
        <v>-4583</v>
      </c>
      <c r="I19" s="202">
        <v>-48260.46071000001</v>
      </c>
      <c r="J19" s="202">
        <v>-20280.29</v>
      </c>
      <c r="K19" s="202">
        <v>-117</v>
      </c>
      <c r="L19" s="202">
        <v>-58170</v>
      </c>
      <c r="M19" s="202">
        <v>-15099</v>
      </c>
      <c r="N19" s="202">
        <v>-27907.001999999993</v>
      </c>
      <c r="O19" s="202">
        <v>-183</v>
      </c>
      <c r="P19" s="202">
        <v>-3037.00749</v>
      </c>
      <c r="Q19" s="202">
        <v>-22.03868</v>
      </c>
      <c r="R19" s="202">
        <v>-1547</v>
      </c>
      <c r="S19" s="202">
        <v>-3358</v>
      </c>
      <c r="T19" s="202">
        <v>-14375</v>
      </c>
      <c r="U19" s="202">
        <v>-479</v>
      </c>
      <c r="V19" s="202">
        <v>-4908</v>
      </c>
      <c r="W19" s="202">
        <v>-1336</v>
      </c>
      <c r="X19" s="202">
        <v>-882</v>
      </c>
      <c r="Y19" s="202">
        <v>-250</v>
      </c>
      <c r="Z19" s="202">
        <v>-4226</v>
      </c>
      <c r="AA19" s="180">
        <v>-324540.79888</v>
      </c>
    </row>
    <row r="20" spans="1:27" s="135" customFormat="1" ht="20.25">
      <c r="A20" s="171" t="s">
        <v>415</v>
      </c>
      <c r="B20" s="170" t="s">
        <v>460</v>
      </c>
      <c r="C20" s="202">
        <v>-142</v>
      </c>
      <c r="D20" s="202">
        <v>-219</v>
      </c>
      <c r="E20" s="202">
        <v>-16867</v>
      </c>
      <c r="F20" s="202">
        <v>-4965</v>
      </c>
      <c r="G20" s="202">
        <v>-1442</v>
      </c>
      <c r="H20" s="202">
        <v>5410</v>
      </c>
      <c r="I20" s="202">
        <v>568.0816521876991</v>
      </c>
      <c r="J20" s="202">
        <v>-19750.6</v>
      </c>
      <c r="K20" s="202">
        <v>36</v>
      </c>
      <c r="L20" s="202">
        <v>508</v>
      </c>
      <c r="M20" s="202">
        <v>3093</v>
      </c>
      <c r="N20" s="202">
        <v>401.7247300000107</v>
      </c>
      <c r="O20" s="202">
        <v>244</v>
      </c>
      <c r="P20" s="202">
        <v>-3375.185920000018</v>
      </c>
      <c r="Q20" s="202">
        <v>-29.278</v>
      </c>
      <c r="R20" s="202">
        <v>0</v>
      </c>
      <c r="S20" s="202">
        <v>126</v>
      </c>
      <c r="T20" s="202">
        <v>-7613</v>
      </c>
      <c r="U20" s="202">
        <v>144</v>
      </c>
      <c r="V20" s="202">
        <v>473</v>
      </c>
      <c r="W20" s="202">
        <v>346</v>
      </c>
      <c r="X20" s="202">
        <v>-31</v>
      </c>
      <c r="Y20" s="202">
        <v>215</v>
      </c>
      <c r="Z20" s="202">
        <v>966</v>
      </c>
      <c r="AA20" s="180">
        <v>-41903.25753781231</v>
      </c>
    </row>
    <row r="21" spans="1:27" s="135" customFormat="1" ht="20.25">
      <c r="A21" s="171" t="s">
        <v>447</v>
      </c>
      <c r="B21" s="170" t="s">
        <v>748</v>
      </c>
      <c r="C21" s="202">
        <v>-1938</v>
      </c>
      <c r="D21" s="202">
        <v>-1263</v>
      </c>
      <c r="E21" s="202">
        <v>9951</v>
      </c>
      <c r="F21" s="202">
        <v>12672</v>
      </c>
      <c r="G21" s="202">
        <v>721</v>
      </c>
      <c r="H21" s="202">
        <v>-4990</v>
      </c>
      <c r="I21" s="202">
        <v>1666.50700784586</v>
      </c>
      <c r="J21" s="202">
        <v>14320.81</v>
      </c>
      <c r="K21" s="202">
        <v>32</v>
      </c>
      <c r="L21" s="202">
        <v>1507</v>
      </c>
      <c r="M21" s="202">
        <v>-77</v>
      </c>
      <c r="N21" s="202">
        <v>-1401</v>
      </c>
      <c r="O21" s="202">
        <v>585</v>
      </c>
      <c r="P21" s="202">
        <v>1491.8118200000008</v>
      </c>
      <c r="Q21" s="202">
        <v>0</v>
      </c>
      <c r="R21" s="202">
        <v>0</v>
      </c>
      <c r="S21" s="202">
        <v>39</v>
      </c>
      <c r="T21" s="202">
        <v>2010</v>
      </c>
      <c r="U21" s="202">
        <v>0</v>
      </c>
      <c r="V21" s="202">
        <v>0</v>
      </c>
      <c r="W21" s="202">
        <v>0</v>
      </c>
      <c r="X21" s="202">
        <v>2</v>
      </c>
      <c r="Y21" s="202">
        <v>0</v>
      </c>
      <c r="Z21" s="202">
        <v>-922</v>
      </c>
      <c r="AA21" s="180">
        <v>34407.12882784586</v>
      </c>
    </row>
    <row r="22" spans="1:27" s="135" customFormat="1" ht="20.25">
      <c r="A22" s="172"/>
      <c r="B22" s="173" t="s">
        <v>461</v>
      </c>
      <c r="C22" s="202">
        <v>-27000</v>
      </c>
      <c r="D22" s="202">
        <v>-33231</v>
      </c>
      <c r="E22" s="202">
        <v>-51661</v>
      </c>
      <c r="F22" s="202">
        <v>-5106</v>
      </c>
      <c r="G22" s="202">
        <v>-2015</v>
      </c>
      <c r="H22" s="202">
        <v>-4163</v>
      </c>
      <c r="I22" s="202">
        <v>-46025.87204996645</v>
      </c>
      <c r="J22" s="202">
        <v>-25710.08</v>
      </c>
      <c r="K22" s="202">
        <v>-49</v>
      </c>
      <c r="L22" s="202">
        <v>-56155</v>
      </c>
      <c r="M22" s="202">
        <v>-12083</v>
      </c>
      <c r="N22" s="202">
        <v>-28906.277269999984</v>
      </c>
      <c r="O22" s="202">
        <v>646</v>
      </c>
      <c r="P22" s="202">
        <v>-4920.381590000017</v>
      </c>
      <c r="Q22" s="202">
        <v>-51.31668</v>
      </c>
      <c r="R22" s="202">
        <v>-1547</v>
      </c>
      <c r="S22" s="202">
        <v>-3193</v>
      </c>
      <c r="T22" s="202">
        <v>-19978</v>
      </c>
      <c r="U22" s="202">
        <v>-335</v>
      </c>
      <c r="V22" s="202">
        <v>-4435</v>
      </c>
      <c r="W22" s="202">
        <v>-990</v>
      </c>
      <c r="X22" s="202">
        <v>-911</v>
      </c>
      <c r="Y22" s="202">
        <v>-35</v>
      </c>
      <c r="Z22" s="202">
        <v>-4182</v>
      </c>
      <c r="AA22" s="180">
        <v>-332036.9275899664</v>
      </c>
    </row>
    <row r="23" spans="1:27" s="135" customFormat="1" ht="31.5">
      <c r="A23" s="169" t="s">
        <v>100</v>
      </c>
      <c r="B23" s="170" t="s">
        <v>462</v>
      </c>
      <c r="C23" s="202">
        <v>0</v>
      </c>
      <c r="D23" s="202">
        <v>0</v>
      </c>
      <c r="E23" s="202">
        <v>0</v>
      </c>
      <c r="F23" s="202">
        <v>0</v>
      </c>
      <c r="G23" s="202">
        <v>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  <c r="M23" s="202">
        <v>0</v>
      </c>
      <c r="N23" s="202">
        <v>0</v>
      </c>
      <c r="O23" s="202">
        <v>0</v>
      </c>
      <c r="P23" s="202">
        <v>0</v>
      </c>
      <c r="Q23" s="202">
        <v>0</v>
      </c>
      <c r="R23" s="202">
        <v>0</v>
      </c>
      <c r="S23" s="202">
        <v>0</v>
      </c>
      <c r="T23" s="202">
        <v>0</v>
      </c>
      <c r="U23" s="202">
        <v>0</v>
      </c>
      <c r="V23" s="202">
        <v>0</v>
      </c>
      <c r="W23" s="202">
        <v>0</v>
      </c>
      <c r="X23" s="202">
        <v>0</v>
      </c>
      <c r="Y23" s="202">
        <v>0</v>
      </c>
      <c r="Z23" s="202">
        <v>0</v>
      </c>
      <c r="AA23" s="180">
        <v>0</v>
      </c>
    </row>
    <row r="24" spans="1:27" s="135" customFormat="1" ht="20.25">
      <c r="A24" s="171" t="s">
        <v>413</v>
      </c>
      <c r="B24" s="170" t="s">
        <v>463</v>
      </c>
      <c r="C24" s="202">
        <v>-104</v>
      </c>
      <c r="D24" s="202">
        <v>0</v>
      </c>
      <c r="E24" s="202">
        <v>0</v>
      </c>
      <c r="F24" s="202">
        <v>0</v>
      </c>
      <c r="G24" s="202">
        <v>104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193</v>
      </c>
      <c r="O24" s="202">
        <v>0</v>
      </c>
      <c r="P24" s="202">
        <v>89.96316000000014</v>
      </c>
      <c r="Q24" s="202">
        <v>0</v>
      </c>
      <c r="R24" s="202">
        <v>-55</v>
      </c>
      <c r="S24" s="202">
        <v>43</v>
      </c>
      <c r="T24" s="202">
        <v>0</v>
      </c>
      <c r="U24" s="202">
        <v>0</v>
      </c>
      <c r="V24" s="202">
        <v>-13</v>
      </c>
      <c r="W24" s="202">
        <v>-1</v>
      </c>
      <c r="X24" s="202">
        <v>0</v>
      </c>
      <c r="Y24" s="202">
        <v>0</v>
      </c>
      <c r="Z24" s="202">
        <v>0</v>
      </c>
      <c r="AA24" s="180">
        <v>256.96316000000013</v>
      </c>
    </row>
    <row r="25" spans="1:27" s="135" customFormat="1" ht="20.25">
      <c r="A25" s="171" t="s">
        <v>415</v>
      </c>
      <c r="B25" s="170" t="s">
        <v>464</v>
      </c>
      <c r="C25" s="202">
        <v>-40</v>
      </c>
      <c r="D25" s="202">
        <v>0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0</v>
      </c>
      <c r="S25" s="202">
        <v>0</v>
      </c>
      <c r="T25" s="202">
        <v>0</v>
      </c>
      <c r="U25" s="202">
        <v>0</v>
      </c>
      <c r="V25" s="202">
        <v>0</v>
      </c>
      <c r="W25" s="202">
        <v>0</v>
      </c>
      <c r="X25" s="202">
        <v>0</v>
      </c>
      <c r="Y25" s="202">
        <v>0</v>
      </c>
      <c r="Z25" s="202">
        <v>0</v>
      </c>
      <c r="AA25" s="180">
        <v>-40</v>
      </c>
    </row>
    <row r="26" spans="1:27" s="135" customFormat="1" ht="20.25">
      <c r="A26" s="169"/>
      <c r="B26" s="173" t="s">
        <v>465</v>
      </c>
      <c r="C26" s="202">
        <v>-144</v>
      </c>
      <c r="D26" s="202">
        <v>0</v>
      </c>
      <c r="E26" s="202">
        <v>0</v>
      </c>
      <c r="F26" s="202">
        <v>0</v>
      </c>
      <c r="G26" s="202">
        <v>104</v>
      </c>
      <c r="H26" s="202">
        <v>0</v>
      </c>
      <c r="I26" s="202">
        <v>0</v>
      </c>
      <c r="J26" s="202">
        <v>0</v>
      </c>
      <c r="K26" s="202">
        <v>0</v>
      </c>
      <c r="L26" s="202">
        <v>0</v>
      </c>
      <c r="M26" s="202">
        <v>0</v>
      </c>
      <c r="N26" s="202">
        <v>193</v>
      </c>
      <c r="O26" s="202">
        <v>0</v>
      </c>
      <c r="P26" s="202">
        <v>89.96316000000014</v>
      </c>
      <c r="Q26" s="202">
        <v>0</v>
      </c>
      <c r="R26" s="202">
        <v>-55</v>
      </c>
      <c r="S26" s="202">
        <v>43</v>
      </c>
      <c r="T26" s="202">
        <v>0</v>
      </c>
      <c r="U26" s="202">
        <v>0</v>
      </c>
      <c r="V26" s="202">
        <v>-13</v>
      </c>
      <c r="W26" s="202">
        <v>-1</v>
      </c>
      <c r="X26" s="202">
        <v>0</v>
      </c>
      <c r="Y26" s="202">
        <v>0</v>
      </c>
      <c r="Z26" s="202">
        <v>0</v>
      </c>
      <c r="AA26" s="180">
        <v>216.96316000000013</v>
      </c>
    </row>
    <row r="27" spans="1:27" s="135" customFormat="1" ht="31.5">
      <c r="A27" s="169" t="s">
        <v>101</v>
      </c>
      <c r="B27" s="170" t="s">
        <v>526</v>
      </c>
      <c r="C27" s="202">
        <v>-94</v>
      </c>
      <c r="D27" s="202">
        <v>-132</v>
      </c>
      <c r="E27" s="202">
        <v>0</v>
      </c>
      <c r="F27" s="202">
        <v>0</v>
      </c>
      <c r="G27" s="202">
        <v>-79</v>
      </c>
      <c r="H27" s="202">
        <v>0</v>
      </c>
      <c r="I27" s="202">
        <v>-178.07585999999998</v>
      </c>
      <c r="J27" s="202">
        <v>0</v>
      </c>
      <c r="K27" s="202">
        <v>-669</v>
      </c>
      <c r="L27" s="202">
        <v>0</v>
      </c>
      <c r="M27" s="202">
        <v>0</v>
      </c>
      <c r="N27" s="202">
        <v>-616</v>
      </c>
      <c r="O27" s="202">
        <v>0</v>
      </c>
      <c r="P27" s="202">
        <v>0</v>
      </c>
      <c r="Q27" s="202">
        <v>0</v>
      </c>
      <c r="R27" s="202">
        <v>-74</v>
      </c>
      <c r="S27" s="202">
        <v>-68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-3</v>
      </c>
      <c r="AA27" s="180">
        <v>-1913.07586</v>
      </c>
    </row>
    <row r="28" spans="1:27" s="135" customFormat="1" ht="20.25">
      <c r="A28" s="169" t="s">
        <v>102</v>
      </c>
      <c r="B28" s="170" t="s">
        <v>466</v>
      </c>
      <c r="C28" s="202">
        <v>0</v>
      </c>
      <c r="D28" s="202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180">
        <v>0</v>
      </c>
    </row>
    <row r="29" spans="1:29" s="135" customFormat="1" ht="20.25">
      <c r="A29" s="171" t="s">
        <v>413</v>
      </c>
      <c r="B29" s="170" t="s">
        <v>467</v>
      </c>
      <c r="C29" s="202">
        <v>-22271</v>
      </c>
      <c r="D29" s="202">
        <v>-18223</v>
      </c>
      <c r="E29" s="202">
        <v>-32571</v>
      </c>
      <c r="F29" s="202">
        <v>-18337</v>
      </c>
      <c r="G29" s="202">
        <v>-722</v>
      </c>
      <c r="H29" s="202">
        <v>-5938</v>
      </c>
      <c r="I29" s="202">
        <v>-31184.580489999997</v>
      </c>
      <c r="J29" s="202">
        <v>-31728.7</v>
      </c>
      <c r="K29" s="202">
        <v>-15</v>
      </c>
      <c r="L29" s="202">
        <v>-36266</v>
      </c>
      <c r="M29" s="202">
        <v>-21752</v>
      </c>
      <c r="N29" s="202">
        <v>-18643.267959999997</v>
      </c>
      <c r="O29" s="202">
        <v>-675</v>
      </c>
      <c r="P29" s="202">
        <v>-3151.0538899999997</v>
      </c>
      <c r="Q29" s="202">
        <v>-90.68554</v>
      </c>
      <c r="R29" s="202">
        <v>-500</v>
      </c>
      <c r="S29" s="202">
        <v>-1734</v>
      </c>
      <c r="T29" s="202">
        <v>-16344</v>
      </c>
      <c r="U29" s="202">
        <v>-33</v>
      </c>
      <c r="V29" s="202">
        <v>-891</v>
      </c>
      <c r="W29" s="202">
        <v>-192</v>
      </c>
      <c r="X29" s="202">
        <v>-344</v>
      </c>
      <c r="Y29" s="202">
        <v>-26</v>
      </c>
      <c r="Z29" s="202">
        <v>-3810</v>
      </c>
      <c r="AA29" s="180">
        <v>-265442.28788</v>
      </c>
      <c r="AB29" s="211"/>
      <c r="AC29" s="211"/>
    </row>
    <row r="30" spans="1:27" s="135" customFormat="1" ht="20.25">
      <c r="A30" s="171" t="s">
        <v>415</v>
      </c>
      <c r="B30" s="170" t="s">
        <v>468</v>
      </c>
      <c r="C30" s="202">
        <v>0</v>
      </c>
      <c r="D30" s="202">
        <v>0</v>
      </c>
      <c r="E30" s="202">
        <v>4100</v>
      </c>
      <c r="F30" s="202">
        <v>0</v>
      </c>
      <c r="G30" s="202">
        <v>0</v>
      </c>
      <c r="H30" s="202">
        <v>0</v>
      </c>
      <c r="I30" s="202">
        <v>0</v>
      </c>
      <c r="J30" s="202">
        <v>0</v>
      </c>
      <c r="K30" s="202">
        <v>0</v>
      </c>
      <c r="L30" s="202">
        <v>0</v>
      </c>
      <c r="M30" s="202">
        <v>0</v>
      </c>
      <c r="N30" s="202">
        <v>0</v>
      </c>
      <c r="O30" s="202">
        <v>0</v>
      </c>
      <c r="P30" s="202">
        <v>-187.94855000000075</v>
      </c>
      <c r="Q30" s="202">
        <v>-17.548</v>
      </c>
      <c r="R30" s="202">
        <v>0</v>
      </c>
      <c r="S30" s="202">
        <v>0</v>
      </c>
      <c r="T30" s="202">
        <v>0</v>
      </c>
      <c r="U30" s="202">
        <v>0</v>
      </c>
      <c r="V30" s="202">
        <v>0</v>
      </c>
      <c r="W30" s="202">
        <v>0</v>
      </c>
      <c r="X30" s="202">
        <v>0</v>
      </c>
      <c r="Y30" s="202">
        <v>0</v>
      </c>
      <c r="Z30" s="202">
        <v>0</v>
      </c>
      <c r="AA30" s="180">
        <v>3894.5034499999992</v>
      </c>
    </row>
    <row r="31" spans="1:29" s="135" customFormat="1" ht="20.25">
      <c r="A31" s="171" t="s">
        <v>447</v>
      </c>
      <c r="B31" s="170" t="s">
        <v>469</v>
      </c>
      <c r="C31" s="202">
        <v>-14905</v>
      </c>
      <c r="D31" s="202">
        <v>-8404</v>
      </c>
      <c r="E31" s="202">
        <v>-11704</v>
      </c>
      <c r="F31" s="202">
        <v>-8831</v>
      </c>
      <c r="G31" s="202">
        <v>-1552</v>
      </c>
      <c r="H31" s="202">
        <v>-5072</v>
      </c>
      <c r="I31" s="202">
        <v>-9411.404349999999</v>
      </c>
      <c r="J31" s="202">
        <v>-9603.15</v>
      </c>
      <c r="K31" s="202">
        <v>-963</v>
      </c>
      <c r="L31" s="202">
        <v>-6718</v>
      </c>
      <c r="M31" s="202">
        <v>-4136</v>
      </c>
      <c r="N31" s="202">
        <v>-10035.112250000002</v>
      </c>
      <c r="O31" s="202">
        <v>-560</v>
      </c>
      <c r="P31" s="202">
        <v>-2585.327050000001</v>
      </c>
      <c r="Q31" s="202">
        <v>-327.77164</v>
      </c>
      <c r="R31" s="202">
        <v>-308</v>
      </c>
      <c r="S31" s="202">
        <v>-924</v>
      </c>
      <c r="T31" s="202">
        <v>-4573</v>
      </c>
      <c r="U31" s="202">
        <v>-283</v>
      </c>
      <c r="V31" s="202">
        <v>-1129</v>
      </c>
      <c r="W31" s="202">
        <v>-501</v>
      </c>
      <c r="X31" s="202">
        <v>-288</v>
      </c>
      <c r="Y31" s="202">
        <v>-276</v>
      </c>
      <c r="Z31" s="202">
        <v>-1695</v>
      </c>
      <c r="AA31" s="180">
        <v>-104784.76529000001</v>
      </c>
      <c r="AB31" s="211"/>
      <c r="AC31" s="211"/>
    </row>
    <row r="32" spans="1:27" s="135" customFormat="1" ht="20.25">
      <c r="A32" s="171" t="s">
        <v>450</v>
      </c>
      <c r="B32" s="170" t="s">
        <v>470</v>
      </c>
      <c r="C32" s="202">
        <v>4074</v>
      </c>
      <c r="D32" s="202">
        <v>220</v>
      </c>
      <c r="E32" s="202">
        <v>9335</v>
      </c>
      <c r="F32" s="202">
        <v>24589</v>
      </c>
      <c r="G32" s="202">
        <v>419</v>
      </c>
      <c r="H32" s="202">
        <v>5323</v>
      </c>
      <c r="I32" s="202">
        <v>229.214</v>
      </c>
      <c r="J32" s="202">
        <v>15528.62</v>
      </c>
      <c r="K32" s="202">
        <v>304</v>
      </c>
      <c r="L32" s="202">
        <v>31152</v>
      </c>
      <c r="M32" s="202">
        <v>6814</v>
      </c>
      <c r="N32" s="202">
        <v>2749.60804</v>
      </c>
      <c r="O32" s="202">
        <v>437</v>
      </c>
      <c r="P32" s="202">
        <v>0</v>
      </c>
      <c r="Q32" s="202">
        <v>1.03707</v>
      </c>
      <c r="R32" s="202">
        <v>0</v>
      </c>
      <c r="S32" s="202">
        <v>0</v>
      </c>
      <c r="T32" s="202">
        <v>8652</v>
      </c>
      <c r="U32" s="202">
        <v>0</v>
      </c>
      <c r="V32" s="202">
        <v>0</v>
      </c>
      <c r="W32" s="202">
        <v>0</v>
      </c>
      <c r="X32" s="202">
        <v>56</v>
      </c>
      <c r="Y32" s="202">
        <v>0</v>
      </c>
      <c r="Z32" s="202">
        <v>221</v>
      </c>
      <c r="AA32" s="180">
        <v>110104.47911000001</v>
      </c>
    </row>
    <row r="33" spans="1:27" s="135" customFormat="1" ht="20.25">
      <c r="A33" s="175"/>
      <c r="B33" s="173" t="s">
        <v>471</v>
      </c>
      <c r="C33" s="202">
        <v>-33102</v>
      </c>
      <c r="D33" s="202">
        <v>-26407</v>
      </c>
      <c r="E33" s="202">
        <v>-30840</v>
      </c>
      <c r="F33" s="202">
        <v>-2579</v>
      </c>
      <c r="G33" s="202">
        <v>-1855</v>
      </c>
      <c r="H33" s="202">
        <v>-5687</v>
      </c>
      <c r="I33" s="202">
        <v>-40366.77084</v>
      </c>
      <c r="J33" s="202">
        <v>-25803.229999999996</v>
      </c>
      <c r="K33" s="202">
        <v>-674</v>
      </c>
      <c r="L33" s="202">
        <v>-11832</v>
      </c>
      <c r="M33" s="202">
        <v>-19074</v>
      </c>
      <c r="N33" s="202">
        <v>-25928.77217</v>
      </c>
      <c r="O33" s="202">
        <v>-798</v>
      </c>
      <c r="P33" s="202">
        <v>-5924.329490000001</v>
      </c>
      <c r="Q33" s="202">
        <v>-434.96811</v>
      </c>
      <c r="R33" s="202">
        <v>-808</v>
      </c>
      <c r="S33" s="202">
        <v>-2658</v>
      </c>
      <c r="T33" s="202">
        <v>-12265</v>
      </c>
      <c r="U33" s="202">
        <v>-316</v>
      </c>
      <c r="V33" s="202">
        <v>-2020</v>
      </c>
      <c r="W33" s="202">
        <v>-693</v>
      </c>
      <c r="X33" s="202">
        <v>-576</v>
      </c>
      <c r="Y33" s="202">
        <v>-302</v>
      </c>
      <c r="Z33" s="202">
        <v>-5284</v>
      </c>
      <c r="AA33" s="180">
        <v>-256228.07061</v>
      </c>
    </row>
    <row r="34" spans="1:27" s="135" customFormat="1" ht="20.25">
      <c r="A34" s="169" t="s">
        <v>103</v>
      </c>
      <c r="B34" s="170" t="s">
        <v>472</v>
      </c>
      <c r="C34" s="202">
        <v>-5251</v>
      </c>
      <c r="D34" s="202">
        <v>-3094</v>
      </c>
      <c r="E34" s="202">
        <v>-8150</v>
      </c>
      <c r="F34" s="202">
        <v>-8784</v>
      </c>
      <c r="G34" s="202">
        <v>-560</v>
      </c>
      <c r="H34" s="202">
        <v>-1774</v>
      </c>
      <c r="I34" s="202">
        <v>-7845.276900000001</v>
      </c>
      <c r="J34" s="202">
        <v>-8971.16</v>
      </c>
      <c r="K34" s="202">
        <v>0</v>
      </c>
      <c r="L34" s="202">
        <v>-21453</v>
      </c>
      <c r="M34" s="202">
        <v>-7058</v>
      </c>
      <c r="N34" s="202">
        <v>-3867.17821</v>
      </c>
      <c r="O34" s="202">
        <v>-68</v>
      </c>
      <c r="P34" s="202">
        <v>-1094.00413</v>
      </c>
      <c r="Q34" s="202">
        <v>-33.49503</v>
      </c>
      <c r="R34" s="202">
        <v>-139</v>
      </c>
      <c r="S34" s="202">
        <v>-1089</v>
      </c>
      <c r="T34" s="202">
        <v>-7104</v>
      </c>
      <c r="U34" s="202">
        <v>0</v>
      </c>
      <c r="V34" s="202">
        <v>-116</v>
      </c>
      <c r="W34" s="202">
        <v>-191</v>
      </c>
      <c r="X34" s="202">
        <v>-25</v>
      </c>
      <c r="Y34" s="202">
        <v>0</v>
      </c>
      <c r="Z34" s="202">
        <v>-587</v>
      </c>
      <c r="AA34" s="180">
        <v>-87254.11427</v>
      </c>
    </row>
    <row r="35" spans="1:27" s="135" customFormat="1" ht="31.5">
      <c r="A35" s="169"/>
      <c r="B35" s="170" t="s">
        <v>747</v>
      </c>
      <c r="C35" s="202">
        <v>-1092</v>
      </c>
      <c r="D35" s="202">
        <v>-2360</v>
      </c>
      <c r="E35" s="202">
        <v>-5316</v>
      </c>
      <c r="F35" s="202">
        <v>-8771</v>
      </c>
      <c r="G35" s="202">
        <v>-395</v>
      </c>
      <c r="H35" s="202">
        <v>-1209</v>
      </c>
      <c r="I35" s="202">
        <v>-6309.94141</v>
      </c>
      <c r="J35" s="202">
        <v>-6961.64</v>
      </c>
      <c r="K35" s="202">
        <v>0</v>
      </c>
      <c r="L35" s="202">
        <v>0</v>
      </c>
      <c r="M35" s="202">
        <v>-6543</v>
      </c>
      <c r="N35" s="202">
        <v>-3523.00691</v>
      </c>
      <c r="O35" s="202">
        <v>-36</v>
      </c>
      <c r="P35" s="202">
        <v>-859.46031</v>
      </c>
      <c r="Q35" s="202">
        <v>-35.88093</v>
      </c>
      <c r="R35" s="202">
        <v>-139</v>
      </c>
      <c r="S35" s="202">
        <v>-654</v>
      </c>
      <c r="T35" s="202">
        <v>-7104</v>
      </c>
      <c r="U35" s="202">
        <v>0</v>
      </c>
      <c r="V35" s="202">
        <v>-116</v>
      </c>
      <c r="W35" s="202">
        <v>-191</v>
      </c>
      <c r="X35" s="202">
        <v>-20</v>
      </c>
      <c r="Y35" s="202">
        <v>0</v>
      </c>
      <c r="Z35" s="202">
        <v>-750</v>
      </c>
      <c r="AA35" s="180">
        <v>-52385.92956</v>
      </c>
    </row>
    <row r="36" spans="1:27" s="135" customFormat="1" ht="20.25">
      <c r="A36" s="169" t="s">
        <v>104</v>
      </c>
      <c r="B36" s="170" t="s">
        <v>473</v>
      </c>
      <c r="C36" s="202">
        <v>0</v>
      </c>
      <c r="D36" s="202">
        <v>0</v>
      </c>
      <c r="E36" s="202"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  <c r="M36" s="202">
        <v>0</v>
      </c>
      <c r="N36" s="202">
        <v>0</v>
      </c>
      <c r="O36" s="202">
        <v>0</v>
      </c>
      <c r="P36" s="202">
        <v>0</v>
      </c>
      <c r="Q36" s="202">
        <v>0</v>
      </c>
      <c r="R36" s="202">
        <v>0</v>
      </c>
      <c r="S36" s="202">
        <v>0</v>
      </c>
      <c r="T36" s="202">
        <v>0</v>
      </c>
      <c r="U36" s="202">
        <v>0</v>
      </c>
      <c r="V36" s="202">
        <v>0</v>
      </c>
      <c r="W36" s="202">
        <v>0</v>
      </c>
      <c r="X36" s="202">
        <v>0</v>
      </c>
      <c r="Y36" s="202">
        <v>0</v>
      </c>
      <c r="Z36" s="202">
        <v>0</v>
      </c>
      <c r="AA36" s="180">
        <v>0</v>
      </c>
    </row>
    <row r="37" spans="1:27" s="135" customFormat="1" ht="20.25">
      <c r="A37" s="169" t="s">
        <v>105</v>
      </c>
      <c r="B37" s="170" t="s">
        <v>474</v>
      </c>
      <c r="C37" s="202">
        <v>684</v>
      </c>
      <c r="D37" s="202">
        <v>16669</v>
      </c>
      <c r="E37" s="202">
        <v>12782</v>
      </c>
      <c r="F37" s="202">
        <v>12359</v>
      </c>
      <c r="G37" s="202">
        <v>661</v>
      </c>
      <c r="H37" s="202">
        <v>859</v>
      </c>
      <c r="I37" s="202">
        <v>29925.133881373284</v>
      </c>
      <c r="J37" s="202">
        <v>4909.689999999999</v>
      </c>
      <c r="K37" s="202">
        <v>7053</v>
      </c>
      <c r="L37" s="202">
        <v>11046</v>
      </c>
      <c r="M37" s="202">
        <v>11158</v>
      </c>
      <c r="N37" s="202">
        <v>14577.894800000025</v>
      </c>
      <c r="O37" s="202">
        <v>311.4153799999999</v>
      </c>
      <c r="P37" s="202">
        <v>108.04370999997741</v>
      </c>
      <c r="Q37" s="202">
        <v>-48.162419999999955</v>
      </c>
      <c r="R37" s="202">
        <v>1135</v>
      </c>
      <c r="S37" s="202">
        <v>443</v>
      </c>
      <c r="T37" s="202">
        <v>18362</v>
      </c>
      <c r="U37" s="202">
        <v>-165</v>
      </c>
      <c r="V37" s="202">
        <v>2231</v>
      </c>
      <c r="W37" s="202">
        <v>-65</v>
      </c>
      <c r="X37" s="202">
        <v>-254</v>
      </c>
      <c r="Y37" s="202">
        <v>119</v>
      </c>
      <c r="Z37" s="202">
        <v>1079</v>
      </c>
      <c r="AA37" s="180">
        <v>145940.0153513733</v>
      </c>
    </row>
    <row r="38" spans="1:27" s="135" customFormat="1" ht="20.25">
      <c r="A38" s="176" t="s">
        <v>350</v>
      </c>
      <c r="B38" s="168" t="s">
        <v>475</v>
      </c>
      <c r="C38" s="202">
        <v>0</v>
      </c>
      <c r="D38" s="202">
        <v>0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202">
        <v>0</v>
      </c>
      <c r="O38" s="202">
        <v>0</v>
      </c>
      <c r="P38" s="202">
        <v>0</v>
      </c>
      <c r="Q38" s="202">
        <v>0</v>
      </c>
      <c r="R38" s="202">
        <v>0</v>
      </c>
      <c r="S38" s="202">
        <v>0</v>
      </c>
      <c r="T38" s="202">
        <v>0</v>
      </c>
      <c r="U38" s="202">
        <v>0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180">
        <v>0</v>
      </c>
    </row>
    <row r="39" spans="1:27" s="135" customFormat="1" ht="20.25">
      <c r="A39" s="169" t="s">
        <v>96</v>
      </c>
      <c r="B39" s="170" t="s">
        <v>444</v>
      </c>
      <c r="C39" s="202">
        <v>0</v>
      </c>
      <c r="D39" s="202">
        <v>0</v>
      </c>
      <c r="E39" s="202">
        <v>0</v>
      </c>
      <c r="F39" s="202">
        <v>0</v>
      </c>
      <c r="G39" s="202">
        <v>0</v>
      </c>
      <c r="H39" s="202">
        <v>0</v>
      </c>
      <c r="I39" s="202">
        <v>0</v>
      </c>
      <c r="J39" s="202">
        <v>0</v>
      </c>
      <c r="K39" s="202">
        <v>0</v>
      </c>
      <c r="L39" s="202">
        <v>0</v>
      </c>
      <c r="M39" s="202">
        <v>0</v>
      </c>
      <c r="N39" s="202">
        <v>0</v>
      </c>
      <c r="O39" s="202">
        <v>0</v>
      </c>
      <c r="P39" s="202">
        <v>0</v>
      </c>
      <c r="Q39" s="202">
        <v>0</v>
      </c>
      <c r="R39" s="202">
        <v>0</v>
      </c>
      <c r="S39" s="202">
        <v>0</v>
      </c>
      <c r="T39" s="202">
        <v>0</v>
      </c>
      <c r="U39" s="202">
        <v>0</v>
      </c>
      <c r="V39" s="202">
        <v>0</v>
      </c>
      <c r="W39" s="202">
        <v>0</v>
      </c>
      <c r="X39" s="202">
        <v>0</v>
      </c>
      <c r="Y39" s="202">
        <v>0</v>
      </c>
      <c r="Z39" s="202">
        <v>0</v>
      </c>
      <c r="AA39" s="180">
        <v>0</v>
      </c>
    </row>
    <row r="40" spans="1:27" s="135" customFormat="1" ht="20.25">
      <c r="A40" s="171" t="s">
        <v>413</v>
      </c>
      <c r="B40" s="170" t="s">
        <v>445</v>
      </c>
      <c r="C40" s="202">
        <v>0</v>
      </c>
      <c r="D40" s="202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180">
        <v>0</v>
      </c>
    </row>
    <row r="41" spans="1:27" s="135" customFormat="1" ht="31.5">
      <c r="A41" s="171"/>
      <c r="B41" s="170" t="s">
        <v>746</v>
      </c>
      <c r="C41" s="202">
        <v>0</v>
      </c>
      <c r="D41" s="202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180">
        <v>0</v>
      </c>
    </row>
    <row r="42" spans="1:27" s="135" customFormat="1" ht="20.25">
      <c r="A42" s="171" t="s">
        <v>415</v>
      </c>
      <c r="B42" s="170" t="s">
        <v>446</v>
      </c>
      <c r="C42" s="202">
        <v>0</v>
      </c>
      <c r="D42" s="202">
        <v>0</v>
      </c>
      <c r="E42" s="202">
        <v>0</v>
      </c>
      <c r="F42" s="202">
        <v>0</v>
      </c>
      <c r="G42" s="202">
        <v>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  <c r="M42" s="202">
        <v>0</v>
      </c>
      <c r="N42" s="202">
        <v>0</v>
      </c>
      <c r="O42" s="202">
        <v>0</v>
      </c>
      <c r="P42" s="202">
        <v>0</v>
      </c>
      <c r="Q42" s="202">
        <v>0</v>
      </c>
      <c r="R42" s="202">
        <v>0</v>
      </c>
      <c r="S42" s="202">
        <v>0</v>
      </c>
      <c r="T42" s="202">
        <v>0</v>
      </c>
      <c r="U42" s="202">
        <v>0</v>
      </c>
      <c r="V42" s="202">
        <v>0</v>
      </c>
      <c r="W42" s="202">
        <v>0</v>
      </c>
      <c r="X42" s="202">
        <v>0</v>
      </c>
      <c r="Y42" s="202">
        <v>0</v>
      </c>
      <c r="Z42" s="202">
        <v>0</v>
      </c>
      <c r="AA42" s="180">
        <v>0</v>
      </c>
    </row>
    <row r="43" spans="1:27" s="135" customFormat="1" ht="20.25">
      <c r="A43" s="171" t="s">
        <v>447</v>
      </c>
      <c r="B43" s="170" t="s">
        <v>448</v>
      </c>
      <c r="C43" s="202">
        <v>0</v>
      </c>
      <c r="D43" s="202">
        <v>0</v>
      </c>
      <c r="E43" s="202">
        <v>0</v>
      </c>
      <c r="F43" s="202">
        <v>0</v>
      </c>
      <c r="G43" s="202">
        <v>0</v>
      </c>
      <c r="H43" s="202">
        <v>0</v>
      </c>
      <c r="I43" s="202">
        <v>0</v>
      </c>
      <c r="J43" s="202">
        <v>0</v>
      </c>
      <c r="K43" s="202">
        <v>0</v>
      </c>
      <c r="L43" s="202">
        <v>0</v>
      </c>
      <c r="M43" s="202">
        <v>0</v>
      </c>
      <c r="N43" s="202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202">
        <v>0</v>
      </c>
      <c r="V43" s="202">
        <v>0</v>
      </c>
      <c r="W43" s="202">
        <v>0</v>
      </c>
      <c r="X43" s="202">
        <v>0</v>
      </c>
      <c r="Y43" s="202">
        <v>0</v>
      </c>
      <c r="Z43" s="202">
        <v>0</v>
      </c>
      <c r="AA43" s="180">
        <v>0</v>
      </c>
    </row>
    <row r="44" spans="1:27" s="135" customFormat="1" ht="20.25">
      <c r="A44" s="171" t="s">
        <v>450</v>
      </c>
      <c r="B44" s="170" t="s">
        <v>451</v>
      </c>
      <c r="C44" s="202">
        <v>0</v>
      </c>
      <c r="D44" s="202">
        <v>0</v>
      </c>
      <c r="E44" s="202">
        <v>0</v>
      </c>
      <c r="F44" s="202">
        <v>0</v>
      </c>
      <c r="G44" s="202">
        <v>0</v>
      </c>
      <c r="H44" s="202">
        <v>0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0</v>
      </c>
      <c r="V44" s="202">
        <v>0</v>
      </c>
      <c r="W44" s="202">
        <v>0</v>
      </c>
      <c r="X44" s="202">
        <v>0</v>
      </c>
      <c r="Y44" s="202">
        <v>0</v>
      </c>
      <c r="Z44" s="202">
        <v>0</v>
      </c>
      <c r="AA44" s="180">
        <v>0</v>
      </c>
    </row>
    <row r="45" spans="1:27" s="135" customFormat="1" ht="20.25">
      <c r="A45" s="172"/>
      <c r="B45" s="173" t="s">
        <v>476</v>
      </c>
      <c r="C45" s="202">
        <v>0</v>
      </c>
      <c r="D45" s="202">
        <v>0</v>
      </c>
      <c r="E45" s="202">
        <v>0</v>
      </c>
      <c r="F45" s="202">
        <v>0</v>
      </c>
      <c r="G45" s="202">
        <v>0</v>
      </c>
      <c r="H45" s="202">
        <v>0</v>
      </c>
      <c r="I45" s="202">
        <v>0</v>
      </c>
      <c r="J45" s="202">
        <v>0</v>
      </c>
      <c r="K45" s="202">
        <v>0</v>
      </c>
      <c r="L45" s="202">
        <v>0</v>
      </c>
      <c r="M45" s="202">
        <v>0</v>
      </c>
      <c r="N45" s="202">
        <v>0</v>
      </c>
      <c r="O45" s="202">
        <v>0</v>
      </c>
      <c r="P45" s="202">
        <v>0</v>
      </c>
      <c r="Q45" s="202">
        <v>0</v>
      </c>
      <c r="R45" s="202">
        <v>0</v>
      </c>
      <c r="S45" s="202">
        <v>0</v>
      </c>
      <c r="T45" s="202">
        <v>0</v>
      </c>
      <c r="U45" s="202">
        <v>0</v>
      </c>
      <c r="V45" s="202">
        <v>0</v>
      </c>
      <c r="W45" s="202">
        <v>0</v>
      </c>
      <c r="X45" s="202">
        <v>0</v>
      </c>
      <c r="Y45" s="202">
        <v>0</v>
      </c>
      <c r="Z45" s="202">
        <v>0</v>
      </c>
      <c r="AA45" s="180">
        <v>0</v>
      </c>
    </row>
    <row r="46" spans="1:27" s="135" customFormat="1" ht="20.25">
      <c r="A46" s="175" t="s">
        <v>97</v>
      </c>
      <c r="B46" s="170" t="s">
        <v>477</v>
      </c>
      <c r="C46" s="202">
        <v>0</v>
      </c>
      <c r="D46" s="202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180">
        <v>0</v>
      </c>
    </row>
    <row r="47" spans="1:27" s="135" customFormat="1" ht="20.25">
      <c r="A47" s="171" t="s">
        <v>413</v>
      </c>
      <c r="B47" s="170" t="s">
        <v>478</v>
      </c>
      <c r="C47" s="202">
        <v>0</v>
      </c>
      <c r="D47" s="202">
        <v>0</v>
      </c>
      <c r="E47" s="202">
        <v>0</v>
      </c>
      <c r="F47" s="202">
        <v>0</v>
      </c>
      <c r="G47" s="202">
        <v>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  <c r="M47" s="202">
        <v>0</v>
      </c>
      <c r="N47" s="202">
        <v>0</v>
      </c>
      <c r="O47" s="202">
        <v>0</v>
      </c>
      <c r="P47" s="202">
        <v>0</v>
      </c>
      <c r="Q47" s="202">
        <v>0</v>
      </c>
      <c r="R47" s="202">
        <v>0</v>
      </c>
      <c r="S47" s="202">
        <v>0</v>
      </c>
      <c r="T47" s="202">
        <v>0</v>
      </c>
      <c r="U47" s="202">
        <v>0</v>
      </c>
      <c r="V47" s="202">
        <v>0</v>
      </c>
      <c r="W47" s="202">
        <v>0</v>
      </c>
      <c r="X47" s="202">
        <v>0</v>
      </c>
      <c r="Y47" s="202">
        <v>0</v>
      </c>
      <c r="Z47" s="202">
        <v>0</v>
      </c>
      <c r="AA47" s="180">
        <v>0</v>
      </c>
    </row>
    <row r="48" spans="1:27" s="135" customFormat="1" ht="20.25">
      <c r="A48" s="172"/>
      <c r="B48" s="170" t="s">
        <v>479</v>
      </c>
      <c r="C48" s="202">
        <v>0</v>
      </c>
      <c r="D48" s="202">
        <v>0</v>
      </c>
      <c r="E48" s="202"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  <c r="M48" s="202">
        <v>0</v>
      </c>
      <c r="N48" s="202">
        <v>0</v>
      </c>
      <c r="O48" s="202">
        <v>0</v>
      </c>
      <c r="P48" s="202">
        <v>0</v>
      </c>
      <c r="Q48" s="202">
        <v>0</v>
      </c>
      <c r="R48" s="202">
        <v>0</v>
      </c>
      <c r="S48" s="202">
        <v>0</v>
      </c>
      <c r="T48" s="202">
        <v>0</v>
      </c>
      <c r="U48" s="202">
        <v>0</v>
      </c>
      <c r="V48" s="202">
        <v>0</v>
      </c>
      <c r="W48" s="202">
        <v>0</v>
      </c>
      <c r="X48" s="202">
        <v>0</v>
      </c>
      <c r="Y48" s="202">
        <v>0</v>
      </c>
      <c r="Z48" s="202">
        <v>0</v>
      </c>
      <c r="AA48" s="180">
        <v>0</v>
      </c>
    </row>
    <row r="49" spans="1:27" ht="20.25">
      <c r="A49" s="172" t="s">
        <v>415</v>
      </c>
      <c r="B49" s="170" t="s">
        <v>480</v>
      </c>
      <c r="C49" s="202">
        <v>0</v>
      </c>
      <c r="D49" s="202">
        <v>0</v>
      </c>
      <c r="E49" s="202">
        <v>0</v>
      </c>
      <c r="F49" s="202">
        <v>0</v>
      </c>
      <c r="G49" s="202">
        <v>0</v>
      </c>
      <c r="H49" s="202">
        <v>0</v>
      </c>
      <c r="I49" s="202">
        <v>0</v>
      </c>
      <c r="J49" s="202">
        <v>0</v>
      </c>
      <c r="K49" s="202">
        <v>0</v>
      </c>
      <c r="L49" s="202">
        <v>0</v>
      </c>
      <c r="M49" s="202">
        <v>0</v>
      </c>
      <c r="N49" s="202">
        <v>0</v>
      </c>
      <c r="O49" s="202">
        <v>0</v>
      </c>
      <c r="P49" s="202">
        <v>0</v>
      </c>
      <c r="Q49" s="202">
        <v>0</v>
      </c>
      <c r="R49" s="202">
        <v>0</v>
      </c>
      <c r="S49" s="202">
        <v>0</v>
      </c>
      <c r="T49" s="202">
        <v>0</v>
      </c>
      <c r="U49" s="202">
        <v>0</v>
      </c>
      <c r="V49" s="202">
        <v>0</v>
      </c>
      <c r="W49" s="202">
        <v>0</v>
      </c>
      <c r="X49" s="202">
        <v>0</v>
      </c>
      <c r="Y49" s="202">
        <v>0</v>
      </c>
      <c r="Z49" s="202">
        <v>0</v>
      </c>
      <c r="AA49" s="180">
        <v>0</v>
      </c>
    </row>
    <row r="50" spans="1:27" ht="20.25">
      <c r="A50" s="172"/>
      <c r="B50" s="170" t="s">
        <v>479</v>
      </c>
      <c r="C50" s="202">
        <v>0</v>
      </c>
      <c r="D50" s="202">
        <v>0</v>
      </c>
      <c r="E50" s="202">
        <v>0</v>
      </c>
      <c r="F50" s="202">
        <v>0</v>
      </c>
      <c r="G50" s="202">
        <v>0</v>
      </c>
      <c r="H50" s="202">
        <v>0</v>
      </c>
      <c r="I50" s="202">
        <v>0</v>
      </c>
      <c r="J50" s="202">
        <v>0</v>
      </c>
      <c r="K50" s="202">
        <v>0</v>
      </c>
      <c r="L50" s="202">
        <v>0</v>
      </c>
      <c r="M50" s="202">
        <v>0</v>
      </c>
      <c r="N50" s="202">
        <v>0</v>
      </c>
      <c r="O50" s="202">
        <v>0</v>
      </c>
      <c r="P50" s="202">
        <v>0</v>
      </c>
      <c r="Q50" s="202">
        <v>0</v>
      </c>
      <c r="R50" s="202">
        <v>0</v>
      </c>
      <c r="S50" s="202">
        <v>0</v>
      </c>
      <c r="T50" s="202">
        <v>0</v>
      </c>
      <c r="U50" s="202">
        <v>0</v>
      </c>
      <c r="V50" s="202">
        <v>0</v>
      </c>
      <c r="W50" s="202">
        <v>0</v>
      </c>
      <c r="X50" s="202">
        <v>0</v>
      </c>
      <c r="Y50" s="202">
        <v>0</v>
      </c>
      <c r="Z50" s="202">
        <v>0</v>
      </c>
      <c r="AA50" s="180">
        <v>0</v>
      </c>
    </row>
    <row r="51" spans="1:27" ht="20.25">
      <c r="A51" s="177" t="s">
        <v>481</v>
      </c>
      <c r="B51" s="170" t="s">
        <v>482</v>
      </c>
      <c r="C51" s="202">
        <v>0</v>
      </c>
      <c r="D51" s="202">
        <v>0</v>
      </c>
      <c r="E51" s="202">
        <v>0</v>
      </c>
      <c r="F51" s="202">
        <v>0</v>
      </c>
      <c r="G51" s="202">
        <v>0</v>
      </c>
      <c r="H51" s="202">
        <v>0</v>
      </c>
      <c r="I51" s="202">
        <v>0</v>
      </c>
      <c r="J51" s="202">
        <v>0</v>
      </c>
      <c r="K51" s="202">
        <v>0</v>
      </c>
      <c r="L51" s="202">
        <v>0</v>
      </c>
      <c r="M51" s="202">
        <v>0</v>
      </c>
      <c r="N51" s="202">
        <v>0</v>
      </c>
      <c r="O51" s="202">
        <v>0</v>
      </c>
      <c r="P51" s="202">
        <v>0</v>
      </c>
      <c r="Q51" s="202">
        <v>0</v>
      </c>
      <c r="R51" s="202">
        <v>0</v>
      </c>
      <c r="S51" s="202">
        <v>0</v>
      </c>
      <c r="T51" s="202">
        <v>0</v>
      </c>
      <c r="U51" s="202">
        <v>0</v>
      </c>
      <c r="V51" s="202">
        <v>0</v>
      </c>
      <c r="W51" s="202">
        <v>0</v>
      </c>
      <c r="X51" s="202">
        <v>0</v>
      </c>
      <c r="Y51" s="202">
        <v>0</v>
      </c>
      <c r="Z51" s="202">
        <v>0</v>
      </c>
      <c r="AA51" s="180">
        <v>0</v>
      </c>
    </row>
    <row r="52" spans="1:27" ht="20.25">
      <c r="A52" s="177" t="s">
        <v>483</v>
      </c>
      <c r="B52" s="170" t="s">
        <v>484</v>
      </c>
      <c r="C52" s="202">
        <v>0</v>
      </c>
      <c r="D52" s="202">
        <v>0</v>
      </c>
      <c r="E52" s="202">
        <v>0</v>
      </c>
      <c r="F52" s="202">
        <v>0</v>
      </c>
      <c r="G52" s="202">
        <v>0</v>
      </c>
      <c r="H52" s="202">
        <v>0</v>
      </c>
      <c r="I52" s="202">
        <v>0</v>
      </c>
      <c r="J52" s="202">
        <v>0</v>
      </c>
      <c r="K52" s="202">
        <v>0</v>
      </c>
      <c r="L52" s="202">
        <v>0</v>
      </c>
      <c r="M52" s="202">
        <v>0</v>
      </c>
      <c r="N52" s="202">
        <v>0</v>
      </c>
      <c r="O52" s="202">
        <v>0</v>
      </c>
      <c r="P52" s="202">
        <v>0</v>
      </c>
      <c r="Q52" s="202">
        <v>0</v>
      </c>
      <c r="R52" s="202">
        <v>0</v>
      </c>
      <c r="S52" s="202">
        <v>0</v>
      </c>
      <c r="T52" s="202">
        <v>0</v>
      </c>
      <c r="U52" s="202">
        <v>0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180">
        <v>0</v>
      </c>
    </row>
    <row r="53" spans="1:27" ht="20.25">
      <c r="A53" s="178"/>
      <c r="B53" s="171" t="s">
        <v>836</v>
      </c>
      <c r="C53" s="202">
        <v>0</v>
      </c>
      <c r="D53" s="202">
        <v>0</v>
      </c>
      <c r="E53" s="202">
        <v>0</v>
      </c>
      <c r="F53" s="202">
        <v>0</v>
      </c>
      <c r="G53" s="202">
        <v>0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180">
        <v>0</v>
      </c>
    </row>
    <row r="54" spans="1:27" ht="20.25">
      <c r="A54" s="172" t="s">
        <v>447</v>
      </c>
      <c r="B54" s="170" t="s">
        <v>486</v>
      </c>
      <c r="C54" s="202">
        <v>0</v>
      </c>
      <c r="D54" s="202">
        <v>0</v>
      </c>
      <c r="E54" s="202"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180">
        <v>0</v>
      </c>
    </row>
    <row r="55" spans="1:27" ht="20.25">
      <c r="A55" s="172" t="s">
        <v>450</v>
      </c>
      <c r="B55" s="170" t="s">
        <v>487</v>
      </c>
      <c r="C55" s="202">
        <v>0</v>
      </c>
      <c r="D55" s="202">
        <v>0</v>
      </c>
      <c r="E55" s="202">
        <v>0</v>
      </c>
      <c r="F55" s="202">
        <v>0</v>
      </c>
      <c r="G55" s="202">
        <v>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  <c r="M55" s="202">
        <v>0</v>
      </c>
      <c r="N55" s="202">
        <v>0</v>
      </c>
      <c r="O55" s="202">
        <v>0</v>
      </c>
      <c r="P55" s="202">
        <v>0</v>
      </c>
      <c r="Q55" s="202">
        <v>0</v>
      </c>
      <c r="R55" s="202">
        <v>0</v>
      </c>
      <c r="S55" s="202">
        <v>0</v>
      </c>
      <c r="T55" s="202">
        <v>0</v>
      </c>
      <c r="U55" s="202">
        <v>0</v>
      </c>
      <c r="V55" s="202">
        <v>0</v>
      </c>
      <c r="W55" s="202">
        <v>0</v>
      </c>
      <c r="X55" s="202">
        <v>0</v>
      </c>
      <c r="Y55" s="202">
        <v>0</v>
      </c>
      <c r="Z55" s="202">
        <v>0</v>
      </c>
      <c r="AA55" s="180">
        <v>0</v>
      </c>
    </row>
    <row r="56" spans="1:27" ht="20.25">
      <c r="A56" s="167"/>
      <c r="B56" s="173" t="s">
        <v>488</v>
      </c>
      <c r="C56" s="202">
        <v>0</v>
      </c>
      <c r="D56" s="202">
        <v>0</v>
      </c>
      <c r="E56" s="202">
        <v>0</v>
      </c>
      <c r="F56" s="202">
        <v>0</v>
      </c>
      <c r="G56" s="202">
        <v>0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  <c r="M56" s="202">
        <v>0</v>
      </c>
      <c r="N56" s="202">
        <v>0</v>
      </c>
      <c r="O56" s="202">
        <v>0</v>
      </c>
      <c r="P56" s="202">
        <v>0</v>
      </c>
      <c r="Q56" s="202">
        <v>0</v>
      </c>
      <c r="R56" s="202">
        <v>0</v>
      </c>
      <c r="S56" s="202">
        <v>0</v>
      </c>
      <c r="T56" s="202">
        <v>0</v>
      </c>
      <c r="U56" s="202">
        <v>0</v>
      </c>
      <c r="V56" s="202">
        <v>0</v>
      </c>
      <c r="W56" s="202">
        <v>0</v>
      </c>
      <c r="X56" s="202">
        <v>0</v>
      </c>
      <c r="Y56" s="202">
        <v>0</v>
      </c>
      <c r="Z56" s="202">
        <v>0</v>
      </c>
      <c r="AA56" s="180">
        <v>0</v>
      </c>
    </row>
    <row r="57" spans="1:27" ht="20.25">
      <c r="A57" s="175" t="s">
        <v>98</v>
      </c>
      <c r="B57" s="178" t="s">
        <v>453</v>
      </c>
      <c r="C57" s="202">
        <v>0</v>
      </c>
      <c r="D57" s="202">
        <v>0</v>
      </c>
      <c r="E57" s="202">
        <v>0</v>
      </c>
      <c r="F57" s="202">
        <v>0</v>
      </c>
      <c r="G57" s="202">
        <v>0</v>
      </c>
      <c r="H57" s="202">
        <v>0</v>
      </c>
      <c r="I57" s="202">
        <v>0</v>
      </c>
      <c r="J57" s="202">
        <v>0</v>
      </c>
      <c r="K57" s="202">
        <v>0</v>
      </c>
      <c r="L57" s="202">
        <v>0</v>
      </c>
      <c r="M57" s="202">
        <v>0</v>
      </c>
      <c r="N57" s="202">
        <v>0</v>
      </c>
      <c r="O57" s="202">
        <v>0</v>
      </c>
      <c r="P57" s="202">
        <v>0</v>
      </c>
      <c r="Q57" s="202">
        <v>0</v>
      </c>
      <c r="R57" s="202">
        <v>0</v>
      </c>
      <c r="S57" s="202">
        <v>0</v>
      </c>
      <c r="T57" s="202">
        <v>0</v>
      </c>
      <c r="U57" s="202">
        <v>0</v>
      </c>
      <c r="V57" s="202">
        <v>0</v>
      </c>
      <c r="W57" s="202">
        <v>0</v>
      </c>
      <c r="X57" s="202">
        <v>0</v>
      </c>
      <c r="Y57" s="202">
        <v>0</v>
      </c>
      <c r="Z57" s="202">
        <v>0</v>
      </c>
      <c r="AA57" s="180">
        <v>0</v>
      </c>
    </row>
    <row r="58" spans="1:27" ht="20.25">
      <c r="A58" s="169" t="s">
        <v>99</v>
      </c>
      <c r="B58" s="170" t="s">
        <v>489</v>
      </c>
      <c r="C58" s="202">
        <v>0</v>
      </c>
      <c r="D58" s="202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180">
        <v>0</v>
      </c>
    </row>
    <row r="59" spans="1:27" ht="20.25">
      <c r="A59" s="171" t="s">
        <v>413</v>
      </c>
      <c r="B59" s="170" t="s">
        <v>490</v>
      </c>
      <c r="C59" s="202">
        <v>0</v>
      </c>
      <c r="D59" s="202">
        <v>0</v>
      </c>
      <c r="E59" s="202">
        <v>0</v>
      </c>
      <c r="F59" s="202">
        <v>0</v>
      </c>
      <c r="G59" s="202">
        <v>0</v>
      </c>
      <c r="H59" s="202">
        <v>0</v>
      </c>
      <c r="I59" s="202">
        <v>0</v>
      </c>
      <c r="J59" s="202">
        <v>0</v>
      </c>
      <c r="K59" s="202">
        <v>0</v>
      </c>
      <c r="L59" s="202">
        <v>0</v>
      </c>
      <c r="M59" s="202">
        <v>0</v>
      </c>
      <c r="N59" s="202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202">
        <v>0</v>
      </c>
      <c r="U59" s="202">
        <v>0</v>
      </c>
      <c r="V59" s="202">
        <v>0</v>
      </c>
      <c r="W59" s="202">
        <v>0</v>
      </c>
      <c r="X59" s="202">
        <v>0</v>
      </c>
      <c r="Y59" s="202">
        <v>0</v>
      </c>
      <c r="Z59" s="202">
        <v>0</v>
      </c>
      <c r="AA59" s="180">
        <v>0</v>
      </c>
    </row>
    <row r="60" spans="1:27" ht="20.25">
      <c r="A60" s="171" t="s">
        <v>456</v>
      </c>
      <c r="B60" s="170" t="s">
        <v>414</v>
      </c>
      <c r="C60" s="202">
        <v>0</v>
      </c>
      <c r="D60" s="202">
        <v>0</v>
      </c>
      <c r="E60" s="202">
        <v>0</v>
      </c>
      <c r="F60" s="202">
        <v>0</v>
      </c>
      <c r="G60" s="202">
        <v>0</v>
      </c>
      <c r="H60" s="202">
        <v>0</v>
      </c>
      <c r="I60" s="202">
        <v>0</v>
      </c>
      <c r="J60" s="202">
        <v>0</v>
      </c>
      <c r="K60" s="202">
        <v>0</v>
      </c>
      <c r="L60" s="202">
        <v>0</v>
      </c>
      <c r="M60" s="202">
        <v>0</v>
      </c>
      <c r="N60" s="202">
        <v>0</v>
      </c>
      <c r="O60" s="202">
        <v>0</v>
      </c>
      <c r="P60" s="202">
        <v>0</v>
      </c>
      <c r="Q60" s="202">
        <v>0</v>
      </c>
      <c r="R60" s="202">
        <v>0</v>
      </c>
      <c r="S60" s="202">
        <v>0</v>
      </c>
      <c r="T60" s="202">
        <v>0</v>
      </c>
      <c r="U60" s="202">
        <v>0</v>
      </c>
      <c r="V60" s="202">
        <v>0</v>
      </c>
      <c r="W60" s="202">
        <v>0</v>
      </c>
      <c r="X60" s="202">
        <v>0</v>
      </c>
      <c r="Y60" s="202">
        <v>0</v>
      </c>
      <c r="Z60" s="202">
        <v>0</v>
      </c>
      <c r="AA60" s="180">
        <v>0</v>
      </c>
    </row>
    <row r="61" spans="1:27" ht="20.25">
      <c r="A61" s="171" t="s">
        <v>457</v>
      </c>
      <c r="B61" s="170" t="s">
        <v>458</v>
      </c>
      <c r="C61" s="202">
        <v>0</v>
      </c>
      <c r="D61" s="202">
        <v>0</v>
      </c>
      <c r="E61" s="202">
        <v>0</v>
      </c>
      <c r="F61" s="202">
        <v>0</v>
      </c>
      <c r="G61" s="202">
        <v>0</v>
      </c>
      <c r="H61" s="202">
        <v>0</v>
      </c>
      <c r="I61" s="202">
        <v>0</v>
      </c>
      <c r="J61" s="202">
        <v>0</v>
      </c>
      <c r="K61" s="202">
        <v>0</v>
      </c>
      <c r="L61" s="202">
        <v>0</v>
      </c>
      <c r="M61" s="202">
        <v>0</v>
      </c>
      <c r="N61" s="202">
        <v>0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180">
        <v>0</v>
      </c>
    </row>
    <row r="62" spans="1:27" ht="20.25">
      <c r="A62" s="172"/>
      <c r="B62" s="171" t="s">
        <v>491</v>
      </c>
      <c r="C62" s="202">
        <v>0</v>
      </c>
      <c r="D62" s="202">
        <v>0</v>
      </c>
      <c r="E62" s="202">
        <v>0</v>
      </c>
      <c r="F62" s="202">
        <v>0</v>
      </c>
      <c r="G62" s="202">
        <v>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  <c r="M62" s="202">
        <v>0</v>
      </c>
      <c r="N62" s="202">
        <v>0</v>
      </c>
      <c r="O62" s="202">
        <v>0</v>
      </c>
      <c r="P62" s="202">
        <v>0</v>
      </c>
      <c r="Q62" s="202">
        <v>0</v>
      </c>
      <c r="R62" s="202">
        <v>0</v>
      </c>
      <c r="S62" s="202">
        <v>0</v>
      </c>
      <c r="T62" s="202">
        <v>0</v>
      </c>
      <c r="U62" s="202">
        <v>0</v>
      </c>
      <c r="V62" s="202">
        <v>0</v>
      </c>
      <c r="W62" s="202">
        <v>0</v>
      </c>
      <c r="X62" s="202">
        <v>0</v>
      </c>
      <c r="Y62" s="202">
        <v>0</v>
      </c>
      <c r="Z62" s="202">
        <v>0</v>
      </c>
      <c r="AA62" s="180">
        <v>0</v>
      </c>
    </row>
    <row r="63" spans="1:27" ht="20.25">
      <c r="A63" s="172" t="s">
        <v>415</v>
      </c>
      <c r="B63" s="170" t="s">
        <v>492</v>
      </c>
      <c r="C63" s="202">
        <v>0</v>
      </c>
      <c r="D63" s="202">
        <v>0</v>
      </c>
      <c r="E63" s="202">
        <v>0</v>
      </c>
      <c r="F63" s="202">
        <v>0</v>
      </c>
      <c r="G63" s="202">
        <v>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  <c r="M63" s="202">
        <v>0</v>
      </c>
      <c r="N63" s="202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180">
        <v>0</v>
      </c>
    </row>
    <row r="64" spans="1:27" ht="20.25">
      <c r="A64" s="177" t="s">
        <v>481</v>
      </c>
      <c r="B64" s="170" t="s">
        <v>414</v>
      </c>
      <c r="C64" s="202">
        <v>0</v>
      </c>
      <c r="D64" s="202">
        <v>0</v>
      </c>
      <c r="E64" s="202"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  <c r="M64" s="202">
        <v>0</v>
      </c>
      <c r="N64" s="202">
        <v>0</v>
      </c>
      <c r="O64" s="202">
        <v>0</v>
      </c>
      <c r="P64" s="202">
        <v>0</v>
      </c>
      <c r="Q64" s="202">
        <v>0</v>
      </c>
      <c r="R64" s="202">
        <v>0</v>
      </c>
      <c r="S64" s="202">
        <v>0</v>
      </c>
      <c r="T64" s="202">
        <v>0</v>
      </c>
      <c r="U64" s="202">
        <v>0</v>
      </c>
      <c r="V64" s="202">
        <v>0</v>
      </c>
      <c r="W64" s="202">
        <v>0</v>
      </c>
      <c r="X64" s="202">
        <v>0</v>
      </c>
      <c r="Y64" s="202">
        <v>0</v>
      </c>
      <c r="Z64" s="202">
        <v>0</v>
      </c>
      <c r="AA64" s="180">
        <v>0</v>
      </c>
    </row>
    <row r="65" spans="1:27" ht="20.25">
      <c r="A65" s="177" t="s">
        <v>483</v>
      </c>
      <c r="B65" s="170" t="s">
        <v>458</v>
      </c>
      <c r="C65" s="202">
        <v>0</v>
      </c>
      <c r="D65" s="202">
        <v>0</v>
      </c>
      <c r="E65" s="202">
        <v>0</v>
      </c>
      <c r="F65" s="202">
        <v>0</v>
      </c>
      <c r="G65" s="202">
        <v>0</v>
      </c>
      <c r="H65" s="202">
        <v>0</v>
      </c>
      <c r="I65" s="202">
        <v>0</v>
      </c>
      <c r="J65" s="202">
        <v>0</v>
      </c>
      <c r="K65" s="202">
        <v>0</v>
      </c>
      <c r="L65" s="202">
        <v>0</v>
      </c>
      <c r="M65" s="202">
        <v>0</v>
      </c>
      <c r="N65" s="202">
        <v>0</v>
      </c>
      <c r="O65" s="202">
        <v>0</v>
      </c>
      <c r="P65" s="202">
        <v>0</v>
      </c>
      <c r="Q65" s="202">
        <v>0</v>
      </c>
      <c r="R65" s="202">
        <v>0</v>
      </c>
      <c r="S65" s="202">
        <v>0</v>
      </c>
      <c r="T65" s="202">
        <v>0</v>
      </c>
      <c r="U65" s="202">
        <v>0</v>
      </c>
      <c r="V65" s="202">
        <v>0</v>
      </c>
      <c r="W65" s="202">
        <v>0</v>
      </c>
      <c r="X65" s="202">
        <v>0</v>
      </c>
      <c r="Y65" s="202">
        <v>0</v>
      </c>
      <c r="Z65" s="202">
        <v>0</v>
      </c>
      <c r="AA65" s="180">
        <v>0</v>
      </c>
    </row>
    <row r="66" spans="1:27" ht="20.25">
      <c r="A66" s="172"/>
      <c r="B66" s="171" t="s">
        <v>485</v>
      </c>
      <c r="C66" s="202">
        <v>0</v>
      </c>
      <c r="D66" s="202">
        <v>0</v>
      </c>
      <c r="E66" s="202">
        <v>0</v>
      </c>
      <c r="F66" s="202">
        <v>0</v>
      </c>
      <c r="G66" s="202">
        <v>0</v>
      </c>
      <c r="H66" s="202">
        <v>0</v>
      </c>
      <c r="I66" s="202">
        <v>0</v>
      </c>
      <c r="J66" s="202">
        <v>0</v>
      </c>
      <c r="K66" s="202">
        <v>0</v>
      </c>
      <c r="L66" s="202">
        <v>0</v>
      </c>
      <c r="M66" s="202">
        <v>0</v>
      </c>
      <c r="N66" s="202">
        <v>0</v>
      </c>
      <c r="O66" s="202">
        <v>0</v>
      </c>
      <c r="P66" s="202">
        <v>0</v>
      </c>
      <c r="Q66" s="202">
        <v>0</v>
      </c>
      <c r="R66" s="202">
        <v>0</v>
      </c>
      <c r="S66" s="202">
        <v>0</v>
      </c>
      <c r="T66" s="202">
        <v>0</v>
      </c>
      <c r="U66" s="202">
        <v>0</v>
      </c>
      <c r="V66" s="202">
        <v>0</v>
      </c>
      <c r="W66" s="202">
        <v>0</v>
      </c>
      <c r="X66" s="202">
        <v>0</v>
      </c>
      <c r="Y66" s="202">
        <v>0</v>
      </c>
      <c r="Z66" s="202">
        <v>0</v>
      </c>
      <c r="AA66" s="180">
        <v>0</v>
      </c>
    </row>
    <row r="67" spans="1:27" ht="20.25">
      <c r="A67" s="175"/>
      <c r="B67" s="179" t="s">
        <v>461</v>
      </c>
      <c r="C67" s="202">
        <v>0</v>
      </c>
      <c r="D67" s="202">
        <v>0</v>
      </c>
      <c r="E67" s="202">
        <v>0</v>
      </c>
      <c r="F67" s="202">
        <v>0</v>
      </c>
      <c r="G67" s="202">
        <v>0</v>
      </c>
      <c r="H67" s="202">
        <v>0</v>
      </c>
      <c r="I67" s="202">
        <v>0</v>
      </c>
      <c r="J67" s="202">
        <v>0</v>
      </c>
      <c r="K67" s="202">
        <v>0</v>
      </c>
      <c r="L67" s="202">
        <v>0</v>
      </c>
      <c r="M67" s="202">
        <v>0</v>
      </c>
      <c r="N67" s="202">
        <v>0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180">
        <v>0</v>
      </c>
    </row>
    <row r="68" spans="1:27" ht="31.5">
      <c r="A68" s="169" t="s">
        <v>100</v>
      </c>
      <c r="B68" s="170" t="s">
        <v>493</v>
      </c>
      <c r="C68" s="202">
        <v>0</v>
      </c>
      <c r="D68" s="202">
        <v>0</v>
      </c>
      <c r="E68" s="202">
        <v>0</v>
      </c>
      <c r="F68" s="202">
        <v>0</v>
      </c>
      <c r="G68" s="202">
        <v>0</v>
      </c>
      <c r="H68" s="202">
        <v>0</v>
      </c>
      <c r="I68" s="202">
        <v>0</v>
      </c>
      <c r="J68" s="202">
        <v>0</v>
      </c>
      <c r="K68" s="202">
        <v>0</v>
      </c>
      <c r="L68" s="202">
        <v>0</v>
      </c>
      <c r="M68" s="202">
        <v>0</v>
      </c>
      <c r="N68" s="202">
        <v>0</v>
      </c>
      <c r="O68" s="202">
        <v>0</v>
      </c>
      <c r="P68" s="202">
        <v>0</v>
      </c>
      <c r="Q68" s="202">
        <v>0</v>
      </c>
      <c r="R68" s="202">
        <v>0</v>
      </c>
      <c r="S68" s="202">
        <v>0</v>
      </c>
      <c r="T68" s="202">
        <v>0</v>
      </c>
      <c r="U68" s="202">
        <v>0</v>
      </c>
      <c r="V68" s="202">
        <v>0</v>
      </c>
      <c r="W68" s="202">
        <v>0</v>
      </c>
      <c r="X68" s="202">
        <v>0</v>
      </c>
      <c r="Y68" s="202">
        <v>0</v>
      </c>
      <c r="Z68" s="202">
        <v>0</v>
      </c>
      <c r="AA68" s="180">
        <v>0</v>
      </c>
    </row>
    <row r="69" spans="1:27" ht="20.25">
      <c r="A69" s="171" t="s">
        <v>413</v>
      </c>
      <c r="B69" s="178" t="s">
        <v>494</v>
      </c>
      <c r="C69" s="202">
        <v>0</v>
      </c>
      <c r="D69" s="202">
        <v>0</v>
      </c>
      <c r="E69" s="202"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  <c r="M69" s="202">
        <v>0</v>
      </c>
      <c r="N69" s="202">
        <v>0</v>
      </c>
      <c r="O69" s="202">
        <v>0</v>
      </c>
      <c r="P69" s="202">
        <v>0</v>
      </c>
      <c r="Q69" s="202">
        <v>0</v>
      </c>
      <c r="R69" s="202">
        <v>0</v>
      </c>
      <c r="S69" s="202">
        <v>0</v>
      </c>
      <c r="T69" s="202">
        <v>0</v>
      </c>
      <c r="U69" s="202">
        <v>0</v>
      </c>
      <c r="V69" s="202">
        <v>0</v>
      </c>
      <c r="W69" s="202">
        <v>0</v>
      </c>
      <c r="X69" s="202">
        <v>0</v>
      </c>
      <c r="Y69" s="202">
        <v>0</v>
      </c>
      <c r="Z69" s="202">
        <v>0</v>
      </c>
      <c r="AA69" s="180">
        <v>0</v>
      </c>
    </row>
    <row r="70" spans="1:27" ht="20.25">
      <c r="A70" s="171" t="s">
        <v>456</v>
      </c>
      <c r="B70" s="170" t="s">
        <v>414</v>
      </c>
      <c r="C70" s="202">
        <v>0</v>
      </c>
      <c r="D70" s="202">
        <v>0</v>
      </c>
      <c r="E70" s="202">
        <v>0</v>
      </c>
      <c r="F70" s="202">
        <v>0</v>
      </c>
      <c r="G70" s="202">
        <v>0</v>
      </c>
      <c r="H70" s="202">
        <v>0</v>
      </c>
      <c r="I70" s="202">
        <v>0</v>
      </c>
      <c r="J70" s="202">
        <v>0</v>
      </c>
      <c r="K70" s="202">
        <v>0</v>
      </c>
      <c r="L70" s="202">
        <v>0</v>
      </c>
      <c r="M70" s="202">
        <v>0</v>
      </c>
      <c r="N70" s="202">
        <v>0</v>
      </c>
      <c r="O70" s="202">
        <v>0</v>
      </c>
      <c r="P70" s="202">
        <v>0</v>
      </c>
      <c r="Q70" s="202">
        <v>0</v>
      </c>
      <c r="R70" s="202">
        <v>0</v>
      </c>
      <c r="S70" s="202">
        <v>0</v>
      </c>
      <c r="T70" s="202">
        <v>0</v>
      </c>
      <c r="U70" s="202">
        <v>0</v>
      </c>
      <c r="V70" s="202">
        <v>0</v>
      </c>
      <c r="W70" s="202">
        <v>0</v>
      </c>
      <c r="X70" s="202">
        <v>0</v>
      </c>
      <c r="Y70" s="202">
        <v>0</v>
      </c>
      <c r="Z70" s="202">
        <v>0</v>
      </c>
      <c r="AA70" s="180">
        <v>0</v>
      </c>
    </row>
    <row r="71" spans="1:27" ht="20.25">
      <c r="A71" s="171" t="s">
        <v>457</v>
      </c>
      <c r="B71" s="170" t="s">
        <v>458</v>
      </c>
      <c r="C71" s="202">
        <v>0</v>
      </c>
      <c r="D71" s="202">
        <v>0</v>
      </c>
      <c r="E71" s="202">
        <v>0</v>
      </c>
      <c r="F71" s="202">
        <v>0</v>
      </c>
      <c r="G71" s="202">
        <v>0</v>
      </c>
      <c r="H71" s="202">
        <v>0</v>
      </c>
      <c r="I71" s="202">
        <v>0</v>
      </c>
      <c r="J71" s="202">
        <v>0</v>
      </c>
      <c r="K71" s="202">
        <v>0</v>
      </c>
      <c r="L71" s="202">
        <v>0</v>
      </c>
      <c r="M71" s="202">
        <v>0</v>
      </c>
      <c r="N71" s="202">
        <v>0</v>
      </c>
      <c r="O71" s="202">
        <v>0</v>
      </c>
      <c r="P71" s="202">
        <v>0</v>
      </c>
      <c r="Q71" s="202">
        <v>0</v>
      </c>
      <c r="R71" s="202">
        <v>0</v>
      </c>
      <c r="S71" s="202">
        <v>0</v>
      </c>
      <c r="T71" s="202">
        <v>0</v>
      </c>
      <c r="U71" s="202">
        <v>0</v>
      </c>
      <c r="V71" s="202">
        <v>0</v>
      </c>
      <c r="W71" s="202">
        <v>0</v>
      </c>
      <c r="X71" s="202">
        <v>0</v>
      </c>
      <c r="Y71" s="202">
        <v>0</v>
      </c>
      <c r="Z71" s="202">
        <v>0</v>
      </c>
      <c r="AA71" s="180">
        <v>0</v>
      </c>
    </row>
    <row r="72" spans="1:27" ht="20.25">
      <c r="A72" s="172"/>
      <c r="B72" s="171" t="s">
        <v>491</v>
      </c>
      <c r="C72" s="202">
        <v>0</v>
      </c>
      <c r="D72" s="202">
        <v>0</v>
      </c>
      <c r="E72" s="202">
        <v>0</v>
      </c>
      <c r="F72" s="202">
        <v>0</v>
      </c>
      <c r="G72" s="202">
        <v>0</v>
      </c>
      <c r="H72" s="202">
        <v>0</v>
      </c>
      <c r="I72" s="202">
        <v>0</v>
      </c>
      <c r="J72" s="202">
        <v>0</v>
      </c>
      <c r="K72" s="202">
        <v>0</v>
      </c>
      <c r="L72" s="202">
        <v>0</v>
      </c>
      <c r="M72" s="202">
        <v>0</v>
      </c>
      <c r="N72" s="202">
        <v>0</v>
      </c>
      <c r="O72" s="202">
        <v>0</v>
      </c>
      <c r="P72" s="202">
        <v>0</v>
      </c>
      <c r="Q72" s="202">
        <v>0</v>
      </c>
      <c r="R72" s="202">
        <v>0</v>
      </c>
      <c r="S72" s="202">
        <v>0</v>
      </c>
      <c r="T72" s="202">
        <v>0</v>
      </c>
      <c r="U72" s="202">
        <v>0</v>
      </c>
      <c r="V72" s="202">
        <v>0</v>
      </c>
      <c r="W72" s="202">
        <v>0</v>
      </c>
      <c r="X72" s="202">
        <v>0</v>
      </c>
      <c r="Y72" s="202">
        <v>0</v>
      </c>
      <c r="Z72" s="202">
        <v>0</v>
      </c>
      <c r="AA72" s="180">
        <v>0</v>
      </c>
    </row>
    <row r="73" spans="1:27" ht="20.25">
      <c r="A73" s="172" t="s">
        <v>415</v>
      </c>
      <c r="B73" s="170" t="s">
        <v>495</v>
      </c>
      <c r="C73" s="202">
        <v>0</v>
      </c>
      <c r="D73" s="202">
        <v>0</v>
      </c>
      <c r="E73" s="202">
        <v>0</v>
      </c>
      <c r="F73" s="202">
        <v>0</v>
      </c>
      <c r="G73" s="202">
        <v>0</v>
      </c>
      <c r="H73" s="202">
        <v>0</v>
      </c>
      <c r="I73" s="202">
        <v>0</v>
      </c>
      <c r="J73" s="202">
        <v>0</v>
      </c>
      <c r="K73" s="202">
        <v>0</v>
      </c>
      <c r="L73" s="202">
        <v>0</v>
      </c>
      <c r="M73" s="202">
        <v>0</v>
      </c>
      <c r="N73" s="202">
        <v>0</v>
      </c>
      <c r="O73" s="202">
        <v>0</v>
      </c>
      <c r="P73" s="202">
        <v>0</v>
      </c>
      <c r="Q73" s="202">
        <v>0</v>
      </c>
      <c r="R73" s="202">
        <v>0</v>
      </c>
      <c r="S73" s="202">
        <v>0</v>
      </c>
      <c r="T73" s="202">
        <v>0</v>
      </c>
      <c r="U73" s="202">
        <v>0</v>
      </c>
      <c r="V73" s="202">
        <v>0</v>
      </c>
      <c r="W73" s="202">
        <v>0</v>
      </c>
      <c r="X73" s="202">
        <v>0</v>
      </c>
      <c r="Y73" s="202">
        <v>0</v>
      </c>
      <c r="Z73" s="202">
        <v>0</v>
      </c>
      <c r="AA73" s="180">
        <v>0</v>
      </c>
    </row>
    <row r="74" spans="1:27" ht="20.25">
      <c r="A74" s="172"/>
      <c r="B74" s="173" t="s">
        <v>512</v>
      </c>
      <c r="C74" s="202">
        <v>0</v>
      </c>
      <c r="D74" s="202">
        <v>0</v>
      </c>
      <c r="E74" s="202">
        <v>0</v>
      </c>
      <c r="F74" s="202">
        <v>0</v>
      </c>
      <c r="G74" s="202">
        <v>0</v>
      </c>
      <c r="H74" s="202">
        <v>0</v>
      </c>
      <c r="I74" s="202">
        <v>0</v>
      </c>
      <c r="J74" s="202">
        <v>0</v>
      </c>
      <c r="K74" s="202">
        <v>0</v>
      </c>
      <c r="L74" s="202">
        <v>0</v>
      </c>
      <c r="M74" s="202">
        <v>0</v>
      </c>
      <c r="N74" s="202">
        <v>0</v>
      </c>
      <c r="O74" s="202">
        <v>0</v>
      </c>
      <c r="P74" s="202">
        <v>0</v>
      </c>
      <c r="Q74" s="202">
        <v>0</v>
      </c>
      <c r="R74" s="202">
        <v>0</v>
      </c>
      <c r="S74" s="202">
        <v>0</v>
      </c>
      <c r="T74" s="202">
        <v>0</v>
      </c>
      <c r="U74" s="202">
        <v>0</v>
      </c>
      <c r="V74" s="202">
        <v>0</v>
      </c>
      <c r="W74" s="202">
        <v>0</v>
      </c>
      <c r="X74" s="202">
        <v>0</v>
      </c>
      <c r="Y74" s="202">
        <v>0</v>
      </c>
      <c r="Z74" s="202">
        <v>0</v>
      </c>
      <c r="AA74" s="180">
        <v>0</v>
      </c>
    </row>
    <row r="75" spans="1:27" ht="31.5">
      <c r="A75" s="169" t="s">
        <v>101</v>
      </c>
      <c r="B75" s="170" t="s">
        <v>526</v>
      </c>
      <c r="C75" s="202">
        <v>0</v>
      </c>
      <c r="D75" s="202">
        <v>0</v>
      </c>
      <c r="E75" s="202">
        <v>0</v>
      </c>
      <c r="F75" s="202">
        <v>0</v>
      </c>
      <c r="G75" s="202">
        <v>0</v>
      </c>
      <c r="H75" s="202">
        <v>0</v>
      </c>
      <c r="I75" s="202">
        <v>0</v>
      </c>
      <c r="J75" s="202">
        <v>0</v>
      </c>
      <c r="K75" s="202">
        <v>0</v>
      </c>
      <c r="L75" s="202">
        <v>0</v>
      </c>
      <c r="M75" s="202">
        <v>0</v>
      </c>
      <c r="N75" s="202">
        <v>0</v>
      </c>
      <c r="O75" s="202">
        <v>0</v>
      </c>
      <c r="P75" s="202">
        <v>0</v>
      </c>
      <c r="Q75" s="202">
        <v>0</v>
      </c>
      <c r="R75" s="202">
        <v>0</v>
      </c>
      <c r="S75" s="202">
        <v>0</v>
      </c>
      <c r="T75" s="202">
        <v>0</v>
      </c>
      <c r="U75" s="202">
        <v>0</v>
      </c>
      <c r="V75" s="202">
        <v>0</v>
      </c>
      <c r="W75" s="202">
        <v>0</v>
      </c>
      <c r="X75" s="202">
        <v>0</v>
      </c>
      <c r="Y75" s="202">
        <v>0</v>
      </c>
      <c r="Z75" s="202">
        <v>0</v>
      </c>
      <c r="AA75" s="180">
        <v>0</v>
      </c>
    </row>
    <row r="76" spans="1:27" ht="20.25">
      <c r="A76" s="169" t="s">
        <v>102</v>
      </c>
      <c r="B76" s="170" t="s">
        <v>496</v>
      </c>
      <c r="C76" s="202">
        <v>0</v>
      </c>
      <c r="D76" s="202">
        <v>0</v>
      </c>
      <c r="E76" s="202">
        <v>0</v>
      </c>
      <c r="F76" s="202">
        <v>0</v>
      </c>
      <c r="G76" s="202">
        <v>0</v>
      </c>
      <c r="H76" s="202">
        <v>0</v>
      </c>
      <c r="I76" s="202">
        <v>0</v>
      </c>
      <c r="J76" s="202">
        <v>0</v>
      </c>
      <c r="K76" s="202">
        <v>0</v>
      </c>
      <c r="L76" s="202">
        <v>0</v>
      </c>
      <c r="M76" s="202">
        <v>0</v>
      </c>
      <c r="N76" s="202">
        <v>0</v>
      </c>
      <c r="O76" s="202">
        <v>0</v>
      </c>
      <c r="P76" s="202">
        <v>0</v>
      </c>
      <c r="Q76" s="202">
        <v>0</v>
      </c>
      <c r="R76" s="202">
        <v>0</v>
      </c>
      <c r="S76" s="202">
        <v>0</v>
      </c>
      <c r="T76" s="202">
        <v>0</v>
      </c>
      <c r="U76" s="202">
        <v>0</v>
      </c>
      <c r="V76" s="202">
        <v>0</v>
      </c>
      <c r="W76" s="202">
        <v>0</v>
      </c>
      <c r="X76" s="202">
        <v>0</v>
      </c>
      <c r="Y76" s="202">
        <v>0</v>
      </c>
      <c r="Z76" s="202">
        <v>0</v>
      </c>
      <c r="AA76" s="180">
        <v>0</v>
      </c>
    </row>
    <row r="77" spans="1:27" ht="20.25">
      <c r="A77" s="171" t="s">
        <v>413</v>
      </c>
      <c r="B77" s="170" t="s">
        <v>467</v>
      </c>
      <c r="C77" s="202">
        <v>0</v>
      </c>
      <c r="D77" s="202">
        <v>0</v>
      </c>
      <c r="E77" s="202">
        <v>0</v>
      </c>
      <c r="F77" s="202">
        <v>0</v>
      </c>
      <c r="G77" s="202">
        <v>0</v>
      </c>
      <c r="H77" s="202">
        <v>0</v>
      </c>
      <c r="I77" s="202">
        <v>0</v>
      </c>
      <c r="J77" s="202">
        <v>0</v>
      </c>
      <c r="K77" s="202">
        <v>0</v>
      </c>
      <c r="L77" s="202">
        <v>0</v>
      </c>
      <c r="M77" s="202">
        <v>0</v>
      </c>
      <c r="N77" s="202">
        <v>0</v>
      </c>
      <c r="O77" s="202">
        <v>0</v>
      </c>
      <c r="P77" s="202">
        <v>0</v>
      </c>
      <c r="Q77" s="202">
        <v>0</v>
      </c>
      <c r="R77" s="202">
        <v>0</v>
      </c>
      <c r="S77" s="202">
        <v>0</v>
      </c>
      <c r="T77" s="202">
        <v>0</v>
      </c>
      <c r="U77" s="202">
        <v>0</v>
      </c>
      <c r="V77" s="202">
        <v>0</v>
      </c>
      <c r="W77" s="202">
        <v>0</v>
      </c>
      <c r="X77" s="202">
        <v>0</v>
      </c>
      <c r="Y77" s="202">
        <v>0</v>
      </c>
      <c r="Z77" s="202">
        <v>0</v>
      </c>
      <c r="AA77" s="180">
        <v>0</v>
      </c>
    </row>
    <row r="78" spans="1:27" ht="20.25">
      <c r="A78" s="171" t="s">
        <v>415</v>
      </c>
      <c r="B78" s="170" t="s">
        <v>468</v>
      </c>
      <c r="C78" s="202">
        <v>0</v>
      </c>
      <c r="D78" s="202">
        <v>0</v>
      </c>
      <c r="E78" s="202">
        <v>0</v>
      </c>
      <c r="F78" s="202">
        <v>0</v>
      </c>
      <c r="G78" s="202">
        <v>0</v>
      </c>
      <c r="H78" s="202">
        <v>0</v>
      </c>
      <c r="I78" s="202">
        <v>0</v>
      </c>
      <c r="J78" s="202">
        <v>0</v>
      </c>
      <c r="K78" s="202">
        <v>0</v>
      </c>
      <c r="L78" s="202">
        <v>0</v>
      </c>
      <c r="M78" s="202">
        <v>0</v>
      </c>
      <c r="N78" s="202">
        <v>0</v>
      </c>
      <c r="O78" s="202">
        <v>0</v>
      </c>
      <c r="P78" s="202">
        <v>0</v>
      </c>
      <c r="Q78" s="202">
        <v>0</v>
      </c>
      <c r="R78" s="202">
        <v>0</v>
      </c>
      <c r="S78" s="202">
        <v>0</v>
      </c>
      <c r="T78" s="202">
        <v>0</v>
      </c>
      <c r="U78" s="202">
        <v>0</v>
      </c>
      <c r="V78" s="202">
        <v>0</v>
      </c>
      <c r="W78" s="202">
        <v>0</v>
      </c>
      <c r="X78" s="202">
        <v>0</v>
      </c>
      <c r="Y78" s="202">
        <v>0</v>
      </c>
      <c r="Z78" s="202">
        <v>0</v>
      </c>
      <c r="AA78" s="180">
        <v>0</v>
      </c>
    </row>
    <row r="79" spans="1:27" ht="20.25">
      <c r="A79" s="171" t="s">
        <v>447</v>
      </c>
      <c r="B79" s="170" t="s">
        <v>469</v>
      </c>
      <c r="C79" s="202">
        <v>0</v>
      </c>
      <c r="D79" s="202">
        <v>0</v>
      </c>
      <c r="E79" s="202">
        <v>0</v>
      </c>
      <c r="F79" s="202">
        <v>0</v>
      </c>
      <c r="G79" s="202">
        <v>0</v>
      </c>
      <c r="H79" s="202">
        <v>0</v>
      </c>
      <c r="I79" s="202">
        <v>0</v>
      </c>
      <c r="J79" s="202">
        <v>0</v>
      </c>
      <c r="K79" s="202">
        <v>0</v>
      </c>
      <c r="L79" s="202">
        <v>0</v>
      </c>
      <c r="M79" s="202">
        <v>0</v>
      </c>
      <c r="N79" s="202">
        <v>0</v>
      </c>
      <c r="O79" s="202">
        <v>0</v>
      </c>
      <c r="P79" s="202">
        <v>0</v>
      </c>
      <c r="Q79" s="202">
        <v>0</v>
      </c>
      <c r="R79" s="202">
        <v>0</v>
      </c>
      <c r="S79" s="202">
        <v>0</v>
      </c>
      <c r="T79" s="202">
        <v>0</v>
      </c>
      <c r="U79" s="202">
        <v>0</v>
      </c>
      <c r="V79" s="202">
        <v>0</v>
      </c>
      <c r="W79" s="202">
        <v>0</v>
      </c>
      <c r="X79" s="202">
        <v>0</v>
      </c>
      <c r="Y79" s="202">
        <v>0</v>
      </c>
      <c r="Z79" s="202">
        <v>0</v>
      </c>
      <c r="AA79" s="180">
        <v>0</v>
      </c>
    </row>
    <row r="80" spans="1:27" ht="20.25">
      <c r="A80" s="171" t="s">
        <v>450</v>
      </c>
      <c r="B80" s="170" t="s">
        <v>497</v>
      </c>
      <c r="C80" s="202">
        <v>0</v>
      </c>
      <c r="D80" s="202">
        <v>0</v>
      </c>
      <c r="E80" s="202">
        <v>0</v>
      </c>
      <c r="F80" s="202">
        <v>0</v>
      </c>
      <c r="G80" s="202">
        <v>0</v>
      </c>
      <c r="H80" s="202">
        <v>0</v>
      </c>
      <c r="I80" s="202">
        <v>0</v>
      </c>
      <c r="J80" s="202">
        <v>0</v>
      </c>
      <c r="K80" s="202">
        <v>0</v>
      </c>
      <c r="L80" s="202">
        <v>0</v>
      </c>
      <c r="M80" s="202">
        <v>0</v>
      </c>
      <c r="N80" s="202">
        <v>0</v>
      </c>
      <c r="O80" s="202">
        <v>0</v>
      </c>
      <c r="P80" s="202">
        <v>0</v>
      </c>
      <c r="Q80" s="202">
        <v>0</v>
      </c>
      <c r="R80" s="202">
        <v>0</v>
      </c>
      <c r="S80" s="202">
        <v>0</v>
      </c>
      <c r="T80" s="202">
        <v>0</v>
      </c>
      <c r="U80" s="202">
        <v>0</v>
      </c>
      <c r="V80" s="202">
        <v>0</v>
      </c>
      <c r="W80" s="202">
        <v>0</v>
      </c>
      <c r="X80" s="202">
        <v>0</v>
      </c>
      <c r="Y80" s="202">
        <v>0</v>
      </c>
      <c r="Z80" s="202">
        <v>0</v>
      </c>
      <c r="AA80" s="180">
        <v>0</v>
      </c>
    </row>
    <row r="81" spans="1:27" ht="20.25">
      <c r="A81" s="175"/>
      <c r="B81" s="173" t="s">
        <v>471</v>
      </c>
      <c r="C81" s="202">
        <v>0</v>
      </c>
      <c r="D81" s="202">
        <v>0</v>
      </c>
      <c r="E81" s="202">
        <v>0</v>
      </c>
      <c r="F81" s="202">
        <v>0</v>
      </c>
      <c r="G81" s="202">
        <v>0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  <c r="M81" s="202">
        <v>0</v>
      </c>
      <c r="N81" s="202">
        <v>0</v>
      </c>
      <c r="O81" s="202">
        <v>0</v>
      </c>
      <c r="P81" s="202">
        <v>0</v>
      </c>
      <c r="Q81" s="202">
        <v>0</v>
      </c>
      <c r="R81" s="202">
        <v>0</v>
      </c>
      <c r="S81" s="202">
        <v>0</v>
      </c>
      <c r="T81" s="202">
        <v>0</v>
      </c>
      <c r="U81" s="202">
        <v>0</v>
      </c>
      <c r="V81" s="202">
        <v>0</v>
      </c>
      <c r="W81" s="202">
        <v>0</v>
      </c>
      <c r="X81" s="202">
        <v>0</v>
      </c>
      <c r="Y81" s="202">
        <v>0</v>
      </c>
      <c r="Z81" s="202">
        <v>0</v>
      </c>
      <c r="AA81" s="180">
        <v>0</v>
      </c>
    </row>
    <row r="82" spans="1:27" ht="20.25">
      <c r="A82" s="169" t="s">
        <v>103</v>
      </c>
      <c r="B82" s="170" t="s">
        <v>498</v>
      </c>
      <c r="C82" s="202">
        <v>0</v>
      </c>
      <c r="D82" s="202">
        <v>0</v>
      </c>
      <c r="E82" s="202">
        <v>0</v>
      </c>
      <c r="F82" s="202">
        <v>0</v>
      </c>
      <c r="G82" s="202">
        <v>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  <c r="M82" s="202">
        <v>0</v>
      </c>
      <c r="N82" s="202">
        <v>0</v>
      </c>
      <c r="O82" s="202">
        <v>0</v>
      </c>
      <c r="P82" s="202">
        <v>0</v>
      </c>
      <c r="Q82" s="202">
        <v>0</v>
      </c>
      <c r="R82" s="202">
        <v>0</v>
      </c>
      <c r="S82" s="202">
        <v>0</v>
      </c>
      <c r="T82" s="202">
        <v>0</v>
      </c>
      <c r="U82" s="202">
        <v>0</v>
      </c>
      <c r="V82" s="202">
        <v>0</v>
      </c>
      <c r="W82" s="202">
        <v>0</v>
      </c>
      <c r="X82" s="202">
        <v>0</v>
      </c>
      <c r="Y82" s="202">
        <v>0</v>
      </c>
      <c r="Z82" s="202">
        <v>0</v>
      </c>
      <c r="AA82" s="180">
        <v>0</v>
      </c>
    </row>
    <row r="83" spans="1:27" ht="20.25">
      <c r="A83" s="171" t="s">
        <v>413</v>
      </c>
      <c r="B83" s="170" t="s">
        <v>501</v>
      </c>
      <c r="C83" s="202">
        <v>0</v>
      </c>
      <c r="D83" s="202">
        <v>0</v>
      </c>
      <c r="E83" s="202">
        <v>0</v>
      </c>
      <c r="F83" s="202">
        <v>0</v>
      </c>
      <c r="G83" s="202">
        <v>0</v>
      </c>
      <c r="H83" s="202">
        <v>0</v>
      </c>
      <c r="I83" s="202">
        <v>0</v>
      </c>
      <c r="J83" s="202">
        <v>0</v>
      </c>
      <c r="K83" s="202">
        <v>0</v>
      </c>
      <c r="L83" s="202">
        <v>0</v>
      </c>
      <c r="M83" s="202">
        <v>0</v>
      </c>
      <c r="N83" s="202">
        <v>0</v>
      </c>
      <c r="O83" s="202">
        <v>0</v>
      </c>
      <c r="P83" s="202">
        <v>0</v>
      </c>
      <c r="Q83" s="202">
        <v>0</v>
      </c>
      <c r="R83" s="202">
        <v>0</v>
      </c>
      <c r="S83" s="202">
        <v>0</v>
      </c>
      <c r="T83" s="202">
        <v>0</v>
      </c>
      <c r="U83" s="202">
        <v>0</v>
      </c>
      <c r="V83" s="202">
        <v>0</v>
      </c>
      <c r="W83" s="202">
        <v>0</v>
      </c>
      <c r="X83" s="202">
        <v>0</v>
      </c>
      <c r="Y83" s="202">
        <v>0</v>
      </c>
      <c r="Z83" s="202">
        <v>0</v>
      </c>
      <c r="AA83" s="180">
        <v>0</v>
      </c>
    </row>
    <row r="84" spans="1:27" ht="20.25">
      <c r="A84" s="171" t="s">
        <v>415</v>
      </c>
      <c r="B84" s="170" t="s">
        <v>502</v>
      </c>
      <c r="C84" s="202">
        <v>0</v>
      </c>
      <c r="D84" s="202">
        <v>0</v>
      </c>
      <c r="E84" s="202">
        <v>0</v>
      </c>
      <c r="F84" s="202">
        <v>0</v>
      </c>
      <c r="G84" s="202">
        <v>0</v>
      </c>
      <c r="H84" s="202">
        <v>0</v>
      </c>
      <c r="I84" s="202">
        <v>0</v>
      </c>
      <c r="J84" s="202">
        <v>0</v>
      </c>
      <c r="K84" s="202">
        <v>0</v>
      </c>
      <c r="L84" s="202">
        <v>0</v>
      </c>
      <c r="M84" s="202">
        <v>0</v>
      </c>
      <c r="N84" s="202">
        <v>0</v>
      </c>
      <c r="O84" s="202">
        <v>0</v>
      </c>
      <c r="P84" s="202">
        <v>0</v>
      </c>
      <c r="Q84" s="202">
        <v>0</v>
      </c>
      <c r="R84" s="202">
        <v>0</v>
      </c>
      <c r="S84" s="202">
        <v>0</v>
      </c>
      <c r="T84" s="202">
        <v>0</v>
      </c>
      <c r="U84" s="202">
        <v>0</v>
      </c>
      <c r="V84" s="202">
        <v>0</v>
      </c>
      <c r="W84" s="202">
        <v>0</v>
      </c>
      <c r="X84" s="202">
        <v>0</v>
      </c>
      <c r="Y84" s="202">
        <v>0</v>
      </c>
      <c r="Z84" s="202">
        <v>0</v>
      </c>
      <c r="AA84" s="180">
        <v>0</v>
      </c>
    </row>
    <row r="85" spans="1:27" ht="20.25">
      <c r="A85" s="171" t="s">
        <v>447</v>
      </c>
      <c r="B85" s="170" t="s">
        <v>503</v>
      </c>
      <c r="C85" s="202">
        <v>0</v>
      </c>
      <c r="D85" s="202">
        <v>0</v>
      </c>
      <c r="E85" s="202">
        <v>0</v>
      </c>
      <c r="F85" s="202">
        <v>0</v>
      </c>
      <c r="G85" s="202">
        <v>0</v>
      </c>
      <c r="H85" s="202">
        <v>0</v>
      </c>
      <c r="I85" s="202">
        <v>0</v>
      </c>
      <c r="J85" s="202">
        <v>0</v>
      </c>
      <c r="K85" s="202">
        <v>0</v>
      </c>
      <c r="L85" s="202">
        <v>0</v>
      </c>
      <c r="M85" s="202">
        <v>0</v>
      </c>
      <c r="N85" s="202">
        <v>0</v>
      </c>
      <c r="O85" s="202">
        <v>0</v>
      </c>
      <c r="P85" s="202">
        <v>0</v>
      </c>
      <c r="Q85" s="202">
        <v>0</v>
      </c>
      <c r="R85" s="202">
        <v>0</v>
      </c>
      <c r="S85" s="202">
        <v>0</v>
      </c>
      <c r="T85" s="202">
        <v>0</v>
      </c>
      <c r="U85" s="202">
        <v>0</v>
      </c>
      <c r="V85" s="202">
        <v>0</v>
      </c>
      <c r="W85" s="202">
        <v>0</v>
      </c>
      <c r="X85" s="202">
        <v>0</v>
      </c>
      <c r="Y85" s="202">
        <v>0</v>
      </c>
      <c r="Z85" s="202">
        <v>0</v>
      </c>
      <c r="AA85" s="180">
        <v>0</v>
      </c>
    </row>
    <row r="86" spans="1:27" ht="20.25">
      <c r="A86" s="171"/>
      <c r="B86" s="173" t="s">
        <v>504</v>
      </c>
      <c r="C86" s="202">
        <v>0</v>
      </c>
      <c r="D86" s="202">
        <v>0</v>
      </c>
      <c r="E86" s="202">
        <v>0</v>
      </c>
      <c r="F86" s="202">
        <v>0</v>
      </c>
      <c r="G86" s="202">
        <v>0</v>
      </c>
      <c r="H86" s="202">
        <v>0</v>
      </c>
      <c r="I86" s="202">
        <v>0</v>
      </c>
      <c r="J86" s="202">
        <v>0</v>
      </c>
      <c r="K86" s="202">
        <v>0</v>
      </c>
      <c r="L86" s="202">
        <v>0</v>
      </c>
      <c r="M86" s="202">
        <v>0</v>
      </c>
      <c r="N86" s="202">
        <v>0</v>
      </c>
      <c r="O86" s="202">
        <v>0</v>
      </c>
      <c r="P86" s="202">
        <v>0</v>
      </c>
      <c r="Q86" s="202">
        <v>0</v>
      </c>
      <c r="R86" s="202">
        <v>0</v>
      </c>
      <c r="S86" s="202">
        <v>0</v>
      </c>
      <c r="T86" s="202">
        <v>0</v>
      </c>
      <c r="U86" s="202">
        <v>0</v>
      </c>
      <c r="V86" s="202">
        <v>0</v>
      </c>
      <c r="W86" s="202">
        <v>0</v>
      </c>
      <c r="X86" s="202">
        <v>0</v>
      </c>
      <c r="Y86" s="202">
        <v>0</v>
      </c>
      <c r="Z86" s="202">
        <v>0</v>
      </c>
      <c r="AA86" s="180">
        <v>0</v>
      </c>
    </row>
    <row r="87" spans="1:27" ht="20.25">
      <c r="A87" s="169" t="s">
        <v>104</v>
      </c>
      <c r="B87" s="170" t="s">
        <v>472</v>
      </c>
      <c r="C87" s="202">
        <v>0</v>
      </c>
      <c r="D87" s="202">
        <v>0</v>
      </c>
      <c r="E87" s="202"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  <c r="M87" s="202">
        <v>0</v>
      </c>
      <c r="N87" s="202">
        <v>0</v>
      </c>
      <c r="O87" s="202">
        <v>0</v>
      </c>
      <c r="P87" s="202">
        <v>0</v>
      </c>
      <c r="Q87" s="202">
        <v>0</v>
      </c>
      <c r="R87" s="202">
        <v>0</v>
      </c>
      <c r="S87" s="202">
        <v>0</v>
      </c>
      <c r="T87" s="202">
        <v>0</v>
      </c>
      <c r="U87" s="202">
        <v>0</v>
      </c>
      <c r="V87" s="202">
        <v>0</v>
      </c>
      <c r="W87" s="202">
        <v>0</v>
      </c>
      <c r="X87" s="202">
        <v>0</v>
      </c>
      <c r="Y87" s="202">
        <v>0</v>
      </c>
      <c r="Z87" s="202">
        <v>0</v>
      </c>
      <c r="AA87" s="180">
        <v>0</v>
      </c>
    </row>
    <row r="88" spans="1:27" ht="31.5">
      <c r="A88" s="169"/>
      <c r="B88" s="170" t="s">
        <v>747</v>
      </c>
      <c r="C88" s="202">
        <v>0</v>
      </c>
      <c r="D88" s="202">
        <v>0</v>
      </c>
      <c r="E88" s="202">
        <v>0</v>
      </c>
      <c r="F88" s="202">
        <v>0</v>
      </c>
      <c r="G88" s="202">
        <v>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  <c r="M88" s="202">
        <v>0</v>
      </c>
      <c r="N88" s="202">
        <v>0</v>
      </c>
      <c r="O88" s="202">
        <v>0</v>
      </c>
      <c r="P88" s="202">
        <v>0</v>
      </c>
      <c r="Q88" s="202">
        <v>0</v>
      </c>
      <c r="R88" s="202">
        <v>0</v>
      </c>
      <c r="S88" s="202">
        <v>0</v>
      </c>
      <c r="T88" s="202">
        <v>0</v>
      </c>
      <c r="U88" s="202">
        <v>0</v>
      </c>
      <c r="V88" s="202">
        <v>0</v>
      </c>
      <c r="W88" s="202">
        <v>0</v>
      </c>
      <c r="X88" s="202">
        <v>0</v>
      </c>
      <c r="Y88" s="202">
        <v>0</v>
      </c>
      <c r="Z88" s="202">
        <v>0</v>
      </c>
      <c r="AA88" s="180">
        <v>0</v>
      </c>
    </row>
    <row r="89" spans="1:27" ht="31.5">
      <c r="A89" s="169" t="s">
        <v>105</v>
      </c>
      <c r="B89" s="170" t="s">
        <v>831</v>
      </c>
      <c r="C89" s="202">
        <v>0</v>
      </c>
      <c r="D89" s="202">
        <v>0</v>
      </c>
      <c r="E89" s="202">
        <v>0</v>
      </c>
      <c r="F89" s="202">
        <v>0</v>
      </c>
      <c r="G89" s="202">
        <v>0</v>
      </c>
      <c r="H89" s="202">
        <v>0</v>
      </c>
      <c r="I89" s="202">
        <v>0</v>
      </c>
      <c r="J89" s="202">
        <v>0</v>
      </c>
      <c r="K89" s="202">
        <v>0</v>
      </c>
      <c r="L89" s="202">
        <v>0</v>
      </c>
      <c r="M89" s="202">
        <v>0</v>
      </c>
      <c r="N89" s="202">
        <v>0</v>
      </c>
      <c r="O89" s="202">
        <v>0</v>
      </c>
      <c r="P89" s="202">
        <v>0</v>
      </c>
      <c r="Q89" s="202">
        <v>0</v>
      </c>
      <c r="R89" s="202">
        <v>0</v>
      </c>
      <c r="S89" s="202">
        <v>0</v>
      </c>
      <c r="T89" s="202">
        <v>0</v>
      </c>
      <c r="U89" s="202">
        <v>0</v>
      </c>
      <c r="V89" s="202">
        <v>0</v>
      </c>
      <c r="W89" s="202">
        <v>0</v>
      </c>
      <c r="X89" s="202">
        <v>0</v>
      </c>
      <c r="Y89" s="202">
        <v>0</v>
      </c>
      <c r="Z89" s="202">
        <v>0</v>
      </c>
      <c r="AA89" s="180">
        <v>0</v>
      </c>
    </row>
    <row r="90" spans="1:27" ht="20.25">
      <c r="A90" s="169" t="s">
        <v>605</v>
      </c>
      <c r="B90" s="170" t="s">
        <v>606</v>
      </c>
      <c r="C90" s="202">
        <v>0</v>
      </c>
      <c r="D90" s="202">
        <v>0</v>
      </c>
      <c r="E90" s="202">
        <v>0</v>
      </c>
      <c r="F90" s="202">
        <v>0</v>
      </c>
      <c r="G90" s="202">
        <v>0</v>
      </c>
      <c r="H90" s="202">
        <v>0</v>
      </c>
      <c r="I90" s="202">
        <v>0</v>
      </c>
      <c r="J90" s="202">
        <v>0</v>
      </c>
      <c r="K90" s="202">
        <v>0</v>
      </c>
      <c r="L90" s="202">
        <v>0</v>
      </c>
      <c r="M90" s="202">
        <v>0</v>
      </c>
      <c r="N90" s="202">
        <v>0</v>
      </c>
      <c r="O90" s="202">
        <v>0</v>
      </c>
      <c r="P90" s="202">
        <v>0</v>
      </c>
      <c r="Q90" s="202">
        <v>0</v>
      </c>
      <c r="R90" s="202">
        <v>0</v>
      </c>
      <c r="S90" s="202">
        <v>0</v>
      </c>
      <c r="T90" s="202">
        <v>0</v>
      </c>
      <c r="U90" s="202">
        <v>0</v>
      </c>
      <c r="V90" s="202">
        <v>0</v>
      </c>
      <c r="W90" s="202">
        <v>0</v>
      </c>
      <c r="X90" s="202">
        <v>0</v>
      </c>
      <c r="Y90" s="202">
        <v>0</v>
      </c>
      <c r="Z90" s="202">
        <v>0</v>
      </c>
      <c r="AA90" s="180">
        <v>0</v>
      </c>
    </row>
    <row r="91" spans="1:27" ht="20.25">
      <c r="A91" s="169" t="s">
        <v>106</v>
      </c>
      <c r="B91" s="170" t="s">
        <v>505</v>
      </c>
      <c r="C91" s="202">
        <v>0</v>
      </c>
      <c r="D91" s="202">
        <v>0</v>
      </c>
      <c r="E91" s="202"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  <c r="M91" s="202">
        <v>0</v>
      </c>
      <c r="N91" s="202">
        <v>0</v>
      </c>
      <c r="O91" s="202">
        <v>0</v>
      </c>
      <c r="P91" s="202">
        <v>0</v>
      </c>
      <c r="Q91" s="202">
        <v>0</v>
      </c>
      <c r="R91" s="202">
        <v>0</v>
      </c>
      <c r="S91" s="202">
        <v>0</v>
      </c>
      <c r="T91" s="202">
        <v>0</v>
      </c>
      <c r="U91" s="202">
        <v>0</v>
      </c>
      <c r="V91" s="202">
        <v>0</v>
      </c>
      <c r="W91" s="202">
        <v>0</v>
      </c>
      <c r="X91" s="202">
        <v>0</v>
      </c>
      <c r="Y91" s="202">
        <v>0</v>
      </c>
      <c r="Z91" s="202">
        <v>0</v>
      </c>
      <c r="AA91" s="180">
        <v>0</v>
      </c>
    </row>
    <row r="92" spans="1:27" ht="20.25">
      <c r="A92" s="167" t="s">
        <v>506</v>
      </c>
      <c r="B92" s="168" t="s">
        <v>507</v>
      </c>
      <c r="C92" s="202">
        <v>0</v>
      </c>
      <c r="D92" s="202">
        <v>0</v>
      </c>
      <c r="E92" s="202">
        <v>0</v>
      </c>
      <c r="F92" s="202">
        <v>0</v>
      </c>
      <c r="G92" s="202">
        <v>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  <c r="M92" s="202">
        <v>0</v>
      </c>
      <c r="N92" s="202">
        <v>0</v>
      </c>
      <c r="O92" s="202">
        <v>0</v>
      </c>
      <c r="P92" s="202">
        <v>0</v>
      </c>
      <c r="Q92" s="202">
        <v>0</v>
      </c>
      <c r="R92" s="202">
        <v>0</v>
      </c>
      <c r="S92" s="202">
        <v>0</v>
      </c>
      <c r="T92" s="202">
        <v>0</v>
      </c>
      <c r="U92" s="202">
        <v>0</v>
      </c>
      <c r="V92" s="202">
        <v>0</v>
      </c>
      <c r="W92" s="202">
        <v>0</v>
      </c>
      <c r="X92" s="202">
        <v>0</v>
      </c>
      <c r="Y92" s="202">
        <v>0</v>
      </c>
      <c r="Z92" s="202">
        <v>0</v>
      </c>
      <c r="AA92" s="180">
        <v>0</v>
      </c>
    </row>
    <row r="93" spans="1:27" ht="20.25">
      <c r="A93" s="169" t="s">
        <v>96</v>
      </c>
      <c r="B93" s="170" t="s">
        <v>832</v>
      </c>
      <c r="C93" s="202">
        <v>684</v>
      </c>
      <c r="D93" s="202">
        <v>16669</v>
      </c>
      <c r="E93" s="202">
        <v>12782</v>
      </c>
      <c r="F93" s="202">
        <v>12359</v>
      </c>
      <c r="G93" s="202">
        <v>661</v>
      </c>
      <c r="H93" s="202">
        <v>859</v>
      </c>
      <c r="I93" s="202">
        <v>29925.133881373284</v>
      </c>
      <c r="J93" s="202">
        <v>4909.689999999999</v>
      </c>
      <c r="K93" s="202">
        <v>7053</v>
      </c>
      <c r="L93" s="202">
        <v>11046</v>
      </c>
      <c r="M93" s="202">
        <v>11158</v>
      </c>
      <c r="N93" s="202">
        <v>14577.894800000025</v>
      </c>
      <c r="O93" s="202">
        <v>311.4153799999999</v>
      </c>
      <c r="P93" s="202">
        <v>108.04370999997741</v>
      </c>
      <c r="Q93" s="202">
        <v>-48.162419999999955</v>
      </c>
      <c r="R93" s="202">
        <v>1135</v>
      </c>
      <c r="S93" s="202">
        <v>443</v>
      </c>
      <c r="T93" s="202">
        <v>18362</v>
      </c>
      <c r="U93" s="202">
        <v>-165</v>
      </c>
      <c r="V93" s="202">
        <v>2231</v>
      </c>
      <c r="W93" s="202">
        <v>-65</v>
      </c>
      <c r="X93" s="202">
        <v>-254</v>
      </c>
      <c r="Y93" s="202">
        <v>119</v>
      </c>
      <c r="Z93" s="202">
        <v>1079</v>
      </c>
      <c r="AA93" s="180">
        <v>145940.0153513733</v>
      </c>
    </row>
    <row r="94" spans="1:27" ht="20.25">
      <c r="A94" s="169" t="s">
        <v>97</v>
      </c>
      <c r="B94" s="170" t="s">
        <v>833</v>
      </c>
      <c r="C94" s="202">
        <v>0</v>
      </c>
      <c r="D94" s="202">
        <v>0</v>
      </c>
      <c r="E94" s="202">
        <v>0</v>
      </c>
      <c r="F94" s="202">
        <v>0</v>
      </c>
      <c r="G94" s="202">
        <v>0</v>
      </c>
      <c r="H94" s="202">
        <v>0</v>
      </c>
      <c r="I94" s="202">
        <v>0</v>
      </c>
      <c r="J94" s="202">
        <v>0</v>
      </c>
      <c r="K94" s="202">
        <v>0</v>
      </c>
      <c r="L94" s="202">
        <v>0</v>
      </c>
      <c r="M94" s="202">
        <v>0</v>
      </c>
      <c r="N94" s="202">
        <v>0</v>
      </c>
      <c r="O94" s="202">
        <v>0</v>
      </c>
      <c r="P94" s="202">
        <v>0</v>
      </c>
      <c r="Q94" s="202">
        <v>0</v>
      </c>
      <c r="R94" s="202">
        <v>0</v>
      </c>
      <c r="S94" s="202">
        <v>0</v>
      </c>
      <c r="T94" s="202">
        <v>0</v>
      </c>
      <c r="U94" s="202">
        <v>0</v>
      </c>
      <c r="V94" s="202">
        <v>0</v>
      </c>
      <c r="W94" s="202">
        <v>0</v>
      </c>
      <c r="X94" s="202">
        <v>0</v>
      </c>
      <c r="Y94" s="202">
        <v>0</v>
      </c>
      <c r="Z94" s="202">
        <v>0</v>
      </c>
      <c r="AA94" s="180">
        <v>0</v>
      </c>
    </row>
    <row r="95" spans="1:27" ht="20.25">
      <c r="A95" s="175" t="s">
        <v>98</v>
      </c>
      <c r="B95" s="170" t="s">
        <v>508</v>
      </c>
      <c r="C95" s="202">
        <v>0</v>
      </c>
      <c r="D95" s="202">
        <v>0</v>
      </c>
      <c r="E95" s="202">
        <v>0</v>
      </c>
      <c r="F95" s="202">
        <v>0</v>
      </c>
      <c r="G95" s="202">
        <v>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  <c r="M95" s="202">
        <v>0</v>
      </c>
      <c r="N95" s="202">
        <v>0</v>
      </c>
      <c r="O95" s="202">
        <v>0</v>
      </c>
      <c r="P95" s="202">
        <v>0</v>
      </c>
      <c r="Q95" s="202">
        <v>0</v>
      </c>
      <c r="R95" s="202">
        <v>0</v>
      </c>
      <c r="S95" s="202">
        <v>0</v>
      </c>
      <c r="T95" s="202">
        <v>0</v>
      </c>
      <c r="U95" s="202">
        <v>0</v>
      </c>
      <c r="V95" s="202">
        <v>0</v>
      </c>
      <c r="W95" s="202">
        <v>0</v>
      </c>
      <c r="X95" s="202">
        <v>0</v>
      </c>
      <c r="Y95" s="202">
        <v>0</v>
      </c>
      <c r="Z95" s="202">
        <v>0</v>
      </c>
      <c r="AA95" s="180">
        <v>0</v>
      </c>
    </row>
    <row r="96" spans="1:27" ht="20.25">
      <c r="A96" s="171" t="s">
        <v>413</v>
      </c>
      <c r="B96" s="170" t="s">
        <v>478</v>
      </c>
      <c r="C96" s="202">
        <v>0</v>
      </c>
      <c r="D96" s="202">
        <v>413</v>
      </c>
      <c r="E96" s="202">
        <v>0</v>
      </c>
      <c r="F96" s="202">
        <v>0</v>
      </c>
      <c r="G96" s="202">
        <v>0</v>
      </c>
      <c r="H96" s="202">
        <v>0</v>
      </c>
      <c r="I96" s="202">
        <v>0</v>
      </c>
      <c r="J96" s="202">
        <v>0</v>
      </c>
      <c r="K96" s="202">
        <v>0</v>
      </c>
      <c r="L96" s="202">
        <v>0</v>
      </c>
      <c r="M96" s="202">
        <v>0</v>
      </c>
      <c r="N96" s="202">
        <v>0</v>
      </c>
      <c r="O96" s="202">
        <v>0</v>
      </c>
      <c r="P96" s="202">
        <v>0</v>
      </c>
      <c r="Q96" s="202">
        <v>0</v>
      </c>
      <c r="R96" s="202">
        <v>56</v>
      </c>
      <c r="S96" s="202">
        <v>0</v>
      </c>
      <c r="T96" s="202">
        <v>0</v>
      </c>
      <c r="U96" s="202">
        <v>176</v>
      </c>
      <c r="V96" s="202">
        <v>244</v>
      </c>
      <c r="W96" s="202">
        <v>0</v>
      </c>
      <c r="X96" s="202">
        <v>0</v>
      </c>
      <c r="Y96" s="202">
        <v>0</v>
      </c>
      <c r="Z96" s="202">
        <v>0</v>
      </c>
      <c r="AA96" s="180">
        <v>889</v>
      </c>
    </row>
    <row r="97" spans="1:27" ht="20.25">
      <c r="A97" s="172"/>
      <c r="B97" s="170" t="s">
        <v>479</v>
      </c>
      <c r="C97" s="202">
        <v>0</v>
      </c>
      <c r="D97" s="202">
        <v>0</v>
      </c>
      <c r="E97" s="202">
        <v>0</v>
      </c>
      <c r="F97" s="202">
        <v>0</v>
      </c>
      <c r="G97" s="202">
        <v>0</v>
      </c>
      <c r="H97" s="202">
        <v>0</v>
      </c>
      <c r="I97" s="202">
        <v>0</v>
      </c>
      <c r="J97" s="202">
        <v>0</v>
      </c>
      <c r="K97" s="202">
        <v>0</v>
      </c>
      <c r="L97" s="202">
        <v>0</v>
      </c>
      <c r="M97" s="202">
        <v>0</v>
      </c>
      <c r="N97" s="202">
        <v>0</v>
      </c>
      <c r="O97" s="202">
        <v>0</v>
      </c>
      <c r="P97" s="202">
        <v>0</v>
      </c>
      <c r="Q97" s="202">
        <v>0</v>
      </c>
      <c r="R97" s="202">
        <v>0</v>
      </c>
      <c r="S97" s="202">
        <v>0</v>
      </c>
      <c r="T97" s="202">
        <v>0</v>
      </c>
      <c r="U97" s="202">
        <v>176</v>
      </c>
      <c r="V97" s="202">
        <v>0</v>
      </c>
      <c r="W97" s="202">
        <v>0</v>
      </c>
      <c r="X97" s="202">
        <v>0</v>
      </c>
      <c r="Y97" s="202">
        <v>0</v>
      </c>
      <c r="Z97" s="202">
        <v>0</v>
      </c>
      <c r="AA97" s="180">
        <v>176</v>
      </c>
    </row>
    <row r="98" spans="1:27" ht="20.25">
      <c r="A98" s="172" t="s">
        <v>415</v>
      </c>
      <c r="B98" s="170" t="s">
        <v>480</v>
      </c>
      <c r="C98" s="202">
        <v>0</v>
      </c>
      <c r="D98" s="202">
        <v>0</v>
      </c>
      <c r="E98" s="202">
        <v>0</v>
      </c>
      <c r="F98" s="202">
        <v>0</v>
      </c>
      <c r="G98" s="202">
        <v>0</v>
      </c>
      <c r="H98" s="202">
        <v>0</v>
      </c>
      <c r="I98" s="202">
        <v>0</v>
      </c>
      <c r="J98" s="202">
        <v>0</v>
      </c>
      <c r="K98" s="202">
        <v>239</v>
      </c>
      <c r="L98" s="202">
        <v>0</v>
      </c>
      <c r="M98" s="202">
        <v>0</v>
      </c>
      <c r="N98" s="202">
        <v>0</v>
      </c>
      <c r="O98" s="202">
        <v>0</v>
      </c>
      <c r="P98" s="202">
        <v>0</v>
      </c>
      <c r="Q98" s="202">
        <v>0</v>
      </c>
      <c r="R98" s="202">
        <v>0</v>
      </c>
      <c r="S98" s="202">
        <v>0</v>
      </c>
      <c r="T98" s="202">
        <v>0</v>
      </c>
      <c r="U98" s="202">
        <v>0</v>
      </c>
      <c r="V98" s="202">
        <v>0</v>
      </c>
      <c r="W98" s="202">
        <v>0</v>
      </c>
      <c r="X98" s="202">
        <v>0</v>
      </c>
      <c r="Y98" s="202">
        <v>6</v>
      </c>
      <c r="Z98" s="202">
        <v>0</v>
      </c>
      <c r="AA98" s="180">
        <v>245</v>
      </c>
    </row>
    <row r="99" spans="1:27" ht="20.25">
      <c r="A99" s="172"/>
      <c r="B99" s="170" t="s">
        <v>479</v>
      </c>
      <c r="C99" s="202">
        <v>0</v>
      </c>
      <c r="D99" s="202">
        <v>0</v>
      </c>
      <c r="E99" s="202">
        <v>0</v>
      </c>
      <c r="F99" s="202">
        <v>0</v>
      </c>
      <c r="G99" s="202">
        <v>0</v>
      </c>
      <c r="H99" s="202">
        <v>0</v>
      </c>
      <c r="I99" s="202">
        <v>0</v>
      </c>
      <c r="J99" s="202">
        <v>0</v>
      </c>
      <c r="K99" s="202">
        <v>0</v>
      </c>
      <c r="L99" s="202">
        <v>0</v>
      </c>
      <c r="M99" s="202">
        <v>0</v>
      </c>
      <c r="N99" s="202">
        <v>0</v>
      </c>
      <c r="O99" s="202">
        <v>0</v>
      </c>
      <c r="P99" s="202">
        <v>0</v>
      </c>
      <c r="Q99" s="202">
        <v>0</v>
      </c>
      <c r="R99" s="202">
        <v>0</v>
      </c>
      <c r="S99" s="202">
        <v>0</v>
      </c>
      <c r="T99" s="202">
        <v>0</v>
      </c>
      <c r="U99" s="202">
        <v>0</v>
      </c>
      <c r="V99" s="202">
        <v>0</v>
      </c>
      <c r="W99" s="202">
        <v>0</v>
      </c>
      <c r="X99" s="202">
        <v>0</v>
      </c>
      <c r="Y99" s="202">
        <v>0</v>
      </c>
      <c r="Z99" s="202">
        <v>0</v>
      </c>
      <c r="AA99" s="180">
        <v>0</v>
      </c>
    </row>
    <row r="100" spans="1:27" ht="20.25">
      <c r="A100" s="177" t="s">
        <v>481</v>
      </c>
      <c r="B100" s="170" t="s">
        <v>482</v>
      </c>
      <c r="C100" s="202">
        <v>0</v>
      </c>
      <c r="D100" s="202">
        <v>352</v>
      </c>
      <c r="E100" s="202">
        <v>43</v>
      </c>
      <c r="F100" s="202">
        <v>51</v>
      </c>
      <c r="G100" s="202">
        <v>0</v>
      </c>
      <c r="H100" s="202">
        <v>0</v>
      </c>
      <c r="I100" s="202">
        <v>963.38775</v>
      </c>
      <c r="J100" s="202">
        <v>168.03</v>
      </c>
      <c r="K100" s="202">
        <v>0</v>
      </c>
      <c r="L100" s="202">
        <v>49</v>
      </c>
      <c r="M100" s="202">
        <v>40</v>
      </c>
      <c r="N100" s="202">
        <v>5.84209</v>
      </c>
      <c r="O100" s="202">
        <v>0</v>
      </c>
      <c r="P100" s="202">
        <v>0</v>
      </c>
      <c r="Q100" s="202">
        <v>0</v>
      </c>
      <c r="R100" s="202">
        <v>0</v>
      </c>
      <c r="S100" s="202">
        <v>0</v>
      </c>
      <c r="T100" s="202">
        <v>128</v>
      </c>
      <c r="U100" s="202">
        <v>0</v>
      </c>
      <c r="V100" s="202">
        <v>0</v>
      </c>
      <c r="W100" s="202">
        <v>0</v>
      </c>
      <c r="X100" s="202">
        <v>21</v>
      </c>
      <c r="Y100" s="202">
        <v>0</v>
      </c>
      <c r="Z100" s="202">
        <v>55</v>
      </c>
      <c r="AA100" s="180">
        <v>1876.25984</v>
      </c>
    </row>
    <row r="101" spans="1:27" ht="20.25">
      <c r="A101" s="177" t="s">
        <v>483</v>
      </c>
      <c r="B101" s="170" t="s">
        <v>484</v>
      </c>
      <c r="C101" s="202">
        <v>0</v>
      </c>
      <c r="D101" s="202">
        <v>8</v>
      </c>
      <c r="E101" s="202">
        <v>1134</v>
      </c>
      <c r="F101" s="202">
        <v>731</v>
      </c>
      <c r="G101" s="202">
        <v>0</v>
      </c>
      <c r="H101" s="202">
        <v>477</v>
      </c>
      <c r="I101" s="202">
        <v>3147.70163</v>
      </c>
      <c r="J101" s="202">
        <v>433.32</v>
      </c>
      <c r="K101" s="202">
        <v>-11</v>
      </c>
      <c r="L101" s="202">
        <v>83</v>
      </c>
      <c r="M101" s="202">
        <v>286</v>
      </c>
      <c r="N101" s="202">
        <v>1672.35278</v>
      </c>
      <c r="O101" s="202">
        <v>24</v>
      </c>
      <c r="P101" s="202">
        <v>183.19423999999998</v>
      </c>
      <c r="Q101" s="202">
        <v>60.902930000000005</v>
      </c>
      <c r="R101" s="202">
        <v>110</v>
      </c>
      <c r="S101" s="202">
        <v>23</v>
      </c>
      <c r="T101" s="202">
        <v>540</v>
      </c>
      <c r="U101" s="202">
        <v>0</v>
      </c>
      <c r="V101" s="202">
        <v>51</v>
      </c>
      <c r="W101" s="202">
        <v>0</v>
      </c>
      <c r="X101" s="202">
        <v>16</v>
      </c>
      <c r="Y101" s="202">
        <v>0</v>
      </c>
      <c r="Z101" s="202">
        <v>66</v>
      </c>
      <c r="AA101" s="180">
        <v>9035.47158</v>
      </c>
    </row>
    <row r="102" spans="1:27" ht="20.25">
      <c r="A102" s="178"/>
      <c r="B102" s="171" t="s">
        <v>485</v>
      </c>
      <c r="C102" s="202">
        <v>0</v>
      </c>
      <c r="D102" s="202">
        <v>360</v>
      </c>
      <c r="E102" s="202">
        <v>1177</v>
      </c>
      <c r="F102" s="202">
        <v>782</v>
      </c>
      <c r="G102" s="202">
        <v>0</v>
      </c>
      <c r="H102" s="202">
        <v>477</v>
      </c>
      <c r="I102" s="202">
        <v>4111.08938</v>
      </c>
      <c r="J102" s="202">
        <v>601.35</v>
      </c>
      <c r="K102" s="202">
        <v>228</v>
      </c>
      <c r="L102" s="202">
        <v>132</v>
      </c>
      <c r="M102" s="202">
        <v>326</v>
      </c>
      <c r="N102" s="202">
        <v>1678.19487</v>
      </c>
      <c r="O102" s="202">
        <v>24</v>
      </c>
      <c r="P102" s="202">
        <v>183.19423999999998</v>
      </c>
      <c r="Q102" s="202">
        <v>60.902930000000005</v>
      </c>
      <c r="R102" s="202">
        <v>110</v>
      </c>
      <c r="S102" s="202">
        <v>23</v>
      </c>
      <c r="T102" s="202">
        <v>668</v>
      </c>
      <c r="U102" s="202">
        <v>0</v>
      </c>
      <c r="V102" s="202">
        <v>51</v>
      </c>
      <c r="W102" s="202">
        <v>0</v>
      </c>
      <c r="X102" s="202">
        <v>37</v>
      </c>
      <c r="Y102" s="202">
        <v>6</v>
      </c>
      <c r="Z102" s="202">
        <v>121</v>
      </c>
      <c r="AA102" s="180">
        <v>11156.73142</v>
      </c>
    </row>
    <row r="103" spans="1:27" ht="20.25">
      <c r="A103" s="172" t="s">
        <v>447</v>
      </c>
      <c r="B103" s="170" t="s">
        <v>486</v>
      </c>
      <c r="C103" s="202">
        <v>10577</v>
      </c>
      <c r="D103" s="202">
        <v>158</v>
      </c>
      <c r="E103" s="202">
        <v>381</v>
      </c>
      <c r="F103" s="202">
        <v>1146</v>
      </c>
      <c r="G103" s="202">
        <v>734</v>
      </c>
      <c r="H103" s="202">
        <v>2834</v>
      </c>
      <c r="I103" s="202">
        <v>26.060380000000002</v>
      </c>
      <c r="J103" s="202">
        <v>3242.11</v>
      </c>
      <c r="K103" s="202">
        <v>0</v>
      </c>
      <c r="L103" s="202">
        <v>643</v>
      </c>
      <c r="M103" s="202">
        <v>0</v>
      </c>
      <c r="N103" s="202">
        <v>222.0984</v>
      </c>
      <c r="O103" s="202">
        <v>584</v>
      </c>
      <c r="P103" s="202">
        <v>0</v>
      </c>
      <c r="Q103" s="202">
        <v>0</v>
      </c>
      <c r="R103" s="202">
        <v>16</v>
      </c>
      <c r="S103" s="202">
        <v>0</v>
      </c>
      <c r="T103" s="202">
        <v>17436</v>
      </c>
      <c r="U103" s="202">
        <v>393</v>
      </c>
      <c r="V103" s="202">
        <v>448</v>
      </c>
      <c r="W103" s="202">
        <v>1885</v>
      </c>
      <c r="X103" s="202">
        <v>1</v>
      </c>
      <c r="Y103" s="202">
        <v>24</v>
      </c>
      <c r="Z103" s="202">
        <v>9</v>
      </c>
      <c r="AA103" s="180">
        <v>40759.26878</v>
      </c>
    </row>
    <row r="104" spans="1:27" ht="20.25">
      <c r="A104" s="172" t="s">
        <v>450</v>
      </c>
      <c r="B104" s="170" t="s">
        <v>487</v>
      </c>
      <c r="C104" s="202">
        <v>0</v>
      </c>
      <c r="D104" s="202">
        <v>671</v>
      </c>
      <c r="E104" s="202">
        <v>638</v>
      </c>
      <c r="F104" s="202">
        <v>0</v>
      </c>
      <c r="G104" s="202">
        <v>405</v>
      </c>
      <c r="H104" s="202">
        <v>0</v>
      </c>
      <c r="I104" s="202">
        <v>0</v>
      </c>
      <c r="J104" s="202">
        <v>861.72</v>
      </c>
      <c r="K104" s="202">
        <v>0</v>
      </c>
      <c r="L104" s="202">
        <v>0</v>
      </c>
      <c r="M104" s="202">
        <v>0</v>
      </c>
      <c r="N104" s="202">
        <v>32.65757</v>
      </c>
      <c r="O104" s="202">
        <v>24</v>
      </c>
      <c r="P104" s="202">
        <v>0.38343</v>
      </c>
      <c r="Q104" s="202">
        <v>33.33647</v>
      </c>
      <c r="R104" s="202">
        <v>0</v>
      </c>
      <c r="S104" s="202">
        <v>0</v>
      </c>
      <c r="T104" s="202">
        <v>0</v>
      </c>
      <c r="U104" s="202">
        <v>0</v>
      </c>
      <c r="V104" s="202">
        <v>0</v>
      </c>
      <c r="W104" s="202">
        <v>48</v>
      </c>
      <c r="X104" s="202">
        <v>0</v>
      </c>
      <c r="Y104" s="202">
        <v>0</v>
      </c>
      <c r="Z104" s="202">
        <v>0</v>
      </c>
      <c r="AA104" s="180">
        <v>2714.09747</v>
      </c>
    </row>
    <row r="105" spans="1:27" ht="20.25">
      <c r="A105" s="167"/>
      <c r="B105" s="173" t="s">
        <v>509</v>
      </c>
      <c r="C105" s="202">
        <v>10577</v>
      </c>
      <c r="D105" s="202">
        <v>1602</v>
      </c>
      <c r="E105" s="202">
        <v>2196</v>
      </c>
      <c r="F105" s="202">
        <v>1928</v>
      </c>
      <c r="G105" s="202">
        <v>1139</v>
      </c>
      <c r="H105" s="202">
        <v>3311</v>
      </c>
      <c r="I105" s="202">
        <v>4137.14976</v>
      </c>
      <c r="J105" s="202">
        <v>4705.18</v>
      </c>
      <c r="K105" s="202">
        <v>228</v>
      </c>
      <c r="L105" s="202">
        <v>775</v>
      </c>
      <c r="M105" s="202">
        <v>326</v>
      </c>
      <c r="N105" s="202">
        <v>1932.9508400000002</v>
      </c>
      <c r="O105" s="202">
        <v>632</v>
      </c>
      <c r="P105" s="202">
        <v>183.57766999999998</v>
      </c>
      <c r="Q105" s="202">
        <v>94.2394</v>
      </c>
      <c r="R105" s="202">
        <v>182</v>
      </c>
      <c r="S105" s="202">
        <v>23</v>
      </c>
      <c r="T105" s="202">
        <v>18104</v>
      </c>
      <c r="U105" s="202">
        <v>569</v>
      </c>
      <c r="V105" s="202">
        <v>743</v>
      </c>
      <c r="W105" s="202">
        <v>1933</v>
      </c>
      <c r="X105" s="202">
        <v>38</v>
      </c>
      <c r="Y105" s="202">
        <v>30</v>
      </c>
      <c r="Z105" s="202">
        <v>130</v>
      </c>
      <c r="AA105" s="180">
        <v>55519.097669999996</v>
      </c>
    </row>
    <row r="106" spans="1:27" ht="31.5">
      <c r="A106" s="175" t="s">
        <v>99</v>
      </c>
      <c r="B106" s="170" t="s">
        <v>834</v>
      </c>
      <c r="C106" s="202">
        <v>0</v>
      </c>
      <c r="D106" s="202">
        <v>0</v>
      </c>
      <c r="E106" s="202">
        <v>0</v>
      </c>
      <c r="F106" s="202">
        <v>0</v>
      </c>
      <c r="G106" s="202">
        <v>0</v>
      </c>
      <c r="H106" s="202">
        <v>0</v>
      </c>
      <c r="I106" s="202">
        <v>0</v>
      </c>
      <c r="J106" s="202">
        <v>0</v>
      </c>
      <c r="K106" s="202">
        <v>0</v>
      </c>
      <c r="L106" s="202">
        <v>0</v>
      </c>
      <c r="M106" s="202">
        <v>0</v>
      </c>
      <c r="N106" s="202">
        <v>0</v>
      </c>
      <c r="O106" s="202">
        <v>0</v>
      </c>
      <c r="P106" s="202">
        <v>0</v>
      </c>
      <c r="Q106" s="202">
        <v>0</v>
      </c>
      <c r="R106" s="202">
        <v>-16</v>
      </c>
      <c r="S106" s="202">
        <v>0</v>
      </c>
      <c r="T106" s="202">
        <v>0</v>
      </c>
      <c r="U106" s="202">
        <v>0</v>
      </c>
      <c r="V106" s="202">
        <v>0</v>
      </c>
      <c r="W106" s="202">
        <v>0</v>
      </c>
      <c r="X106" s="202">
        <v>0</v>
      </c>
      <c r="Y106" s="202">
        <v>0</v>
      </c>
      <c r="Z106" s="202">
        <v>0</v>
      </c>
      <c r="AA106" s="180">
        <v>-16</v>
      </c>
    </row>
    <row r="107" spans="1:27" ht="20.25">
      <c r="A107" s="169" t="s">
        <v>100</v>
      </c>
      <c r="B107" s="170" t="s">
        <v>498</v>
      </c>
      <c r="C107" s="202">
        <v>0</v>
      </c>
      <c r="D107" s="202">
        <v>0</v>
      </c>
      <c r="E107" s="202">
        <v>0</v>
      </c>
      <c r="F107" s="202">
        <v>0</v>
      </c>
      <c r="G107" s="202">
        <v>0</v>
      </c>
      <c r="H107" s="202">
        <v>0</v>
      </c>
      <c r="I107" s="202">
        <v>0</v>
      </c>
      <c r="J107" s="202">
        <v>0</v>
      </c>
      <c r="K107" s="202">
        <v>0</v>
      </c>
      <c r="L107" s="202">
        <v>0</v>
      </c>
      <c r="M107" s="202">
        <v>0</v>
      </c>
      <c r="N107" s="202">
        <v>0</v>
      </c>
      <c r="O107" s="202">
        <v>0</v>
      </c>
      <c r="P107" s="202">
        <v>0</v>
      </c>
      <c r="Q107" s="202">
        <v>0</v>
      </c>
      <c r="R107" s="202">
        <v>0</v>
      </c>
      <c r="S107" s="202">
        <v>0</v>
      </c>
      <c r="T107" s="202">
        <v>0</v>
      </c>
      <c r="U107" s="202">
        <v>0</v>
      </c>
      <c r="V107" s="202">
        <v>0</v>
      </c>
      <c r="W107" s="202">
        <v>0</v>
      </c>
      <c r="X107" s="202">
        <v>0</v>
      </c>
      <c r="Y107" s="202">
        <v>0</v>
      </c>
      <c r="Z107" s="202">
        <v>0</v>
      </c>
      <c r="AA107" s="180">
        <v>0</v>
      </c>
    </row>
    <row r="108" spans="1:27" ht="20.25">
      <c r="A108" s="171" t="s">
        <v>413</v>
      </c>
      <c r="B108" s="170" t="s">
        <v>510</v>
      </c>
      <c r="C108" s="202">
        <v>0</v>
      </c>
      <c r="D108" s="202">
        <v>-134</v>
      </c>
      <c r="E108" s="202">
        <v>-198</v>
      </c>
      <c r="F108" s="202">
        <v>-27</v>
      </c>
      <c r="G108" s="202">
        <v>0</v>
      </c>
      <c r="H108" s="202">
        <v>-387</v>
      </c>
      <c r="I108" s="202">
        <v>-19.74852</v>
      </c>
      <c r="J108" s="202">
        <v>-170.53</v>
      </c>
      <c r="K108" s="202">
        <v>-57</v>
      </c>
      <c r="L108" s="202">
        <v>-364</v>
      </c>
      <c r="M108" s="202">
        <v>-5</v>
      </c>
      <c r="N108" s="202">
        <v>-201.24609</v>
      </c>
      <c r="O108" s="202">
        <v>-21</v>
      </c>
      <c r="P108" s="202">
        <v>0</v>
      </c>
      <c r="Q108" s="202">
        <v>-11.988190000000001</v>
      </c>
      <c r="R108" s="202">
        <v>0</v>
      </c>
      <c r="S108" s="202">
        <v>0</v>
      </c>
      <c r="T108" s="202">
        <v>0</v>
      </c>
      <c r="U108" s="202">
        <v>0</v>
      </c>
      <c r="V108" s="202">
        <v>-13</v>
      </c>
      <c r="W108" s="202">
        <v>-6</v>
      </c>
      <c r="X108" s="202">
        <v>0</v>
      </c>
      <c r="Y108" s="202">
        <v>0</v>
      </c>
      <c r="Z108" s="202">
        <v>0</v>
      </c>
      <c r="AA108" s="180">
        <v>-1615.5128</v>
      </c>
    </row>
    <row r="109" spans="1:27" ht="20.25">
      <c r="A109" s="171" t="s">
        <v>415</v>
      </c>
      <c r="B109" s="170" t="s">
        <v>502</v>
      </c>
      <c r="C109" s="202">
        <v>-9008</v>
      </c>
      <c r="D109" s="202">
        <v>-281</v>
      </c>
      <c r="E109" s="202">
        <v>-112</v>
      </c>
      <c r="F109" s="202">
        <v>-1198</v>
      </c>
      <c r="G109" s="202">
        <v>-1274</v>
      </c>
      <c r="H109" s="202">
        <v>-3889</v>
      </c>
      <c r="I109" s="202">
        <v>-33.923010000000005</v>
      </c>
      <c r="J109" s="202">
        <v>-1461.37</v>
      </c>
      <c r="K109" s="202">
        <v>-1</v>
      </c>
      <c r="L109" s="202">
        <v>-1341</v>
      </c>
      <c r="M109" s="202">
        <v>0</v>
      </c>
      <c r="N109" s="202">
        <v>-546.22415</v>
      </c>
      <c r="O109" s="202">
        <v>-468</v>
      </c>
      <c r="P109" s="202">
        <v>0</v>
      </c>
      <c r="Q109" s="202">
        <v>0</v>
      </c>
      <c r="R109" s="202">
        <v>-131</v>
      </c>
      <c r="S109" s="202">
        <v>-13</v>
      </c>
      <c r="T109" s="202">
        <v>-21503</v>
      </c>
      <c r="U109" s="202">
        <v>-428</v>
      </c>
      <c r="V109" s="202">
        <v>-590</v>
      </c>
      <c r="W109" s="202">
        <v>-2691</v>
      </c>
      <c r="X109" s="202">
        <v>0</v>
      </c>
      <c r="Y109" s="202">
        <v>-18</v>
      </c>
      <c r="Z109" s="202">
        <v>-7</v>
      </c>
      <c r="AA109" s="180">
        <v>-44994.51716</v>
      </c>
    </row>
    <row r="110" spans="1:27" ht="20.25">
      <c r="A110" s="171" t="s">
        <v>447</v>
      </c>
      <c r="B110" s="170" t="s">
        <v>511</v>
      </c>
      <c r="C110" s="202">
        <v>0</v>
      </c>
      <c r="D110" s="202">
        <v>-1</v>
      </c>
      <c r="E110" s="202">
        <v>-235</v>
      </c>
      <c r="F110" s="202">
        <v>-193</v>
      </c>
      <c r="G110" s="202">
        <v>0</v>
      </c>
      <c r="H110" s="202">
        <v>-24</v>
      </c>
      <c r="I110" s="202">
        <v>-215.68895999999998</v>
      </c>
      <c r="J110" s="202">
        <v>-2233.34</v>
      </c>
      <c r="K110" s="202">
        <v>0</v>
      </c>
      <c r="L110" s="202">
        <v>0</v>
      </c>
      <c r="M110" s="202">
        <v>0</v>
      </c>
      <c r="N110" s="202">
        <v>-36.935089999999995</v>
      </c>
      <c r="O110" s="202">
        <v>0</v>
      </c>
      <c r="P110" s="202">
        <v>0</v>
      </c>
      <c r="Q110" s="202">
        <v>-6.611459999999999</v>
      </c>
      <c r="R110" s="202">
        <v>0</v>
      </c>
      <c r="S110" s="202">
        <v>0</v>
      </c>
      <c r="T110" s="202">
        <v>0</v>
      </c>
      <c r="U110" s="202">
        <v>0</v>
      </c>
      <c r="V110" s="202">
        <v>0</v>
      </c>
      <c r="W110" s="202">
        <v>-4</v>
      </c>
      <c r="X110" s="202">
        <v>0</v>
      </c>
      <c r="Y110" s="202">
        <v>0</v>
      </c>
      <c r="Z110" s="202">
        <v>0</v>
      </c>
      <c r="AA110" s="180">
        <v>-2949.57551</v>
      </c>
    </row>
    <row r="111" spans="1:27" ht="20.25">
      <c r="A111" s="171"/>
      <c r="B111" s="173" t="s">
        <v>512</v>
      </c>
      <c r="C111" s="202">
        <v>-9008</v>
      </c>
      <c r="D111" s="202">
        <v>-416</v>
      </c>
      <c r="E111" s="202">
        <v>-545</v>
      </c>
      <c r="F111" s="202">
        <v>-1418</v>
      </c>
      <c r="G111" s="202">
        <v>-1274</v>
      </c>
      <c r="H111" s="202">
        <v>-4300</v>
      </c>
      <c r="I111" s="202">
        <v>-269.36048999999997</v>
      </c>
      <c r="J111" s="202">
        <v>-3865.24</v>
      </c>
      <c r="K111" s="202">
        <v>-58</v>
      </c>
      <c r="L111" s="202">
        <v>-1705</v>
      </c>
      <c r="M111" s="202">
        <v>-5</v>
      </c>
      <c r="N111" s="202">
        <v>-784.4053299999999</v>
      </c>
      <c r="O111" s="202">
        <v>-489</v>
      </c>
      <c r="P111" s="202">
        <v>0</v>
      </c>
      <c r="Q111" s="202">
        <v>-18.59965</v>
      </c>
      <c r="R111" s="202">
        <v>-131</v>
      </c>
      <c r="S111" s="202">
        <v>-13</v>
      </c>
      <c r="T111" s="202">
        <v>-21503</v>
      </c>
      <c r="U111" s="202">
        <v>-428</v>
      </c>
      <c r="V111" s="202">
        <v>-603</v>
      </c>
      <c r="W111" s="202">
        <v>-2701</v>
      </c>
      <c r="X111" s="202">
        <v>0</v>
      </c>
      <c r="Y111" s="202">
        <v>-18</v>
      </c>
      <c r="Z111" s="202">
        <v>-7</v>
      </c>
      <c r="AA111" s="180">
        <v>-49559.605469999995</v>
      </c>
    </row>
    <row r="112" spans="1:27" ht="31.5">
      <c r="A112" s="175" t="s">
        <v>101</v>
      </c>
      <c r="B112" s="170" t="s">
        <v>835</v>
      </c>
      <c r="C112" s="202">
        <v>0</v>
      </c>
      <c r="D112" s="202">
        <v>-949</v>
      </c>
      <c r="E112" s="202">
        <v>-1651</v>
      </c>
      <c r="F112" s="202">
        <v>-782</v>
      </c>
      <c r="G112" s="202">
        <v>0</v>
      </c>
      <c r="H112" s="202">
        <v>0</v>
      </c>
      <c r="I112" s="202">
        <v>-2449.46606</v>
      </c>
      <c r="J112" s="202">
        <v>0</v>
      </c>
      <c r="K112" s="202">
        <v>0</v>
      </c>
      <c r="L112" s="202">
        <v>0</v>
      </c>
      <c r="M112" s="202">
        <v>-326</v>
      </c>
      <c r="N112" s="202">
        <v>0</v>
      </c>
      <c r="O112" s="202">
        <v>0</v>
      </c>
      <c r="P112" s="202">
        <v>0</v>
      </c>
      <c r="Q112" s="202">
        <v>0</v>
      </c>
      <c r="R112" s="202">
        <v>0</v>
      </c>
      <c r="S112" s="202">
        <v>0</v>
      </c>
      <c r="T112" s="202">
        <v>0</v>
      </c>
      <c r="U112" s="202">
        <v>0</v>
      </c>
      <c r="V112" s="202">
        <v>0</v>
      </c>
      <c r="W112" s="202">
        <v>0</v>
      </c>
      <c r="X112" s="202">
        <v>0</v>
      </c>
      <c r="Y112" s="202">
        <v>0</v>
      </c>
      <c r="Z112" s="202">
        <v>0</v>
      </c>
      <c r="AA112" s="180">
        <v>-6157.466060000001</v>
      </c>
    </row>
    <row r="113" spans="1:27" ht="20.25">
      <c r="A113" s="175" t="s">
        <v>102</v>
      </c>
      <c r="B113" s="170" t="s">
        <v>513</v>
      </c>
      <c r="C113" s="202">
        <v>175</v>
      </c>
      <c r="D113" s="202">
        <v>0</v>
      </c>
      <c r="E113" s="202">
        <v>28</v>
      </c>
      <c r="F113" s="202">
        <v>13</v>
      </c>
      <c r="G113" s="202">
        <v>5</v>
      </c>
      <c r="H113" s="202">
        <v>154</v>
      </c>
      <c r="I113" s="202">
        <v>0</v>
      </c>
      <c r="J113" s="202">
        <v>259.95</v>
      </c>
      <c r="K113" s="202">
        <v>6</v>
      </c>
      <c r="L113" s="202">
        <v>22</v>
      </c>
      <c r="M113" s="202">
        <v>100</v>
      </c>
      <c r="N113" s="202">
        <v>103.47008000000001</v>
      </c>
      <c r="O113" s="202">
        <v>113</v>
      </c>
      <c r="P113" s="202">
        <v>1.45633</v>
      </c>
      <c r="Q113" s="202">
        <v>0</v>
      </c>
      <c r="R113" s="202">
        <v>0</v>
      </c>
      <c r="S113" s="202">
        <v>139</v>
      </c>
      <c r="T113" s="202">
        <v>2517</v>
      </c>
      <c r="U113" s="202">
        <v>0</v>
      </c>
      <c r="V113" s="202">
        <v>0</v>
      </c>
      <c r="W113" s="202">
        <v>2</v>
      </c>
      <c r="X113" s="202">
        <v>0</v>
      </c>
      <c r="Y113" s="202">
        <v>0</v>
      </c>
      <c r="Z113" s="202">
        <v>22</v>
      </c>
      <c r="AA113" s="180">
        <v>3660.87641</v>
      </c>
    </row>
    <row r="114" spans="1:27" ht="20.25">
      <c r="A114" s="175" t="s">
        <v>103</v>
      </c>
      <c r="B114" s="170" t="s">
        <v>514</v>
      </c>
      <c r="C114" s="202">
        <v>-566</v>
      </c>
      <c r="D114" s="202">
        <v>-215</v>
      </c>
      <c r="E114" s="202">
        <v>-519</v>
      </c>
      <c r="F114" s="202">
        <v>-709</v>
      </c>
      <c r="G114" s="202">
        <v>-73</v>
      </c>
      <c r="H114" s="202">
        <v>-11</v>
      </c>
      <c r="I114" s="202">
        <v>-1057.5165</v>
      </c>
      <c r="J114" s="202">
        <v>-528</v>
      </c>
      <c r="K114" s="202">
        <v>-21</v>
      </c>
      <c r="L114" s="202">
        <v>-663</v>
      </c>
      <c r="M114" s="202">
        <v>-256</v>
      </c>
      <c r="N114" s="202">
        <v>-725.1669</v>
      </c>
      <c r="O114" s="202">
        <v>-55</v>
      </c>
      <c r="P114" s="202">
        <v>-10.602189999999998</v>
      </c>
      <c r="Q114" s="202">
        <v>0</v>
      </c>
      <c r="R114" s="202">
        <v>0</v>
      </c>
      <c r="S114" s="202">
        <v>-11</v>
      </c>
      <c r="T114" s="202">
        <v>-3206</v>
      </c>
      <c r="U114" s="202">
        <v>-6</v>
      </c>
      <c r="V114" s="202">
        <v>-56</v>
      </c>
      <c r="W114" s="202">
        <v>-15</v>
      </c>
      <c r="X114" s="202">
        <v>-27</v>
      </c>
      <c r="Y114" s="202">
        <v>-7</v>
      </c>
      <c r="Z114" s="202">
        <v>0</v>
      </c>
      <c r="AA114" s="180">
        <v>-8737.28559</v>
      </c>
    </row>
    <row r="115" spans="1:27" ht="20.25">
      <c r="A115" s="175" t="s">
        <v>104</v>
      </c>
      <c r="B115" s="170" t="s">
        <v>515</v>
      </c>
      <c r="C115" s="202">
        <v>1862</v>
      </c>
      <c r="D115" s="202">
        <v>16691</v>
      </c>
      <c r="E115" s="202">
        <v>12291</v>
      </c>
      <c r="F115" s="202">
        <v>11391</v>
      </c>
      <c r="G115" s="202">
        <v>458</v>
      </c>
      <c r="H115" s="202">
        <v>13</v>
      </c>
      <c r="I115" s="202">
        <v>30285.940591373288</v>
      </c>
      <c r="J115" s="202">
        <v>5481.579999999999</v>
      </c>
      <c r="K115" s="202">
        <v>7208</v>
      </c>
      <c r="L115" s="202">
        <v>9475</v>
      </c>
      <c r="M115" s="202">
        <v>10997</v>
      </c>
      <c r="N115" s="202">
        <v>15104.743490000024</v>
      </c>
      <c r="O115" s="202">
        <v>512.4153799999999</v>
      </c>
      <c r="P115" s="202">
        <v>282.4755199999774</v>
      </c>
      <c r="Q115" s="202">
        <v>27.477330000000048</v>
      </c>
      <c r="R115" s="202">
        <v>1170</v>
      </c>
      <c r="S115" s="202">
        <v>581</v>
      </c>
      <c r="T115" s="202">
        <v>14274</v>
      </c>
      <c r="U115" s="202">
        <v>-30</v>
      </c>
      <c r="V115" s="202">
        <v>2315</v>
      </c>
      <c r="W115" s="202">
        <v>-846</v>
      </c>
      <c r="X115" s="202">
        <v>-243</v>
      </c>
      <c r="Y115" s="202">
        <v>124</v>
      </c>
      <c r="Z115" s="202">
        <v>1224</v>
      </c>
      <c r="AA115" s="180">
        <v>140649.6323113733</v>
      </c>
    </row>
    <row r="116" spans="1:27" ht="20.25">
      <c r="A116" s="175" t="s">
        <v>105</v>
      </c>
      <c r="B116" s="170" t="s">
        <v>516</v>
      </c>
      <c r="C116" s="202">
        <v>0</v>
      </c>
      <c r="D116" s="202">
        <v>0</v>
      </c>
      <c r="E116" s="202">
        <v>0</v>
      </c>
      <c r="F116" s="202">
        <v>0</v>
      </c>
      <c r="G116" s="202">
        <v>0</v>
      </c>
      <c r="H116" s="202">
        <v>0</v>
      </c>
      <c r="I116" s="202">
        <v>371.0897</v>
      </c>
      <c r="J116" s="202">
        <v>78.21</v>
      </c>
      <c r="K116" s="202">
        <v>0</v>
      </c>
      <c r="L116" s="202">
        <v>0</v>
      </c>
      <c r="M116" s="202">
        <v>0</v>
      </c>
      <c r="N116" s="202">
        <v>0</v>
      </c>
      <c r="O116" s="202">
        <v>0</v>
      </c>
      <c r="P116" s="202">
        <v>5.7412</v>
      </c>
      <c r="Q116" s="202">
        <v>0</v>
      </c>
      <c r="R116" s="202">
        <v>0</v>
      </c>
      <c r="S116" s="202">
        <v>0</v>
      </c>
      <c r="T116" s="202">
        <v>0</v>
      </c>
      <c r="U116" s="202">
        <v>0</v>
      </c>
      <c r="V116" s="202">
        <v>0</v>
      </c>
      <c r="W116" s="202">
        <v>0</v>
      </c>
      <c r="X116" s="202">
        <v>0</v>
      </c>
      <c r="Y116" s="202">
        <v>0</v>
      </c>
      <c r="Z116" s="202">
        <v>0</v>
      </c>
      <c r="AA116" s="180">
        <v>455.04089999999997</v>
      </c>
    </row>
    <row r="117" spans="1:27" ht="20.25">
      <c r="A117" s="175" t="s">
        <v>106</v>
      </c>
      <c r="B117" s="170" t="s">
        <v>517</v>
      </c>
      <c r="C117" s="202">
        <v>0</v>
      </c>
      <c r="D117" s="202">
        <v>0</v>
      </c>
      <c r="E117" s="202">
        <v>0</v>
      </c>
      <c r="F117" s="202">
        <v>0</v>
      </c>
      <c r="G117" s="202">
        <v>0</v>
      </c>
      <c r="H117" s="202">
        <v>0</v>
      </c>
      <c r="I117" s="202">
        <v>-137.63458</v>
      </c>
      <c r="J117" s="202">
        <v>-289.55</v>
      </c>
      <c r="K117" s="202">
        <v>0</v>
      </c>
      <c r="L117" s="202">
        <v>0</v>
      </c>
      <c r="M117" s="202">
        <v>0</v>
      </c>
      <c r="N117" s="202">
        <v>0</v>
      </c>
      <c r="O117" s="202">
        <v>0</v>
      </c>
      <c r="P117" s="202">
        <v>-2.9999999999999997E-05</v>
      </c>
      <c r="Q117" s="202">
        <v>0</v>
      </c>
      <c r="R117" s="202">
        <v>0</v>
      </c>
      <c r="S117" s="202">
        <v>0</v>
      </c>
      <c r="T117" s="202">
        <v>0</v>
      </c>
      <c r="U117" s="202">
        <v>0</v>
      </c>
      <c r="V117" s="202">
        <v>0</v>
      </c>
      <c r="W117" s="202">
        <v>0</v>
      </c>
      <c r="X117" s="202">
        <v>0</v>
      </c>
      <c r="Y117" s="202">
        <v>0</v>
      </c>
      <c r="Z117" s="202">
        <v>0</v>
      </c>
      <c r="AA117" s="180">
        <v>-427.18460999999996</v>
      </c>
    </row>
    <row r="118" spans="1:27" ht="20.25">
      <c r="A118" s="175" t="s">
        <v>518</v>
      </c>
      <c r="B118" s="170" t="s">
        <v>519</v>
      </c>
      <c r="C118" s="202">
        <v>0</v>
      </c>
      <c r="D118" s="202">
        <v>0</v>
      </c>
      <c r="E118" s="202">
        <v>0</v>
      </c>
      <c r="F118" s="202">
        <v>0</v>
      </c>
      <c r="G118" s="202">
        <v>0</v>
      </c>
      <c r="H118" s="202">
        <v>0</v>
      </c>
      <c r="I118" s="202">
        <v>233.45512</v>
      </c>
      <c r="J118" s="202">
        <v>-211.34000000000003</v>
      </c>
      <c r="K118" s="202">
        <v>0</v>
      </c>
      <c r="L118" s="202">
        <v>0</v>
      </c>
      <c r="M118" s="202">
        <v>0</v>
      </c>
      <c r="N118" s="202">
        <v>0</v>
      </c>
      <c r="O118" s="202">
        <v>0</v>
      </c>
      <c r="P118" s="202">
        <v>5.74117</v>
      </c>
      <c r="Q118" s="202">
        <v>0</v>
      </c>
      <c r="R118" s="202">
        <v>0</v>
      </c>
      <c r="S118" s="202">
        <v>0</v>
      </c>
      <c r="T118" s="202">
        <v>0</v>
      </c>
      <c r="U118" s="202">
        <v>0</v>
      </c>
      <c r="V118" s="202">
        <v>0</v>
      </c>
      <c r="W118" s="202">
        <v>0</v>
      </c>
      <c r="X118" s="202">
        <v>0</v>
      </c>
      <c r="Y118" s="202">
        <v>0</v>
      </c>
      <c r="Z118" s="202">
        <v>0</v>
      </c>
      <c r="AA118" s="180">
        <v>27.856289999999962</v>
      </c>
    </row>
    <row r="119" spans="1:27" ht="20.25">
      <c r="A119" s="175" t="s">
        <v>520</v>
      </c>
      <c r="B119" s="170" t="s">
        <v>521</v>
      </c>
      <c r="C119" s="202">
        <v>0</v>
      </c>
      <c r="D119" s="202">
        <v>-1669</v>
      </c>
      <c r="E119" s="202">
        <v>-240</v>
      </c>
      <c r="F119" s="202">
        <v>0</v>
      </c>
      <c r="G119" s="202">
        <v>0</v>
      </c>
      <c r="H119" s="202">
        <v>0</v>
      </c>
      <c r="I119" s="202">
        <v>-3243.01771</v>
      </c>
      <c r="J119" s="202">
        <v>0</v>
      </c>
      <c r="K119" s="202">
        <v>-721</v>
      </c>
      <c r="L119" s="202">
        <v>0</v>
      </c>
      <c r="M119" s="202">
        <v>0</v>
      </c>
      <c r="N119" s="202">
        <v>0</v>
      </c>
      <c r="O119" s="202">
        <v>0</v>
      </c>
      <c r="P119" s="202">
        <v>0</v>
      </c>
      <c r="Q119" s="202">
        <v>0</v>
      </c>
      <c r="R119" s="202">
        <v>0</v>
      </c>
      <c r="S119" s="202">
        <v>0</v>
      </c>
      <c r="T119" s="202">
        <v>0</v>
      </c>
      <c r="U119" s="202">
        <v>0</v>
      </c>
      <c r="V119" s="202">
        <v>0</v>
      </c>
      <c r="W119" s="202">
        <v>0</v>
      </c>
      <c r="X119" s="202">
        <v>0</v>
      </c>
      <c r="Y119" s="202">
        <v>0</v>
      </c>
      <c r="Z119" s="202">
        <v>0</v>
      </c>
      <c r="AA119" s="180">
        <v>-5873.01771</v>
      </c>
    </row>
    <row r="120" spans="1:27" ht="20.25">
      <c r="A120" s="175" t="s">
        <v>522</v>
      </c>
      <c r="B120" s="170" t="s">
        <v>523</v>
      </c>
      <c r="C120" s="202">
        <v>0</v>
      </c>
      <c r="D120" s="202">
        <v>0</v>
      </c>
      <c r="E120" s="202">
        <v>0</v>
      </c>
      <c r="F120" s="202">
        <v>0</v>
      </c>
      <c r="G120" s="202">
        <v>0</v>
      </c>
      <c r="H120" s="202">
        <v>0</v>
      </c>
      <c r="I120" s="202">
        <v>26.256330000000002</v>
      </c>
      <c r="J120" s="202">
        <v>0</v>
      </c>
      <c r="K120" s="202">
        <v>0</v>
      </c>
      <c r="L120" s="202">
        <v>0</v>
      </c>
      <c r="M120" s="202">
        <v>0</v>
      </c>
      <c r="N120" s="202">
        <v>0</v>
      </c>
      <c r="O120" s="202">
        <v>0</v>
      </c>
      <c r="P120" s="202">
        <v>0</v>
      </c>
      <c r="Q120" s="202">
        <v>0</v>
      </c>
      <c r="R120" s="202">
        <v>0</v>
      </c>
      <c r="S120" s="202">
        <v>0</v>
      </c>
      <c r="T120" s="202">
        <v>0</v>
      </c>
      <c r="U120" s="202">
        <v>0</v>
      </c>
      <c r="V120" s="202">
        <v>0</v>
      </c>
      <c r="W120" s="202">
        <v>0</v>
      </c>
      <c r="X120" s="202">
        <v>0</v>
      </c>
      <c r="Y120" s="202">
        <v>0</v>
      </c>
      <c r="Z120" s="202">
        <v>0</v>
      </c>
      <c r="AA120" s="180">
        <v>26.256330000000002</v>
      </c>
    </row>
    <row r="121" spans="1:27" ht="20.25">
      <c r="A121" s="175" t="s">
        <v>524</v>
      </c>
      <c r="B121" s="170" t="s">
        <v>525</v>
      </c>
      <c r="C121" s="202">
        <v>1862</v>
      </c>
      <c r="D121" s="202">
        <v>15022</v>
      </c>
      <c r="E121" s="202">
        <v>12051</v>
      </c>
      <c r="F121" s="202">
        <v>11391</v>
      </c>
      <c r="G121" s="202">
        <v>458</v>
      </c>
      <c r="H121" s="202">
        <v>13</v>
      </c>
      <c r="I121" s="202">
        <v>27302.634331373287</v>
      </c>
      <c r="J121" s="202">
        <v>5270.239999999999</v>
      </c>
      <c r="K121" s="202">
        <v>6487</v>
      </c>
      <c r="L121" s="202">
        <v>9475</v>
      </c>
      <c r="M121" s="202">
        <v>10997</v>
      </c>
      <c r="N121" s="202">
        <v>15104.743490000024</v>
      </c>
      <c r="O121" s="202">
        <v>512.4153799999999</v>
      </c>
      <c r="P121" s="202">
        <v>288.2166899999774</v>
      </c>
      <c r="Q121" s="202">
        <v>27.477330000000048</v>
      </c>
      <c r="R121" s="202">
        <v>1170</v>
      </c>
      <c r="S121" s="202">
        <v>581</v>
      </c>
      <c r="T121" s="202">
        <v>14274</v>
      </c>
      <c r="U121" s="202">
        <v>-30</v>
      </c>
      <c r="V121" s="202">
        <v>2315</v>
      </c>
      <c r="W121" s="202">
        <v>-846</v>
      </c>
      <c r="X121" s="202">
        <v>-243</v>
      </c>
      <c r="Y121" s="202">
        <v>124</v>
      </c>
      <c r="Z121" s="202">
        <v>1224</v>
      </c>
      <c r="AA121" s="180">
        <v>134830.7272213733</v>
      </c>
    </row>
    <row r="122" spans="1:3" ht="20.25">
      <c r="A122" s="76"/>
      <c r="B122" s="76"/>
      <c r="C122" s="74"/>
    </row>
    <row r="123" spans="1:3" s="135" customFormat="1" ht="20.25">
      <c r="A123" s="136" t="s">
        <v>814</v>
      </c>
      <c r="B123" s="133"/>
      <c r="C123" s="134"/>
    </row>
    <row r="124" spans="3:27" ht="20.25">
      <c r="C124" s="198"/>
      <c r="D124" s="198"/>
      <c r="E124" s="198"/>
      <c r="F124" s="211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</row>
  </sheetData>
  <sheetProtection/>
  <mergeCells count="28">
    <mergeCell ref="T2:T4"/>
    <mergeCell ref="A1:Z1"/>
    <mergeCell ref="W2:W4"/>
    <mergeCell ref="C2:C4"/>
    <mergeCell ref="D2:D4"/>
    <mergeCell ref="E2:E4"/>
    <mergeCell ref="Q2:Q4"/>
    <mergeCell ref="R2:R4"/>
    <mergeCell ref="G2:G4"/>
    <mergeCell ref="Z2:Z4"/>
    <mergeCell ref="A2:B2"/>
    <mergeCell ref="A3:B3"/>
    <mergeCell ref="N2:N4"/>
    <mergeCell ref="F2:F4"/>
    <mergeCell ref="H2:H4"/>
    <mergeCell ref="I2:I4"/>
    <mergeCell ref="K2:K4"/>
    <mergeCell ref="J2:J4"/>
    <mergeCell ref="X2:X4"/>
    <mergeCell ref="U2:U4"/>
    <mergeCell ref="S2:S4"/>
    <mergeCell ref="L2:L4"/>
    <mergeCell ref="M2:M4"/>
    <mergeCell ref="AA2:AA4"/>
    <mergeCell ref="Y2:Y4"/>
    <mergeCell ref="V2:V4"/>
    <mergeCell ref="O2:O4"/>
    <mergeCell ref="P2:P4"/>
  </mergeCells>
  <printOptions horizontalCentered="1"/>
  <pageMargins left="0.31496062992125984" right="0.2755905511811024" top="0.2362204724409449" bottom="0.15748031496062992" header="0.2755905511811024" footer="0.15748031496062992"/>
  <pageSetup horizontalDpi="600" verticalDpi="600" orientation="portrait" paperSize="9" scale="30" r:id="rId1"/>
  <colBreaks count="1" manualBreakCount="1">
    <brk id="16" max="1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6">
      <selection activeCell="B3" sqref="B3:B30"/>
    </sheetView>
  </sheetViews>
  <sheetFormatPr defaultColWidth="9.140625" defaultRowHeight="12.75"/>
  <cols>
    <col min="1" max="1" width="10.57421875" style="34" customWidth="1"/>
    <col min="2" max="2" width="63.140625" style="34" bestFit="1" customWidth="1"/>
    <col min="3" max="3" width="28.8515625" style="34" bestFit="1" customWidth="1"/>
    <col min="4" max="4" width="12.57421875" style="34" customWidth="1"/>
    <col min="5" max="5" width="15.7109375" style="34" bestFit="1" customWidth="1"/>
    <col min="6" max="16384" width="9.140625" style="34" customWidth="1"/>
  </cols>
  <sheetData>
    <row r="1" spans="1:4" ht="31.5">
      <c r="A1" s="79" t="s">
        <v>118</v>
      </c>
      <c r="B1" s="79" t="s">
        <v>119</v>
      </c>
      <c r="C1" s="80"/>
      <c r="D1" s="79" t="s">
        <v>120</v>
      </c>
    </row>
    <row r="2" spans="1:4" ht="15.75">
      <c r="A2" s="79"/>
      <c r="B2" s="81" t="s">
        <v>121</v>
      </c>
      <c r="C2" s="79"/>
      <c r="D2" s="79"/>
    </row>
    <row r="3" spans="1:4" ht="15.75">
      <c r="A3" s="82">
        <v>1</v>
      </c>
      <c r="B3" s="83" t="s">
        <v>122</v>
      </c>
      <c r="C3" s="84"/>
      <c r="D3" s="80"/>
    </row>
    <row r="4" spans="1:4" ht="15.75">
      <c r="A4" s="82">
        <v>2</v>
      </c>
      <c r="B4" s="83" t="s">
        <v>611</v>
      </c>
      <c r="C4" s="84"/>
      <c r="D4" s="80"/>
    </row>
    <row r="5" spans="1:4" ht="15.75">
      <c r="A5" s="82">
        <v>3</v>
      </c>
      <c r="B5" s="83" t="s">
        <v>123</v>
      </c>
      <c r="C5" s="84"/>
      <c r="D5" s="80"/>
    </row>
    <row r="6" spans="1:4" ht="12.75" customHeight="1">
      <c r="A6" s="82">
        <v>4</v>
      </c>
      <c r="B6" s="83" t="s">
        <v>612</v>
      </c>
      <c r="C6" s="84"/>
      <c r="D6" s="80"/>
    </row>
    <row r="7" spans="1:4" ht="15.75">
      <c r="A7" s="82">
        <v>5</v>
      </c>
      <c r="B7" s="83" t="s">
        <v>124</v>
      </c>
      <c r="C7" s="84"/>
      <c r="D7" s="80"/>
    </row>
    <row r="8" spans="1:4" ht="15.75">
      <c r="A8" s="82">
        <v>6</v>
      </c>
      <c r="B8" s="83" t="s">
        <v>131</v>
      </c>
      <c r="C8" s="84"/>
      <c r="D8" s="80"/>
    </row>
    <row r="9" spans="1:4" ht="15.75">
      <c r="A9" s="82">
        <v>7</v>
      </c>
      <c r="B9" s="83" t="s">
        <v>125</v>
      </c>
      <c r="C9" s="84"/>
      <c r="D9" s="80"/>
    </row>
    <row r="10" spans="1:4" ht="15.75">
      <c r="A10" s="82">
        <v>8</v>
      </c>
      <c r="B10" s="83" t="s">
        <v>132</v>
      </c>
      <c r="C10" s="84"/>
      <c r="D10" s="80"/>
    </row>
    <row r="11" spans="1:4" ht="15.75">
      <c r="A11" s="82">
        <v>9</v>
      </c>
      <c r="B11" s="83" t="s">
        <v>136</v>
      </c>
      <c r="C11" s="84"/>
      <c r="D11" s="80"/>
    </row>
    <row r="12" spans="1:4" ht="15.75">
      <c r="A12" s="82">
        <v>10</v>
      </c>
      <c r="B12" s="83" t="s">
        <v>133</v>
      </c>
      <c r="C12" s="84"/>
      <c r="D12" s="80"/>
    </row>
    <row r="13" spans="1:4" ht="15.75">
      <c r="A13" s="82">
        <v>11</v>
      </c>
      <c r="B13" s="83" t="s">
        <v>126</v>
      </c>
      <c r="C13" s="84"/>
      <c r="D13" s="80"/>
    </row>
    <row r="14" spans="1:4" ht="15.75">
      <c r="A14" s="82">
        <v>12</v>
      </c>
      <c r="B14" s="83" t="s">
        <v>613</v>
      </c>
      <c r="C14" s="84"/>
      <c r="D14" s="80"/>
    </row>
    <row r="15" spans="1:4" ht="15.75">
      <c r="A15" s="82">
        <v>13</v>
      </c>
      <c r="B15" s="83" t="s">
        <v>614</v>
      </c>
      <c r="C15" s="84"/>
      <c r="D15" s="80"/>
    </row>
    <row r="16" spans="1:5" ht="15.75">
      <c r="A16" s="82">
        <v>14</v>
      </c>
      <c r="B16" s="83" t="s">
        <v>615</v>
      </c>
      <c r="C16" s="84"/>
      <c r="D16" s="84"/>
      <c r="E16" s="35"/>
    </row>
    <row r="17" spans="1:5" ht="15.75">
      <c r="A17" s="82">
        <v>15</v>
      </c>
      <c r="B17" s="83" t="s">
        <v>127</v>
      </c>
      <c r="C17" s="84"/>
      <c r="D17" s="84"/>
      <c r="E17" s="35"/>
    </row>
    <row r="18" spans="1:5" ht="15.75">
      <c r="A18" s="82">
        <v>16</v>
      </c>
      <c r="B18" s="83" t="s">
        <v>130</v>
      </c>
      <c r="C18" s="84"/>
      <c r="D18" s="84"/>
      <c r="E18" s="35"/>
    </row>
    <row r="19" spans="1:5" ht="15.75">
      <c r="A19" s="82">
        <v>17</v>
      </c>
      <c r="B19" s="83" t="s">
        <v>128</v>
      </c>
      <c r="C19" s="84"/>
      <c r="D19" s="84"/>
      <c r="E19" s="35"/>
    </row>
    <row r="20" spans="1:5" ht="15.75">
      <c r="A20" s="82">
        <v>18</v>
      </c>
      <c r="B20" s="83" t="s">
        <v>134</v>
      </c>
      <c r="C20" s="84"/>
      <c r="D20" s="84"/>
      <c r="E20" s="35"/>
    </row>
    <row r="21" spans="1:5" ht="15.75">
      <c r="A21" s="82">
        <v>19</v>
      </c>
      <c r="B21" s="83" t="s">
        <v>616</v>
      </c>
      <c r="C21" s="84"/>
      <c r="D21" s="84"/>
      <c r="E21" s="35"/>
    </row>
    <row r="22" spans="1:5" ht="15.75">
      <c r="A22" s="82">
        <v>20</v>
      </c>
      <c r="B22" s="83" t="s">
        <v>135</v>
      </c>
      <c r="C22" s="84"/>
      <c r="D22" s="84"/>
      <c r="E22" s="35"/>
    </row>
    <row r="23" spans="1:5" ht="15.75">
      <c r="A23" s="82">
        <v>21</v>
      </c>
      <c r="B23" s="83" t="s">
        <v>129</v>
      </c>
      <c r="C23" s="84"/>
      <c r="D23" s="84"/>
      <c r="E23" s="35"/>
    </row>
    <row r="24" spans="1:5" ht="15.75">
      <c r="A24" s="82">
        <v>22</v>
      </c>
      <c r="B24" s="83" t="s">
        <v>617</v>
      </c>
      <c r="C24" s="84"/>
      <c r="D24" s="84"/>
      <c r="E24" s="35"/>
    </row>
    <row r="25" spans="1:5" ht="15.75">
      <c r="A25" s="82">
        <v>23</v>
      </c>
      <c r="B25" s="83" t="s">
        <v>618</v>
      </c>
      <c r="C25" s="84"/>
      <c r="D25" s="84"/>
      <c r="E25" s="35"/>
    </row>
    <row r="26" spans="1:5" ht="15.75">
      <c r="A26" s="82">
        <v>24</v>
      </c>
      <c r="B26" s="83" t="s">
        <v>619</v>
      </c>
      <c r="C26" s="84"/>
      <c r="D26" s="84"/>
      <c r="E26" s="35"/>
    </row>
    <row r="27" spans="1:5" ht="15.75">
      <c r="A27" s="82">
        <v>25</v>
      </c>
      <c r="B27" s="83" t="s">
        <v>620</v>
      </c>
      <c r="C27" s="84"/>
      <c r="D27" s="84"/>
      <c r="E27" s="35"/>
    </row>
    <row r="28" spans="1:4" ht="16.5" customHeight="1">
      <c r="A28" s="82">
        <v>26</v>
      </c>
      <c r="B28" s="83" t="s">
        <v>621</v>
      </c>
      <c r="C28" s="84"/>
      <c r="D28" s="80"/>
    </row>
    <row r="29" spans="1:4" ht="15.75">
      <c r="A29" s="82">
        <v>27</v>
      </c>
      <c r="B29" s="83" t="s">
        <v>622</v>
      </c>
      <c r="C29" s="84"/>
      <c r="D29" s="80"/>
    </row>
    <row r="30" spans="1:4" ht="15.75">
      <c r="A30" s="82">
        <v>28</v>
      </c>
      <c r="B30" s="83" t="s">
        <v>115</v>
      </c>
      <c r="C30" s="84"/>
      <c r="D30" s="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3">
      <selection activeCell="C2" sqref="C2:C43"/>
    </sheetView>
  </sheetViews>
  <sheetFormatPr defaultColWidth="9.140625" defaultRowHeight="12.75"/>
  <cols>
    <col min="1" max="1" width="20.421875" style="0" bestFit="1" customWidth="1"/>
    <col min="2" max="2" width="18.00390625" style="0" bestFit="1" customWidth="1"/>
    <col min="3" max="3" width="56.7109375" style="0" bestFit="1" customWidth="1"/>
    <col min="4" max="4" width="19.57421875" style="0" customWidth="1"/>
  </cols>
  <sheetData>
    <row r="1" spans="1:3" ht="15.75">
      <c r="A1" s="98" t="s">
        <v>118</v>
      </c>
      <c r="B1" s="98" t="s">
        <v>137</v>
      </c>
      <c r="C1" s="98" t="s">
        <v>138</v>
      </c>
    </row>
    <row r="2" spans="1:3" ht="33">
      <c r="A2" s="99">
        <v>1</v>
      </c>
      <c r="B2" s="100" t="s">
        <v>139</v>
      </c>
      <c r="C2" s="101" t="s">
        <v>140</v>
      </c>
    </row>
    <row r="3" spans="1:3" ht="33">
      <c r="A3" s="82">
        <v>2</v>
      </c>
      <c r="B3" s="102" t="s">
        <v>193</v>
      </c>
      <c r="C3" s="103" t="s">
        <v>194</v>
      </c>
    </row>
    <row r="4" spans="1:3" ht="33">
      <c r="A4" s="99">
        <v>3</v>
      </c>
      <c r="B4" s="102" t="s">
        <v>189</v>
      </c>
      <c r="C4" s="103" t="s">
        <v>190</v>
      </c>
    </row>
    <row r="5" spans="1:3" ht="33">
      <c r="A5" s="82">
        <v>4</v>
      </c>
      <c r="B5" s="102" t="s">
        <v>143</v>
      </c>
      <c r="C5" s="103" t="s">
        <v>144</v>
      </c>
    </row>
    <row r="6" spans="1:3" ht="33">
      <c r="A6" s="99">
        <v>5</v>
      </c>
      <c r="B6" s="102" t="s">
        <v>157</v>
      </c>
      <c r="C6" s="103" t="s">
        <v>158</v>
      </c>
    </row>
    <row r="7" spans="1:3" ht="33">
      <c r="A7" s="82">
        <v>6</v>
      </c>
      <c r="B7" s="102" t="s">
        <v>141</v>
      </c>
      <c r="C7" s="104" t="s">
        <v>142</v>
      </c>
    </row>
    <row r="8" spans="1:3" ht="33">
      <c r="A8" s="99">
        <v>7</v>
      </c>
      <c r="B8" s="102" t="s">
        <v>201</v>
      </c>
      <c r="C8" s="104" t="s">
        <v>202</v>
      </c>
    </row>
    <row r="9" spans="1:3" ht="33">
      <c r="A9" s="82">
        <v>8</v>
      </c>
      <c r="B9" s="102" t="s">
        <v>153</v>
      </c>
      <c r="C9" s="104" t="s">
        <v>154</v>
      </c>
    </row>
    <row r="10" spans="1:3" ht="33">
      <c r="A10" s="99">
        <v>9</v>
      </c>
      <c r="B10" s="94" t="s">
        <v>215</v>
      </c>
      <c r="C10" s="105" t="s">
        <v>116</v>
      </c>
    </row>
    <row r="11" spans="1:3" ht="33">
      <c r="A11" s="82">
        <v>10</v>
      </c>
      <c r="B11" s="102" t="s">
        <v>155</v>
      </c>
      <c r="C11" s="104" t="s">
        <v>156</v>
      </c>
    </row>
    <row r="12" spans="1:3" ht="33">
      <c r="A12" s="82">
        <v>11</v>
      </c>
      <c r="B12" s="102" t="s">
        <v>624</v>
      </c>
      <c r="C12" s="104" t="s">
        <v>625</v>
      </c>
    </row>
    <row r="13" spans="1:3" ht="33">
      <c r="A13" s="99">
        <v>12</v>
      </c>
      <c r="B13" s="102" t="s">
        <v>626</v>
      </c>
      <c r="C13" s="104" t="s">
        <v>627</v>
      </c>
    </row>
    <row r="14" spans="1:3" ht="33">
      <c r="A14" s="82">
        <v>13</v>
      </c>
      <c r="B14" s="102" t="s">
        <v>203</v>
      </c>
      <c r="C14" s="104" t="s">
        <v>204</v>
      </c>
    </row>
    <row r="15" spans="1:3" ht="33">
      <c r="A15" s="82">
        <v>14</v>
      </c>
      <c r="B15" s="102" t="s">
        <v>161</v>
      </c>
      <c r="C15" s="104" t="s">
        <v>162</v>
      </c>
    </row>
    <row r="16" spans="1:3" ht="33">
      <c r="A16" s="99">
        <v>15</v>
      </c>
      <c r="B16" s="102" t="s">
        <v>145</v>
      </c>
      <c r="C16" s="104" t="s">
        <v>146</v>
      </c>
    </row>
    <row r="17" spans="1:3" ht="33">
      <c r="A17" s="82">
        <v>16</v>
      </c>
      <c r="B17" s="102" t="s">
        <v>149</v>
      </c>
      <c r="C17" s="104" t="s">
        <v>150</v>
      </c>
    </row>
    <row r="18" spans="1:3" ht="33">
      <c r="A18" s="82">
        <v>17</v>
      </c>
      <c r="B18" s="102" t="s">
        <v>199</v>
      </c>
      <c r="C18" s="104" t="s">
        <v>200</v>
      </c>
    </row>
    <row r="19" spans="1:3" ht="33">
      <c r="A19" s="99">
        <v>18</v>
      </c>
      <c r="B19" s="102" t="s">
        <v>205</v>
      </c>
      <c r="C19" s="104" t="s">
        <v>206</v>
      </c>
    </row>
    <row r="20" spans="1:3" ht="33">
      <c r="A20" s="82">
        <v>19</v>
      </c>
      <c r="B20" s="102" t="s">
        <v>191</v>
      </c>
      <c r="C20" s="104" t="s">
        <v>192</v>
      </c>
    </row>
    <row r="21" spans="1:3" ht="33">
      <c r="A21" s="82">
        <v>20</v>
      </c>
      <c r="B21" s="102" t="s">
        <v>167</v>
      </c>
      <c r="C21" s="104" t="s">
        <v>168</v>
      </c>
    </row>
    <row r="22" spans="1:3" ht="33">
      <c r="A22" s="99">
        <v>21</v>
      </c>
      <c r="B22" s="102" t="s">
        <v>173</v>
      </c>
      <c r="C22" s="104" t="s">
        <v>628</v>
      </c>
    </row>
    <row r="23" spans="1:3" ht="33">
      <c r="A23" s="82">
        <v>22</v>
      </c>
      <c r="B23" s="102" t="s">
        <v>178</v>
      </c>
      <c r="C23" s="104" t="s">
        <v>629</v>
      </c>
    </row>
    <row r="24" spans="1:3" ht="33">
      <c r="A24" s="82">
        <v>23</v>
      </c>
      <c r="B24" s="102" t="s">
        <v>195</v>
      </c>
      <c r="C24" s="104" t="s">
        <v>196</v>
      </c>
    </row>
    <row r="25" spans="1:3" ht="33">
      <c r="A25" s="99">
        <v>24</v>
      </c>
      <c r="B25" s="102" t="s">
        <v>169</v>
      </c>
      <c r="C25" s="104" t="s">
        <v>170</v>
      </c>
    </row>
    <row r="26" spans="1:3" ht="33">
      <c r="A26" s="82">
        <v>25</v>
      </c>
      <c r="B26" s="102" t="s">
        <v>171</v>
      </c>
      <c r="C26" s="104" t="s">
        <v>172</v>
      </c>
    </row>
    <row r="27" spans="1:3" ht="33">
      <c r="A27" s="82">
        <v>26</v>
      </c>
      <c r="B27" s="102" t="s">
        <v>183</v>
      </c>
      <c r="C27" s="104" t="s">
        <v>184</v>
      </c>
    </row>
    <row r="28" spans="1:3" ht="33">
      <c r="A28" s="99">
        <v>27</v>
      </c>
      <c r="B28" s="102" t="s">
        <v>176</v>
      </c>
      <c r="C28" s="104" t="s">
        <v>177</v>
      </c>
    </row>
    <row r="29" spans="1:3" ht="33">
      <c r="A29" s="82">
        <v>28</v>
      </c>
      <c r="B29" s="102" t="s">
        <v>207</v>
      </c>
      <c r="C29" s="104" t="s">
        <v>208</v>
      </c>
    </row>
    <row r="30" spans="1:3" ht="33">
      <c r="A30" s="82">
        <v>29</v>
      </c>
      <c r="B30" s="102" t="s">
        <v>209</v>
      </c>
      <c r="C30" s="104" t="s">
        <v>210</v>
      </c>
    </row>
    <row r="31" spans="1:3" ht="33">
      <c r="A31" s="99">
        <v>30</v>
      </c>
      <c r="B31" s="102" t="s">
        <v>197</v>
      </c>
      <c r="C31" s="104" t="s">
        <v>198</v>
      </c>
    </row>
    <row r="32" spans="1:3" ht="33">
      <c r="A32" s="82">
        <v>31</v>
      </c>
      <c r="B32" s="102" t="s">
        <v>159</v>
      </c>
      <c r="C32" s="104" t="s">
        <v>160</v>
      </c>
    </row>
    <row r="33" spans="1:3" ht="33">
      <c r="A33" s="82">
        <v>32</v>
      </c>
      <c r="B33" s="102" t="s">
        <v>211</v>
      </c>
      <c r="C33" s="104" t="s">
        <v>212</v>
      </c>
    </row>
    <row r="34" spans="1:3" ht="33">
      <c r="A34" s="99">
        <v>33</v>
      </c>
      <c r="B34" s="102" t="s">
        <v>213</v>
      </c>
      <c r="C34" s="104" t="s">
        <v>214</v>
      </c>
    </row>
    <row r="35" spans="1:3" ht="33">
      <c r="A35" s="82">
        <v>34</v>
      </c>
      <c r="B35" s="102" t="s">
        <v>185</v>
      </c>
      <c r="C35" s="104" t="s">
        <v>186</v>
      </c>
    </row>
    <row r="36" spans="1:3" ht="33">
      <c r="A36" s="82">
        <v>35</v>
      </c>
      <c r="B36" s="102" t="s">
        <v>151</v>
      </c>
      <c r="C36" s="104" t="s">
        <v>152</v>
      </c>
    </row>
    <row r="37" spans="1:3" ht="33">
      <c r="A37" s="99">
        <v>36</v>
      </c>
      <c r="B37" s="102" t="s">
        <v>187</v>
      </c>
      <c r="C37" s="104" t="s">
        <v>188</v>
      </c>
    </row>
    <row r="38" spans="1:3" ht="33">
      <c r="A38" s="82">
        <v>37</v>
      </c>
      <c r="B38" s="102" t="s">
        <v>174</v>
      </c>
      <c r="C38" s="104" t="s">
        <v>175</v>
      </c>
    </row>
    <row r="39" spans="1:3" ht="33">
      <c r="A39" s="82">
        <v>38</v>
      </c>
      <c r="B39" s="102" t="s">
        <v>147</v>
      </c>
      <c r="C39" s="104" t="s">
        <v>148</v>
      </c>
    </row>
    <row r="40" spans="1:3" ht="33">
      <c r="A40" s="99">
        <v>39</v>
      </c>
      <c r="B40" s="102" t="s">
        <v>179</v>
      </c>
      <c r="C40" s="104" t="s">
        <v>180</v>
      </c>
    </row>
    <row r="41" spans="1:3" ht="33">
      <c r="A41" s="82">
        <v>40</v>
      </c>
      <c r="B41" s="102" t="s">
        <v>181</v>
      </c>
      <c r="C41" s="104" t="s">
        <v>182</v>
      </c>
    </row>
    <row r="42" spans="1:3" ht="33">
      <c r="A42" s="82">
        <v>41</v>
      </c>
      <c r="B42" s="102" t="s">
        <v>165</v>
      </c>
      <c r="C42" s="104" t="s">
        <v>166</v>
      </c>
    </row>
    <row r="43" spans="1:3" ht="33">
      <c r="A43" s="82">
        <v>42</v>
      </c>
      <c r="B43" s="102" t="s">
        <v>163</v>
      </c>
      <c r="C43" s="104" t="s">
        <v>164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16.7109375" style="33" bestFit="1" customWidth="1"/>
    <col min="2" max="2" width="17.7109375" style="33" bestFit="1" customWidth="1"/>
    <col min="3" max="3" width="23.57421875" style="33" bestFit="1" customWidth="1"/>
    <col min="4" max="5" width="9.140625" style="37" customWidth="1"/>
    <col min="6" max="6" width="22.421875" style="37" bestFit="1" customWidth="1"/>
    <col min="7" max="17" width="9.140625" style="37" customWidth="1"/>
    <col min="18" max="16384" width="9.140625" style="33" customWidth="1"/>
  </cols>
  <sheetData>
    <row r="1" spans="1:6" ht="15.75">
      <c r="A1" s="85" t="s">
        <v>118</v>
      </c>
      <c r="B1" s="85" t="s">
        <v>216</v>
      </c>
      <c r="C1" s="85" t="s">
        <v>217</v>
      </c>
      <c r="D1" s="86"/>
      <c r="E1" s="86" t="s">
        <v>108</v>
      </c>
      <c r="F1" s="86" t="s">
        <v>623</v>
      </c>
    </row>
    <row r="2" spans="1:17" s="36" customFormat="1" ht="23.25" customHeight="1">
      <c r="A2" s="82">
        <v>1</v>
      </c>
      <c r="B2" s="87" t="s">
        <v>218</v>
      </c>
      <c r="C2" s="88" t="s">
        <v>219</v>
      </c>
      <c r="D2" s="89"/>
      <c r="E2" s="82">
        <v>1</v>
      </c>
      <c r="F2" s="83" t="s">
        <v>221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6" customFormat="1" ht="23.25" customHeight="1">
      <c r="A3" s="82">
        <v>2</v>
      </c>
      <c r="B3" s="87" t="s">
        <v>220</v>
      </c>
      <c r="C3" s="90" t="s">
        <v>221</v>
      </c>
      <c r="D3" s="89"/>
      <c r="E3" s="82">
        <v>2</v>
      </c>
      <c r="F3" s="83" t="s">
        <v>229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6" customFormat="1" ht="23.25" customHeight="1">
      <c r="A4" s="82">
        <v>3</v>
      </c>
      <c r="B4" s="87" t="s">
        <v>222</v>
      </c>
      <c r="C4" s="88" t="s">
        <v>223</v>
      </c>
      <c r="D4" s="89"/>
      <c r="E4" s="82">
        <v>3</v>
      </c>
      <c r="F4" s="91" t="s">
        <v>235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36" customFormat="1" ht="23.25" customHeight="1">
      <c r="A5" s="82">
        <v>4</v>
      </c>
      <c r="B5" s="87" t="s">
        <v>224</v>
      </c>
      <c r="C5" s="88" t="s">
        <v>225</v>
      </c>
      <c r="D5" s="89"/>
      <c r="E5" s="82">
        <v>4</v>
      </c>
      <c r="F5" s="83" t="s">
        <v>237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36" customFormat="1" ht="23.25" customHeight="1">
      <c r="A6" s="82">
        <v>5</v>
      </c>
      <c r="B6" s="87" t="s">
        <v>226</v>
      </c>
      <c r="C6" s="88" t="s">
        <v>227</v>
      </c>
      <c r="D6" s="89"/>
      <c r="E6" s="82">
        <v>5</v>
      </c>
      <c r="F6" s="83" t="s">
        <v>239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36" customFormat="1" ht="23.25" customHeight="1">
      <c r="A7" s="82">
        <v>6</v>
      </c>
      <c r="B7" s="87" t="s">
        <v>228</v>
      </c>
      <c r="C7" s="90" t="s">
        <v>229</v>
      </c>
      <c r="D7" s="89"/>
      <c r="E7" s="82">
        <v>6</v>
      </c>
      <c r="F7" s="83" t="s">
        <v>241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s="36" customFormat="1" ht="23.25" customHeight="1">
      <c r="A8" s="82">
        <v>7</v>
      </c>
      <c r="B8" s="87" t="s">
        <v>230</v>
      </c>
      <c r="C8" s="88" t="s">
        <v>231</v>
      </c>
      <c r="D8" s="89"/>
      <c r="E8" s="82">
        <v>7</v>
      </c>
      <c r="F8" s="83" t="s">
        <v>243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s="36" customFormat="1" ht="23.25" customHeight="1">
      <c r="A9" s="82">
        <v>8</v>
      </c>
      <c r="B9" s="87" t="s">
        <v>232</v>
      </c>
      <c r="C9" s="88" t="s">
        <v>233</v>
      </c>
      <c r="D9" s="89"/>
      <c r="E9" s="82">
        <v>8</v>
      </c>
      <c r="F9" s="83" t="s">
        <v>245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36" customFormat="1" ht="23.25" customHeight="1">
      <c r="A10" s="82">
        <v>9</v>
      </c>
      <c r="B10" s="87" t="s">
        <v>234</v>
      </c>
      <c r="C10" s="92" t="s">
        <v>235</v>
      </c>
      <c r="D10" s="89"/>
      <c r="E10" s="82">
        <v>9</v>
      </c>
      <c r="F10" s="83" t="s">
        <v>247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36" customFormat="1" ht="23.25" customHeight="1">
      <c r="A11" s="82">
        <v>10</v>
      </c>
      <c r="B11" s="87" t="s">
        <v>236</v>
      </c>
      <c r="C11" s="90" t="s">
        <v>237</v>
      </c>
      <c r="D11" s="89"/>
      <c r="E11" s="82">
        <v>10</v>
      </c>
      <c r="F11" s="83" t="s">
        <v>253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36" customFormat="1" ht="23.25" customHeight="1">
      <c r="A12" s="82">
        <v>11</v>
      </c>
      <c r="B12" s="87" t="s">
        <v>238</v>
      </c>
      <c r="C12" s="90" t="s">
        <v>239</v>
      </c>
      <c r="D12" s="89"/>
      <c r="E12" s="82">
        <v>11</v>
      </c>
      <c r="F12" s="83" t="s">
        <v>255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36" customFormat="1" ht="23.25" customHeight="1">
      <c r="A13" s="82">
        <v>12</v>
      </c>
      <c r="B13" s="87" t="s">
        <v>240</v>
      </c>
      <c r="C13" s="90" t="s">
        <v>241</v>
      </c>
      <c r="D13" s="89"/>
      <c r="E13" s="82">
        <v>12</v>
      </c>
      <c r="F13" s="83" t="s">
        <v>257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6" customFormat="1" ht="23.25" customHeight="1">
      <c r="A14" s="82">
        <v>13</v>
      </c>
      <c r="B14" s="87" t="s">
        <v>242</v>
      </c>
      <c r="C14" s="90" t="s">
        <v>243</v>
      </c>
      <c r="D14" s="89"/>
      <c r="E14" s="82">
        <v>13</v>
      </c>
      <c r="F14" s="83" t="s">
        <v>259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36" customFormat="1" ht="23.25" customHeight="1">
      <c r="A15" s="82">
        <v>14</v>
      </c>
      <c r="B15" s="87" t="s">
        <v>244</v>
      </c>
      <c r="C15" s="90" t="s">
        <v>245</v>
      </c>
      <c r="D15" s="89"/>
      <c r="E15" s="82">
        <v>14</v>
      </c>
      <c r="F15" s="83" t="s">
        <v>263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36" customFormat="1" ht="23.25" customHeight="1">
      <c r="A16" s="82">
        <v>15</v>
      </c>
      <c r="B16" s="87" t="s">
        <v>246</v>
      </c>
      <c r="C16" s="90" t="s">
        <v>247</v>
      </c>
      <c r="D16" s="89"/>
      <c r="E16" s="82">
        <v>15</v>
      </c>
      <c r="F16" s="83" t="s">
        <v>267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6" customFormat="1" ht="23.25" customHeight="1">
      <c r="A17" s="82">
        <v>16</v>
      </c>
      <c r="B17" s="87" t="s">
        <v>248</v>
      </c>
      <c r="C17" s="88" t="s">
        <v>249</v>
      </c>
      <c r="D17" s="89"/>
      <c r="E17" s="82">
        <v>16</v>
      </c>
      <c r="F17" s="83" t="s">
        <v>271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6" customFormat="1" ht="23.25" customHeight="1">
      <c r="A18" s="82">
        <v>17</v>
      </c>
      <c r="B18" s="87" t="s">
        <v>250</v>
      </c>
      <c r="C18" s="88" t="s">
        <v>251</v>
      </c>
      <c r="D18" s="89"/>
      <c r="E18" s="82">
        <v>17</v>
      </c>
      <c r="F18" s="83" t="s">
        <v>273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6" customFormat="1" ht="23.25" customHeight="1">
      <c r="A19" s="82">
        <v>18</v>
      </c>
      <c r="B19" s="87" t="s">
        <v>252</v>
      </c>
      <c r="C19" s="90" t="s">
        <v>253</v>
      </c>
      <c r="D19" s="89"/>
      <c r="E19" s="82">
        <v>18</v>
      </c>
      <c r="F19" s="83" t="s">
        <v>275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6" customFormat="1" ht="23.25" customHeight="1">
      <c r="A20" s="82">
        <v>19</v>
      </c>
      <c r="B20" s="87" t="s">
        <v>254</v>
      </c>
      <c r="C20" s="90" t="s">
        <v>255</v>
      </c>
      <c r="D20" s="89"/>
      <c r="E20" s="82">
        <v>19</v>
      </c>
      <c r="F20" s="83" t="s">
        <v>277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36" customFormat="1" ht="23.25" customHeight="1">
      <c r="A21" s="82">
        <v>20</v>
      </c>
      <c r="B21" s="87" t="s">
        <v>256</v>
      </c>
      <c r="C21" s="90" t="s">
        <v>257</v>
      </c>
      <c r="D21" s="89"/>
      <c r="E21" s="82">
        <v>20</v>
      </c>
      <c r="F21" s="83" t="s">
        <v>283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36" customFormat="1" ht="23.25" customHeight="1">
      <c r="A22" s="82">
        <v>21</v>
      </c>
      <c r="B22" s="87" t="s">
        <v>258</v>
      </c>
      <c r="C22" s="90" t="s">
        <v>259</v>
      </c>
      <c r="D22" s="89"/>
      <c r="E22" s="82">
        <v>21</v>
      </c>
      <c r="F22" s="83" t="s">
        <v>285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36" customFormat="1" ht="23.25" customHeight="1">
      <c r="A23" s="82">
        <v>22</v>
      </c>
      <c r="B23" s="87" t="s">
        <v>260</v>
      </c>
      <c r="C23" s="88" t="s">
        <v>261</v>
      </c>
      <c r="D23" s="89"/>
      <c r="E23" s="82">
        <v>22</v>
      </c>
      <c r="F23" s="83" t="s">
        <v>287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36" customFormat="1" ht="23.25" customHeight="1">
      <c r="A24" s="82">
        <v>23</v>
      </c>
      <c r="B24" s="87" t="s">
        <v>262</v>
      </c>
      <c r="C24" s="90" t="s">
        <v>263</v>
      </c>
      <c r="D24" s="89"/>
      <c r="E24" s="82">
        <v>23</v>
      </c>
      <c r="F24" s="83" t="s">
        <v>289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36" customFormat="1" ht="23.25" customHeight="1">
      <c r="A25" s="82">
        <v>24</v>
      </c>
      <c r="B25" s="87" t="s">
        <v>264</v>
      </c>
      <c r="C25" s="88" t="s">
        <v>265</v>
      </c>
      <c r="D25" s="89"/>
      <c r="E25" s="82">
        <v>24</v>
      </c>
      <c r="F25" s="83" t="s">
        <v>293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s="36" customFormat="1" ht="23.25" customHeight="1">
      <c r="A26" s="82">
        <v>25</v>
      </c>
      <c r="B26" s="87" t="s">
        <v>266</v>
      </c>
      <c r="C26" s="90" t="s">
        <v>267</v>
      </c>
      <c r="D26" s="89"/>
      <c r="E26" s="82">
        <v>25</v>
      </c>
      <c r="F26" s="83" t="s">
        <v>301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s="36" customFormat="1" ht="23.25" customHeight="1">
      <c r="A27" s="82">
        <v>26</v>
      </c>
      <c r="B27" s="87" t="s">
        <v>268</v>
      </c>
      <c r="C27" s="88" t="s">
        <v>269</v>
      </c>
      <c r="D27" s="89"/>
      <c r="E27" s="82">
        <v>26</v>
      </c>
      <c r="F27" s="83" t="s">
        <v>303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s="36" customFormat="1" ht="23.25" customHeight="1">
      <c r="A28" s="82">
        <v>27</v>
      </c>
      <c r="B28" s="87" t="s">
        <v>270</v>
      </c>
      <c r="C28" s="90" t="s">
        <v>271</v>
      </c>
      <c r="D28" s="89"/>
      <c r="E28" s="82">
        <v>27</v>
      </c>
      <c r="F28" s="83" t="s">
        <v>311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s="36" customFormat="1" ht="23.25" customHeight="1">
      <c r="A29" s="82">
        <v>28</v>
      </c>
      <c r="B29" s="87" t="s">
        <v>272</v>
      </c>
      <c r="C29" s="90" t="s">
        <v>273</v>
      </c>
      <c r="D29" s="89"/>
      <c r="E29" s="82">
        <v>28</v>
      </c>
      <c r="F29" s="83" t="s">
        <v>313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6" customFormat="1" ht="23.25" customHeight="1">
      <c r="A30" s="82">
        <v>29</v>
      </c>
      <c r="B30" s="87" t="s">
        <v>274</v>
      </c>
      <c r="C30" s="90" t="s">
        <v>275</v>
      </c>
      <c r="D30" s="89"/>
      <c r="E30" s="82">
        <v>29</v>
      </c>
      <c r="F30" s="83" t="s">
        <v>315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s="36" customFormat="1" ht="23.25" customHeight="1">
      <c r="A31" s="82">
        <v>30</v>
      </c>
      <c r="B31" s="87" t="s">
        <v>276</v>
      </c>
      <c r="C31" s="90" t="s">
        <v>277</v>
      </c>
      <c r="D31" s="89"/>
      <c r="E31" s="82">
        <v>30</v>
      </c>
      <c r="F31" s="83" t="s">
        <v>317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36" customFormat="1" ht="23.25" customHeight="1">
      <c r="A32" s="82">
        <v>31</v>
      </c>
      <c r="B32" s="87" t="s">
        <v>278</v>
      </c>
      <c r="C32" s="88" t="s">
        <v>279</v>
      </c>
      <c r="D32" s="89"/>
      <c r="E32" s="82">
        <v>31</v>
      </c>
      <c r="F32" s="83" t="s">
        <v>321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s="36" customFormat="1" ht="23.25" customHeight="1">
      <c r="A33" s="82">
        <v>32</v>
      </c>
      <c r="B33" s="87" t="s">
        <v>280</v>
      </c>
      <c r="C33" s="88" t="s">
        <v>281</v>
      </c>
      <c r="D33" s="89"/>
      <c r="E33" s="82">
        <v>32</v>
      </c>
      <c r="F33" s="83" t="s">
        <v>325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36" customFormat="1" ht="23.25" customHeight="1">
      <c r="A34" s="82">
        <v>33</v>
      </c>
      <c r="B34" s="87" t="s">
        <v>282</v>
      </c>
      <c r="C34" s="90" t="s">
        <v>283</v>
      </c>
      <c r="D34" s="89"/>
      <c r="E34" s="86"/>
      <c r="F34" s="86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36" customFormat="1" ht="23.25" customHeight="1">
      <c r="A35" s="82">
        <v>34</v>
      </c>
      <c r="B35" s="87" t="s">
        <v>284</v>
      </c>
      <c r="C35" s="90" t="s">
        <v>285</v>
      </c>
      <c r="D35" s="89"/>
      <c r="E35" s="86"/>
      <c r="F35" s="86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36" customFormat="1" ht="23.25" customHeight="1">
      <c r="A36" s="82">
        <v>35</v>
      </c>
      <c r="B36" s="87" t="s">
        <v>286</v>
      </c>
      <c r="C36" s="90" t="s">
        <v>287</v>
      </c>
      <c r="D36" s="89"/>
      <c r="E36" s="86"/>
      <c r="F36" s="86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36" customFormat="1" ht="23.25" customHeight="1">
      <c r="A37" s="93">
        <v>36</v>
      </c>
      <c r="B37" s="87" t="s">
        <v>288</v>
      </c>
      <c r="C37" s="90" t="s">
        <v>289</v>
      </c>
      <c r="D37" s="89"/>
      <c r="E37" s="86"/>
      <c r="F37" s="86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s="36" customFormat="1" ht="23.25" customHeight="1">
      <c r="A38" s="93">
        <v>37</v>
      </c>
      <c r="B38" s="87" t="s">
        <v>290</v>
      </c>
      <c r="C38" s="88" t="s">
        <v>291</v>
      </c>
      <c r="D38" s="89"/>
      <c r="E38" s="86"/>
      <c r="F38" s="86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s="36" customFormat="1" ht="23.25" customHeight="1">
      <c r="A39" s="93">
        <v>38</v>
      </c>
      <c r="B39" s="87" t="s">
        <v>292</v>
      </c>
      <c r="C39" s="90" t="s">
        <v>293</v>
      </c>
      <c r="D39" s="89"/>
      <c r="E39" s="86"/>
      <c r="F39" s="86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36" customFormat="1" ht="23.25" customHeight="1">
      <c r="A40" s="93">
        <v>39</v>
      </c>
      <c r="B40" s="87" t="s">
        <v>294</v>
      </c>
      <c r="C40" s="88" t="s">
        <v>295</v>
      </c>
      <c r="D40" s="89"/>
      <c r="E40" s="86"/>
      <c r="F40" s="86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s="36" customFormat="1" ht="23.25" customHeight="1">
      <c r="A41" s="93">
        <v>40</v>
      </c>
      <c r="B41" s="87" t="s">
        <v>296</v>
      </c>
      <c r="C41" s="88" t="s">
        <v>297</v>
      </c>
      <c r="D41" s="89"/>
      <c r="E41" s="86"/>
      <c r="F41" s="86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s="36" customFormat="1" ht="23.25" customHeight="1">
      <c r="A42" s="93">
        <v>41</v>
      </c>
      <c r="B42" s="87" t="s">
        <v>298</v>
      </c>
      <c r="C42" s="88" t="s">
        <v>299</v>
      </c>
      <c r="D42" s="89"/>
      <c r="E42" s="86"/>
      <c r="F42" s="86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s="36" customFormat="1" ht="23.25" customHeight="1">
      <c r="A43" s="93">
        <v>42</v>
      </c>
      <c r="B43" s="87" t="s">
        <v>300</v>
      </c>
      <c r="C43" s="90" t="s">
        <v>301</v>
      </c>
      <c r="D43" s="89"/>
      <c r="E43" s="86"/>
      <c r="F43" s="86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s="36" customFormat="1" ht="23.25" customHeight="1">
      <c r="A44" s="93">
        <v>43</v>
      </c>
      <c r="B44" s="87" t="s">
        <v>302</v>
      </c>
      <c r="C44" s="90" t="s">
        <v>303</v>
      </c>
      <c r="D44" s="89"/>
      <c r="E44" s="86"/>
      <c r="F44" s="86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s="36" customFormat="1" ht="23.25" customHeight="1">
      <c r="A45" s="93">
        <v>44</v>
      </c>
      <c r="B45" s="87" t="s">
        <v>304</v>
      </c>
      <c r="C45" s="88" t="s">
        <v>305</v>
      </c>
      <c r="D45" s="89"/>
      <c r="E45" s="86"/>
      <c r="F45" s="86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s="36" customFormat="1" ht="23.25" customHeight="1">
      <c r="A46" s="94">
        <v>45</v>
      </c>
      <c r="B46" s="87" t="s">
        <v>306</v>
      </c>
      <c r="C46" s="88" t="s">
        <v>307</v>
      </c>
      <c r="D46" s="89"/>
      <c r="E46" s="86"/>
      <c r="F46" s="86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s="36" customFormat="1" ht="23.25" customHeight="1">
      <c r="A47" s="94">
        <v>46</v>
      </c>
      <c r="B47" s="87" t="s">
        <v>308</v>
      </c>
      <c r="C47" s="88" t="s">
        <v>309</v>
      </c>
      <c r="D47" s="89"/>
      <c r="E47" s="86"/>
      <c r="F47" s="86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s="36" customFormat="1" ht="23.25" customHeight="1">
      <c r="A48" s="94">
        <v>47</v>
      </c>
      <c r="B48" s="87" t="s">
        <v>310</v>
      </c>
      <c r="C48" s="90" t="s">
        <v>311</v>
      </c>
      <c r="D48" s="89"/>
      <c r="E48" s="86"/>
      <c r="F48" s="8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s="36" customFormat="1" ht="23.25" customHeight="1">
      <c r="A49" s="94">
        <v>48</v>
      </c>
      <c r="B49" s="87" t="s">
        <v>312</v>
      </c>
      <c r="C49" s="90" t="s">
        <v>313</v>
      </c>
      <c r="D49" s="89"/>
      <c r="E49" s="86"/>
      <c r="F49" s="8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s="36" customFormat="1" ht="23.25" customHeight="1">
      <c r="A50" s="94">
        <v>49</v>
      </c>
      <c r="B50" s="87" t="s">
        <v>314</v>
      </c>
      <c r="C50" s="90" t="s">
        <v>315</v>
      </c>
      <c r="D50" s="89"/>
      <c r="E50" s="86"/>
      <c r="F50" s="8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s="36" customFormat="1" ht="23.25" customHeight="1">
      <c r="A51" s="94">
        <v>50</v>
      </c>
      <c r="B51" s="87" t="s">
        <v>316</v>
      </c>
      <c r="C51" s="90" t="s">
        <v>317</v>
      </c>
      <c r="D51" s="89"/>
      <c r="E51" s="86"/>
      <c r="F51" s="86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36" customFormat="1" ht="23.25" customHeight="1">
      <c r="A52" s="94">
        <v>51</v>
      </c>
      <c r="B52" s="87" t="s">
        <v>318</v>
      </c>
      <c r="C52" s="88" t="s">
        <v>319</v>
      </c>
      <c r="D52" s="89"/>
      <c r="E52" s="86"/>
      <c r="F52" s="86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s="36" customFormat="1" ht="23.25" customHeight="1">
      <c r="A53" s="94">
        <v>52</v>
      </c>
      <c r="B53" s="87" t="s">
        <v>320</v>
      </c>
      <c r="C53" s="90" t="s">
        <v>321</v>
      </c>
      <c r="D53" s="89"/>
      <c r="E53" s="86"/>
      <c r="F53" s="86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s="36" customFormat="1" ht="23.25" customHeight="1">
      <c r="A54" s="94">
        <v>53</v>
      </c>
      <c r="B54" s="87" t="s">
        <v>322</v>
      </c>
      <c r="C54" s="88" t="s">
        <v>323</v>
      </c>
      <c r="D54" s="89"/>
      <c r="E54" s="86"/>
      <c r="F54" s="86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s="36" customFormat="1" ht="23.25" customHeight="1">
      <c r="A55" s="94">
        <v>54</v>
      </c>
      <c r="B55" s="87" t="s">
        <v>324</v>
      </c>
      <c r="C55" s="90" t="s">
        <v>325</v>
      </c>
      <c r="D55" s="89"/>
      <c r="E55" s="86"/>
      <c r="F55" s="86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s="36" customFormat="1" ht="23.25" customHeight="1">
      <c r="A56" s="94">
        <v>55</v>
      </c>
      <c r="B56" s="87" t="s">
        <v>326</v>
      </c>
      <c r="C56" s="88" t="s">
        <v>327</v>
      </c>
      <c r="D56" s="89"/>
      <c r="E56" s="86"/>
      <c r="F56" s="86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6" s="37" customFormat="1" ht="18.75">
      <c r="A57" s="95">
        <v>56</v>
      </c>
      <c r="B57" s="96" t="s">
        <v>328</v>
      </c>
      <c r="C57" s="97" t="s">
        <v>116</v>
      </c>
      <c r="D57" s="86"/>
      <c r="E57" s="86"/>
      <c r="F57" s="86"/>
    </row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2" sqref="C2:C56"/>
    </sheetView>
  </sheetViews>
  <sheetFormatPr defaultColWidth="9.140625" defaultRowHeight="12.75"/>
  <cols>
    <col min="1" max="1" width="16.7109375" style="0" bestFit="1" customWidth="1"/>
    <col min="2" max="2" width="19.28125" style="0" bestFit="1" customWidth="1"/>
    <col min="3" max="3" width="24.8515625" style="0" bestFit="1" customWidth="1"/>
  </cols>
  <sheetData>
    <row r="1" spans="1:3" ht="15.75">
      <c r="A1" s="85" t="s">
        <v>118</v>
      </c>
      <c r="B1" s="85" t="s">
        <v>630</v>
      </c>
      <c r="C1" s="106" t="s">
        <v>631</v>
      </c>
    </row>
    <row r="2" spans="1:3" ht="15.75">
      <c r="A2" s="82">
        <v>1</v>
      </c>
      <c r="B2" s="94" t="s">
        <v>632</v>
      </c>
      <c r="C2" s="107" t="s">
        <v>633</v>
      </c>
    </row>
    <row r="3" spans="1:3" ht="15.75">
      <c r="A3" s="82">
        <v>2</v>
      </c>
      <c r="B3" s="94" t="s">
        <v>634</v>
      </c>
      <c r="C3" s="107" t="s">
        <v>635</v>
      </c>
    </row>
    <row r="4" spans="1:3" ht="15.75">
      <c r="A4" s="82">
        <v>3</v>
      </c>
      <c r="B4" s="94" t="s">
        <v>636</v>
      </c>
      <c r="C4" s="107" t="s">
        <v>637</v>
      </c>
    </row>
    <row r="5" spans="1:3" ht="15.75">
      <c r="A5" s="82">
        <v>4</v>
      </c>
      <c r="B5" s="94" t="s">
        <v>638</v>
      </c>
      <c r="C5" s="107" t="s">
        <v>639</v>
      </c>
    </row>
    <row r="6" spans="1:3" ht="15.75">
      <c r="A6" s="82">
        <v>5</v>
      </c>
      <c r="B6" s="94" t="s">
        <v>640</v>
      </c>
      <c r="C6" s="107" t="s">
        <v>641</v>
      </c>
    </row>
    <row r="7" spans="1:3" ht="15.75">
      <c r="A7" s="82">
        <v>6</v>
      </c>
      <c r="B7" s="94" t="s">
        <v>642</v>
      </c>
      <c r="C7" s="107" t="s">
        <v>643</v>
      </c>
    </row>
    <row r="8" spans="1:3" ht="15.75">
      <c r="A8" s="82">
        <v>7</v>
      </c>
      <c r="B8" s="94" t="s">
        <v>644</v>
      </c>
      <c r="C8" s="107" t="s">
        <v>645</v>
      </c>
    </row>
    <row r="9" spans="1:3" ht="15.75">
      <c r="A9" s="82">
        <v>8</v>
      </c>
      <c r="B9" s="94" t="s">
        <v>646</v>
      </c>
      <c r="C9" s="107" t="s">
        <v>647</v>
      </c>
    </row>
    <row r="10" spans="1:3" ht="15.75">
      <c r="A10" s="82">
        <v>9</v>
      </c>
      <c r="B10" s="94" t="s">
        <v>648</v>
      </c>
      <c r="C10" s="107" t="s">
        <v>649</v>
      </c>
    </row>
    <row r="11" spans="1:3" ht="15.75">
      <c r="A11" s="82">
        <v>10</v>
      </c>
      <c r="B11" s="94" t="s">
        <v>650</v>
      </c>
      <c r="C11" s="107" t="s">
        <v>651</v>
      </c>
    </row>
    <row r="12" spans="1:3" ht="15.75">
      <c r="A12" s="82">
        <v>11</v>
      </c>
      <c r="B12" s="94" t="s">
        <v>652</v>
      </c>
      <c r="C12" s="107" t="s">
        <v>653</v>
      </c>
    </row>
    <row r="13" spans="1:3" ht="15.75">
      <c r="A13" s="82">
        <v>12</v>
      </c>
      <c r="B13" s="94" t="s">
        <v>654</v>
      </c>
      <c r="C13" s="107" t="s">
        <v>655</v>
      </c>
    </row>
    <row r="14" spans="1:3" ht="15.75">
      <c r="A14" s="82">
        <v>13</v>
      </c>
      <c r="B14" s="94" t="s">
        <v>656</v>
      </c>
      <c r="C14" s="107" t="s">
        <v>657</v>
      </c>
    </row>
    <row r="15" spans="1:3" ht="15.75">
      <c r="A15" s="82">
        <v>14</v>
      </c>
      <c r="B15" s="94" t="s">
        <v>658</v>
      </c>
      <c r="C15" s="107" t="s">
        <v>659</v>
      </c>
    </row>
    <row r="16" spans="1:3" ht="15.75">
      <c r="A16" s="82">
        <v>15</v>
      </c>
      <c r="B16" s="94" t="s">
        <v>660</v>
      </c>
      <c r="C16" s="107" t="s">
        <v>661</v>
      </c>
    </row>
    <row r="17" spans="1:3" ht="15.75">
      <c r="A17" s="82">
        <v>16</v>
      </c>
      <c r="B17" s="94" t="s">
        <v>662</v>
      </c>
      <c r="C17" s="107" t="s">
        <v>663</v>
      </c>
    </row>
    <row r="18" spans="1:3" ht="15.75">
      <c r="A18" s="82">
        <v>17</v>
      </c>
      <c r="B18" s="94" t="s">
        <v>664</v>
      </c>
      <c r="C18" s="107" t="s">
        <v>665</v>
      </c>
    </row>
    <row r="19" spans="1:3" ht="15.75">
      <c r="A19" s="82">
        <v>18</v>
      </c>
      <c r="B19" s="94" t="s">
        <v>666</v>
      </c>
      <c r="C19" s="107" t="s">
        <v>667</v>
      </c>
    </row>
    <row r="20" spans="1:3" ht="15.75">
      <c r="A20" s="82">
        <v>19</v>
      </c>
      <c r="B20" s="94" t="s">
        <v>668</v>
      </c>
      <c r="C20" s="107" t="s">
        <v>669</v>
      </c>
    </row>
    <row r="21" spans="1:3" ht="15.75">
      <c r="A21" s="82">
        <v>20</v>
      </c>
      <c r="B21" s="94" t="s">
        <v>670</v>
      </c>
      <c r="C21" s="107" t="s">
        <v>671</v>
      </c>
    </row>
    <row r="22" spans="1:3" ht="15.75">
      <c r="A22" s="82">
        <v>21</v>
      </c>
      <c r="B22" s="94" t="s">
        <v>672</v>
      </c>
      <c r="C22" s="107" t="s">
        <v>673</v>
      </c>
    </row>
    <row r="23" spans="1:3" ht="15.75">
      <c r="A23" s="82">
        <v>22</v>
      </c>
      <c r="B23" s="94" t="s">
        <v>674</v>
      </c>
      <c r="C23" s="107" t="s">
        <v>675</v>
      </c>
    </row>
    <row r="24" spans="1:3" ht="15.75">
      <c r="A24" s="82">
        <v>23</v>
      </c>
      <c r="B24" s="94" t="s">
        <v>676</v>
      </c>
      <c r="C24" s="107" t="s">
        <v>677</v>
      </c>
    </row>
    <row r="25" spans="1:3" ht="15.75">
      <c r="A25" s="82">
        <v>24</v>
      </c>
      <c r="B25" s="94" t="s">
        <v>678</v>
      </c>
      <c r="C25" s="107" t="s">
        <v>679</v>
      </c>
    </row>
    <row r="26" spans="1:3" ht="15.75">
      <c r="A26" s="82">
        <v>25</v>
      </c>
      <c r="B26" s="94" t="s">
        <v>680</v>
      </c>
      <c r="C26" s="107" t="s">
        <v>681</v>
      </c>
    </row>
    <row r="27" spans="1:3" ht="15.75">
      <c r="A27" s="82">
        <v>26</v>
      </c>
      <c r="B27" s="94" t="s">
        <v>682</v>
      </c>
      <c r="C27" s="107" t="s">
        <v>683</v>
      </c>
    </row>
    <row r="28" spans="1:3" ht="15.75">
      <c r="A28" s="82">
        <v>27</v>
      </c>
      <c r="B28" s="94" t="s">
        <v>684</v>
      </c>
      <c r="C28" s="107" t="s">
        <v>685</v>
      </c>
    </row>
    <row r="29" spans="1:3" ht="15.75">
      <c r="A29" s="82">
        <v>28</v>
      </c>
      <c r="B29" s="94" t="s">
        <v>686</v>
      </c>
      <c r="C29" s="107" t="s">
        <v>687</v>
      </c>
    </row>
    <row r="30" spans="1:3" ht="15.75">
      <c r="A30" s="82">
        <v>29</v>
      </c>
      <c r="B30" s="94" t="s">
        <v>688</v>
      </c>
      <c r="C30" s="107" t="s">
        <v>689</v>
      </c>
    </row>
    <row r="31" spans="1:3" ht="15.75">
      <c r="A31" s="82">
        <v>30</v>
      </c>
      <c r="B31" s="94" t="s">
        <v>690</v>
      </c>
      <c r="C31" s="107" t="s">
        <v>691</v>
      </c>
    </row>
    <row r="32" spans="1:3" ht="15.75">
      <c r="A32" s="82">
        <v>31</v>
      </c>
      <c r="B32" s="94" t="s">
        <v>692</v>
      </c>
      <c r="C32" s="107" t="s">
        <v>693</v>
      </c>
    </row>
    <row r="33" spans="1:3" ht="15.75">
      <c r="A33" s="82">
        <v>32</v>
      </c>
      <c r="B33" s="94" t="s">
        <v>694</v>
      </c>
      <c r="C33" s="107" t="s">
        <v>695</v>
      </c>
    </row>
    <row r="34" spans="1:3" ht="15.75">
      <c r="A34" s="82">
        <v>33</v>
      </c>
      <c r="B34" s="94" t="s">
        <v>696</v>
      </c>
      <c r="C34" s="107" t="s">
        <v>697</v>
      </c>
    </row>
    <row r="35" spans="1:3" ht="15.75">
      <c r="A35" s="82">
        <v>34</v>
      </c>
      <c r="B35" s="94" t="s">
        <v>698</v>
      </c>
      <c r="C35" s="107" t="s">
        <v>699</v>
      </c>
    </row>
    <row r="36" spans="1:3" ht="15.75">
      <c r="A36" s="82">
        <v>35</v>
      </c>
      <c r="B36" s="94" t="s">
        <v>700</v>
      </c>
      <c r="C36" s="107" t="s">
        <v>701</v>
      </c>
    </row>
    <row r="37" spans="1:3" ht="15.75">
      <c r="A37" s="93">
        <v>36</v>
      </c>
      <c r="B37" s="94" t="s">
        <v>702</v>
      </c>
      <c r="C37" s="107" t="s">
        <v>703</v>
      </c>
    </row>
    <row r="38" spans="1:3" ht="15.75">
      <c r="A38" s="93">
        <v>37</v>
      </c>
      <c r="B38" s="94" t="s">
        <v>704</v>
      </c>
      <c r="C38" s="107" t="s">
        <v>705</v>
      </c>
    </row>
    <row r="39" spans="1:3" ht="15.75">
      <c r="A39" s="93">
        <v>38</v>
      </c>
      <c r="B39" s="94" t="s">
        <v>706</v>
      </c>
      <c r="C39" s="107" t="s">
        <v>707</v>
      </c>
    </row>
    <row r="40" spans="1:3" ht="15.75">
      <c r="A40" s="93">
        <v>39</v>
      </c>
      <c r="B40" s="94" t="s">
        <v>708</v>
      </c>
      <c r="C40" s="107" t="s">
        <v>709</v>
      </c>
    </row>
    <row r="41" spans="1:3" ht="15.75">
      <c r="A41" s="94">
        <v>40</v>
      </c>
      <c r="B41" s="94" t="s">
        <v>710</v>
      </c>
      <c r="C41" s="107" t="s">
        <v>711</v>
      </c>
    </row>
    <row r="42" spans="1:3" ht="15.75">
      <c r="A42" s="94">
        <v>41</v>
      </c>
      <c r="B42" s="94" t="s">
        <v>712</v>
      </c>
      <c r="C42" s="107" t="s">
        <v>713</v>
      </c>
    </row>
    <row r="43" spans="1:3" ht="15.75">
      <c r="A43" s="94">
        <v>42</v>
      </c>
      <c r="B43" s="94" t="s">
        <v>714</v>
      </c>
      <c r="C43" s="107" t="s">
        <v>715</v>
      </c>
    </row>
    <row r="44" spans="1:3" ht="15.75">
      <c r="A44" s="94">
        <v>43</v>
      </c>
      <c r="B44" s="94" t="s">
        <v>716</v>
      </c>
      <c r="C44" s="107" t="s">
        <v>717</v>
      </c>
    </row>
    <row r="45" spans="1:3" ht="15.75">
      <c r="A45" s="94">
        <v>44</v>
      </c>
      <c r="B45" s="94" t="s">
        <v>718</v>
      </c>
      <c r="C45" s="107" t="s">
        <v>719</v>
      </c>
    </row>
    <row r="46" spans="1:3" ht="15.75">
      <c r="A46" s="94">
        <v>45</v>
      </c>
      <c r="B46" s="94" t="s">
        <v>720</v>
      </c>
      <c r="C46" s="107" t="s">
        <v>721</v>
      </c>
    </row>
    <row r="47" spans="1:3" ht="15.75">
      <c r="A47" s="94">
        <v>46</v>
      </c>
      <c r="B47" s="94" t="s">
        <v>722</v>
      </c>
      <c r="C47" s="107" t="s">
        <v>723</v>
      </c>
    </row>
    <row r="48" spans="1:3" ht="15.75">
      <c r="A48" s="94">
        <v>47</v>
      </c>
      <c r="B48" s="94" t="s">
        <v>724</v>
      </c>
      <c r="C48" s="107" t="s">
        <v>725</v>
      </c>
    </row>
    <row r="49" spans="1:3" ht="15.75">
      <c r="A49" s="94">
        <v>48</v>
      </c>
      <c r="B49" s="94" t="s">
        <v>726</v>
      </c>
      <c r="C49" s="107" t="s">
        <v>727</v>
      </c>
    </row>
    <row r="50" spans="1:3" ht="15.75">
      <c r="A50" s="94">
        <v>49</v>
      </c>
      <c r="B50" s="94" t="s">
        <v>728</v>
      </c>
      <c r="C50" s="107" t="s">
        <v>729</v>
      </c>
    </row>
    <row r="51" spans="1:3" ht="15.75">
      <c r="A51" s="94">
        <v>50</v>
      </c>
      <c r="B51" s="94" t="s">
        <v>730</v>
      </c>
      <c r="C51" s="107" t="s">
        <v>731</v>
      </c>
    </row>
    <row r="52" spans="1:3" ht="15.75">
      <c r="A52" s="94">
        <v>51</v>
      </c>
      <c r="B52" s="94" t="s">
        <v>732</v>
      </c>
      <c r="C52" s="107" t="s">
        <v>733</v>
      </c>
    </row>
    <row r="53" spans="1:3" ht="15.75">
      <c r="A53" s="94">
        <v>52</v>
      </c>
      <c r="B53" s="94" t="s">
        <v>734</v>
      </c>
      <c r="C53" s="107" t="s">
        <v>735</v>
      </c>
    </row>
    <row r="54" spans="1:3" ht="15.75">
      <c r="A54" s="94">
        <v>53</v>
      </c>
      <c r="B54" s="94" t="s">
        <v>736</v>
      </c>
      <c r="C54" s="107" t="s">
        <v>737</v>
      </c>
    </row>
    <row r="55" spans="1:3" ht="15.75">
      <c r="A55" s="94">
        <v>54</v>
      </c>
      <c r="B55" s="94" t="s">
        <v>738</v>
      </c>
      <c r="C55" s="107" t="s">
        <v>739</v>
      </c>
    </row>
    <row r="56" spans="1:3" ht="15.75">
      <c r="A56" s="94">
        <v>55</v>
      </c>
      <c r="B56" s="94" t="s">
        <v>740</v>
      </c>
      <c r="C56" s="94" t="s">
        <v>741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" sqref="A2:A30"/>
    </sheetView>
  </sheetViews>
  <sheetFormatPr defaultColWidth="9.140625" defaultRowHeight="12.75"/>
  <cols>
    <col min="1" max="1" width="59.140625" style="0" customWidth="1"/>
  </cols>
  <sheetData>
    <row r="1" ht="15.75">
      <c r="A1" s="44" t="s">
        <v>742</v>
      </c>
    </row>
    <row r="2" ht="15.75">
      <c r="A2" s="44" t="s">
        <v>18</v>
      </c>
    </row>
    <row r="3" ht="47.25">
      <c r="A3" s="44" t="s">
        <v>532</v>
      </c>
    </row>
    <row r="4" ht="15.75">
      <c r="A4" s="44" t="s">
        <v>19</v>
      </c>
    </row>
    <row r="5" ht="31.5">
      <c r="A5" s="44" t="s">
        <v>20</v>
      </c>
    </row>
    <row r="6" ht="31.5">
      <c r="A6" s="44" t="s">
        <v>21</v>
      </c>
    </row>
    <row r="7" ht="15.75">
      <c r="A7" s="44" t="s">
        <v>22</v>
      </c>
    </row>
    <row r="8" ht="15.75">
      <c r="A8" s="44" t="s">
        <v>23</v>
      </c>
    </row>
    <row r="9" ht="15.75">
      <c r="A9" s="44" t="s">
        <v>24</v>
      </c>
    </row>
    <row r="10" ht="31.5">
      <c r="A10" s="44" t="s">
        <v>25</v>
      </c>
    </row>
    <row r="11" ht="15.75">
      <c r="A11" s="44" t="s">
        <v>594</v>
      </c>
    </row>
    <row r="12" ht="15.75">
      <c r="A12" s="44" t="s">
        <v>595</v>
      </c>
    </row>
    <row r="13" ht="15.75">
      <c r="A13" s="44" t="s">
        <v>596</v>
      </c>
    </row>
    <row r="14" ht="15.75">
      <c r="A14" s="44" t="s">
        <v>597</v>
      </c>
    </row>
    <row r="15" ht="15.75">
      <c r="A15" s="44" t="s">
        <v>26</v>
      </c>
    </row>
    <row r="16" ht="31.5">
      <c r="A16" s="44" t="s">
        <v>598</v>
      </c>
    </row>
    <row r="17" ht="15.75">
      <c r="A17" s="44" t="s">
        <v>599</v>
      </c>
    </row>
    <row r="18" ht="31.5">
      <c r="A18" s="44" t="s">
        <v>27</v>
      </c>
    </row>
    <row r="19" ht="15.75">
      <c r="A19" s="44" t="s">
        <v>528</v>
      </c>
    </row>
    <row r="20" ht="15.75">
      <c r="A20" s="44" t="s">
        <v>529</v>
      </c>
    </row>
    <row r="21" ht="15.75">
      <c r="A21" s="44" t="s">
        <v>530</v>
      </c>
    </row>
    <row r="22" ht="15.75">
      <c r="A22" s="44" t="s">
        <v>531</v>
      </c>
    </row>
    <row r="23" ht="47.25">
      <c r="A23" s="44" t="s">
        <v>28</v>
      </c>
    </row>
    <row r="24" ht="47.25">
      <c r="A24" s="44" t="s">
        <v>29</v>
      </c>
    </row>
    <row r="25" ht="31.5">
      <c r="A25" s="44" t="s">
        <v>30</v>
      </c>
    </row>
    <row r="26" ht="15.75">
      <c r="A26" s="44" t="s">
        <v>31</v>
      </c>
    </row>
    <row r="27" ht="15.75">
      <c r="A27" s="44" t="s">
        <v>32</v>
      </c>
    </row>
    <row r="28" ht="15.75">
      <c r="A28" s="44" t="s">
        <v>33</v>
      </c>
    </row>
    <row r="29" ht="15.75">
      <c r="A29" s="44" t="s">
        <v>34</v>
      </c>
    </row>
    <row r="30" ht="15.75">
      <c r="A30" s="44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18"/>
  <sheetViews>
    <sheetView view="pageBreakPreview" zoomScale="85" zoomScaleSheetLayoutView="85" workbookViewId="0" topLeftCell="A1">
      <selection activeCell="A1" sqref="A1:AZ1"/>
    </sheetView>
  </sheetViews>
  <sheetFormatPr defaultColWidth="9.140625" defaultRowHeight="12.75"/>
  <cols>
    <col min="1" max="1" width="10.421875" style="213" customWidth="1"/>
    <col min="2" max="2" width="49.140625" style="213" customWidth="1"/>
    <col min="3" max="6" width="13.140625" style="213" customWidth="1"/>
    <col min="7" max="8" width="13.00390625" style="213" customWidth="1"/>
    <col min="9" max="10" width="13.140625" style="213" customWidth="1"/>
    <col min="11" max="11" width="13.140625" style="213" bestFit="1" customWidth="1"/>
    <col min="12" max="12" width="12.57421875" style="213" customWidth="1"/>
    <col min="13" max="13" width="13.28125" style="213" customWidth="1"/>
    <col min="14" max="18" width="12.00390625" style="213" customWidth="1"/>
    <col min="19" max="19" width="12.28125" style="213" customWidth="1"/>
    <col min="20" max="46" width="12.00390625" style="213" customWidth="1"/>
    <col min="47" max="47" width="10.7109375" style="213" bestFit="1" customWidth="1"/>
    <col min="48" max="48" width="16.8515625" style="213" bestFit="1" customWidth="1"/>
    <col min="49" max="50" width="12.00390625" style="213" customWidth="1"/>
    <col min="51" max="51" width="15.140625" style="213" bestFit="1" customWidth="1"/>
    <col min="52" max="52" width="18.140625" style="213" bestFit="1" customWidth="1"/>
    <col min="53" max="54" width="9.140625" style="213" customWidth="1"/>
    <col min="55" max="55" width="13.140625" style="213" bestFit="1" customWidth="1"/>
    <col min="56" max="56" width="19.140625" style="213" bestFit="1" customWidth="1"/>
    <col min="57" max="16384" width="9.140625" style="213" customWidth="1"/>
  </cols>
  <sheetData>
    <row r="1" spans="1:52" ht="21.75" customHeight="1">
      <c r="A1" s="291" t="s">
        <v>864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</row>
    <row r="2" spans="1:52" ht="38.25" customHeight="1">
      <c r="A2" s="269"/>
      <c r="B2" s="269"/>
      <c r="C2" s="269"/>
      <c r="D2" s="269"/>
      <c r="U2" s="269"/>
      <c r="V2" s="269"/>
      <c r="AW2" s="269"/>
      <c r="AX2" s="269"/>
      <c r="AY2" s="269"/>
      <c r="AZ2" s="259" t="s">
        <v>749</v>
      </c>
    </row>
    <row r="3" spans="1:52" s="214" customFormat="1" ht="63.75" customHeight="1">
      <c r="A3" s="297" t="s">
        <v>108</v>
      </c>
      <c r="B3" s="297" t="s">
        <v>600</v>
      </c>
      <c r="C3" s="287" t="s">
        <v>752</v>
      </c>
      <c r="D3" s="288"/>
      <c r="E3" s="287" t="s">
        <v>751</v>
      </c>
      <c r="F3" s="288"/>
      <c r="G3" s="287" t="s">
        <v>753</v>
      </c>
      <c r="H3" s="288"/>
      <c r="I3" s="287" t="s">
        <v>755</v>
      </c>
      <c r="J3" s="288"/>
      <c r="K3" s="287" t="s">
        <v>750</v>
      </c>
      <c r="L3" s="288"/>
      <c r="M3" s="287" t="s">
        <v>756</v>
      </c>
      <c r="N3" s="288"/>
      <c r="O3" s="287" t="s">
        <v>757</v>
      </c>
      <c r="P3" s="288"/>
      <c r="Q3" s="287" t="s">
        <v>754</v>
      </c>
      <c r="R3" s="288"/>
      <c r="S3" s="287" t="s">
        <v>759</v>
      </c>
      <c r="T3" s="288"/>
      <c r="U3" s="287" t="s">
        <v>765</v>
      </c>
      <c r="V3" s="288"/>
      <c r="W3" s="287" t="s">
        <v>758</v>
      </c>
      <c r="X3" s="288"/>
      <c r="Y3" s="287" t="s">
        <v>761</v>
      </c>
      <c r="Z3" s="288"/>
      <c r="AA3" s="287" t="s">
        <v>769</v>
      </c>
      <c r="AB3" s="288"/>
      <c r="AC3" s="273" t="s">
        <v>850</v>
      </c>
      <c r="AD3" s="274"/>
      <c r="AE3" s="287" t="s">
        <v>763</v>
      </c>
      <c r="AF3" s="288"/>
      <c r="AG3" s="287" t="s">
        <v>766</v>
      </c>
      <c r="AH3" s="288"/>
      <c r="AI3" s="287" t="s">
        <v>762</v>
      </c>
      <c r="AJ3" s="288"/>
      <c r="AK3" s="287" t="s">
        <v>768</v>
      </c>
      <c r="AL3" s="288"/>
      <c r="AM3" s="287" t="s">
        <v>813</v>
      </c>
      <c r="AN3" s="288"/>
      <c r="AO3" s="287" t="s">
        <v>767</v>
      </c>
      <c r="AP3" s="288"/>
      <c r="AQ3" s="287" t="s">
        <v>764</v>
      </c>
      <c r="AR3" s="288"/>
      <c r="AS3" s="273" t="s">
        <v>852</v>
      </c>
      <c r="AT3" s="274"/>
      <c r="AU3" s="287" t="s">
        <v>760</v>
      </c>
      <c r="AV3" s="288"/>
      <c r="AW3" s="287" t="s">
        <v>802</v>
      </c>
      <c r="AX3" s="288"/>
      <c r="AY3" s="294" t="s">
        <v>78</v>
      </c>
      <c r="AZ3" s="294"/>
    </row>
    <row r="4" spans="1:52" ht="50.25" customHeight="1">
      <c r="A4" s="298"/>
      <c r="B4" s="298"/>
      <c r="C4" s="215" t="s">
        <v>770</v>
      </c>
      <c r="D4" s="216" t="s">
        <v>771</v>
      </c>
      <c r="E4" s="215" t="s">
        <v>770</v>
      </c>
      <c r="F4" s="216" t="s">
        <v>771</v>
      </c>
      <c r="G4" s="215" t="s">
        <v>770</v>
      </c>
      <c r="H4" s="216" t="s">
        <v>771</v>
      </c>
      <c r="I4" s="215" t="s">
        <v>770</v>
      </c>
      <c r="J4" s="216" t="s">
        <v>771</v>
      </c>
      <c r="K4" s="215" t="s">
        <v>770</v>
      </c>
      <c r="L4" s="216" t="s">
        <v>771</v>
      </c>
      <c r="M4" s="215" t="s">
        <v>770</v>
      </c>
      <c r="N4" s="216" t="s">
        <v>771</v>
      </c>
      <c r="O4" s="215" t="s">
        <v>770</v>
      </c>
      <c r="P4" s="216" t="s">
        <v>771</v>
      </c>
      <c r="Q4" s="215" t="s">
        <v>770</v>
      </c>
      <c r="R4" s="216" t="s">
        <v>771</v>
      </c>
      <c r="S4" s="215" t="s">
        <v>770</v>
      </c>
      <c r="T4" s="216" t="s">
        <v>771</v>
      </c>
      <c r="U4" s="215" t="s">
        <v>770</v>
      </c>
      <c r="V4" s="216" t="s">
        <v>771</v>
      </c>
      <c r="W4" s="215" t="s">
        <v>770</v>
      </c>
      <c r="X4" s="216" t="s">
        <v>771</v>
      </c>
      <c r="Y4" s="215" t="s">
        <v>770</v>
      </c>
      <c r="Z4" s="216" t="s">
        <v>771</v>
      </c>
      <c r="AA4" s="215" t="s">
        <v>770</v>
      </c>
      <c r="AB4" s="216" t="s">
        <v>771</v>
      </c>
      <c r="AC4" s="215" t="s">
        <v>770</v>
      </c>
      <c r="AD4" s="216" t="s">
        <v>771</v>
      </c>
      <c r="AE4" s="215" t="s">
        <v>770</v>
      </c>
      <c r="AF4" s="216" t="s">
        <v>771</v>
      </c>
      <c r="AG4" s="215" t="s">
        <v>770</v>
      </c>
      <c r="AH4" s="216" t="s">
        <v>771</v>
      </c>
      <c r="AI4" s="215" t="s">
        <v>770</v>
      </c>
      <c r="AJ4" s="216" t="s">
        <v>771</v>
      </c>
      <c r="AK4" s="215" t="s">
        <v>770</v>
      </c>
      <c r="AL4" s="216" t="s">
        <v>771</v>
      </c>
      <c r="AM4" s="215" t="s">
        <v>770</v>
      </c>
      <c r="AN4" s="216" t="s">
        <v>771</v>
      </c>
      <c r="AO4" s="215" t="s">
        <v>770</v>
      </c>
      <c r="AP4" s="216" t="s">
        <v>771</v>
      </c>
      <c r="AQ4" s="215" t="s">
        <v>770</v>
      </c>
      <c r="AR4" s="216" t="s">
        <v>771</v>
      </c>
      <c r="AS4" s="215" t="s">
        <v>770</v>
      </c>
      <c r="AT4" s="216" t="s">
        <v>771</v>
      </c>
      <c r="AU4" s="215" t="s">
        <v>770</v>
      </c>
      <c r="AV4" s="216" t="s">
        <v>771</v>
      </c>
      <c r="AW4" s="215" t="s">
        <v>770</v>
      </c>
      <c r="AX4" s="216" t="s">
        <v>771</v>
      </c>
      <c r="AY4" s="217" t="s">
        <v>770</v>
      </c>
      <c r="AZ4" s="218" t="s">
        <v>771</v>
      </c>
    </row>
    <row r="5" spans="1:56" ht="15.75">
      <c r="A5" s="219">
        <v>1</v>
      </c>
      <c r="B5" s="220" t="s">
        <v>772</v>
      </c>
      <c r="C5" s="221">
        <v>269957</v>
      </c>
      <c r="D5" s="221">
        <v>0</v>
      </c>
      <c r="E5" s="221">
        <v>503751.8599999999</v>
      </c>
      <c r="F5" s="221">
        <v>0</v>
      </c>
      <c r="G5" s="221">
        <v>465649.9291841262</v>
      </c>
      <c r="H5" s="221">
        <v>0</v>
      </c>
      <c r="I5" s="221">
        <v>86638.91</v>
      </c>
      <c r="J5" s="221">
        <v>0</v>
      </c>
      <c r="K5" s="221">
        <v>827460.03</v>
      </c>
      <c r="L5" s="221">
        <v>0</v>
      </c>
      <c r="M5" s="221">
        <v>346742.01999999996</v>
      </c>
      <c r="N5" s="221">
        <v>0</v>
      </c>
      <c r="O5" s="221">
        <v>302653.43</v>
      </c>
      <c r="P5" s="221">
        <v>0</v>
      </c>
      <c r="Q5" s="221">
        <v>447484.82</v>
      </c>
      <c r="R5" s="221">
        <v>0</v>
      </c>
      <c r="S5" s="221">
        <v>1786080.74</v>
      </c>
      <c r="T5" s="221">
        <v>3656.25</v>
      </c>
      <c r="U5" s="221">
        <v>1078.97</v>
      </c>
      <c r="V5" s="221">
        <v>0</v>
      </c>
      <c r="W5" s="221">
        <v>0</v>
      </c>
      <c r="X5" s="221">
        <v>0</v>
      </c>
      <c r="Y5" s="221">
        <v>0</v>
      </c>
      <c r="Z5" s="221">
        <v>0</v>
      </c>
      <c r="AA5" s="221">
        <v>18039.52163661724</v>
      </c>
      <c r="AB5" s="221">
        <v>0</v>
      </c>
      <c r="AC5" s="221">
        <v>46345.919999999984</v>
      </c>
      <c r="AD5" s="221">
        <v>0</v>
      </c>
      <c r="AE5" s="221">
        <v>44056.49</v>
      </c>
      <c r="AF5" s="221">
        <v>0</v>
      </c>
      <c r="AG5" s="221">
        <v>33683.70808307058</v>
      </c>
      <c r="AH5" s="221">
        <v>0</v>
      </c>
      <c r="AI5" s="221">
        <v>0</v>
      </c>
      <c r="AJ5" s="221">
        <v>0</v>
      </c>
      <c r="AK5" s="221">
        <v>163.08</v>
      </c>
      <c r="AL5" s="221">
        <v>0</v>
      </c>
      <c r="AM5" s="221">
        <v>0</v>
      </c>
      <c r="AN5" s="221">
        <v>0</v>
      </c>
      <c r="AO5" s="221">
        <v>17237.129999999997</v>
      </c>
      <c r="AP5" s="221">
        <v>0</v>
      </c>
      <c r="AQ5" s="221">
        <v>0</v>
      </c>
      <c r="AR5" s="221">
        <v>0</v>
      </c>
      <c r="AS5" s="221">
        <v>21.634944774712967</v>
      </c>
      <c r="AT5" s="221">
        <v>0</v>
      </c>
      <c r="AU5" s="221">
        <v>30910</v>
      </c>
      <c r="AV5" s="221">
        <v>0</v>
      </c>
      <c r="AW5" s="221">
        <v>0</v>
      </c>
      <c r="AX5" s="221">
        <v>0</v>
      </c>
      <c r="AY5" s="222">
        <v>5227955.193848589</v>
      </c>
      <c r="AZ5" s="222">
        <v>3656.25</v>
      </c>
      <c r="BC5" s="255"/>
      <c r="BD5" s="255"/>
    </row>
    <row r="6" spans="1:56" ht="47.25">
      <c r="A6" s="223" t="s">
        <v>773</v>
      </c>
      <c r="B6" s="220" t="s">
        <v>774</v>
      </c>
      <c r="C6" s="221">
        <v>0</v>
      </c>
      <c r="D6" s="221">
        <v>0</v>
      </c>
      <c r="E6" s="221">
        <v>39000</v>
      </c>
      <c r="F6" s="221">
        <v>0</v>
      </c>
      <c r="G6" s="221">
        <v>26.509900017579383</v>
      </c>
      <c r="H6" s="221">
        <v>0</v>
      </c>
      <c r="I6" s="221">
        <v>86312.61</v>
      </c>
      <c r="J6" s="221">
        <v>0</v>
      </c>
      <c r="K6" s="221">
        <v>101200</v>
      </c>
      <c r="L6" s="221">
        <v>0</v>
      </c>
      <c r="M6" s="221">
        <v>0</v>
      </c>
      <c r="N6" s="221">
        <v>0</v>
      </c>
      <c r="O6" s="221">
        <v>44714.86</v>
      </c>
      <c r="P6" s="221">
        <v>0</v>
      </c>
      <c r="Q6" s="221">
        <v>0</v>
      </c>
      <c r="R6" s="221">
        <v>0</v>
      </c>
      <c r="S6" s="221">
        <v>1135.05</v>
      </c>
      <c r="T6" s="221">
        <v>0</v>
      </c>
      <c r="U6" s="221">
        <v>0</v>
      </c>
      <c r="V6" s="221">
        <v>0</v>
      </c>
      <c r="W6" s="221">
        <v>0</v>
      </c>
      <c r="X6" s="221">
        <v>0</v>
      </c>
      <c r="Y6" s="221">
        <v>0</v>
      </c>
      <c r="Z6" s="221">
        <v>0</v>
      </c>
      <c r="AA6" s="221">
        <v>80.2518756895321</v>
      </c>
      <c r="AB6" s="221">
        <v>0</v>
      </c>
      <c r="AC6" s="221">
        <v>0</v>
      </c>
      <c r="AD6" s="221">
        <v>0</v>
      </c>
      <c r="AE6" s="221">
        <v>0</v>
      </c>
      <c r="AF6" s="221">
        <v>0</v>
      </c>
      <c r="AG6" s="221">
        <v>0</v>
      </c>
      <c r="AH6" s="221">
        <v>0</v>
      </c>
      <c r="AI6" s="221">
        <v>0</v>
      </c>
      <c r="AJ6" s="221">
        <v>0</v>
      </c>
      <c r="AK6" s="221">
        <v>0</v>
      </c>
      <c r="AL6" s="221">
        <v>0</v>
      </c>
      <c r="AM6" s="221">
        <v>0</v>
      </c>
      <c r="AN6" s="221">
        <v>0</v>
      </c>
      <c r="AO6" s="221">
        <v>11500</v>
      </c>
      <c r="AP6" s="221">
        <v>0</v>
      </c>
      <c r="AQ6" s="221">
        <v>0</v>
      </c>
      <c r="AR6" s="221">
        <v>0</v>
      </c>
      <c r="AS6" s="221">
        <v>0</v>
      </c>
      <c r="AT6" s="221">
        <v>0</v>
      </c>
      <c r="AU6" s="221">
        <v>0</v>
      </c>
      <c r="AV6" s="221">
        <v>0</v>
      </c>
      <c r="AW6" s="221">
        <v>0</v>
      </c>
      <c r="AX6" s="221">
        <v>0</v>
      </c>
      <c r="AY6" s="222">
        <v>283969.2817757071</v>
      </c>
      <c r="AZ6" s="222">
        <v>0</v>
      </c>
      <c r="BC6" s="255"/>
      <c r="BD6" s="255"/>
    </row>
    <row r="7" spans="1:56" ht="15.75">
      <c r="A7" s="219">
        <v>2</v>
      </c>
      <c r="B7" s="220" t="s">
        <v>775</v>
      </c>
      <c r="C7" s="221">
        <v>0</v>
      </c>
      <c r="D7" s="221">
        <v>0</v>
      </c>
      <c r="E7" s="221">
        <v>0</v>
      </c>
      <c r="F7" s="221">
        <v>0</v>
      </c>
      <c r="G7" s="221">
        <v>0</v>
      </c>
      <c r="H7" s="221">
        <v>0</v>
      </c>
      <c r="I7" s="221">
        <v>0</v>
      </c>
      <c r="J7" s="221">
        <v>0</v>
      </c>
      <c r="K7" s="221">
        <v>0</v>
      </c>
      <c r="L7" s="221">
        <v>0</v>
      </c>
      <c r="M7" s="221">
        <v>1860702.78</v>
      </c>
      <c r="N7" s="221">
        <v>0</v>
      </c>
      <c r="O7" s="221">
        <v>37164.08</v>
      </c>
      <c r="P7" s="221">
        <v>0</v>
      </c>
      <c r="Q7" s="221">
        <v>0</v>
      </c>
      <c r="R7" s="221">
        <v>0</v>
      </c>
      <c r="S7" s="221">
        <v>3796097.650000008</v>
      </c>
      <c r="T7" s="221">
        <v>0</v>
      </c>
      <c r="U7" s="221">
        <v>315412.71</v>
      </c>
      <c r="V7" s="221">
        <v>0</v>
      </c>
      <c r="W7" s="221">
        <v>0</v>
      </c>
      <c r="X7" s="221">
        <v>0</v>
      </c>
      <c r="Y7" s="221">
        <v>4907809.7299999995</v>
      </c>
      <c r="Z7" s="221">
        <v>0</v>
      </c>
      <c r="AA7" s="221">
        <v>0</v>
      </c>
      <c r="AB7" s="221">
        <v>0</v>
      </c>
      <c r="AC7" s="221">
        <v>3147734.9600000656</v>
      </c>
      <c r="AD7" s="221">
        <v>0</v>
      </c>
      <c r="AE7" s="221">
        <v>50.06</v>
      </c>
      <c r="AF7" s="221">
        <v>0</v>
      </c>
      <c r="AG7" s="221">
        <v>1513204.1362308268</v>
      </c>
      <c r="AH7" s="221">
        <v>0</v>
      </c>
      <c r="AI7" s="221">
        <v>0</v>
      </c>
      <c r="AJ7" s="221">
        <v>0</v>
      </c>
      <c r="AK7" s="221">
        <v>1333620.64</v>
      </c>
      <c r="AL7" s="221">
        <v>0</v>
      </c>
      <c r="AM7" s="221">
        <v>0</v>
      </c>
      <c r="AN7" s="221">
        <v>0</v>
      </c>
      <c r="AO7" s="221">
        <v>791535.5899999692</v>
      </c>
      <c r="AP7" s="221">
        <v>0</v>
      </c>
      <c r="AQ7" s="221">
        <v>479498.96</v>
      </c>
      <c r="AR7" s="221">
        <v>0</v>
      </c>
      <c r="AS7" s="221">
        <v>248892.2179722964</v>
      </c>
      <c r="AT7" s="221">
        <v>0</v>
      </c>
      <c r="AU7" s="221">
        <v>0</v>
      </c>
      <c r="AV7" s="221">
        <v>0</v>
      </c>
      <c r="AW7" s="221">
        <v>0</v>
      </c>
      <c r="AX7" s="221">
        <v>0</v>
      </c>
      <c r="AY7" s="222">
        <v>18431723.51420317</v>
      </c>
      <c r="AZ7" s="222">
        <v>0</v>
      </c>
      <c r="BC7" s="255"/>
      <c r="BD7" s="255"/>
    </row>
    <row r="8" spans="1:56" ht="31.5">
      <c r="A8" s="219">
        <v>3</v>
      </c>
      <c r="B8" s="220" t="s">
        <v>776</v>
      </c>
      <c r="C8" s="221">
        <v>8561224</v>
      </c>
      <c r="D8" s="221">
        <v>0</v>
      </c>
      <c r="E8" s="221">
        <v>30379874.769999996</v>
      </c>
      <c r="F8" s="221">
        <v>0</v>
      </c>
      <c r="G8" s="221">
        <v>24109871.402866438</v>
      </c>
      <c r="H8" s="221">
        <v>0</v>
      </c>
      <c r="I8" s="221">
        <v>8204460.17</v>
      </c>
      <c r="J8" s="221">
        <v>0</v>
      </c>
      <c r="K8" s="221">
        <v>26664005.57999992</v>
      </c>
      <c r="L8" s="221">
        <v>7392.6900000000005</v>
      </c>
      <c r="M8" s="221">
        <v>8200950.98</v>
      </c>
      <c r="N8" s="221">
        <v>0</v>
      </c>
      <c r="O8" s="221">
        <v>1862933.3900000006</v>
      </c>
      <c r="P8" s="221">
        <v>0</v>
      </c>
      <c r="Q8" s="221">
        <v>22067205.400000002</v>
      </c>
      <c r="R8" s="221">
        <v>0</v>
      </c>
      <c r="S8" s="221">
        <v>11807989.07</v>
      </c>
      <c r="T8" s="221">
        <v>58055.58</v>
      </c>
      <c r="U8" s="221">
        <v>267445.31</v>
      </c>
      <c r="V8" s="221">
        <v>0</v>
      </c>
      <c r="W8" s="221">
        <v>3327292.199999997</v>
      </c>
      <c r="X8" s="221">
        <v>0</v>
      </c>
      <c r="Y8" s="221">
        <v>0</v>
      </c>
      <c r="Z8" s="221">
        <v>0</v>
      </c>
      <c r="AA8" s="221">
        <v>2580815.257542475</v>
      </c>
      <c r="AB8" s="221">
        <v>0</v>
      </c>
      <c r="AC8" s="221">
        <v>0</v>
      </c>
      <c r="AD8" s="221">
        <v>0</v>
      </c>
      <c r="AE8" s="221">
        <v>605794.9500000008</v>
      </c>
      <c r="AF8" s="221">
        <v>0</v>
      </c>
      <c r="AG8" s="221">
        <v>0</v>
      </c>
      <c r="AH8" s="221">
        <v>0</v>
      </c>
      <c r="AI8" s="221">
        <v>0</v>
      </c>
      <c r="AJ8" s="221">
        <v>0</v>
      </c>
      <c r="AK8" s="221">
        <v>0</v>
      </c>
      <c r="AL8" s="221">
        <v>0</v>
      </c>
      <c r="AM8" s="221">
        <v>-6023.16</v>
      </c>
      <c r="AN8" s="221">
        <v>0</v>
      </c>
      <c r="AO8" s="221">
        <v>30001.520000000004</v>
      </c>
      <c r="AP8" s="221">
        <v>0</v>
      </c>
      <c r="AQ8" s="221">
        <v>0</v>
      </c>
      <c r="AR8" s="221">
        <v>0</v>
      </c>
      <c r="AS8" s="221">
        <v>0</v>
      </c>
      <c r="AT8" s="221">
        <v>0</v>
      </c>
      <c r="AU8" s="221">
        <v>29042.38</v>
      </c>
      <c r="AV8" s="221">
        <v>0</v>
      </c>
      <c r="AW8" s="221">
        <v>0</v>
      </c>
      <c r="AX8" s="221">
        <v>0</v>
      </c>
      <c r="AY8" s="222">
        <v>148692883.22040883</v>
      </c>
      <c r="AZ8" s="222">
        <v>65448.270000000004</v>
      </c>
      <c r="BC8" s="255"/>
      <c r="BD8" s="255"/>
    </row>
    <row r="9" spans="1:56" ht="15.75">
      <c r="A9" s="219">
        <v>4</v>
      </c>
      <c r="B9" s="220" t="s">
        <v>777</v>
      </c>
      <c r="C9" s="221">
        <v>0</v>
      </c>
      <c r="D9" s="221">
        <v>0</v>
      </c>
      <c r="E9" s="221">
        <v>148444.58000000002</v>
      </c>
      <c r="F9" s="221">
        <v>0</v>
      </c>
      <c r="G9" s="221">
        <v>1360.445290075433</v>
      </c>
      <c r="H9" s="221">
        <v>0</v>
      </c>
      <c r="I9" s="221">
        <v>0</v>
      </c>
      <c r="J9" s="221">
        <v>0</v>
      </c>
      <c r="K9" s="221">
        <v>0</v>
      </c>
      <c r="L9" s="221">
        <v>0</v>
      </c>
      <c r="M9" s="221">
        <v>0</v>
      </c>
      <c r="N9" s="221">
        <v>0</v>
      </c>
      <c r="O9" s="221">
        <v>11435.46</v>
      </c>
      <c r="P9" s="221">
        <v>0</v>
      </c>
      <c r="Q9" s="221">
        <v>0</v>
      </c>
      <c r="R9" s="221">
        <v>0</v>
      </c>
      <c r="S9" s="221">
        <v>246809.62999999998</v>
      </c>
      <c r="T9" s="221">
        <v>66947.37</v>
      </c>
      <c r="U9" s="221">
        <v>0</v>
      </c>
      <c r="V9" s="221">
        <v>0</v>
      </c>
      <c r="W9" s="221">
        <v>0</v>
      </c>
      <c r="X9" s="221">
        <v>0</v>
      </c>
      <c r="Y9" s="221">
        <v>0</v>
      </c>
      <c r="Z9" s="221">
        <v>0</v>
      </c>
      <c r="AA9" s="221">
        <v>0</v>
      </c>
      <c r="AB9" s="221">
        <v>0</v>
      </c>
      <c r="AC9" s="221">
        <v>0</v>
      </c>
      <c r="AD9" s="221">
        <v>0</v>
      </c>
      <c r="AE9" s="221">
        <v>0</v>
      </c>
      <c r="AF9" s="221">
        <v>0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  <c r="AL9" s="221">
        <v>0</v>
      </c>
      <c r="AM9" s="221">
        <v>0</v>
      </c>
      <c r="AN9" s="221">
        <v>0</v>
      </c>
      <c r="AO9" s="221">
        <v>0</v>
      </c>
      <c r="AP9" s="221">
        <v>0</v>
      </c>
      <c r="AQ9" s="221">
        <v>0</v>
      </c>
      <c r="AR9" s="221">
        <v>0</v>
      </c>
      <c r="AS9" s="221">
        <v>0</v>
      </c>
      <c r="AT9" s="221">
        <v>0</v>
      </c>
      <c r="AU9" s="221">
        <v>0</v>
      </c>
      <c r="AV9" s="221">
        <v>0</v>
      </c>
      <c r="AW9" s="221">
        <v>0</v>
      </c>
      <c r="AX9" s="221">
        <v>0</v>
      </c>
      <c r="AY9" s="222">
        <v>408050.1152900754</v>
      </c>
      <c r="AZ9" s="222">
        <v>66947.37</v>
      </c>
      <c r="BC9" s="255"/>
      <c r="BD9" s="255"/>
    </row>
    <row r="10" spans="1:56" ht="15.75">
      <c r="A10" s="219">
        <v>5</v>
      </c>
      <c r="B10" s="220" t="s">
        <v>778</v>
      </c>
      <c r="C10" s="221">
        <v>0</v>
      </c>
      <c r="D10" s="221">
        <v>0</v>
      </c>
      <c r="E10" s="221">
        <v>134874.86</v>
      </c>
      <c r="F10" s="221">
        <v>0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  <c r="P10" s="221">
        <v>0</v>
      </c>
      <c r="Q10" s="221">
        <v>0</v>
      </c>
      <c r="R10" s="221">
        <v>0</v>
      </c>
      <c r="S10" s="221">
        <v>321305.91000000003</v>
      </c>
      <c r="T10" s="221">
        <v>0</v>
      </c>
      <c r="U10" s="221">
        <v>0</v>
      </c>
      <c r="V10" s="221">
        <v>0</v>
      </c>
      <c r="W10" s="221">
        <v>0</v>
      </c>
      <c r="X10" s="221">
        <v>0</v>
      </c>
      <c r="Y10" s="221">
        <v>0</v>
      </c>
      <c r="Z10" s="221">
        <v>0</v>
      </c>
      <c r="AA10" s="221">
        <v>23.846792081267566</v>
      </c>
      <c r="AB10" s="221">
        <v>0</v>
      </c>
      <c r="AC10" s="221">
        <v>0</v>
      </c>
      <c r="AD10" s="221">
        <v>0</v>
      </c>
      <c r="AE10" s="221">
        <v>0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  <c r="AL10" s="221">
        <v>0</v>
      </c>
      <c r="AM10" s="221">
        <v>0</v>
      </c>
      <c r="AN10" s="221">
        <v>0</v>
      </c>
      <c r="AO10" s="221">
        <v>0</v>
      </c>
      <c r="AP10" s="221">
        <v>0</v>
      </c>
      <c r="AQ10" s="221">
        <v>0</v>
      </c>
      <c r="AR10" s="221">
        <v>0</v>
      </c>
      <c r="AS10" s="221">
        <v>0</v>
      </c>
      <c r="AT10" s="221">
        <v>0</v>
      </c>
      <c r="AU10" s="221">
        <v>0</v>
      </c>
      <c r="AV10" s="221">
        <v>0</v>
      </c>
      <c r="AW10" s="221">
        <v>0</v>
      </c>
      <c r="AX10" s="221">
        <v>0</v>
      </c>
      <c r="AY10" s="222">
        <v>456204.6167920813</v>
      </c>
      <c r="AZ10" s="222">
        <v>0</v>
      </c>
      <c r="BC10" s="255"/>
      <c r="BD10" s="255"/>
    </row>
    <row r="11" spans="1:56" ht="15.75">
      <c r="A11" s="219">
        <v>6</v>
      </c>
      <c r="B11" s="220" t="s">
        <v>779</v>
      </c>
      <c r="C11" s="221">
        <v>4267</v>
      </c>
      <c r="D11" s="221">
        <v>0</v>
      </c>
      <c r="E11" s="221">
        <v>495825.07</v>
      </c>
      <c r="F11" s="221">
        <v>29442.63</v>
      </c>
      <c r="G11" s="221">
        <v>0</v>
      </c>
      <c r="H11" s="221">
        <v>0</v>
      </c>
      <c r="I11" s="221">
        <v>0</v>
      </c>
      <c r="J11" s="221">
        <v>0</v>
      </c>
      <c r="K11" s="221">
        <v>142131.81999999998</v>
      </c>
      <c r="L11" s="221">
        <v>0</v>
      </c>
      <c r="M11" s="221">
        <v>23196.15</v>
      </c>
      <c r="N11" s="221">
        <v>0</v>
      </c>
      <c r="O11" s="221">
        <v>0</v>
      </c>
      <c r="P11" s="221">
        <v>0</v>
      </c>
      <c r="Q11" s="221">
        <v>14535.04</v>
      </c>
      <c r="R11" s="221">
        <v>0</v>
      </c>
      <c r="S11" s="221">
        <v>647.76</v>
      </c>
      <c r="T11" s="221">
        <v>0</v>
      </c>
      <c r="U11" s="221">
        <v>0</v>
      </c>
      <c r="V11" s="221">
        <v>0</v>
      </c>
      <c r="W11" s="221">
        <v>0</v>
      </c>
      <c r="X11" s="221">
        <v>0</v>
      </c>
      <c r="Y11" s="221">
        <v>0</v>
      </c>
      <c r="Z11" s="221">
        <v>0</v>
      </c>
      <c r="AA11" s="221">
        <v>0</v>
      </c>
      <c r="AB11" s="221">
        <v>0</v>
      </c>
      <c r="AC11" s="221">
        <v>0</v>
      </c>
      <c r="AD11" s="221">
        <v>0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  <c r="AL11" s="221">
        <v>0</v>
      </c>
      <c r="AM11" s="221">
        <v>0</v>
      </c>
      <c r="AN11" s="221">
        <v>0</v>
      </c>
      <c r="AO11" s="221">
        <v>0</v>
      </c>
      <c r="AP11" s="221">
        <v>0</v>
      </c>
      <c r="AQ11" s="221">
        <v>0</v>
      </c>
      <c r="AR11" s="221">
        <v>0</v>
      </c>
      <c r="AS11" s="221">
        <v>0</v>
      </c>
      <c r="AT11" s="221">
        <v>0</v>
      </c>
      <c r="AU11" s="221">
        <v>0</v>
      </c>
      <c r="AV11" s="221">
        <v>0</v>
      </c>
      <c r="AW11" s="221">
        <v>0</v>
      </c>
      <c r="AX11" s="221">
        <v>0</v>
      </c>
      <c r="AY11" s="222">
        <v>680602.8400000001</v>
      </c>
      <c r="AZ11" s="222">
        <v>29442.63</v>
      </c>
      <c r="BC11" s="255"/>
      <c r="BD11" s="255"/>
    </row>
    <row r="12" spans="1:56" ht="15.75">
      <c r="A12" s="219">
        <v>7</v>
      </c>
      <c r="B12" s="220" t="s">
        <v>780</v>
      </c>
      <c r="C12" s="221">
        <v>3849</v>
      </c>
      <c r="D12" s="221">
        <v>0</v>
      </c>
      <c r="E12" s="221">
        <v>679327.2799999998</v>
      </c>
      <c r="F12" s="221">
        <v>0</v>
      </c>
      <c r="G12" s="221">
        <v>387436.22821895324</v>
      </c>
      <c r="H12" s="221">
        <v>0</v>
      </c>
      <c r="I12" s="221">
        <v>0</v>
      </c>
      <c r="J12" s="221">
        <v>0</v>
      </c>
      <c r="K12" s="221">
        <v>38949.89</v>
      </c>
      <c r="L12" s="221">
        <v>0</v>
      </c>
      <c r="M12" s="221">
        <v>143460.65000000002</v>
      </c>
      <c r="N12" s="221">
        <v>31882.297762799994</v>
      </c>
      <c r="O12" s="221">
        <v>4199.64</v>
      </c>
      <c r="P12" s="221">
        <v>0</v>
      </c>
      <c r="Q12" s="221">
        <v>74036.02999999998</v>
      </c>
      <c r="R12" s="221">
        <v>0</v>
      </c>
      <c r="S12" s="221">
        <v>31787.3</v>
      </c>
      <c r="T12" s="221">
        <v>0</v>
      </c>
      <c r="U12" s="221">
        <v>0</v>
      </c>
      <c r="V12" s="221">
        <v>0</v>
      </c>
      <c r="W12" s="221">
        <v>78226.70999999999</v>
      </c>
      <c r="X12" s="221">
        <v>0</v>
      </c>
      <c r="Y12" s="221">
        <v>0</v>
      </c>
      <c r="Z12" s="221">
        <v>0</v>
      </c>
      <c r="AA12" s="221">
        <v>199.3919081337371</v>
      </c>
      <c r="AB12" s="221">
        <v>0</v>
      </c>
      <c r="AC12" s="221">
        <v>0</v>
      </c>
      <c r="AD12" s="221">
        <v>0</v>
      </c>
      <c r="AE12" s="221">
        <v>-2479.2600000000007</v>
      </c>
      <c r="AF12" s="221">
        <v>0</v>
      </c>
      <c r="AG12" s="221">
        <v>0</v>
      </c>
      <c r="AH12" s="221">
        <v>0</v>
      </c>
      <c r="AI12" s="221">
        <v>0</v>
      </c>
      <c r="AJ12" s="221">
        <v>0</v>
      </c>
      <c r="AK12" s="221">
        <v>0</v>
      </c>
      <c r="AL12" s="221">
        <v>0</v>
      </c>
      <c r="AM12" s="221">
        <v>8531.5712723</v>
      </c>
      <c r="AN12" s="221">
        <v>5225.7012723</v>
      </c>
      <c r="AO12" s="221">
        <v>0</v>
      </c>
      <c r="AP12" s="221">
        <v>0</v>
      </c>
      <c r="AQ12" s="221">
        <v>0</v>
      </c>
      <c r="AR12" s="221">
        <v>0</v>
      </c>
      <c r="AS12" s="221">
        <v>0</v>
      </c>
      <c r="AT12" s="221">
        <v>0</v>
      </c>
      <c r="AU12" s="221">
        <v>0</v>
      </c>
      <c r="AV12" s="221">
        <v>0</v>
      </c>
      <c r="AW12" s="221">
        <v>0</v>
      </c>
      <c r="AX12" s="221">
        <v>0</v>
      </c>
      <c r="AY12" s="222">
        <v>1447524.4313993868</v>
      </c>
      <c r="AZ12" s="222">
        <v>37107.999035099994</v>
      </c>
      <c r="BC12" s="255"/>
      <c r="BD12" s="255"/>
    </row>
    <row r="13" spans="1:56" ht="15.75">
      <c r="A13" s="219">
        <v>8</v>
      </c>
      <c r="B13" s="220" t="s">
        <v>781</v>
      </c>
      <c r="C13" s="221">
        <v>532905</v>
      </c>
      <c r="D13" s="221">
        <v>0</v>
      </c>
      <c r="E13" s="221">
        <v>5554080.829999998</v>
      </c>
      <c r="F13" s="221">
        <v>442.97</v>
      </c>
      <c r="G13" s="221">
        <v>5536807.9727062285</v>
      </c>
      <c r="H13" s="221">
        <v>90818.97</v>
      </c>
      <c r="I13" s="221">
        <v>18224.97</v>
      </c>
      <c r="J13" s="221">
        <v>0</v>
      </c>
      <c r="K13" s="221">
        <v>2446044.1470999997</v>
      </c>
      <c r="L13" s="221">
        <v>0</v>
      </c>
      <c r="M13" s="221">
        <v>2777511.84</v>
      </c>
      <c r="N13" s="221">
        <v>204506.22771580002</v>
      </c>
      <c r="O13" s="221">
        <v>1884319.5800000003</v>
      </c>
      <c r="P13" s="221">
        <v>0</v>
      </c>
      <c r="Q13" s="221">
        <v>1965630.1299999997</v>
      </c>
      <c r="R13" s="221">
        <v>0</v>
      </c>
      <c r="S13" s="221">
        <v>1528855.7200000002</v>
      </c>
      <c r="T13" s="221">
        <v>8877.94</v>
      </c>
      <c r="U13" s="221">
        <v>35064.64</v>
      </c>
      <c r="V13" s="221">
        <v>0</v>
      </c>
      <c r="W13" s="221">
        <v>5910886.52</v>
      </c>
      <c r="X13" s="221">
        <v>0</v>
      </c>
      <c r="Y13" s="221">
        <v>0</v>
      </c>
      <c r="Z13" s="221">
        <v>0</v>
      </c>
      <c r="AA13" s="221">
        <v>105195.48257175334</v>
      </c>
      <c r="AB13" s="221">
        <v>0</v>
      </c>
      <c r="AC13" s="221">
        <v>28339.37</v>
      </c>
      <c r="AD13" s="221">
        <v>0</v>
      </c>
      <c r="AE13" s="221">
        <v>279207.55</v>
      </c>
      <c r="AF13" s="221">
        <v>0</v>
      </c>
      <c r="AG13" s="221">
        <v>0</v>
      </c>
      <c r="AH13" s="221">
        <v>0</v>
      </c>
      <c r="AI13" s="221">
        <v>0</v>
      </c>
      <c r="AJ13" s="221">
        <v>0</v>
      </c>
      <c r="AK13" s="221">
        <v>959.88</v>
      </c>
      <c r="AL13" s="221">
        <v>0</v>
      </c>
      <c r="AM13" s="221">
        <v>-183.3599999999999</v>
      </c>
      <c r="AN13" s="221">
        <v>0</v>
      </c>
      <c r="AO13" s="221">
        <v>104479.29999999999</v>
      </c>
      <c r="AP13" s="221">
        <v>0</v>
      </c>
      <c r="AQ13" s="221">
        <v>0</v>
      </c>
      <c r="AR13" s="221">
        <v>0</v>
      </c>
      <c r="AS13" s="221">
        <v>0</v>
      </c>
      <c r="AT13" s="221">
        <v>0</v>
      </c>
      <c r="AU13" s="221">
        <v>46697.3</v>
      </c>
      <c r="AV13" s="221">
        <v>0</v>
      </c>
      <c r="AW13" s="221">
        <v>22148.61</v>
      </c>
      <c r="AX13" s="221">
        <v>0</v>
      </c>
      <c r="AY13" s="222">
        <v>28777175.482377984</v>
      </c>
      <c r="AZ13" s="222">
        <v>304646.1077158</v>
      </c>
      <c r="BC13" s="255"/>
      <c r="BD13" s="255"/>
    </row>
    <row r="14" spans="1:56" ht="15.75">
      <c r="A14" s="224" t="s">
        <v>824</v>
      </c>
      <c r="B14" s="220" t="s">
        <v>594</v>
      </c>
      <c r="C14" s="221">
        <v>319003</v>
      </c>
      <c r="D14" s="221">
        <v>0</v>
      </c>
      <c r="E14" s="221">
        <v>4159229.4899999993</v>
      </c>
      <c r="F14" s="221">
        <v>0</v>
      </c>
      <c r="G14" s="221">
        <v>3506277.944291643</v>
      </c>
      <c r="H14" s="221">
        <v>90818.97</v>
      </c>
      <c r="I14" s="221">
        <v>0</v>
      </c>
      <c r="J14" s="221">
        <v>0</v>
      </c>
      <c r="K14" s="221">
        <v>1771013.8199999998</v>
      </c>
      <c r="L14" s="221">
        <v>0</v>
      </c>
      <c r="M14" s="221">
        <v>0</v>
      </c>
      <c r="N14" s="221">
        <v>0</v>
      </c>
      <c r="O14" s="221">
        <v>1462460.3100000003</v>
      </c>
      <c r="P14" s="221">
        <v>0</v>
      </c>
      <c r="Q14" s="221">
        <v>529472.9099999999</v>
      </c>
      <c r="R14" s="221">
        <v>0</v>
      </c>
      <c r="S14" s="221">
        <v>389925.8</v>
      </c>
      <c r="T14" s="221">
        <v>8877.94</v>
      </c>
      <c r="U14" s="221">
        <v>0</v>
      </c>
      <c r="V14" s="221">
        <v>0</v>
      </c>
      <c r="W14" s="221">
        <v>5209811.789999999</v>
      </c>
      <c r="X14" s="221">
        <v>0</v>
      </c>
      <c r="Y14" s="221">
        <v>0</v>
      </c>
      <c r="Z14" s="221">
        <v>0</v>
      </c>
      <c r="AA14" s="221">
        <v>99460.7838971033</v>
      </c>
      <c r="AB14" s="221">
        <v>0</v>
      </c>
      <c r="AC14" s="221">
        <v>28339.37</v>
      </c>
      <c r="AD14" s="221">
        <v>0</v>
      </c>
      <c r="AE14" s="221">
        <v>51185.89</v>
      </c>
      <c r="AF14" s="221">
        <v>0</v>
      </c>
      <c r="AG14" s="221">
        <v>0</v>
      </c>
      <c r="AH14" s="221">
        <v>0</v>
      </c>
      <c r="AI14" s="221">
        <v>0</v>
      </c>
      <c r="AJ14" s="221">
        <v>0</v>
      </c>
      <c r="AK14" s="221">
        <v>959.88</v>
      </c>
      <c r="AL14" s="221">
        <v>0</v>
      </c>
      <c r="AM14" s="221">
        <v>-183.3599999999999</v>
      </c>
      <c r="AN14" s="221">
        <v>0</v>
      </c>
      <c r="AO14" s="221">
        <v>104479.29999999999</v>
      </c>
      <c r="AP14" s="221">
        <v>0</v>
      </c>
      <c r="AQ14" s="221">
        <v>0</v>
      </c>
      <c r="AR14" s="221">
        <v>0</v>
      </c>
      <c r="AS14" s="221">
        <v>0</v>
      </c>
      <c r="AT14" s="221">
        <v>0</v>
      </c>
      <c r="AU14" s="221">
        <v>46697.3</v>
      </c>
      <c r="AV14" s="221">
        <v>0</v>
      </c>
      <c r="AW14" s="221">
        <v>0</v>
      </c>
      <c r="AX14" s="221">
        <v>0</v>
      </c>
      <c r="AY14" s="222">
        <v>17678134.228188746</v>
      </c>
      <c r="AZ14" s="222">
        <v>99696.91</v>
      </c>
      <c r="BC14" s="255"/>
      <c r="BD14" s="255"/>
    </row>
    <row r="15" spans="1:56" ht="15.75">
      <c r="A15" s="224" t="s">
        <v>825</v>
      </c>
      <c r="B15" s="220" t="s">
        <v>595</v>
      </c>
      <c r="C15" s="221">
        <v>34963</v>
      </c>
      <c r="D15" s="221">
        <v>0</v>
      </c>
      <c r="E15" s="221">
        <v>1256036.92</v>
      </c>
      <c r="F15" s="221">
        <v>442.97</v>
      </c>
      <c r="G15" s="221">
        <v>1989765.2345489848</v>
      </c>
      <c r="H15" s="221">
        <v>0</v>
      </c>
      <c r="I15" s="221">
        <v>18224.97</v>
      </c>
      <c r="J15" s="221">
        <v>0</v>
      </c>
      <c r="K15" s="221">
        <v>674070.33</v>
      </c>
      <c r="L15" s="221">
        <v>0</v>
      </c>
      <c r="M15" s="221">
        <v>1132366.47</v>
      </c>
      <c r="N15" s="221">
        <v>204506.22771580002</v>
      </c>
      <c r="O15" s="221">
        <v>69166.44999999998</v>
      </c>
      <c r="P15" s="221">
        <v>0</v>
      </c>
      <c r="Q15" s="221">
        <v>1361870.98</v>
      </c>
      <c r="R15" s="221">
        <v>0</v>
      </c>
      <c r="S15" s="221">
        <v>794581.74</v>
      </c>
      <c r="T15" s="221">
        <v>0</v>
      </c>
      <c r="U15" s="221">
        <v>35064.64</v>
      </c>
      <c r="V15" s="221">
        <v>0</v>
      </c>
      <c r="W15" s="221">
        <v>608879.9299999999</v>
      </c>
      <c r="X15" s="221">
        <v>0</v>
      </c>
      <c r="Y15" s="221">
        <v>0</v>
      </c>
      <c r="Z15" s="221">
        <v>0</v>
      </c>
      <c r="AA15" s="221">
        <v>0</v>
      </c>
      <c r="AB15" s="221">
        <v>0</v>
      </c>
      <c r="AC15" s="221">
        <v>0</v>
      </c>
      <c r="AD15" s="221">
        <v>0</v>
      </c>
      <c r="AE15" s="221">
        <v>228021.66000000003</v>
      </c>
      <c r="AF15" s="221">
        <v>0</v>
      </c>
      <c r="AG15" s="221">
        <v>0</v>
      </c>
      <c r="AH15" s="221">
        <v>0</v>
      </c>
      <c r="AI15" s="221">
        <v>0</v>
      </c>
      <c r="AJ15" s="221">
        <v>0</v>
      </c>
      <c r="AK15" s="221">
        <v>0</v>
      </c>
      <c r="AL15" s="221">
        <v>0</v>
      </c>
      <c r="AM15" s="221">
        <v>0</v>
      </c>
      <c r="AN15" s="221">
        <v>0</v>
      </c>
      <c r="AO15" s="221">
        <v>0</v>
      </c>
      <c r="AP15" s="221">
        <v>0</v>
      </c>
      <c r="AQ15" s="221">
        <v>0</v>
      </c>
      <c r="AR15" s="221">
        <v>0</v>
      </c>
      <c r="AS15" s="221">
        <v>0</v>
      </c>
      <c r="AT15" s="221">
        <v>0</v>
      </c>
      <c r="AU15" s="221">
        <v>0</v>
      </c>
      <c r="AV15" s="221">
        <v>0</v>
      </c>
      <c r="AW15" s="221">
        <v>22148.61</v>
      </c>
      <c r="AX15" s="221">
        <v>0</v>
      </c>
      <c r="AY15" s="222">
        <v>8225160.934548984</v>
      </c>
      <c r="AZ15" s="222">
        <v>204949.19771580002</v>
      </c>
      <c r="BC15" s="255"/>
      <c r="BD15" s="255"/>
    </row>
    <row r="16" spans="1:56" ht="15.75">
      <c r="A16" s="224" t="s">
        <v>826</v>
      </c>
      <c r="B16" s="220" t="s">
        <v>596</v>
      </c>
      <c r="C16" s="221">
        <v>568</v>
      </c>
      <c r="D16" s="221">
        <v>0</v>
      </c>
      <c r="E16" s="221">
        <v>97888.65</v>
      </c>
      <c r="F16" s="221">
        <v>0</v>
      </c>
      <c r="G16" s="221">
        <v>20361.970131008653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352692.82000000007</v>
      </c>
      <c r="P16" s="221">
        <v>0</v>
      </c>
      <c r="Q16" s="221">
        <v>73982.24</v>
      </c>
      <c r="R16" s="221">
        <v>0</v>
      </c>
      <c r="S16" s="221">
        <v>306081.47000000003</v>
      </c>
      <c r="T16" s="221">
        <v>0</v>
      </c>
      <c r="U16" s="221">
        <v>0</v>
      </c>
      <c r="V16" s="221">
        <v>0</v>
      </c>
      <c r="W16" s="221">
        <v>92194.8</v>
      </c>
      <c r="X16" s="221">
        <v>0</v>
      </c>
      <c r="Y16" s="221">
        <v>0</v>
      </c>
      <c r="Z16" s="221">
        <v>0</v>
      </c>
      <c r="AA16" s="221">
        <v>5623.941283379502</v>
      </c>
      <c r="AB16" s="221">
        <v>0</v>
      </c>
      <c r="AC16" s="221">
        <v>0</v>
      </c>
      <c r="AD16" s="221">
        <v>0</v>
      </c>
      <c r="AE16" s="221">
        <v>0</v>
      </c>
      <c r="AF16" s="221">
        <v>0</v>
      </c>
      <c r="AG16" s="221">
        <v>0</v>
      </c>
      <c r="AH16" s="221">
        <v>0</v>
      </c>
      <c r="AI16" s="221">
        <v>0</v>
      </c>
      <c r="AJ16" s="221">
        <v>0</v>
      </c>
      <c r="AK16" s="221">
        <v>0</v>
      </c>
      <c r="AL16" s="221">
        <v>0</v>
      </c>
      <c r="AM16" s="221">
        <v>0</v>
      </c>
      <c r="AN16" s="221">
        <v>0</v>
      </c>
      <c r="AO16" s="221">
        <v>0</v>
      </c>
      <c r="AP16" s="221">
        <v>0</v>
      </c>
      <c r="AQ16" s="221">
        <v>0</v>
      </c>
      <c r="AR16" s="221">
        <v>0</v>
      </c>
      <c r="AS16" s="221">
        <v>0</v>
      </c>
      <c r="AT16" s="221">
        <v>0</v>
      </c>
      <c r="AU16" s="221">
        <v>0</v>
      </c>
      <c r="AV16" s="221">
        <v>0</v>
      </c>
      <c r="AW16" s="221">
        <v>0</v>
      </c>
      <c r="AX16" s="221">
        <v>0</v>
      </c>
      <c r="AY16" s="222">
        <v>949393.8914143883</v>
      </c>
      <c r="AZ16" s="222">
        <v>0</v>
      </c>
      <c r="BC16" s="255"/>
      <c r="BD16" s="255"/>
    </row>
    <row r="17" spans="1:56" ht="15.75">
      <c r="A17" s="224" t="s">
        <v>827</v>
      </c>
      <c r="B17" s="220" t="s">
        <v>597</v>
      </c>
      <c r="C17" s="221">
        <v>178371</v>
      </c>
      <c r="D17" s="221">
        <v>0</v>
      </c>
      <c r="E17" s="221">
        <v>40925.770000000004</v>
      </c>
      <c r="F17" s="221">
        <v>0</v>
      </c>
      <c r="G17" s="221">
        <v>20402.823734591817</v>
      </c>
      <c r="H17" s="221">
        <v>0</v>
      </c>
      <c r="I17" s="221">
        <v>0</v>
      </c>
      <c r="J17" s="221">
        <v>0</v>
      </c>
      <c r="K17" s="221">
        <v>959.9971</v>
      </c>
      <c r="L17" s="221">
        <v>0</v>
      </c>
      <c r="M17" s="221">
        <v>1645145.37</v>
      </c>
      <c r="N17" s="221">
        <v>0</v>
      </c>
      <c r="O17" s="221">
        <v>0</v>
      </c>
      <c r="P17" s="221">
        <v>0</v>
      </c>
      <c r="Q17" s="221">
        <v>304</v>
      </c>
      <c r="R17" s="221">
        <v>0</v>
      </c>
      <c r="S17" s="221">
        <v>38266.71</v>
      </c>
      <c r="T17" s="221">
        <v>0</v>
      </c>
      <c r="U17" s="221">
        <v>0</v>
      </c>
      <c r="V17" s="221">
        <v>0</v>
      </c>
      <c r="W17" s="221">
        <v>0</v>
      </c>
      <c r="X17" s="221">
        <v>0</v>
      </c>
      <c r="Y17" s="221">
        <v>0</v>
      </c>
      <c r="Z17" s="221">
        <v>0</v>
      </c>
      <c r="AA17" s="221">
        <v>110.75739127053183</v>
      </c>
      <c r="AB17" s="221">
        <v>0</v>
      </c>
      <c r="AC17" s="221">
        <v>0</v>
      </c>
      <c r="AD17" s="221">
        <v>0</v>
      </c>
      <c r="AE17" s="221">
        <v>0</v>
      </c>
      <c r="AF17" s="221">
        <v>0</v>
      </c>
      <c r="AG17" s="221">
        <v>0</v>
      </c>
      <c r="AH17" s="221">
        <v>0</v>
      </c>
      <c r="AI17" s="221">
        <v>0</v>
      </c>
      <c r="AJ17" s="221">
        <v>0</v>
      </c>
      <c r="AK17" s="221">
        <v>0</v>
      </c>
      <c r="AL17" s="221">
        <v>0</v>
      </c>
      <c r="AM17" s="221">
        <v>0</v>
      </c>
      <c r="AN17" s="221">
        <v>0</v>
      </c>
      <c r="AO17" s="221">
        <v>0</v>
      </c>
      <c r="AP17" s="221">
        <v>0</v>
      </c>
      <c r="AQ17" s="221">
        <v>0</v>
      </c>
      <c r="AR17" s="221">
        <v>0</v>
      </c>
      <c r="AS17" s="221">
        <v>0</v>
      </c>
      <c r="AT17" s="221">
        <v>0</v>
      </c>
      <c r="AU17" s="221">
        <v>0</v>
      </c>
      <c r="AV17" s="221">
        <v>0</v>
      </c>
      <c r="AW17" s="221">
        <v>0</v>
      </c>
      <c r="AX17" s="221">
        <v>0</v>
      </c>
      <c r="AY17" s="222">
        <v>1924486.4282258623</v>
      </c>
      <c r="AZ17" s="222">
        <v>0</v>
      </c>
      <c r="BC17" s="255"/>
      <c r="BD17" s="255"/>
    </row>
    <row r="18" spans="1:56" ht="15.75">
      <c r="A18" s="225">
        <v>9</v>
      </c>
      <c r="B18" s="220" t="s">
        <v>782</v>
      </c>
      <c r="C18" s="221">
        <v>126573</v>
      </c>
      <c r="D18" s="221">
        <v>0</v>
      </c>
      <c r="E18" s="221">
        <v>234507.11</v>
      </c>
      <c r="F18" s="221">
        <v>0</v>
      </c>
      <c r="G18" s="221">
        <v>23204.375849759075</v>
      </c>
      <c r="H18" s="221">
        <v>0</v>
      </c>
      <c r="I18" s="221">
        <v>108016.94</v>
      </c>
      <c r="J18" s="221">
        <v>0</v>
      </c>
      <c r="K18" s="221">
        <v>7750</v>
      </c>
      <c r="L18" s="221">
        <v>0</v>
      </c>
      <c r="M18" s="221">
        <v>2668.5</v>
      </c>
      <c r="N18" s="221">
        <v>0</v>
      </c>
      <c r="O18" s="221">
        <v>5400</v>
      </c>
      <c r="P18" s="221">
        <v>0</v>
      </c>
      <c r="Q18" s="221">
        <v>47614.69</v>
      </c>
      <c r="R18" s="221">
        <v>0</v>
      </c>
      <c r="S18" s="221">
        <v>99796.81</v>
      </c>
      <c r="T18" s="221">
        <v>0</v>
      </c>
      <c r="U18" s="221">
        <v>0</v>
      </c>
      <c r="V18" s="221">
        <v>0</v>
      </c>
      <c r="W18" s="221">
        <v>1668708.3299999998</v>
      </c>
      <c r="X18" s="221">
        <v>0</v>
      </c>
      <c r="Y18" s="221">
        <v>0</v>
      </c>
      <c r="Z18" s="221">
        <v>0</v>
      </c>
      <c r="AA18" s="221">
        <v>31640.10697955893</v>
      </c>
      <c r="AB18" s="221">
        <v>0</v>
      </c>
      <c r="AC18" s="221">
        <v>43163.09</v>
      </c>
      <c r="AD18" s="221">
        <v>0</v>
      </c>
      <c r="AE18" s="221">
        <v>2333.23</v>
      </c>
      <c r="AF18" s="221">
        <v>0</v>
      </c>
      <c r="AG18" s="221">
        <v>0</v>
      </c>
      <c r="AH18" s="221">
        <v>0</v>
      </c>
      <c r="AI18" s="221">
        <v>0</v>
      </c>
      <c r="AJ18" s="221">
        <v>0</v>
      </c>
      <c r="AK18" s="221">
        <v>0</v>
      </c>
      <c r="AL18" s="221">
        <v>0</v>
      </c>
      <c r="AM18" s="221">
        <v>0</v>
      </c>
      <c r="AN18" s="221">
        <v>0</v>
      </c>
      <c r="AO18" s="221">
        <v>0</v>
      </c>
      <c r="AP18" s="221">
        <v>0</v>
      </c>
      <c r="AQ18" s="221">
        <v>0</v>
      </c>
      <c r="AR18" s="221">
        <v>0</v>
      </c>
      <c r="AS18" s="221">
        <v>102.93556581912931</v>
      </c>
      <c r="AT18" s="221">
        <v>0</v>
      </c>
      <c r="AU18" s="221">
        <v>0</v>
      </c>
      <c r="AV18" s="221">
        <v>0</v>
      </c>
      <c r="AW18" s="221">
        <v>0</v>
      </c>
      <c r="AX18" s="221">
        <v>0</v>
      </c>
      <c r="AY18" s="222">
        <v>2401479.1183951367</v>
      </c>
      <c r="AZ18" s="222">
        <v>0</v>
      </c>
      <c r="BC18" s="255"/>
      <c r="BD18" s="255"/>
    </row>
    <row r="19" spans="1:56" ht="31.5">
      <c r="A19" s="224" t="s">
        <v>828</v>
      </c>
      <c r="B19" s="220" t="s">
        <v>598</v>
      </c>
      <c r="C19" s="221">
        <v>120950</v>
      </c>
      <c r="D19" s="221">
        <v>0</v>
      </c>
      <c r="E19" s="221">
        <v>178744.99</v>
      </c>
      <c r="F19" s="221">
        <v>0</v>
      </c>
      <c r="G19" s="221">
        <v>14445.122138404486</v>
      </c>
      <c r="H19" s="221">
        <v>0</v>
      </c>
      <c r="I19" s="221">
        <v>108016.94</v>
      </c>
      <c r="J19" s="221">
        <v>0</v>
      </c>
      <c r="K19" s="221">
        <v>0</v>
      </c>
      <c r="L19" s="221">
        <v>0</v>
      </c>
      <c r="M19" s="221">
        <v>1032.1</v>
      </c>
      <c r="N19" s="221">
        <v>0</v>
      </c>
      <c r="O19" s="221">
        <v>0</v>
      </c>
      <c r="P19" s="221">
        <v>0</v>
      </c>
      <c r="Q19" s="221">
        <v>36714.69</v>
      </c>
      <c r="R19" s="221">
        <v>0</v>
      </c>
      <c r="S19" s="221">
        <v>23.07</v>
      </c>
      <c r="T19" s="221">
        <v>0</v>
      </c>
      <c r="U19" s="221">
        <v>0</v>
      </c>
      <c r="V19" s="221">
        <v>0</v>
      </c>
      <c r="W19" s="221">
        <v>1668708.3299999998</v>
      </c>
      <c r="X19" s="221">
        <v>0</v>
      </c>
      <c r="Y19" s="221">
        <v>0</v>
      </c>
      <c r="Z19" s="221">
        <v>0</v>
      </c>
      <c r="AA19" s="221">
        <v>31640.10697955893</v>
      </c>
      <c r="AB19" s="221">
        <v>0</v>
      </c>
      <c r="AC19" s="221">
        <v>43163.09</v>
      </c>
      <c r="AD19" s="221">
        <v>0</v>
      </c>
      <c r="AE19" s="221">
        <v>0</v>
      </c>
      <c r="AF19" s="221">
        <v>0</v>
      </c>
      <c r="AG19" s="221">
        <v>0</v>
      </c>
      <c r="AH19" s="221">
        <v>0</v>
      </c>
      <c r="AI19" s="221">
        <v>0</v>
      </c>
      <c r="AJ19" s="221">
        <v>0</v>
      </c>
      <c r="AK19" s="221">
        <v>0</v>
      </c>
      <c r="AL19" s="221">
        <v>0</v>
      </c>
      <c r="AM19" s="221">
        <v>0</v>
      </c>
      <c r="AN19" s="221">
        <v>0</v>
      </c>
      <c r="AO19" s="221">
        <v>0</v>
      </c>
      <c r="AP19" s="221">
        <v>0</v>
      </c>
      <c r="AQ19" s="221">
        <v>0</v>
      </c>
      <c r="AR19" s="221">
        <v>0</v>
      </c>
      <c r="AS19" s="221">
        <v>102.93556581912931</v>
      </c>
      <c r="AT19" s="221">
        <v>0</v>
      </c>
      <c r="AU19" s="221">
        <v>0</v>
      </c>
      <c r="AV19" s="221">
        <v>0</v>
      </c>
      <c r="AW19" s="221">
        <v>0</v>
      </c>
      <c r="AX19" s="221">
        <v>0</v>
      </c>
      <c r="AY19" s="222">
        <v>2203541.374683782</v>
      </c>
      <c r="AZ19" s="222">
        <v>0</v>
      </c>
      <c r="BC19" s="255"/>
      <c r="BD19" s="255"/>
    </row>
    <row r="20" spans="1:56" ht="15.75">
      <c r="A20" s="224" t="s">
        <v>829</v>
      </c>
      <c r="B20" s="220" t="s">
        <v>599</v>
      </c>
      <c r="C20" s="221">
        <v>5623</v>
      </c>
      <c r="D20" s="221">
        <v>0</v>
      </c>
      <c r="E20" s="221">
        <v>55762.119999999995</v>
      </c>
      <c r="F20" s="221">
        <v>0</v>
      </c>
      <c r="G20" s="221">
        <v>8759.253711354588</v>
      </c>
      <c r="H20" s="221">
        <v>0</v>
      </c>
      <c r="I20" s="221">
        <v>0</v>
      </c>
      <c r="J20" s="221">
        <v>0</v>
      </c>
      <c r="K20" s="221">
        <v>7750</v>
      </c>
      <c r="L20" s="221">
        <v>0</v>
      </c>
      <c r="M20" s="221">
        <v>1636.4</v>
      </c>
      <c r="N20" s="221">
        <v>0</v>
      </c>
      <c r="O20" s="221">
        <v>5400</v>
      </c>
      <c r="P20" s="221">
        <v>0</v>
      </c>
      <c r="Q20" s="221">
        <v>10900</v>
      </c>
      <c r="R20" s="221">
        <v>0</v>
      </c>
      <c r="S20" s="221">
        <v>99773.74</v>
      </c>
      <c r="T20" s="221">
        <v>0</v>
      </c>
      <c r="U20" s="221">
        <v>0</v>
      </c>
      <c r="V20" s="221">
        <v>0</v>
      </c>
      <c r="W20" s="221">
        <v>0</v>
      </c>
      <c r="X20" s="221">
        <v>0</v>
      </c>
      <c r="Y20" s="221">
        <v>0</v>
      </c>
      <c r="Z20" s="221">
        <v>0</v>
      </c>
      <c r="AA20" s="221">
        <v>0</v>
      </c>
      <c r="AB20" s="221">
        <v>0</v>
      </c>
      <c r="AC20" s="221">
        <v>0</v>
      </c>
      <c r="AD20" s="221">
        <v>0</v>
      </c>
      <c r="AE20" s="221">
        <v>2333.23</v>
      </c>
      <c r="AF20" s="221">
        <v>0</v>
      </c>
      <c r="AG20" s="221">
        <v>0</v>
      </c>
      <c r="AH20" s="221">
        <v>0</v>
      </c>
      <c r="AI20" s="221">
        <v>0</v>
      </c>
      <c r="AJ20" s="221">
        <v>0</v>
      </c>
      <c r="AK20" s="221">
        <v>0</v>
      </c>
      <c r="AL20" s="221">
        <v>0</v>
      </c>
      <c r="AM20" s="221">
        <v>0</v>
      </c>
      <c r="AN20" s="221">
        <v>0</v>
      </c>
      <c r="AO20" s="221">
        <v>0</v>
      </c>
      <c r="AP20" s="221">
        <v>0</v>
      </c>
      <c r="AQ20" s="221">
        <v>0</v>
      </c>
      <c r="AR20" s="221">
        <v>0</v>
      </c>
      <c r="AS20" s="221">
        <v>0</v>
      </c>
      <c r="AT20" s="221">
        <v>0</v>
      </c>
      <c r="AU20" s="221">
        <v>0</v>
      </c>
      <c r="AV20" s="221">
        <v>0</v>
      </c>
      <c r="AW20" s="221">
        <v>0</v>
      </c>
      <c r="AX20" s="221">
        <v>0</v>
      </c>
      <c r="AY20" s="222">
        <v>197937.7437113546</v>
      </c>
      <c r="AZ20" s="222">
        <v>0</v>
      </c>
      <c r="BC20" s="255"/>
      <c r="BD20" s="255"/>
    </row>
    <row r="21" spans="1:56" ht="31.5">
      <c r="A21" s="219">
        <v>10</v>
      </c>
      <c r="B21" s="220" t="s">
        <v>783</v>
      </c>
      <c r="C21" s="221">
        <v>81615019</v>
      </c>
      <c r="D21" s="221">
        <v>0</v>
      </c>
      <c r="E21" s="221">
        <v>14620952.47</v>
      </c>
      <c r="F21" s="221">
        <v>0</v>
      </c>
      <c r="G21" s="221">
        <v>17225765.603834085</v>
      </c>
      <c r="H21" s="221">
        <v>0</v>
      </c>
      <c r="I21" s="221">
        <v>37655166.150000006</v>
      </c>
      <c r="J21" s="221">
        <v>0</v>
      </c>
      <c r="K21" s="221">
        <v>13445656.720000004</v>
      </c>
      <c r="L21" s="221">
        <v>0</v>
      </c>
      <c r="M21" s="221">
        <v>28366988.229999997</v>
      </c>
      <c r="N21" s="221">
        <v>895570</v>
      </c>
      <c r="O21" s="221">
        <v>31121346.51000002</v>
      </c>
      <c r="P21" s="221">
        <v>0</v>
      </c>
      <c r="Q21" s="221">
        <v>9616021.15</v>
      </c>
      <c r="R21" s="221">
        <v>0</v>
      </c>
      <c r="S21" s="221">
        <v>13732383.67</v>
      </c>
      <c r="T21" s="221">
        <v>0</v>
      </c>
      <c r="U21" s="221">
        <v>27403194.94</v>
      </c>
      <c r="V21" s="221">
        <v>0</v>
      </c>
      <c r="W21" s="221">
        <v>3514576.2200000007</v>
      </c>
      <c r="X21" s="221">
        <v>0</v>
      </c>
      <c r="Y21" s="221">
        <v>0</v>
      </c>
      <c r="Z21" s="221">
        <v>0</v>
      </c>
      <c r="AA21" s="221">
        <v>1838418.0204774947</v>
      </c>
      <c r="AB21" s="221">
        <v>0</v>
      </c>
      <c r="AC21" s="221">
        <v>0</v>
      </c>
      <c r="AD21" s="221">
        <v>0</v>
      </c>
      <c r="AE21" s="221">
        <v>1975879.4799999988</v>
      </c>
      <c r="AF21" s="221">
        <v>0</v>
      </c>
      <c r="AG21" s="221">
        <v>0</v>
      </c>
      <c r="AH21" s="221">
        <v>0</v>
      </c>
      <c r="AI21" s="221">
        <v>0</v>
      </c>
      <c r="AJ21" s="221">
        <v>0</v>
      </c>
      <c r="AK21" s="221">
        <v>742.18</v>
      </c>
      <c r="AL21" s="221">
        <v>0</v>
      </c>
      <c r="AM21" s="221">
        <v>938697.4500000001</v>
      </c>
      <c r="AN21" s="221">
        <v>0</v>
      </c>
      <c r="AO21" s="221">
        <v>0</v>
      </c>
      <c r="AP21" s="221">
        <v>0</v>
      </c>
      <c r="AQ21" s="221">
        <v>0</v>
      </c>
      <c r="AR21" s="221">
        <v>0</v>
      </c>
      <c r="AS21" s="221">
        <v>0</v>
      </c>
      <c r="AT21" s="221">
        <v>0</v>
      </c>
      <c r="AU21" s="221">
        <v>14725.76</v>
      </c>
      <c r="AV21" s="221">
        <v>0</v>
      </c>
      <c r="AW21" s="221">
        <v>0</v>
      </c>
      <c r="AX21" s="221">
        <v>0</v>
      </c>
      <c r="AY21" s="222">
        <v>283085533.5543116</v>
      </c>
      <c r="AZ21" s="222">
        <v>895570</v>
      </c>
      <c r="BC21" s="255"/>
      <c r="BD21" s="255"/>
    </row>
    <row r="22" spans="1:56" ht="15.75">
      <c r="A22" s="223" t="s">
        <v>784</v>
      </c>
      <c r="B22" s="220" t="s">
        <v>785</v>
      </c>
      <c r="C22" s="221">
        <v>81615019</v>
      </c>
      <c r="D22" s="221">
        <v>0</v>
      </c>
      <c r="E22" s="221">
        <v>13354180.07</v>
      </c>
      <c r="F22" s="221">
        <v>0</v>
      </c>
      <c r="G22" s="221">
        <v>17144979.955267634</v>
      </c>
      <c r="H22" s="221">
        <v>0</v>
      </c>
      <c r="I22" s="221">
        <v>37395050.46</v>
      </c>
      <c r="J22" s="221">
        <v>0</v>
      </c>
      <c r="K22" s="221">
        <v>13244638.850000003</v>
      </c>
      <c r="L22" s="221">
        <v>0</v>
      </c>
      <c r="M22" s="221">
        <v>28223817.999999996</v>
      </c>
      <c r="N22" s="221">
        <v>895570</v>
      </c>
      <c r="O22" s="221">
        <v>30791298.290000018</v>
      </c>
      <c r="P22" s="221">
        <v>0</v>
      </c>
      <c r="Q22" s="221">
        <v>9251523.66</v>
      </c>
      <c r="R22" s="221">
        <v>0</v>
      </c>
      <c r="S22" s="221">
        <v>13607999.129999999</v>
      </c>
      <c r="T22" s="221">
        <v>0</v>
      </c>
      <c r="U22" s="221">
        <v>27403194.94</v>
      </c>
      <c r="V22" s="221">
        <v>0</v>
      </c>
      <c r="W22" s="221">
        <v>3304167.49</v>
      </c>
      <c r="X22" s="221">
        <v>0</v>
      </c>
      <c r="Y22" s="221">
        <v>0</v>
      </c>
      <c r="Z22" s="221">
        <v>0</v>
      </c>
      <c r="AA22" s="221">
        <v>1831176.9741826854</v>
      </c>
      <c r="AB22" s="221">
        <v>0</v>
      </c>
      <c r="AC22" s="221">
        <v>0</v>
      </c>
      <c r="AD22" s="221">
        <v>0</v>
      </c>
      <c r="AE22" s="221">
        <v>1975879.4799999988</v>
      </c>
      <c r="AF22" s="221">
        <v>0</v>
      </c>
      <c r="AG22" s="221">
        <v>0</v>
      </c>
      <c r="AH22" s="221">
        <v>0</v>
      </c>
      <c r="AI22" s="221">
        <v>0</v>
      </c>
      <c r="AJ22" s="221">
        <v>0</v>
      </c>
      <c r="AK22" s="221">
        <v>742.18</v>
      </c>
      <c r="AL22" s="221">
        <v>0</v>
      </c>
      <c r="AM22" s="221">
        <v>938697.4500000001</v>
      </c>
      <c r="AN22" s="221">
        <v>0</v>
      </c>
      <c r="AO22" s="221">
        <v>0</v>
      </c>
      <c r="AP22" s="221">
        <v>0</v>
      </c>
      <c r="AQ22" s="221">
        <v>0</v>
      </c>
      <c r="AR22" s="221">
        <v>0</v>
      </c>
      <c r="AS22" s="221">
        <v>0</v>
      </c>
      <c r="AT22" s="221">
        <v>0</v>
      </c>
      <c r="AU22" s="221">
        <v>14725.76</v>
      </c>
      <c r="AV22" s="221">
        <v>0</v>
      </c>
      <c r="AW22" s="221">
        <v>0</v>
      </c>
      <c r="AX22" s="221">
        <v>0</v>
      </c>
      <c r="AY22" s="222">
        <v>280097091.6894504</v>
      </c>
      <c r="AZ22" s="222">
        <v>895570</v>
      </c>
      <c r="BC22" s="255"/>
      <c r="BD22" s="255"/>
    </row>
    <row r="23" spans="1:56" ht="15.75">
      <c r="A23" s="223" t="s">
        <v>786</v>
      </c>
      <c r="B23" s="220" t="s">
        <v>787</v>
      </c>
      <c r="C23" s="221">
        <v>0</v>
      </c>
      <c r="D23" s="221">
        <v>0</v>
      </c>
      <c r="E23" s="221">
        <v>170808.33000000002</v>
      </c>
      <c r="F23" s="221">
        <v>0</v>
      </c>
      <c r="G23" s="221">
        <v>80785.64856645242</v>
      </c>
      <c r="H23" s="221">
        <v>0</v>
      </c>
      <c r="I23" s="221">
        <v>0</v>
      </c>
      <c r="J23" s="221">
        <v>0</v>
      </c>
      <c r="K23" s="221">
        <v>36919.65</v>
      </c>
      <c r="L23" s="221">
        <v>0</v>
      </c>
      <c r="M23" s="221">
        <v>0</v>
      </c>
      <c r="N23" s="221">
        <v>0</v>
      </c>
      <c r="O23" s="221">
        <v>0</v>
      </c>
      <c r="P23" s="221">
        <v>0</v>
      </c>
      <c r="Q23" s="221">
        <v>4359.33</v>
      </c>
      <c r="R23" s="221">
        <v>0</v>
      </c>
      <c r="S23" s="221">
        <v>1026.89</v>
      </c>
      <c r="T23" s="221">
        <v>0</v>
      </c>
      <c r="U23" s="221">
        <v>0</v>
      </c>
      <c r="V23" s="221">
        <v>0</v>
      </c>
      <c r="W23" s="221">
        <v>0</v>
      </c>
      <c r="X23" s="221">
        <v>0</v>
      </c>
      <c r="Y23" s="221">
        <v>0</v>
      </c>
      <c r="Z23" s="221">
        <v>0</v>
      </c>
      <c r="AA23" s="221">
        <v>0</v>
      </c>
      <c r="AB23" s="221">
        <v>0</v>
      </c>
      <c r="AC23" s="221">
        <v>0</v>
      </c>
      <c r="AD23" s="221">
        <v>0</v>
      </c>
      <c r="AE23" s="221">
        <v>0</v>
      </c>
      <c r="AF23" s="221">
        <v>0</v>
      </c>
      <c r="AG23" s="221">
        <v>0</v>
      </c>
      <c r="AH23" s="221">
        <v>0</v>
      </c>
      <c r="AI23" s="221">
        <v>0</v>
      </c>
      <c r="AJ23" s="221">
        <v>0</v>
      </c>
      <c r="AK23" s="221">
        <v>0</v>
      </c>
      <c r="AL23" s="221">
        <v>0</v>
      </c>
      <c r="AM23" s="221">
        <v>0</v>
      </c>
      <c r="AN23" s="221">
        <v>0</v>
      </c>
      <c r="AO23" s="221">
        <v>0</v>
      </c>
      <c r="AP23" s="221">
        <v>0</v>
      </c>
      <c r="AQ23" s="221">
        <v>0</v>
      </c>
      <c r="AR23" s="221">
        <v>0</v>
      </c>
      <c r="AS23" s="221">
        <v>0</v>
      </c>
      <c r="AT23" s="221">
        <v>0</v>
      </c>
      <c r="AU23" s="221">
        <v>0</v>
      </c>
      <c r="AV23" s="221">
        <v>0</v>
      </c>
      <c r="AW23" s="221">
        <v>0</v>
      </c>
      <c r="AX23" s="221">
        <v>0</v>
      </c>
      <c r="AY23" s="222">
        <v>293899.84856645245</v>
      </c>
      <c r="AZ23" s="222">
        <v>0</v>
      </c>
      <c r="BC23" s="255"/>
      <c r="BD23" s="255"/>
    </row>
    <row r="24" spans="1:56" ht="31.5">
      <c r="A24" s="223" t="s">
        <v>788</v>
      </c>
      <c r="B24" s="220" t="s">
        <v>789</v>
      </c>
      <c r="C24" s="221">
        <v>0</v>
      </c>
      <c r="D24" s="221">
        <v>0</v>
      </c>
      <c r="E24" s="221">
        <v>0</v>
      </c>
      <c r="F24" s="221">
        <v>0</v>
      </c>
      <c r="G24" s="221">
        <v>0</v>
      </c>
      <c r="H24" s="221">
        <v>0</v>
      </c>
      <c r="I24" s="221">
        <v>258092.87</v>
      </c>
      <c r="J24" s="221">
        <v>0</v>
      </c>
      <c r="K24" s="221">
        <v>7709.570000000001</v>
      </c>
      <c r="L24" s="221">
        <v>0</v>
      </c>
      <c r="M24" s="221">
        <v>143170.23</v>
      </c>
      <c r="N24" s="221">
        <v>0</v>
      </c>
      <c r="O24" s="221">
        <v>214569.44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221">
        <v>0</v>
      </c>
      <c r="W24" s="221">
        <v>0</v>
      </c>
      <c r="X24" s="221">
        <v>0</v>
      </c>
      <c r="Y24" s="221">
        <v>0</v>
      </c>
      <c r="Z24" s="221">
        <v>0</v>
      </c>
      <c r="AA24" s="221">
        <v>3271.1490003405693</v>
      </c>
      <c r="AB24" s="221">
        <v>0</v>
      </c>
      <c r="AC24" s="221">
        <v>0</v>
      </c>
      <c r="AD24" s="221">
        <v>0</v>
      </c>
      <c r="AE24" s="221">
        <v>0</v>
      </c>
      <c r="AF24" s="221">
        <v>0</v>
      </c>
      <c r="AG24" s="221">
        <v>0</v>
      </c>
      <c r="AH24" s="221">
        <v>0</v>
      </c>
      <c r="AI24" s="221">
        <v>0</v>
      </c>
      <c r="AJ24" s="221">
        <v>0</v>
      </c>
      <c r="AK24" s="221">
        <v>0</v>
      </c>
      <c r="AL24" s="221">
        <v>0</v>
      </c>
      <c r="AM24" s="221">
        <v>0</v>
      </c>
      <c r="AN24" s="221">
        <v>0</v>
      </c>
      <c r="AO24" s="221">
        <v>0</v>
      </c>
      <c r="AP24" s="221">
        <v>0</v>
      </c>
      <c r="AQ24" s="221">
        <v>0</v>
      </c>
      <c r="AR24" s="221">
        <v>0</v>
      </c>
      <c r="AS24" s="221">
        <v>0</v>
      </c>
      <c r="AT24" s="221">
        <v>0</v>
      </c>
      <c r="AU24" s="221">
        <v>0</v>
      </c>
      <c r="AV24" s="221">
        <v>0</v>
      </c>
      <c r="AW24" s="221">
        <v>0</v>
      </c>
      <c r="AX24" s="221">
        <v>0</v>
      </c>
      <c r="AY24" s="222">
        <v>626813.2590003407</v>
      </c>
      <c r="AZ24" s="222">
        <v>0</v>
      </c>
      <c r="BC24" s="255"/>
      <c r="BD24" s="255"/>
    </row>
    <row r="25" spans="1:56" ht="15.75">
      <c r="A25" s="223" t="s">
        <v>790</v>
      </c>
      <c r="B25" s="220" t="s">
        <v>791</v>
      </c>
      <c r="C25" s="221">
        <v>0</v>
      </c>
      <c r="D25" s="221">
        <v>0</v>
      </c>
      <c r="E25" s="221">
        <v>1095964.0699999998</v>
      </c>
      <c r="F25" s="221">
        <v>0</v>
      </c>
      <c r="G25" s="221">
        <v>0</v>
      </c>
      <c r="H25" s="221">
        <v>0</v>
      </c>
      <c r="I25" s="221">
        <v>2022.82</v>
      </c>
      <c r="J25" s="221">
        <v>0</v>
      </c>
      <c r="K25" s="221">
        <v>156388.65000000002</v>
      </c>
      <c r="L25" s="221">
        <v>0</v>
      </c>
      <c r="M25" s="221">
        <v>0</v>
      </c>
      <c r="N25" s="221">
        <v>0</v>
      </c>
      <c r="O25" s="221">
        <v>115478.78</v>
      </c>
      <c r="P25" s="221">
        <v>0</v>
      </c>
      <c r="Q25" s="221">
        <v>360138.16</v>
      </c>
      <c r="R25" s="221">
        <v>0</v>
      </c>
      <c r="S25" s="221">
        <v>123357.65</v>
      </c>
      <c r="T25" s="221">
        <v>0</v>
      </c>
      <c r="U25" s="221">
        <v>0</v>
      </c>
      <c r="V25" s="221">
        <v>0</v>
      </c>
      <c r="W25" s="221">
        <v>210408.72999999998</v>
      </c>
      <c r="X25" s="221">
        <v>0</v>
      </c>
      <c r="Y25" s="221">
        <v>0</v>
      </c>
      <c r="Z25" s="221">
        <v>0</v>
      </c>
      <c r="AA25" s="221">
        <v>3969.897294468727</v>
      </c>
      <c r="AB25" s="221">
        <v>0</v>
      </c>
      <c r="AC25" s="221">
        <v>0</v>
      </c>
      <c r="AD25" s="221">
        <v>0</v>
      </c>
      <c r="AE25" s="221">
        <v>0</v>
      </c>
      <c r="AF25" s="221">
        <v>0</v>
      </c>
      <c r="AG25" s="221">
        <v>0</v>
      </c>
      <c r="AH25" s="221">
        <v>0</v>
      </c>
      <c r="AI25" s="221">
        <v>0</v>
      </c>
      <c r="AJ25" s="221">
        <v>0</v>
      </c>
      <c r="AK25" s="221">
        <v>0</v>
      </c>
      <c r="AL25" s="221">
        <v>0</v>
      </c>
      <c r="AM25" s="221">
        <v>0</v>
      </c>
      <c r="AN25" s="221">
        <v>0</v>
      </c>
      <c r="AO25" s="221">
        <v>0</v>
      </c>
      <c r="AP25" s="221">
        <v>0</v>
      </c>
      <c r="AQ25" s="221">
        <v>0</v>
      </c>
      <c r="AR25" s="221">
        <v>0</v>
      </c>
      <c r="AS25" s="221">
        <v>0</v>
      </c>
      <c r="AT25" s="221">
        <v>0</v>
      </c>
      <c r="AU25" s="221">
        <v>0</v>
      </c>
      <c r="AV25" s="221">
        <v>0</v>
      </c>
      <c r="AW25" s="221">
        <v>0</v>
      </c>
      <c r="AX25" s="221">
        <v>0</v>
      </c>
      <c r="AY25" s="222">
        <v>2067728.7572944683</v>
      </c>
      <c r="AZ25" s="222">
        <v>0</v>
      </c>
      <c r="BC25" s="255"/>
      <c r="BD25" s="255"/>
    </row>
    <row r="26" spans="1:56" ht="31.5">
      <c r="A26" s="219">
        <v>11</v>
      </c>
      <c r="B26" s="220" t="s">
        <v>792</v>
      </c>
      <c r="C26" s="221">
        <v>0</v>
      </c>
      <c r="D26" s="221">
        <v>0</v>
      </c>
      <c r="E26" s="221">
        <v>0</v>
      </c>
      <c r="F26" s="221">
        <v>0</v>
      </c>
      <c r="G26" s="221">
        <v>0</v>
      </c>
      <c r="H26" s="221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0</v>
      </c>
      <c r="N26" s="221">
        <v>0</v>
      </c>
      <c r="O26" s="221">
        <v>0</v>
      </c>
      <c r="P26" s="221">
        <v>0</v>
      </c>
      <c r="Q26" s="221">
        <v>0</v>
      </c>
      <c r="R26" s="221">
        <v>0</v>
      </c>
      <c r="S26" s="221">
        <v>0</v>
      </c>
      <c r="T26" s="221">
        <v>0</v>
      </c>
      <c r="U26" s="221">
        <v>0</v>
      </c>
      <c r="V26" s="221">
        <v>0</v>
      </c>
      <c r="W26" s="221">
        <v>0</v>
      </c>
      <c r="X26" s="221">
        <v>0</v>
      </c>
      <c r="Y26" s="221">
        <v>0</v>
      </c>
      <c r="Z26" s="221">
        <v>0</v>
      </c>
      <c r="AA26" s="221">
        <v>0</v>
      </c>
      <c r="AB26" s="221">
        <v>0</v>
      </c>
      <c r="AC26" s="221">
        <v>0</v>
      </c>
      <c r="AD26" s="221">
        <v>0</v>
      </c>
      <c r="AE26" s="221">
        <v>0</v>
      </c>
      <c r="AF26" s="221">
        <v>0</v>
      </c>
      <c r="AG26" s="221">
        <v>0</v>
      </c>
      <c r="AH26" s="221">
        <v>0</v>
      </c>
      <c r="AI26" s="221">
        <v>0</v>
      </c>
      <c r="AJ26" s="221">
        <v>0</v>
      </c>
      <c r="AK26" s="221">
        <v>0</v>
      </c>
      <c r="AL26" s="221">
        <v>0</v>
      </c>
      <c r="AM26" s="221">
        <v>0</v>
      </c>
      <c r="AN26" s="221">
        <v>0</v>
      </c>
      <c r="AO26" s="221">
        <v>0</v>
      </c>
      <c r="AP26" s="221">
        <v>0</v>
      </c>
      <c r="AQ26" s="221">
        <v>0</v>
      </c>
      <c r="AR26" s="221">
        <v>0</v>
      </c>
      <c r="AS26" s="221">
        <v>0</v>
      </c>
      <c r="AT26" s="221">
        <v>0</v>
      </c>
      <c r="AU26" s="221">
        <v>0</v>
      </c>
      <c r="AV26" s="221">
        <v>0</v>
      </c>
      <c r="AW26" s="221">
        <v>0</v>
      </c>
      <c r="AX26" s="221">
        <v>0</v>
      </c>
      <c r="AY26" s="222">
        <v>0</v>
      </c>
      <c r="AZ26" s="222">
        <v>0</v>
      </c>
      <c r="BC26" s="255"/>
      <c r="BD26" s="255"/>
    </row>
    <row r="27" spans="1:56" ht="47.25">
      <c r="A27" s="219">
        <v>12</v>
      </c>
      <c r="B27" s="220" t="s">
        <v>793</v>
      </c>
      <c r="C27" s="221">
        <v>14</v>
      </c>
      <c r="D27" s="221">
        <v>0</v>
      </c>
      <c r="E27" s="221">
        <v>3290.14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0</v>
      </c>
      <c r="O27" s="221">
        <v>0</v>
      </c>
      <c r="P27" s="221">
        <v>0</v>
      </c>
      <c r="Q27" s="221">
        <v>0</v>
      </c>
      <c r="R27" s="221">
        <v>0</v>
      </c>
      <c r="S27" s="221">
        <v>0</v>
      </c>
      <c r="T27" s="221">
        <v>0</v>
      </c>
      <c r="U27" s="221">
        <v>0</v>
      </c>
      <c r="V27" s="221">
        <v>0</v>
      </c>
      <c r="W27" s="221">
        <v>0</v>
      </c>
      <c r="X27" s="221">
        <v>0</v>
      </c>
      <c r="Y27" s="221">
        <v>0</v>
      </c>
      <c r="Z27" s="221">
        <v>0</v>
      </c>
      <c r="AA27" s="221">
        <v>0</v>
      </c>
      <c r="AB27" s="221">
        <v>0</v>
      </c>
      <c r="AC27" s="221">
        <v>0</v>
      </c>
      <c r="AD27" s="221">
        <v>0</v>
      </c>
      <c r="AE27" s="221">
        <v>0</v>
      </c>
      <c r="AF27" s="221">
        <v>0</v>
      </c>
      <c r="AG27" s="221">
        <v>0</v>
      </c>
      <c r="AH27" s="221">
        <v>0</v>
      </c>
      <c r="AI27" s="221">
        <v>0</v>
      </c>
      <c r="AJ27" s="221">
        <v>0</v>
      </c>
      <c r="AK27" s="221">
        <v>0</v>
      </c>
      <c r="AL27" s="221">
        <v>0</v>
      </c>
      <c r="AM27" s="221">
        <v>0</v>
      </c>
      <c r="AN27" s="221">
        <v>0</v>
      </c>
      <c r="AO27" s="221">
        <v>0</v>
      </c>
      <c r="AP27" s="221">
        <v>0</v>
      </c>
      <c r="AQ27" s="221">
        <v>0</v>
      </c>
      <c r="AR27" s="221">
        <v>0</v>
      </c>
      <c r="AS27" s="221">
        <v>0</v>
      </c>
      <c r="AT27" s="221">
        <v>0</v>
      </c>
      <c r="AU27" s="221">
        <v>0</v>
      </c>
      <c r="AV27" s="221">
        <v>0</v>
      </c>
      <c r="AW27" s="221">
        <v>0</v>
      </c>
      <c r="AX27" s="221">
        <v>0</v>
      </c>
      <c r="AY27" s="222">
        <v>3304.14</v>
      </c>
      <c r="AZ27" s="222">
        <v>0</v>
      </c>
      <c r="BC27" s="255"/>
      <c r="BD27" s="255"/>
    </row>
    <row r="28" spans="1:56" ht="15.75">
      <c r="A28" s="219">
        <v>13</v>
      </c>
      <c r="B28" s="220" t="s">
        <v>794</v>
      </c>
      <c r="C28" s="221">
        <v>178255</v>
      </c>
      <c r="D28" s="221">
        <v>0</v>
      </c>
      <c r="E28" s="221">
        <v>262764.97000000003</v>
      </c>
      <c r="F28" s="221">
        <v>39116.6</v>
      </c>
      <c r="G28" s="221">
        <v>492740.9900736588</v>
      </c>
      <c r="H28" s="221">
        <v>0</v>
      </c>
      <c r="I28" s="221">
        <v>0</v>
      </c>
      <c r="J28" s="221">
        <v>0</v>
      </c>
      <c r="K28" s="221">
        <v>307257.12</v>
      </c>
      <c r="L28" s="221">
        <v>0</v>
      </c>
      <c r="M28" s="221">
        <v>969017.5900000001</v>
      </c>
      <c r="N28" s="221">
        <v>3000</v>
      </c>
      <c r="O28" s="221">
        <v>52823.26</v>
      </c>
      <c r="P28" s="221">
        <v>0</v>
      </c>
      <c r="Q28" s="221">
        <v>480200.7100000001</v>
      </c>
      <c r="R28" s="221">
        <v>0</v>
      </c>
      <c r="S28" s="221">
        <v>58466.74</v>
      </c>
      <c r="T28" s="221">
        <v>0</v>
      </c>
      <c r="U28" s="221">
        <v>0</v>
      </c>
      <c r="V28" s="221">
        <v>0</v>
      </c>
      <c r="W28" s="221">
        <v>148946.97</v>
      </c>
      <c r="X28" s="221">
        <v>0</v>
      </c>
      <c r="Y28" s="221">
        <v>0</v>
      </c>
      <c r="Z28" s="221">
        <v>0</v>
      </c>
      <c r="AA28" s="221">
        <v>5921.915205534466</v>
      </c>
      <c r="AB28" s="221">
        <v>0</v>
      </c>
      <c r="AC28" s="221">
        <v>0</v>
      </c>
      <c r="AD28" s="221">
        <v>0</v>
      </c>
      <c r="AE28" s="221">
        <v>7155.2</v>
      </c>
      <c r="AF28" s="221">
        <v>0</v>
      </c>
      <c r="AG28" s="221">
        <v>0</v>
      </c>
      <c r="AH28" s="221">
        <v>0</v>
      </c>
      <c r="AI28" s="221">
        <v>0</v>
      </c>
      <c r="AJ28" s="221">
        <v>0</v>
      </c>
      <c r="AK28" s="221">
        <v>591.16</v>
      </c>
      <c r="AL28" s="221">
        <v>0</v>
      </c>
      <c r="AM28" s="221">
        <v>189305.94999999998</v>
      </c>
      <c r="AN28" s="221">
        <v>189305.94999999998</v>
      </c>
      <c r="AO28" s="221">
        <v>0</v>
      </c>
      <c r="AP28" s="221">
        <v>0</v>
      </c>
      <c r="AQ28" s="221">
        <v>0</v>
      </c>
      <c r="AR28" s="221">
        <v>0</v>
      </c>
      <c r="AS28" s="221">
        <v>0</v>
      </c>
      <c r="AT28" s="221">
        <v>0</v>
      </c>
      <c r="AU28" s="221">
        <v>0</v>
      </c>
      <c r="AV28" s="221">
        <v>0</v>
      </c>
      <c r="AW28" s="221">
        <v>0</v>
      </c>
      <c r="AX28" s="221">
        <v>0</v>
      </c>
      <c r="AY28" s="222">
        <v>3153447.5752791944</v>
      </c>
      <c r="AZ28" s="222">
        <v>231422.55</v>
      </c>
      <c r="BC28" s="255"/>
      <c r="BD28" s="255"/>
    </row>
    <row r="29" spans="1:56" ht="15.75">
      <c r="A29" s="219">
        <v>14</v>
      </c>
      <c r="B29" s="220" t="s">
        <v>795</v>
      </c>
      <c r="C29" s="221">
        <v>0</v>
      </c>
      <c r="D29" s="221">
        <v>0</v>
      </c>
      <c r="E29" s="221">
        <v>0</v>
      </c>
      <c r="F29" s="221">
        <v>0</v>
      </c>
      <c r="G29" s="221">
        <v>842.69</v>
      </c>
      <c r="H29" s="221">
        <v>0</v>
      </c>
      <c r="I29" s="221">
        <v>0</v>
      </c>
      <c r="J29" s="221">
        <v>0</v>
      </c>
      <c r="K29" s="221">
        <v>-3680.28</v>
      </c>
      <c r="L29" s="221">
        <v>0</v>
      </c>
      <c r="M29" s="221">
        <v>-490.14</v>
      </c>
      <c r="N29" s="221">
        <v>0</v>
      </c>
      <c r="O29" s="221">
        <v>0</v>
      </c>
      <c r="P29" s="221">
        <v>0</v>
      </c>
      <c r="Q29" s="221">
        <v>0</v>
      </c>
      <c r="R29" s="221">
        <v>0</v>
      </c>
      <c r="S29" s="221">
        <v>0</v>
      </c>
      <c r="T29" s="221">
        <v>0</v>
      </c>
      <c r="U29" s="221">
        <v>0</v>
      </c>
      <c r="V29" s="221">
        <v>0</v>
      </c>
      <c r="W29" s="221">
        <v>0</v>
      </c>
      <c r="X29" s="221">
        <v>0</v>
      </c>
      <c r="Y29" s="221">
        <v>0</v>
      </c>
      <c r="Z29" s="221">
        <v>0</v>
      </c>
      <c r="AA29" s="221">
        <v>92.3144319269898</v>
      </c>
      <c r="AB29" s="221">
        <v>0</v>
      </c>
      <c r="AC29" s="221">
        <v>0</v>
      </c>
      <c r="AD29" s="221">
        <v>0</v>
      </c>
      <c r="AE29" s="221">
        <v>0</v>
      </c>
      <c r="AF29" s="221">
        <v>0</v>
      </c>
      <c r="AG29" s="221">
        <v>0</v>
      </c>
      <c r="AH29" s="221">
        <v>0</v>
      </c>
      <c r="AI29" s="221">
        <v>1401722.8399999999</v>
      </c>
      <c r="AJ29" s="221">
        <v>0</v>
      </c>
      <c r="AK29" s="221">
        <v>0</v>
      </c>
      <c r="AL29" s="221">
        <v>0</v>
      </c>
      <c r="AM29" s="221">
        <v>0</v>
      </c>
      <c r="AN29" s="221">
        <v>0</v>
      </c>
      <c r="AO29" s="221">
        <v>0</v>
      </c>
      <c r="AP29" s="221">
        <v>0</v>
      </c>
      <c r="AQ29" s="221">
        <v>0</v>
      </c>
      <c r="AR29" s="221">
        <v>0</v>
      </c>
      <c r="AS29" s="221">
        <v>0</v>
      </c>
      <c r="AT29" s="221">
        <v>0</v>
      </c>
      <c r="AU29" s="221">
        <v>0</v>
      </c>
      <c r="AV29" s="221">
        <v>0</v>
      </c>
      <c r="AW29" s="221">
        <v>0</v>
      </c>
      <c r="AX29" s="221">
        <v>0</v>
      </c>
      <c r="AY29" s="222">
        <v>1398487.4244319268</v>
      </c>
      <c r="AZ29" s="222">
        <v>0</v>
      </c>
      <c r="BC29" s="255"/>
      <c r="BD29" s="255"/>
    </row>
    <row r="30" spans="1:56" ht="15.75">
      <c r="A30" s="219">
        <v>15</v>
      </c>
      <c r="B30" s="220" t="s">
        <v>796</v>
      </c>
      <c r="C30" s="221">
        <v>18255</v>
      </c>
      <c r="D30" s="221">
        <v>0</v>
      </c>
      <c r="E30" s="221">
        <v>0</v>
      </c>
      <c r="F30" s="221">
        <v>0</v>
      </c>
      <c r="G30" s="221">
        <v>0</v>
      </c>
      <c r="H30" s="221">
        <v>0</v>
      </c>
      <c r="I30" s="221">
        <v>0</v>
      </c>
      <c r="J30" s="221">
        <v>0</v>
      </c>
      <c r="K30" s="221">
        <v>0</v>
      </c>
      <c r="L30" s="221">
        <v>0</v>
      </c>
      <c r="M30" s="221">
        <v>30621.12</v>
      </c>
      <c r="N30" s="221">
        <v>0</v>
      </c>
      <c r="O30" s="221">
        <v>-4258.39</v>
      </c>
      <c r="P30" s="221">
        <v>0</v>
      </c>
      <c r="Q30" s="221">
        <v>238467.64</v>
      </c>
      <c r="R30" s="221">
        <v>0</v>
      </c>
      <c r="S30" s="221">
        <v>0</v>
      </c>
      <c r="T30" s="221">
        <v>0</v>
      </c>
      <c r="U30" s="221">
        <v>0</v>
      </c>
      <c r="V30" s="221">
        <v>0</v>
      </c>
      <c r="W30" s="221">
        <v>0</v>
      </c>
      <c r="X30" s="221">
        <v>0</v>
      </c>
      <c r="Y30" s="221">
        <v>0</v>
      </c>
      <c r="Z30" s="221">
        <v>0</v>
      </c>
      <c r="AA30" s="221">
        <v>156.07587697096537</v>
      </c>
      <c r="AB30" s="221">
        <v>0</v>
      </c>
      <c r="AC30" s="221">
        <v>0</v>
      </c>
      <c r="AD30" s="221">
        <v>0</v>
      </c>
      <c r="AE30" s="221">
        <v>0</v>
      </c>
      <c r="AF30" s="221">
        <v>0</v>
      </c>
      <c r="AG30" s="221">
        <v>0</v>
      </c>
      <c r="AH30" s="221">
        <v>0</v>
      </c>
      <c r="AI30" s="221">
        <v>0</v>
      </c>
      <c r="AJ30" s="221">
        <v>0</v>
      </c>
      <c r="AK30" s="221">
        <v>0</v>
      </c>
      <c r="AL30" s="221">
        <v>0</v>
      </c>
      <c r="AM30" s="221">
        <v>0</v>
      </c>
      <c r="AN30" s="221">
        <v>0</v>
      </c>
      <c r="AO30" s="221">
        <v>0</v>
      </c>
      <c r="AP30" s="221">
        <v>0</v>
      </c>
      <c r="AQ30" s="221">
        <v>0</v>
      </c>
      <c r="AR30" s="221">
        <v>0</v>
      </c>
      <c r="AS30" s="221">
        <v>0</v>
      </c>
      <c r="AT30" s="221">
        <v>0</v>
      </c>
      <c r="AU30" s="221">
        <v>0</v>
      </c>
      <c r="AV30" s="221">
        <v>0</v>
      </c>
      <c r="AW30" s="221">
        <v>0</v>
      </c>
      <c r="AX30" s="221">
        <v>0</v>
      </c>
      <c r="AY30" s="222">
        <v>283241.44587697095</v>
      </c>
      <c r="AZ30" s="222">
        <v>0</v>
      </c>
      <c r="BC30" s="255"/>
      <c r="BD30" s="255"/>
    </row>
    <row r="31" spans="1:56" ht="15.75">
      <c r="A31" s="219">
        <v>16</v>
      </c>
      <c r="B31" s="220" t="s">
        <v>797</v>
      </c>
      <c r="C31" s="221">
        <v>204</v>
      </c>
      <c r="D31" s="221">
        <v>0</v>
      </c>
      <c r="E31" s="221">
        <v>1739.37</v>
      </c>
      <c r="F31" s="221">
        <v>0</v>
      </c>
      <c r="G31" s="221">
        <v>10465.581370591142</v>
      </c>
      <c r="H31" s="221">
        <v>0</v>
      </c>
      <c r="I31" s="221">
        <v>352166.99</v>
      </c>
      <c r="J31" s="221">
        <v>0</v>
      </c>
      <c r="K31" s="221">
        <v>0</v>
      </c>
      <c r="L31" s="221">
        <v>0</v>
      </c>
      <c r="M31" s="221">
        <v>-166.24</v>
      </c>
      <c r="N31" s="221">
        <v>0</v>
      </c>
      <c r="O31" s="221">
        <v>2598.4</v>
      </c>
      <c r="P31" s="221">
        <v>0</v>
      </c>
      <c r="Q31" s="221">
        <v>28486.34999999998</v>
      </c>
      <c r="R31" s="221">
        <v>0</v>
      </c>
      <c r="S31" s="221">
        <v>278360.13</v>
      </c>
      <c r="T31" s="221">
        <v>0</v>
      </c>
      <c r="U31" s="221">
        <v>0</v>
      </c>
      <c r="V31" s="221">
        <v>0</v>
      </c>
      <c r="W31" s="221">
        <v>47215.19</v>
      </c>
      <c r="X31" s="221">
        <v>0</v>
      </c>
      <c r="Y31" s="221">
        <v>0</v>
      </c>
      <c r="Z31" s="221">
        <v>0</v>
      </c>
      <c r="AA31" s="221">
        <v>826.7076541364617</v>
      </c>
      <c r="AB31" s="221">
        <v>0</v>
      </c>
      <c r="AC31" s="221">
        <v>9786.5</v>
      </c>
      <c r="AD31" s="221">
        <v>0</v>
      </c>
      <c r="AE31" s="221">
        <v>56192.490000000005</v>
      </c>
      <c r="AF31" s="221">
        <v>0</v>
      </c>
      <c r="AG31" s="221">
        <v>3.555686103275437</v>
      </c>
      <c r="AH31" s="221">
        <v>0</v>
      </c>
      <c r="AI31" s="221">
        <v>0</v>
      </c>
      <c r="AJ31" s="221">
        <v>0</v>
      </c>
      <c r="AK31" s="221">
        <v>0</v>
      </c>
      <c r="AL31" s="221">
        <v>0</v>
      </c>
      <c r="AM31" s="221">
        <v>0</v>
      </c>
      <c r="AN31" s="221">
        <v>0</v>
      </c>
      <c r="AO31" s="221">
        <v>0</v>
      </c>
      <c r="AP31" s="221">
        <v>0</v>
      </c>
      <c r="AQ31" s="221">
        <v>0</v>
      </c>
      <c r="AR31" s="221">
        <v>0</v>
      </c>
      <c r="AS31" s="221">
        <v>664.6868054188133</v>
      </c>
      <c r="AT31" s="221">
        <v>0</v>
      </c>
      <c r="AU31" s="221">
        <v>0</v>
      </c>
      <c r="AV31" s="221">
        <v>0</v>
      </c>
      <c r="AW31" s="221">
        <v>0</v>
      </c>
      <c r="AX31" s="221">
        <v>0</v>
      </c>
      <c r="AY31" s="222">
        <v>788543.7115162497</v>
      </c>
      <c r="AZ31" s="222">
        <v>0</v>
      </c>
      <c r="BC31" s="255"/>
      <c r="BD31" s="255"/>
    </row>
    <row r="32" spans="1:56" ht="15.75">
      <c r="A32" s="219">
        <v>17</v>
      </c>
      <c r="B32" s="226" t="s">
        <v>798</v>
      </c>
      <c r="C32" s="221">
        <v>0</v>
      </c>
      <c r="D32" s="221">
        <v>0</v>
      </c>
      <c r="E32" s="221">
        <v>0</v>
      </c>
      <c r="F32" s="221">
        <v>0</v>
      </c>
      <c r="G32" s="221">
        <v>0</v>
      </c>
      <c r="H32" s="221">
        <v>0</v>
      </c>
      <c r="I32" s="221">
        <v>0</v>
      </c>
      <c r="J32" s="221">
        <v>0</v>
      </c>
      <c r="K32" s="221">
        <v>0</v>
      </c>
      <c r="L32" s="221">
        <v>0</v>
      </c>
      <c r="M32" s="221">
        <v>0</v>
      </c>
      <c r="N32" s="221">
        <v>0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221">
        <v>0</v>
      </c>
      <c r="V32" s="221">
        <v>0</v>
      </c>
      <c r="W32" s="221">
        <v>0</v>
      </c>
      <c r="X32" s="221">
        <v>0</v>
      </c>
      <c r="Y32" s="221">
        <v>0</v>
      </c>
      <c r="Z32" s="221">
        <v>0</v>
      </c>
      <c r="AA32" s="221">
        <v>0</v>
      </c>
      <c r="AB32" s="221">
        <v>0</v>
      </c>
      <c r="AC32" s="221">
        <v>0</v>
      </c>
      <c r="AD32" s="221">
        <v>0</v>
      </c>
      <c r="AE32" s="221">
        <v>0</v>
      </c>
      <c r="AF32" s="221">
        <v>0</v>
      </c>
      <c r="AG32" s="221">
        <v>0</v>
      </c>
      <c r="AH32" s="221">
        <v>0</v>
      </c>
      <c r="AI32" s="221">
        <v>0</v>
      </c>
      <c r="AJ32" s="221">
        <v>0</v>
      </c>
      <c r="AK32" s="221">
        <v>0</v>
      </c>
      <c r="AL32" s="221">
        <v>0</v>
      </c>
      <c r="AM32" s="221">
        <v>0</v>
      </c>
      <c r="AN32" s="221">
        <v>0</v>
      </c>
      <c r="AO32" s="221">
        <v>0</v>
      </c>
      <c r="AP32" s="221">
        <v>0</v>
      </c>
      <c r="AQ32" s="221">
        <v>0</v>
      </c>
      <c r="AR32" s="221">
        <v>0</v>
      </c>
      <c r="AS32" s="221">
        <v>0</v>
      </c>
      <c r="AT32" s="221">
        <v>0</v>
      </c>
      <c r="AU32" s="221">
        <v>0</v>
      </c>
      <c r="AV32" s="221">
        <v>0</v>
      </c>
      <c r="AW32" s="221">
        <v>0</v>
      </c>
      <c r="AX32" s="221">
        <v>0</v>
      </c>
      <c r="AY32" s="222">
        <v>0</v>
      </c>
      <c r="AZ32" s="222">
        <v>0</v>
      </c>
      <c r="BC32" s="255"/>
      <c r="BD32" s="255"/>
    </row>
    <row r="33" spans="1:56" ht="15.75">
      <c r="A33" s="219">
        <v>18</v>
      </c>
      <c r="B33" s="227" t="s">
        <v>799</v>
      </c>
      <c r="C33" s="221">
        <v>99656</v>
      </c>
      <c r="D33" s="221">
        <v>0</v>
      </c>
      <c r="E33" s="221">
        <v>181273.0899999999</v>
      </c>
      <c r="F33" s="221">
        <v>0</v>
      </c>
      <c r="G33" s="221">
        <v>352425.3835390565</v>
      </c>
      <c r="H33" s="221">
        <v>0</v>
      </c>
      <c r="I33" s="221">
        <v>81782.55</v>
      </c>
      <c r="J33" s="221">
        <v>0</v>
      </c>
      <c r="K33" s="221">
        <v>1140161.539999999</v>
      </c>
      <c r="L33" s="221">
        <v>0</v>
      </c>
      <c r="M33" s="221">
        <v>267185.82</v>
      </c>
      <c r="N33" s="221">
        <v>0</v>
      </c>
      <c r="O33" s="221">
        <v>138507.63</v>
      </c>
      <c r="P33" s="221">
        <v>0</v>
      </c>
      <c r="Q33" s="221">
        <v>424842.54</v>
      </c>
      <c r="R33" s="221">
        <v>0</v>
      </c>
      <c r="S33" s="221">
        <v>643017.9500000001</v>
      </c>
      <c r="T33" s="221">
        <v>0</v>
      </c>
      <c r="U33" s="221">
        <v>1335.26</v>
      </c>
      <c r="V33" s="221">
        <v>0</v>
      </c>
      <c r="W33" s="221">
        <v>322567.99</v>
      </c>
      <c r="X33" s="221">
        <v>0</v>
      </c>
      <c r="Y33" s="221">
        <v>0</v>
      </c>
      <c r="Z33" s="221">
        <v>0</v>
      </c>
      <c r="AA33" s="221">
        <v>6261.272301417455</v>
      </c>
      <c r="AB33" s="221">
        <v>0</v>
      </c>
      <c r="AC33" s="221">
        <v>101344.8900000001</v>
      </c>
      <c r="AD33" s="221">
        <v>0</v>
      </c>
      <c r="AE33" s="221">
        <v>68817.29999999999</v>
      </c>
      <c r="AF33" s="221">
        <v>0</v>
      </c>
      <c r="AG33" s="221">
        <v>0</v>
      </c>
      <c r="AH33" s="221">
        <v>0</v>
      </c>
      <c r="AI33" s="221">
        <v>0</v>
      </c>
      <c r="AJ33" s="221">
        <v>0</v>
      </c>
      <c r="AK33" s="221">
        <v>0</v>
      </c>
      <c r="AL33" s="221">
        <v>0</v>
      </c>
      <c r="AM33" s="221">
        <v>0</v>
      </c>
      <c r="AN33" s="221">
        <v>0</v>
      </c>
      <c r="AO33" s="221">
        <v>0</v>
      </c>
      <c r="AP33" s="221">
        <v>0</v>
      </c>
      <c r="AQ33" s="221">
        <v>0</v>
      </c>
      <c r="AR33" s="221">
        <v>0</v>
      </c>
      <c r="AS33" s="221">
        <v>0</v>
      </c>
      <c r="AT33" s="221">
        <v>0</v>
      </c>
      <c r="AU33" s="221">
        <v>0</v>
      </c>
      <c r="AV33" s="221">
        <v>0</v>
      </c>
      <c r="AW33" s="221">
        <v>64.524782012</v>
      </c>
      <c r="AX33" s="221">
        <v>0</v>
      </c>
      <c r="AY33" s="222">
        <v>3829243.740622484</v>
      </c>
      <c r="AZ33" s="222">
        <v>0</v>
      </c>
      <c r="BC33" s="255"/>
      <c r="BD33" s="255"/>
    </row>
    <row r="34" spans="1:70" s="230" customFormat="1" ht="18" customHeight="1">
      <c r="A34" s="299" t="s">
        <v>36</v>
      </c>
      <c r="B34" s="300"/>
      <c r="C34" s="222">
        <v>91410178</v>
      </c>
      <c r="D34" s="222">
        <v>0</v>
      </c>
      <c r="E34" s="222">
        <v>53200706.399999976</v>
      </c>
      <c r="F34" s="222">
        <v>69002.2</v>
      </c>
      <c r="G34" s="222">
        <v>48606570.602932975</v>
      </c>
      <c r="H34" s="222">
        <v>90818.97</v>
      </c>
      <c r="I34" s="222">
        <v>46506456.68</v>
      </c>
      <c r="J34" s="222">
        <v>0</v>
      </c>
      <c r="K34" s="222">
        <v>45015736.56709993</v>
      </c>
      <c r="L34" s="222">
        <v>7392.6900000000005</v>
      </c>
      <c r="M34" s="222">
        <v>42988389.3</v>
      </c>
      <c r="N34" s="222">
        <v>1134958.5254786</v>
      </c>
      <c r="O34" s="222">
        <v>35419122.99000002</v>
      </c>
      <c r="P34" s="222">
        <v>0</v>
      </c>
      <c r="Q34" s="222">
        <v>35404524.50000001</v>
      </c>
      <c r="R34" s="222">
        <v>0</v>
      </c>
      <c r="S34" s="222">
        <v>34331599.080000006</v>
      </c>
      <c r="T34" s="222">
        <v>137537.13999999998</v>
      </c>
      <c r="U34" s="222">
        <v>28023531.830000002</v>
      </c>
      <c r="V34" s="222">
        <v>0</v>
      </c>
      <c r="W34" s="222">
        <v>15018420.129999997</v>
      </c>
      <c r="X34" s="222">
        <v>0</v>
      </c>
      <c r="Y34" s="222">
        <v>4907809.7299999995</v>
      </c>
      <c r="Z34" s="222">
        <v>0</v>
      </c>
      <c r="AA34" s="222">
        <v>4587589.9133781</v>
      </c>
      <c r="AB34" s="222">
        <v>0</v>
      </c>
      <c r="AC34" s="222">
        <v>3376714.7300000656</v>
      </c>
      <c r="AD34" s="222">
        <v>0</v>
      </c>
      <c r="AE34" s="222">
        <v>3037007.49</v>
      </c>
      <c r="AF34" s="222">
        <v>0</v>
      </c>
      <c r="AG34" s="222">
        <v>1546891.4000000008</v>
      </c>
      <c r="AH34" s="222">
        <v>0</v>
      </c>
      <c r="AI34" s="222">
        <v>1401722.8399999999</v>
      </c>
      <c r="AJ34" s="222">
        <v>0</v>
      </c>
      <c r="AK34" s="222">
        <v>1336076.94</v>
      </c>
      <c r="AL34" s="222">
        <v>0</v>
      </c>
      <c r="AM34" s="222">
        <v>1130328.4512723002</v>
      </c>
      <c r="AN34" s="222">
        <v>194531.6512723</v>
      </c>
      <c r="AO34" s="222">
        <v>943253.5399999693</v>
      </c>
      <c r="AP34" s="222">
        <v>0</v>
      </c>
      <c r="AQ34" s="222">
        <v>479498.96</v>
      </c>
      <c r="AR34" s="222">
        <v>0</v>
      </c>
      <c r="AS34" s="222">
        <v>249681.47528830907</v>
      </c>
      <c r="AT34" s="222">
        <v>0</v>
      </c>
      <c r="AU34" s="222">
        <v>121375.44000000002</v>
      </c>
      <c r="AV34" s="222">
        <v>0</v>
      </c>
      <c r="AW34" s="222">
        <v>22213.134782012</v>
      </c>
      <c r="AX34" s="222">
        <v>0</v>
      </c>
      <c r="AY34" s="222">
        <v>499065400.12475365</v>
      </c>
      <c r="AZ34" s="222">
        <v>1634241.1767508998</v>
      </c>
      <c r="BC34" s="255"/>
      <c r="BD34" s="255"/>
      <c r="BE34" s="228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</row>
    <row r="35" spans="1:70" s="231" customFormat="1" ht="15.75" customHeight="1">
      <c r="A35" s="295" t="s">
        <v>842</v>
      </c>
      <c r="B35" s="296"/>
      <c r="C35" s="289">
        <v>0.18316272371747225</v>
      </c>
      <c r="D35" s="290"/>
      <c r="E35" s="289">
        <v>0.10660067074716291</v>
      </c>
      <c r="F35" s="290"/>
      <c r="G35" s="289">
        <v>0.0973951922749655</v>
      </c>
      <c r="H35" s="290"/>
      <c r="I35" s="289">
        <v>0.09318709866156734</v>
      </c>
      <c r="J35" s="290"/>
      <c r="K35" s="289">
        <v>0.09020007509205635</v>
      </c>
      <c r="L35" s="290"/>
      <c r="M35" s="289">
        <v>0.08613778733058632</v>
      </c>
      <c r="N35" s="290"/>
      <c r="O35" s="289">
        <v>0.07097090477750238</v>
      </c>
      <c r="P35" s="290"/>
      <c r="Q35" s="289">
        <v>0.07094165312031205</v>
      </c>
      <c r="R35" s="290"/>
      <c r="S35" s="289">
        <v>0.06879178374501213</v>
      </c>
      <c r="T35" s="290"/>
      <c r="U35" s="289">
        <v>0.05615202300739509</v>
      </c>
      <c r="V35" s="290"/>
      <c r="W35" s="289">
        <v>0.030093090256799557</v>
      </c>
      <c r="X35" s="290"/>
      <c r="Y35" s="289">
        <v>0.009834001172538052</v>
      </c>
      <c r="Z35" s="290"/>
      <c r="AA35" s="289">
        <v>0.009192362187864194</v>
      </c>
      <c r="AB35" s="290"/>
      <c r="AC35" s="289">
        <v>0.006766076608708945</v>
      </c>
      <c r="AD35" s="290"/>
      <c r="AE35" s="289">
        <v>0.006085389789075391</v>
      </c>
      <c r="AF35" s="290"/>
      <c r="AG35" s="289">
        <v>0.0030995765276721596</v>
      </c>
      <c r="AH35" s="290"/>
      <c r="AI35" s="289">
        <v>0.0028086956932891058</v>
      </c>
      <c r="AJ35" s="290"/>
      <c r="AK35" s="289">
        <v>0.0026771580231088245</v>
      </c>
      <c r="AL35" s="290"/>
      <c r="AM35" s="289">
        <v>0.0022648904351809337</v>
      </c>
      <c r="AN35" s="290"/>
      <c r="AO35" s="289">
        <v>0.0018900399421882981</v>
      </c>
      <c r="AP35" s="290"/>
      <c r="AQ35" s="289">
        <v>0.0009607938355977743</v>
      </c>
      <c r="AR35" s="290"/>
      <c r="AS35" s="289">
        <v>0.0005002981076746556</v>
      </c>
      <c r="AT35" s="290"/>
      <c r="AU35" s="289">
        <v>0.0002432054796218276</v>
      </c>
      <c r="AV35" s="290"/>
      <c r="AW35" s="289">
        <v>4.450946664797696E-05</v>
      </c>
      <c r="AX35" s="290"/>
      <c r="AY35" s="292">
        <v>1</v>
      </c>
      <c r="AZ35" s="293"/>
      <c r="BC35" s="255"/>
      <c r="BD35" s="255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</row>
    <row r="36" spans="1:54" ht="18" customHeight="1">
      <c r="A36" s="232" t="s">
        <v>840</v>
      </c>
      <c r="AC36" s="262"/>
      <c r="BA36" s="255"/>
      <c r="BB36" s="255"/>
    </row>
    <row r="37" spans="9:54" ht="12.75">
      <c r="I37" s="262"/>
      <c r="K37" s="262"/>
      <c r="M37" s="262"/>
      <c r="O37" s="262"/>
      <c r="Q37" s="262"/>
      <c r="S37" s="262"/>
      <c r="U37" s="262"/>
      <c r="W37" s="262"/>
      <c r="Y37" s="262"/>
      <c r="AA37" s="262"/>
      <c r="AC37" s="262"/>
      <c r="AE37" s="262"/>
      <c r="AG37" s="262"/>
      <c r="AI37" s="262"/>
      <c r="AK37" s="262"/>
      <c r="AM37" s="262"/>
      <c r="AO37" s="262"/>
      <c r="AQ37" s="262"/>
      <c r="AS37" s="262"/>
      <c r="AU37" s="262"/>
      <c r="AW37" s="262"/>
      <c r="AY37" s="255">
        <f>'[4]Payments'!$AY$34-AY34</f>
        <v>0</v>
      </c>
      <c r="BA37" s="255"/>
      <c r="BB37" s="255"/>
    </row>
    <row r="38" ht="12.75">
      <c r="AQ38" s="255"/>
    </row>
    <row r="40" spans="17:18" ht="12.75">
      <c r="Q40" s="233"/>
      <c r="R40" s="234"/>
    </row>
    <row r="41" spans="17:18" ht="12.75">
      <c r="Q41" s="233"/>
      <c r="R41" s="234"/>
    </row>
    <row r="42" spans="17:18" ht="12.75">
      <c r="Q42" s="233"/>
      <c r="R42" s="234"/>
    </row>
    <row r="43" spans="17:18" ht="12.75">
      <c r="Q43" s="233"/>
      <c r="R43" s="234"/>
    </row>
    <row r="44" spans="17:23" ht="12.75">
      <c r="Q44" s="233"/>
      <c r="R44" s="234"/>
      <c r="U44" s="234"/>
      <c r="V44" s="233"/>
      <c r="W44" s="236"/>
    </row>
    <row r="45" spans="17:23" ht="12.75">
      <c r="Q45" s="233"/>
      <c r="R45" s="234"/>
      <c r="U45" s="234"/>
      <c r="V45" s="233"/>
      <c r="W45" s="236"/>
    </row>
    <row r="46" spans="17:23" ht="12.75">
      <c r="Q46" s="233"/>
      <c r="R46" s="234"/>
      <c r="U46" s="234"/>
      <c r="V46" s="233"/>
      <c r="W46" s="236"/>
    </row>
    <row r="47" spans="17:23" ht="12.75">
      <c r="Q47" s="233"/>
      <c r="R47" s="234"/>
      <c r="U47" s="234"/>
      <c r="V47" s="233"/>
      <c r="W47" s="236"/>
    </row>
    <row r="48" spans="17:23" ht="12.75">
      <c r="Q48" s="233"/>
      <c r="R48" s="234"/>
      <c r="U48" s="234"/>
      <c r="V48" s="233"/>
      <c r="W48" s="236"/>
    </row>
    <row r="49" spans="17:23" ht="12.75">
      <c r="Q49" s="233"/>
      <c r="R49" s="234"/>
      <c r="U49" s="234"/>
      <c r="V49" s="233"/>
      <c r="W49" s="236"/>
    </row>
    <row r="50" spans="21:23" ht="12.75">
      <c r="U50" s="234"/>
      <c r="V50" s="233"/>
      <c r="W50" s="236"/>
    </row>
    <row r="51" spans="21:23" ht="12.75">
      <c r="U51" s="234"/>
      <c r="V51" s="233"/>
      <c r="W51" s="236"/>
    </row>
    <row r="52" spans="21:23" ht="12.75">
      <c r="U52" s="234"/>
      <c r="V52" s="233"/>
      <c r="W52" s="236"/>
    </row>
    <row r="53" spans="21:23" ht="12.75">
      <c r="U53" s="234"/>
      <c r="V53" s="233"/>
      <c r="W53" s="236"/>
    </row>
    <row r="54" spans="21:22" ht="12.75">
      <c r="U54" s="234"/>
      <c r="V54" s="233"/>
    </row>
    <row r="66" spans="1:20" ht="12.7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</row>
    <row r="67" spans="1:20" ht="12.7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</row>
    <row r="68" spans="1:20" ht="12.7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</row>
    <row r="69" spans="1:20" ht="12.7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</row>
    <row r="70" spans="1:20" ht="12.7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</row>
    <row r="71" spans="1:20" ht="12.7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</row>
    <row r="72" spans="1:20" ht="12.7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</row>
    <row r="73" spans="1:20" ht="12.7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</row>
    <row r="74" spans="1:20" ht="12.7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</row>
    <row r="75" spans="1:20" ht="12.7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</row>
    <row r="76" spans="1:20" ht="12.75">
      <c r="A76" s="263"/>
      <c r="B76" s="263"/>
      <c r="C76" s="263"/>
      <c r="D76" s="263"/>
      <c r="E76" s="263"/>
      <c r="F76" s="263"/>
      <c r="G76" s="263"/>
      <c r="H76" s="253"/>
      <c r="I76" s="253"/>
      <c r="J76" s="253"/>
      <c r="K76" s="137"/>
      <c r="L76" s="137"/>
      <c r="M76" s="137"/>
      <c r="N76" s="137"/>
      <c r="O76" s="137"/>
      <c r="P76" s="137"/>
      <c r="Q76" s="137"/>
      <c r="R76" s="137"/>
      <c r="S76" s="137"/>
      <c r="T76" s="137"/>
    </row>
    <row r="77" spans="1:20" ht="12.75">
      <c r="A77" s="263"/>
      <c r="B77" s="263"/>
      <c r="C77" s="263"/>
      <c r="D77" s="263"/>
      <c r="E77" s="263"/>
      <c r="F77" s="263"/>
      <c r="G77" s="263"/>
      <c r="H77" s="253"/>
      <c r="I77" s="253"/>
      <c r="J77" s="253"/>
      <c r="K77" s="137"/>
      <c r="L77" s="137"/>
      <c r="M77" s="137"/>
      <c r="N77" s="137"/>
      <c r="O77" s="137"/>
      <c r="P77" s="137"/>
      <c r="Q77" s="137"/>
      <c r="R77" s="137"/>
      <c r="S77" s="137"/>
      <c r="T77" s="137"/>
    </row>
    <row r="78" spans="1:20" ht="12.75">
      <c r="A78" s="263"/>
      <c r="B78" s="263"/>
      <c r="C78" s="263"/>
      <c r="D78" s="263"/>
      <c r="E78" s="263"/>
      <c r="F78" s="263"/>
      <c r="G78" s="263"/>
      <c r="H78" s="253"/>
      <c r="I78" s="253"/>
      <c r="J78" s="253"/>
      <c r="K78" s="137"/>
      <c r="L78" s="137"/>
      <c r="M78" s="137"/>
      <c r="N78" s="137"/>
      <c r="O78" s="137"/>
      <c r="P78" s="137"/>
      <c r="Q78" s="137"/>
      <c r="R78" s="137"/>
      <c r="S78" s="137"/>
      <c r="T78" s="137"/>
    </row>
    <row r="79" spans="1:20" ht="12.75">
      <c r="A79" s="263"/>
      <c r="B79" s="263"/>
      <c r="C79" s="263"/>
      <c r="D79" s="263"/>
      <c r="E79" s="263"/>
      <c r="F79" s="263"/>
      <c r="G79" s="263"/>
      <c r="H79" s="253"/>
      <c r="I79" s="253"/>
      <c r="J79" s="253"/>
      <c r="K79" s="137"/>
      <c r="L79" s="137"/>
      <c r="M79" s="137"/>
      <c r="N79" s="137"/>
      <c r="O79" s="137"/>
      <c r="P79" s="137"/>
      <c r="Q79" s="137"/>
      <c r="R79" s="137"/>
      <c r="S79" s="137"/>
      <c r="T79" s="137"/>
    </row>
    <row r="80" spans="1:20" ht="15.75">
      <c r="A80" s="267">
        <f>(AY5+AY7)/$AY$34</f>
        <v>0.047407972386259274</v>
      </c>
      <c r="B80" s="268" t="s">
        <v>803</v>
      </c>
      <c r="C80" s="268"/>
      <c r="D80" s="268"/>
      <c r="E80" s="268"/>
      <c r="F80" s="268"/>
      <c r="G80" s="268"/>
      <c r="H80" s="256"/>
      <c r="I80" s="256"/>
      <c r="J80" s="256"/>
      <c r="K80" s="137"/>
      <c r="L80" s="137"/>
      <c r="M80" s="137"/>
      <c r="N80" s="137"/>
      <c r="O80" s="137"/>
      <c r="P80" s="137"/>
      <c r="Q80" s="137"/>
      <c r="R80" s="137"/>
      <c r="S80" s="137"/>
      <c r="T80" s="137"/>
    </row>
    <row r="81" spans="1:20" ht="15.75">
      <c r="A81" s="267">
        <f>(AY8+AY21)/$AY$34</f>
        <v>0.8651740166054125</v>
      </c>
      <c r="B81" s="268" t="s">
        <v>804</v>
      </c>
      <c r="C81" s="268"/>
      <c r="D81" s="268"/>
      <c r="E81" s="268"/>
      <c r="F81" s="268"/>
      <c r="G81" s="268"/>
      <c r="H81" s="256"/>
      <c r="I81" s="256"/>
      <c r="J81" s="256"/>
      <c r="K81" s="137"/>
      <c r="L81" s="137"/>
      <c r="M81" s="137"/>
      <c r="N81" s="137"/>
      <c r="O81" s="137"/>
      <c r="P81" s="137"/>
      <c r="Q81" s="137"/>
      <c r="R81" s="137"/>
      <c r="S81" s="137"/>
      <c r="T81" s="137"/>
    </row>
    <row r="82" spans="1:20" ht="15.75">
      <c r="A82" s="267">
        <f>AY9/$AY$34</f>
        <v>0.0008176285416461916</v>
      </c>
      <c r="B82" s="268" t="s">
        <v>805</v>
      </c>
      <c r="C82" s="268"/>
      <c r="D82" s="268"/>
      <c r="E82" s="268"/>
      <c r="F82" s="268"/>
      <c r="G82" s="268"/>
      <c r="H82" s="256"/>
      <c r="I82" s="256"/>
      <c r="J82" s="256"/>
      <c r="K82" s="137"/>
      <c r="L82" s="137"/>
      <c r="M82" s="137"/>
      <c r="N82" s="137"/>
      <c r="O82" s="137"/>
      <c r="P82" s="137"/>
      <c r="Q82" s="137"/>
      <c r="R82" s="137"/>
      <c r="S82" s="137"/>
      <c r="T82" s="137"/>
    </row>
    <row r="83" spans="1:20" ht="15.75">
      <c r="A83" s="267">
        <f>(AY10+AY26)/$AY$34</f>
        <v>0.0009141179025395103</v>
      </c>
      <c r="B83" s="268" t="s">
        <v>806</v>
      </c>
      <c r="C83" s="268"/>
      <c r="D83" s="268"/>
      <c r="E83" s="268"/>
      <c r="F83" s="268"/>
      <c r="G83" s="268"/>
      <c r="H83" s="256"/>
      <c r="I83" s="256"/>
      <c r="J83" s="256"/>
      <c r="K83" s="137"/>
      <c r="L83" s="137"/>
      <c r="M83" s="137"/>
      <c r="N83" s="137"/>
      <c r="O83" s="137"/>
      <c r="P83" s="137"/>
      <c r="Q83" s="137"/>
      <c r="R83" s="137"/>
      <c r="S83" s="137"/>
      <c r="T83" s="137"/>
    </row>
    <row r="84" spans="1:20" ht="15.75">
      <c r="A84" s="267">
        <f>(AY11+AY27)/$AY$34</f>
        <v>0.0013703754654781533</v>
      </c>
      <c r="B84" s="268" t="s">
        <v>807</v>
      </c>
      <c r="C84" s="268"/>
      <c r="D84" s="268"/>
      <c r="E84" s="268"/>
      <c r="F84" s="268"/>
      <c r="G84" s="268"/>
      <c r="H84" s="256"/>
      <c r="I84" s="256"/>
      <c r="J84" s="256"/>
      <c r="K84" s="137"/>
      <c r="L84" s="137"/>
      <c r="M84" s="137"/>
      <c r="N84" s="137"/>
      <c r="O84" s="137"/>
      <c r="P84" s="137"/>
      <c r="Q84" s="137"/>
      <c r="R84" s="137"/>
      <c r="S84" s="137"/>
      <c r="T84" s="137"/>
    </row>
    <row r="85" spans="1:20" ht="15.75">
      <c r="A85" s="267">
        <f>AY12/$AY$34</f>
        <v>0.002900470421386741</v>
      </c>
      <c r="B85" s="268" t="s">
        <v>808</v>
      </c>
      <c r="C85" s="268"/>
      <c r="D85" s="268"/>
      <c r="E85" s="268"/>
      <c r="F85" s="268"/>
      <c r="G85" s="268"/>
      <c r="H85" s="256"/>
      <c r="I85" s="256"/>
      <c r="J85" s="256"/>
      <c r="K85" s="137"/>
      <c r="L85" s="137"/>
      <c r="M85" s="137"/>
      <c r="N85" s="137"/>
      <c r="O85" s="137"/>
      <c r="P85" s="137"/>
      <c r="Q85" s="137"/>
      <c r="R85" s="137"/>
      <c r="S85" s="137"/>
      <c r="T85" s="137"/>
    </row>
    <row r="86" spans="1:20" ht="15.75">
      <c r="A86" s="267">
        <f>(AY13+AY18)/$AY$34</f>
        <v>0.062474085747036855</v>
      </c>
      <c r="B86" s="268" t="s">
        <v>809</v>
      </c>
      <c r="C86" s="268"/>
      <c r="D86" s="268"/>
      <c r="E86" s="268"/>
      <c r="F86" s="268"/>
      <c r="G86" s="268"/>
      <c r="H86" s="256"/>
      <c r="I86" s="256"/>
      <c r="J86" s="256"/>
      <c r="K86" s="137"/>
      <c r="L86" s="137"/>
      <c r="M86" s="137"/>
      <c r="N86" s="137"/>
      <c r="O86" s="137"/>
      <c r="P86" s="137"/>
      <c r="Q86" s="137"/>
      <c r="R86" s="137"/>
      <c r="S86" s="137"/>
      <c r="T86" s="137"/>
    </row>
    <row r="87" spans="1:20" ht="15.75">
      <c r="A87" s="267">
        <f>AY28/$AY$34</f>
        <v>0.006318706074376049</v>
      </c>
      <c r="B87" s="268" t="s">
        <v>810</v>
      </c>
      <c r="C87" s="268"/>
      <c r="D87" s="268"/>
      <c r="E87" s="268"/>
      <c r="F87" s="268"/>
      <c r="G87" s="268"/>
      <c r="H87" s="256"/>
      <c r="I87" s="256"/>
      <c r="J87" s="256"/>
      <c r="K87" s="137"/>
      <c r="L87" s="137"/>
      <c r="M87" s="137"/>
      <c r="N87" s="137"/>
      <c r="O87" s="137"/>
      <c r="P87" s="137"/>
      <c r="Q87" s="137"/>
      <c r="R87" s="137"/>
      <c r="S87" s="137"/>
      <c r="T87" s="137"/>
    </row>
    <row r="88" spans="1:20" ht="15.75">
      <c r="A88" s="267">
        <f>SUM(AY29:AY32)/$AY$34</f>
        <v>0.004949797323572506</v>
      </c>
      <c r="B88" s="268" t="s">
        <v>811</v>
      </c>
      <c r="C88" s="268"/>
      <c r="D88" s="268"/>
      <c r="E88" s="268"/>
      <c r="F88" s="268"/>
      <c r="G88" s="268"/>
      <c r="H88" s="256"/>
      <c r="I88" s="256"/>
      <c r="J88" s="256"/>
      <c r="K88" s="137"/>
      <c r="L88" s="137"/>
      <c r="M88" s="137"/>
      <c r="N88" s="137"/>
      <c r="O88" s="137"/>
      <c r="P88" s="137"/>
      <c r="Q88" s="137"/>
      <c r="R88" s="137"/>
      <c r="S88" s="137"/>
      <c r="T88" s="137"/>
    </row>
    <row r="89" spans="1:20" ht="15.75">
      <c r="A89" s="267">
        <f>AY33/$AY$34</f>
        <v>0.007672829532292302</v>
      </c>
      <c r="B89" s="268" t="s">
        <v>812</v>
      </c>
      <c r="C89" s="268"/>
      <c r="D89" s="268"/>
      <c r="E89" s="268"/>
      <c r="F89" s="268"/>
      <c r="G89" s="268"/>
      <c r="H89" s="256"/>
      <c r="I89" s="256"/>
      <c r="J89" s="256"/>
      <c r="K89" s="137"/>
      <c r="L89" s="137"/>
      <c r="M89" s="137"/>
      <c r="N89" s="137"/>
      <c r="O89" s="137"/>
      <c r="P89" s="137"/>
      <c r="Q89" s="137"/>
      <c r="R89" s="137"/>
      <c r="S89" s="137"/>
      <c r="T89" s="137"/>
    </row>
    <row r="90" spans="1:20" ht="12.75">
      <c r="A90" s="263"/>
      <c r="B90" s="263"/>
      <c r="C90" s="263"/>
      <c r="D90" s="263"/>
      <c r="E90" s="263"/>
      <c r="F90" s="263"/>
      <c r="G90" s="263"/>
      <c r="H90" s="253"/>
      <c r="I90" s="253"/>
      <c r="J90" s="253"/>
      <c r="K90" s="137"/>
      <c r="L90" s="137"/>
      <c r="M90" s="137"/>
      <c r="N90" s="137"/>
      <c r="O90" s="137"/>
      <c r="P90" s="137"/>
      <c r="Q90" s="137"/>
      <c r="R90" s="137"/>
      <c r="S90" s="137"/>
      <c r="T90" s="137"/>
    </row>
    <row r="91" spans="1:20" ht="12.75">
      <c r="A91" s="263"/>
      <c r="B91" s="263"/>
      <c r="C91" s="263"/>
      <c r="D91" s="263"/>
      <c r="E91" s="263"/>
      <c r="F91" s="263"/>
      <c r="G91" s="263"/>
      <c r="H91" s="253"/>
      <c r="I91" s="253"/>
      <c r="J91" s="253"/>
      <c r="K91" s="137"/>
      <c r="L91" s="137"/>
      <c r="M91" s="137"/>
      <c r="N91" s="137"/>
      <c r="O91" s="137"/>
      <c r="P91" s="137"/>
      <c r="Q91" s="137"/>
      <c r="R91" s="137"/>
      <c r="S91" s="137"/>
      <c r="T91" s="137"/>
    </row>
    <row r="92" spans="1:20" ht="12.75">
      <c r="A92" s="263"/>
      <c r="B92" s="263"/>
      <c r="C92" s="263"/>
      <c r="D92" s="263"/>
      <c r="E92" s="263"/>
      <c r="F92" s="263"/>
      <c r="G92" s="263"/>
      <c r="H92" s="253"/>
      <c r="I92" s="253"/>
      <c r="J92" s="253"/>
      <c r="K92" s="137"/>
      <c r="L92" s="137"/>
      <c r="M92" s="137"/>
      <c r="N92" s="137"/>
      <c r="O92" s="137"/>
      <c r="P92" s="137"/>
      <c r="Q92" s="137"/>
      <c r="R92" s="137"/>
      <c r="S92" s="137"/>
      <c r="T92" s="137"/>
    </row>
    <row r="93" spans="1:20" ht="12.75">
      <c r="A93" s="263"/>
      <c r="B93" s="263"/>
      <c r="C93" s="263"/>
      <c r="D93" s="263"/>
      <c r="E93" s="263"/>
      <c r="F93" s="263"/>
      <c r="G93" s="263"/>
      <c r="H93" s="253"/>
      <c r="I93" s="253"/>
      <c r="J93" s="253"/>
      <c r="K93" s="137"/>
      <c r="L93" s="137"/>
      <c r="M93" s="137"/>
      <c r="N93" s="137"/>
      <c r="O93" s="137"/>
      <c r="P93" s="137"/>
      <c r="Q93" s="137"/>
      <c r="R93" s="137"/>
      <c r="S93" s="137"/>
      <c r="T93" s="137"/>
    </row>
    <row r="94" spans="1:20" ht="12.75">
      <c r="A94" s="263"/>
      <c r="B94" s="263"/>
      <c r="C94" s="263"/>
      <c r="D94" s="263"/>
      <c r="E94" s="263"/>
      <c r="F94" s="263"/>
      <c r="G94" s="263"/>
      <c r="H94" s="253"/>
      <c r="I94" s="253"/>
      <c r="J94" s="253"/>
      <c r="K94" s="137"/>
      <c r="L94" s="137"/>
      <c r="M94" s="137"/>
      <c r="N94" s="137"/>
      <c r="O94" s="137"/>
      <c r="P94" s="137"/>
      <c r="Q94" s="137"/>
      <c r="R94" s="137"/>
      <c r="S94" s="137"/>
      <c r="T94" s="137"/>
    </row>
    <row r="95" spans="1:20" ht="12.75">
      <c r="A95" s="263"/>
      <c r="B95" s="263"/>
      <c r="C95" s="263"/>
      <c r="D95" s="263"/>
      <c r="E95" s="263"/>
      <c r="F95" s="263"/>
      <c r="G95" s="263"/>
      <c r="H95" s="253"/>
      <c r="I95" s="253"/>
      <c r="J95" s="253"/>
      <c r="K95" s="137"/>
      <c r="L95" s="137"/>
      <c r="M95" s="137"/>
      <c r="N95" s="137"/>
      <c r="O95" s="137"/>
      <c r="P95" s="137"/>
      <c r="Q95" s="137"/>
      <c r="R95" s="137"/>
      <c r="S95" s="137"/>
      <c r="T95" s="137"/>
    </row>
    <row r="96" spans="1:20" ht="12.75">
      <c r="A96" s="263"/>
      <c r="B96" s="263"/>
      <c r="C96" s="263"/>
      <c r="D96" s="263"/>
      <c r="E96" s="263"/>
      <c r="F96" s="263"/>
      <c r="G96" s="263"/>
      <c r="H96" s="253"/>
      <c r="I96" s="253"/>
      <c r="J96" s="253"/>
      <c r="K96" s="137"/>
      <c r="L96" s="137"/>
      <c r="M96" s="137"/>
      <c r="N96" s="137"/>
      <c r="O96" s="137"/>
      <c r="P96" s="137"/>
      <c r="Q96" s="137"/>
      <c r="R96" s="137"/>
      <c r="S96" s="137"/>
      <c r="T96" s="137"/>
    </row>
    <row r="97" spans="1:20" ht="12.75">
      <c r="A97" s="263"/>
      <c r="B97" s="263"/>
      <c r="C97" s="263"/>
      <c r="D97" s="263"/>
      <c r="E97" s="263"/>
      <c r="F97" s="263"/>
      <c r="G97" s="263"/>
      <c r="H97" s="253"/>
      <c r="I97" s="253"/>
      <c r="J97" s="253"/>
      <c r="K97" s="137"/>
      <c r="L97" s="137"/>
      <c r="M97" s="137"/>
      <c r="N97" s="137"/>
      <c r="O97" s="137"/>
      <c r="P97" s="137"/>
      <c r="Q97" s="137"/>
      <c r="R97" s="137"/>
      <c r="S97" s="137"/>
      <c r="T97" s="137"/>
    </row>
    <row r="98" spans="1:20" ht="12.75">
      <c r="A98" s="263"/>
      <c r="B98" s="263"/>
      <c r="C98" s="263"/>
      <c r="D98" s="263"/>
      <c r="E98" s="263"/>
      <c r="F98" s="263"/>
      <c r="G98" s="263"/>
      <c r="H98" s="253"/>
      <c r="I98" s="253"/>
      <c r="J98" s="253"/>
      <c r="K98" s="137"/>
      <c r="L98" s="137"/>
      <c r="M98" s="137"/>
      <c r="N98" s="137"/>
      <c r="O98" s="137"/>
      <c r="P98" s="137"/>
      <c r="Q98" s="137"/>
      <c r="R98" s="137"/>
      <c r="S98" s="137"/>
      <c r="T98" s="137"/>
    </row>
    <row r="99" spans="1:20" ht="12.75">
      <c r="A99" s="263"/>
      <c r="B99" s="263"/>
      <c r="C99" s="263"/>
      <c r="D99" s="263"/>
      <c r="E99" s="263"/>
      <c r="F99" s="263"/>
      <c r="G99" s="263"/>
      <c r="H99" s="253"/>
      <c r="I99" s="253"/>
      <c r="J99" s="253"/>
      <c r="K99" s="137"/>
      <c r="L99" s="137"/>
      <c r="M99" s="137"/>
      <c r="N99" s="137"/>
      <c r="O99" s="137"/>
      <c r="P99" s="137"/>
      <c r="Q99" s="137"/>
      <c r="R99" s="137"/>
      <c r="S99" s="137"/>
      <c r="T99" s="137"/>
    </row>
    <row r="100" spans="1:20" ht="12.75">
      <c r="A100" s="263"/>
      <c r="B100" s="263"/>
      <c r="C100" s="263"/>
      <c r="D100" s="263"/>
      <c r="E100" s="263"/>
      <c r="F100" s="263"/>
      <c r="G100" s="263"/>
      <c r="H100" s="253"/>
      <c r="I100" s="253"/>
      <c r="J100" s="253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</row>
    <row r="101" spans="1:20" ht="12.75">
      <c r="A101" s="137"/>
      <c r="B101" s="137"/>
      <c r="C101" s="137"/>
      <c r="D101" s="137"/>
      <c r="E101" s="137"/>
      <c r="F101" s="137"/>
      <c r="G101" s="253"/>
      <c r="H101" s="253"/>
      <c r="I101" s="253"/>
      <c r="J101" s="253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</row>
    <row r="102" spans="1:20" ht="12.75">
      <c r="A102" s="137"/>
      <c r="B102" s="137"/>
      <c r="C102" s="137"/>
      <c r="D102" s="137"/>
      <c r="E102" s="137"/>
      <c r="F102" s="137"/>
      <c r="G102" s="253"/>
      <c r="H102" s="253"/>
      <c r="I102" s="253"/>
      <c r="J102" s="253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</row>
    <row r="103" spans="1:20" ht="12.75">
      <c r="A103" s="137"/>
      <c r="B103" s="137"/>
      <c r="C103" s="137"/>
      <c r="D103" s="137"/>
      <c r="E103" s="137"/>
      <c r="F103" s="137"/>
      <c r="G103" s="253"/>
      <c r="H103" s="253"/>
      <c r="I103" s="253"/>
      <c r="J103" s="253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</row>
    <row r="104" spans="1:20" ht="12.7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</row>
    <row r="105" spans="1:20" ht="12.75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</row>
    <row r="106" spans="1:20" ht="12.7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</row>
    <row r="107" spans="1:20" ht="12.75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</row>
    <row r="108" spans="1:20" ht="12.7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</row>
    <row r="109" spans="1:20" ht="12.7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</row>
    <row r="110" spans="1:20" ht="12.75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</row>
    <row r="111" spans="1:20" ht="12.75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</row>
    <row r="112" spans="1:20" ht="12.7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</row>
    <row r="113" spans="1:20" ht="12.75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</row>
    <row r="114" spans="1:20" ht="12.75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</row>
    <row r="115" spans="1:20" ht="12.75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</row>
    <row r="116" spans="1:20" ht="12.75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</row>
    <row r="117" spans="1:20" ht="12.75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</row>
    <row r="118" spans="1:20" ht="12.7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</row>
  </sheetData>
  <sheetProtection/>
  <mergeCells count="55">
    <mergeCell ref="A35:B35"/>
    <mergeCell ref="G35:H35"/>
    <mergeCell ref="C35:D35"/>
    <mergeCell ref="S35:T35"/>
    <mergeCell ref="A3:A4"/>
    <mergeCell ref="C3:D3"/>
    <mergeCell ref="A34:B34"/>
    <mergeCell ref="B3:B4"/>
    <mergeCell ref="E3:F3"/>
    <mergeCell ref="I3:J3"/>
    <mergeCell ref="AY3:AZ3"/>
    <mergeCell ref="K35:L35"/>
    <mergeCell ref="E35:F35"/>
    <mergeCell ref="M35:N35"/>
    <mergeCell ref="AG35:AH35"/>
    <mergeCell ref="AC3:AD3"/>
    <mergeCell ref="W35:X35"/>
    <mergeCell ref="S3:T3"/>
    <mergeCell ref="K3:L3"/>
    <mergeCell ref="G3:H3"/>
    <mergeCell ref="I35:J35"/>
    <mergeCell ref="M3:N3"/>
    <mergeCell ref="Q35:R35"/>
    <mergeCell ref="O35:P35"/>
    <mergeCell ref="O3:P3"/>
    <mergeCell ref="A1:AZ1"/>
    <mergeCell ref="U35:V35"/>
    <mergeCell ref="AY35:AZ35"/>
    <mergeCell ref="AS35:AT35"/>
    <mergeCell ref="AE35:AF35"/>
    <mergeCell ref="Q3:R3"/>
    <mergeCell ref="AM35:AN35"/>
    <mergeCell ref="AQ35:AR35"/>
    <mergeCell ref="U3:V3"/>
    <mergeCell ref="AO35:AP35"/>
    <mergeCell ref="AU35:AV35"/>
    <mergeCell ref="AM3:AN3"/>
    <mergeCell ref="AA35:AB35"/>
    <mergeCell ref="AA3:AB3"/>
    <mergeCell ref="AC35:AD35"/>
    <mergeCell ref="AW3:AX3"/>
    <mergeCell ref="AG3:AH3"/>
    <mergeCell ref="AI3:AJ3"/>
    <mergeCell ref="AW35:AX35"/>
    <mergeCell ref="AI35:AJ35"/>
    <mergeCell ref="Y35:Z35"/>
    <mergeCell ref="AO3:AP3"/>
    <mergeCell ref="AE3:AF3"/>
    <mergeCell ref="AQ3:AR3"/>
    <mergeCell ref="W3:X3"/>
    <mergeCell ref="Y3:Z3"/>
    <mergeCell ref="AU3:AV3"/>
    <mergeCell ref="AK35:AL35"/>
    <mergeCell ref="AS3:AT3"/>
    <mergeCell ref="AK3:AL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3" r:id="rId2"/>
  <colBreaks count="2" manualBreakCount="2">
    <brk id="18" max="35" man="1"/>
    <brk id="40" max="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2"/>
  <sheetViews>
    <sheetView view="pageBreakPreview" zoomScaleNormal="80" zoomScaleSheetLayoutView="100" workbookViewId="0" topLeftCell="A1">
      <selection activeCell="A1" sqref="A1:H1"/>
    </sheetView>
  </sheetViews>
  <sheetFormatPr defaultColWidth="9.140625" defaultRowHeight="12.75"/>
  <cols>
    <col min="1" max="1" width="9.57421875" style="138" customWidth="1"/>
    <col min="2" max="2" width="47.8515625" style="138" customWidth="1"/>
    <col min="3" max="3" width="20.57421875" style="138" customWidth="1"/>
    <col min="4" max="4" width="20.421875" style="138" customWidth="1"/>
    <col min="5" max="5" width="24.28125" style="138" customWidth="1"/>
    <col min="6" max="6" width="20.57421875" style="138" customWidth="1"/>
    <col min="7" max="8" width="20.421875" style="138" customWidth="1"/>
    <col min="9" max="9" width="20.140625" style="138" bestFit="1" customWidth="1"/>
    <col min="10" max="10" width="10.140625" style="138" bestFit="1" customWidth="1"/>
    <col min="11" max="19" width="9.140625" style="138" customWidth="1"/>
    <col min="20" max="20" width="11.28125" style="138" bestFit="1" customWidth="1"/>
    <col min="21" max="21" width="9.140625" style="138" customWidth="1"/>
    <col min="22" max="22" width="15.421875" style="138" customWidth="1"/>
    <col min="23" max="16384" width="9.140625" style="138" customWidth="1"/>
  </cols>
  <sheetData>
    <row r="1" spans="1:8" ht="21" customHeight="1">
      <c r="A1" s="301" t="s">
        <v>863</v>
      </c>
      <c r="B1" s="301"/>
      <c r="C1" s="301"/>
      <c r="D1" s="301"/>
      <c r="E1" s="301"/>
      <c r="F1" s="301"/>
      <c r="G1" s="301"/>
      <c r="H1" s="301"/>
    </row>
    <row r="2" spans="8:27" ht="15.75">
      <c r="H2" s="139" t="s">
        <v>749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</row>
    <row r="3" spans="1:27" ht="94.5">
      <c r="A3" s="140" t="s">
        <v>108</v>
      </c>
      <c r="B3" s="140" t="s">
        <v>600</v>
      </c>
      <c r="C3" s="184" t="s">
        <v>815</v>
      </c>
      <c r="D3" s="184" t="s">
        <v>816</v>
      </c>
      <c r="E3" s="184" t="s">
        <v>817</v>
      </c>
      <c r="F3" s="184" t="s">
        <v>818</v>
      </c>
      <c r="G3" s="184" t="s">
        <v>819</v>
      </c>
      <c r="H3" s="184" t="s">
        <v>820</v>
      </c>
      <c r="K3" s="193"/>
      <c r="L3" s="193"/>
      <c r="M3" s="193"/>
      <c r="N3" s="193"/>
      <c r="O3" s="193"/>
      <c r="P3" s="210"/>
      <c r="Q3" s="210"/>
      <c r="R3" s="193"/>
      <c r="S3" s="193"/>
      <c r="T3" s="193"/>
      <c r="U3" s="193"/>
      <c r="V3" s="193"/>
      <c r="W3" s="193"/>
      <c r="X3" s="193"/>
      <c r="Y3" s="193"/>
      <c r="Z3" s="193"/>
      <c r="AA3" s="193"/>
    </row>
    <row r="4" spans="1:27" ht="18" customHeight="1">
      <c r="A4" s="148">
        <v>1</v>
      </c>
      <c r="B4" s="149" t="s">
        <v>772</v>
      </c>
      <c r="C4" s="150">
        <v>25603745.52673318</v>
      </c>
      <c r="D4" s="186">
        <v>8152764.120000001</v>
      </c>
      <c r="E4" s="185">
        <v>33756509.64673318</v>
      </c>
      <c r="F4" s="186">
        <v>5227955.193848589</v>
      </c>
      <c r="G4" s="209">
        <v>1298836.1489534134</v>
      </c>
      <c r="H4" s="185">
        <v>6526791.342802003</v>
      </c>
      <c r="I4" s="204"/>
      <c r="J4" s="142"/>
      <c r="K4" s="193"/>
      <c r="L4" s="193"/>
      <c r="M4" s="193"/>
      <c r="N4" s="193"/>
      <c r="O4" s="193"/>
      <c r="P4" s="205"/>
      <c r="Q4" s="193"/>
      <c r="R4" s="193"/>
      <c r="S4" s="193"/>
      <c r="T4" s="205"/>
      <c r="U4" s="193"/>
      <c r="V4" s="193"/>
      <c r="W4" s="193"/>
      <c r="X4" s="193"/>
      <c r="Y4" s="193"/>
      <c r="Z4" s="193"/>
      <c r="AA4" s="193"/>
    </row>
    <row r="5" spans="1:27" ht="47.25">
      <c r="A5" s="151" t="s">
        <v>773</v>
      </c>
      <c r="B5" s="149" t="s">
        <v>774</v>
      </c>
      <c r="C5" s="150">
        <v>1813261.0399999998</v>
      </c>
      <c r="D5" s="186">
        <v>0</v>
      </c>
      <c r="E5" s="185">
        <v>1813261.0399999998</v>
      </c>
      <c r="F5" s="186">
        <v>283969.2817757071</v>
      </c>
      <c r="G5" s="209">
        <v>0</v>
      </c>
      <c r="H5" s="185">
        <v>283969.2817757071</v>
      </c>
      <c r="I5" s="204"/>
      <c r="J5" s="142"/>
      <c r="K5" s="193"/>
      <c r="L5" s="193"/>
      <c r="M5" s="193"/>
      <c r="N5" s="193"/>
      <c r="O5" s="193"/>
      <c r="P5" s="207"/>
      <c r="Q5" s="208"/>
      <c r="R5" s="193"/>
      <c r="S5" s="193"/>
      <c r="T5" s="205"/>
      <c r="U5" s="193"/>
      <c r="V5" s="193"/>
      <c r="W5" s="193"/>
      <c r="X5" s="193"/>
      <c r="Y5" s="193"/>
      <c r="Z5" s="193"/>
      <c r="AA5" s="193"/>
    </row>
    <row r="6" spans="1:27" ht="18" customHeight="1">
      <c r="A6" s="148">
        <v>2</v>
      </c>
      <c r="B6" s="149" t="s">
        <v>775</v>
      </c>
      <c r="C6" s="150">
        <v>38513550.92235532</v>
      </c>
      <c r="D6" s="186">
        <v>39279906.95999999</v>
      </c>
      <c r="E6" s="185">
        <v>77793457.8823553</v>
      </c>
      <c r="F6" s="186">
        <v>18431723.51420317</v>
      </c>
      <c r="G6" s="209">
        <v>14023147.046410203</v>
      </c>
      <c r="H6" s="185">
        <v>32454870.56061337</v>
      </c>
      <c r="I6" s="204"/>
      <c r="J6" s="142"/>
      <c r="K6" s="193"/>
      <c r="L6" s="193"/>
      <c r="M6" s="193"/>
      <c r="N6" s="193"/>
      <c r="O6" s="193"/>
      <c r="P6" s="207"/>
      <c r="Q6" s="208"/>
      <c r="R6" s="193"/>
      <c r="S6" s="193"/>
      <c r="T6" s="205"/>
      <c r="U6" s="193"/>
      <c r="V6" s="193"/>
      <c r="W6" s="193"/>
      <c r="X6" s="193"/>
      <c r="Y6" s="193"/>
      <c r="Z6" s="193"/>
      <c r="AA6" s="193"/>
    </row>
    <row r="7" spans="1:27" ht="32.25" customHeight="1">
      <c r="A7" s="148">
        <v>3</v>
      </c>
      <c r="B7" s="149" t="s">
        <v>776</v>
      </c>
      <c r="C7" s="150">
        <v>321369622.14014274</v>
      </c>
      <c r="D7" s="186">
        <v>0</v>
      </c>
      <c r="E7" s="185">
        <v>321369622.14014274</v>
      </c>
      <c r="F7" s="186">
        <v>148692883.22040886</v>
      </c>
      <c r="G7" s="209">
        <v>0</v>
      </c>
      <c r="H7" s="185">
        <v>148692883.22040886</v>
      </c>
      <c r="I7" s="204"/>
      <c r="J7" s="142"/>
      <c r="K7" s="193"/>
      <c r="L7" s="193"/>
      <c r="M7" s="193"/>
      <c r="N7" s="193"/>
      <c r="O7" s="193"/>
      <c r="P7" s="205"/>
      <c r="Q7" s="193"/>
      <c r="R7" s="193"/>
      <c r="S7" s="193"/>
      <c r="T7" s="205"/>
      <c r="U7" s="193"/>
      <c r="V7" s="193"/>
      <c r="W7" s="193"/>
      <c r="X7" s="193"/>
      <c r="Y7" s="193"/>
      <c r="Z7" s="193"/>
      <c r="AA7" s="193"/>
    </row>
    <row r="8" spans="1:27" ht="18" customHeight="1">
      <c r="A8" s="148">
        <v>4</v>
      </c>
      <c r="B8" s="149" t="s">
        <v>777</v>
      </c>
      <c r="C8" s="150">
        <v>1747006.25</v>
      </c>
      <c r="D8" s="186">
        <v>0</v>
      </c>
      <c r="E8" s="185">
        <v>1747006.25</v>
      </c>
      <c r="F8" s="238">
        <v>408050.1152900755</v>
      </c>
      <c r="G8" s="209">
        <v>0</v>
      </c>
      <c r="H8" s="239">
        <v>408050.1152900755</v>
      </c>
      <c r="I8" s="204"/>
      <c r="J8" s="142"/>
      <c r="K8" s="193"/>
      <c r="L8" s="193"/>
      <c r="M8" s="193"/>
      <c r="N8" s="193"/>
      <c r="O8" s="193"/>
      <c r="P8" s="205"/>
      <c r="Q8" s="193"/>
      <c r="R8" s="193"/>
      <c r="S8" s="193"/>
      <c r="T8" s="205"/>
      <c r="U8" s="193"/>
      <c r="V8" s="193"/>
      <c r="W8" s="193"/>
      <c r="X8" s="193"/>
      <c r="Y8" s="193"/>
      <c r="Z8" s="193"/>
      <c r="AA8" s="193"/>
    </row>
    <row r="9" spans="1:27" ht="18" customHeight="1">
      <c r="A9" s="148">
        <v>5</v>
      </c>
      <c r="B9" s="149" t="s">
        <v>778</v>
      </c>
      <c r="C9" s="150">
        <v>2129394.4599809004</v>
      </c>
      <c r="D9" s="186">
        <v>0</v>
      </c>
      <c r="E9" s="185">
        <v>2129394.4599809004</v>
      </c>
      <c r="F9" s="186">
        <v>456204.6167920813</v>
      </c>
      <c r="G9" s="209">
        <v>0</v>
      </c>
      <c r="H9" s="185">
        <v>456204.6167920813</v>
      </c>
      <c r="I9" s="204"/>
      <c r="J9" s="142"/>
      <c r="K9" s="193"/>
      <c r="L9" s="193"/>
      <c r="M9" s="193"/>
      <c r="N9" s="193"/>
      <c r="O9" s="193"/>
      <c r="P9" s="205"/>
      <c r="Q9" s="193"/>
      <c r="R9" s="193"/>
      <c r="S9" s="193"/>
      <c r="T9" s="205"/>
      <c r="W9" s="193"/>
      <c r="X9" s="193"/>
      <c r="Y9" s="193"/>
      <c r="Z9" s="193"/>
      <c r="AA9" s="193"/>
    </row>
    <row r="10" spans="1:27" ht="18" customHeight="1">
      <c r="A10" s="148">
        <v>6</v>
      </c>
      <c r="B10" s="149" t="s">
        <v>779</v>
      </c>
      <c r="C10" s="150">
        <v>3272702.7504590997</v>
      </c>
      <c r="D10" s="186">
        <v>0</v>
      </c>
      <c r="E10" s="185">
        <v>3272702.7504590997</v>
      </c>
      <c r="F10" s="186">
        <v>680602.8400000001</v>
      </c>
      <c r="G10" s="209">
        <v>0</v>
      </c>
      <c r="H10" s="185">
        <v>680602.8400000001</v>
      </c>
      <c r="I10" s="204"/>
      <c r="J10" s="142"/>
      <c r="K10" s="193"/>
      <c r="L10" s="193"/>
      <c r="M10" s="193"/>
      <c r="N10" s="193"/>
      <c r="O10" s="193"/>
      <c r="P10" s="205"/>
      <c r="Q10" s="193"/>
      <c r="R10" s="193"/>
      <c r="S10" s="193"/>
      <c r="T10" s="205"/>
      <c r="W10" s="193"/>
      <c r="X10" s="193"/>
      <c r="Y10" s="193"/>
      <c r="Z10" s="193"/>
      <c r="AA10" s="193"/>
    </row>
    <row r="11" spans="1:27" ht="18" customHeight="1">
      <c r="A11" s="148">
        <v>7</v>
      </c>
      <c r="B11" s="149" t="s">
        <v>780</v>
      </c>
      <c r="C11" s="150">
        <v>9235605.6386726</v>
      </c>
      <c r="D11" s="186">
        <v>0</v>
      </c>
      <c r="E11" s="185">
        <v>9235605.6386726</v>
      </c>
      <c r="F11" s="186">
        <v>1447524.4313993866</v>
      </c>
      <c r="G11" s="209">
        <v>0</v>
      </c>
      <c r="H11" s="185">
        <v>1447524.4313993866</v>
      </c>
      <c r="I11" s="204"/>
      <c r="J11" s="142"/>
      <c r="K11" s="193"/>
      <c r="L11" s="193"/>
      <c r="M11" s="193"/>
      <c r="N11" s="193"/>
      <c r="O11" s="193"/>
      <c r="P11" s="205"/>
      <c r="Q11" s="193"/>
      <c r="R11" s="193"/>
      <c r="S11" s="193"/>
      <c r="T11" s="205"/>
      <c r="W11" s="193"/>
      <c r="X11" s="193"/>
      <c r="Y11" s="193"/>
      <c r="Z11" s="193"/>
      <c r="AA11" s="193"/>
    </row>
    <row r="12" spans="1:27" ht="18" customHeight="1">
      <c r="A12" s="148">
        <v>8</v>
      </c>
      <c r="B12" s="149" t="s">
        <v>781</v>
      </c>
      <c r="C12" s="150">
        <v>162603625.4558153</v>
      </c>
      <c r="D12" s="186">
        <v>0</v>
      </c>
      <c r="E12" s="185">
        <v>162603625.4558153</v>
      </c>
      <c r="F12" s="186">
        <v>28777175.482377984</v>
      </c>
      <c r="G12" s="209">
        <v>0</v>
      </c>
      <c r="H12" s="185">
        <v>28777175.482377984</v>
      </c>
      <c r="I12" s="204"/>
      <c r="J12" s="142"/>
      <c r="K12" s="193"/>
      <c r="L12" s="193"/>
      <c r="M12" s="193"/>
      <c r="N12" s="193"/>
      <c r="O12" s="193"/>
      <c r="P12" s="205"/>
      <c r="Q12" s="193"/>
      <c r="R12" s="193"/>
      <c r="S12" s="193"/>
      <c r="T12" s="205"/>
      <c r="W12" s="193"/>
      <c r="X12" s="193"/>
      <c r="Y12" s="193"/>
      <c r="Z12" s="193"/>
      <c r="AA12" s="193"/>
    </row>
    <row r="13" spans="1:27" ht="18" customHeight="1">
      <c r="A13" s="146" t="s">
        <v>824</v>
      </c>
      <c r="B13" s="149" t="s">
        <v>594</v>
      </c>
      <c r="C13" s="150">
        <v>102026510.79679616</v>
      </c>
      <c r="D13" s="186">
        <v>0</v>
      </c>
      <c r="E13" s="185">
        <v>102026510.79679616</v>
      </c>
      <c r="F13" s="186">
        <v>17678134.22818875</v>
      </c>
      <c r="G13" s="209">
        <v>0</v>
      </c>
      <c r="H13" s="185">
        <v>17678134.22818875</v>
      </c>
      <c r="I13" s="204"/>
      <c r="J13" s="142"/>
      <c r="K13" s="193"/>
      <c r="L13" s="193"/>
      <c r="M13" s="193"/>
      <c r="N13" s="193"/>
      <c r="O13" s="193"/>
      <c r="P13" s="205"/>
      <c r="Q13" s="193"/>
      <c r="R13" s="193"/>
      <c r="S13" s="193"/>
      <c r="T13" s="205"/>
      <c r="W13" s="193"/>
      <c r="X13" s="193"/>
      <c r="Y13" s="193"/>
      <c r="Z13" s="193"/>
      <c r="AA13" s="193"/>
    </row>
    <row r="14" spans="1:27" ht="32.25" customHeight="1">
      <c r="A14" s="146" t="s">
        <v>825</v>
      </c>
      <c r="B14" s="149" t="s">
        <v>595</v>
      </c>
      <c r="C14" s="150">
        <v>42395573.62901909</v>
      </c>
      <c r="D14" s="186">
        <v>0</v>
      </c>
      <c r="E14" s="185">
        <v>42395573.62901909</v>
      </c>
      <c r="F14" s="186">
        <v>8225160.934548986</v>
      </c>
      <c r="G14" s="209">
        <v>0</v>
      </c>
      <c r="H14" s="185">
        <v>8225160.934548986</v>
      </c>
      <c r="I14" s="204"/>
      <c r="J14" s="142"/>
      <c r="K14" s="193"/>
      <c r="L14" s="193"/>
      <c r="M14" s="193"/>
      <c r="N14" s="193"/>
      <c r="O14" s="193"/>
      <c r="P14" s="205"/>
      <c r="Q14" s="193"/>
      <c r="R14" s="193"/>
      <c r="S14" s="193"/>
      <c r="T14" s="205"/>
      <c r="W14" s="193"/>
      <c r="X14" s="193"/>
      <c r="Y14" s="193"/>
      <c r="Z14" s="193"/>
      <c r="AA14" s="193"/>
    </row>
    <row r="15" spans="1:27" ht="18" customHeight="1">
      <c r="A15" s="146" t="s">
        <v>826</v>
      </c>
      <c r="B15" s="149" t="s">
        <v>596</v>
      </c>
      <c r="C15" s="150">
        <v>8919674.28</v>
      </c>
      <c r="D15" s="186">
        <v>0</v>
      </c>
      <c r="E15" s="185">
        <v>8919674.28</v>
      </c>
      <c r="F15" s="186">
        <v>949393.8914143883</v>
      </c>
      <c r="G15" s="209">
        <v>0</v>
      </c>
      <c r="H15" s="185">
        <v>949393.8914143883</v>
      </c>
      <c r="I15" s="204"/>
      <c r="J15" s="142"/>
      <c r="K15" s="193"/>
      <c r="L15" s="193"/>
      <c r="M15" s="193"/>
      <c r="N15" s="193"/>
      <c r="O15" s="193"/>
      <c r="P15" s="205"/>
      <c r="Q15" s="193"/>
      <c r="R15" s="193"/>
      <c r="S15" s="193"/>
      <c r="T15" s="205"/>
      <c r="W15" s="193"/>
      <c r="X15" s="193"/>
      <c r="Y15" s="193"/>
      <c r="Z15" s="193"/>
      <c r="AA15" s="193"/>
    </row>
    <row r="16" spans="1:27" ht="18" customHeight="1">
      <c r="A16" s="146" t="s">
        <v>827</v>
      </c>
      <c r="B16" s="149" t="s">
        <v>597</v>
      </c>
      <c r="C16" s="150">
        <v>9261866.749999998</v>
      </c>
      <c r="D16" s="186">
        <v>0</v>
      </c>
      <c r="E16" s="185">
        <v>9261866.749999998</v>
      </c>
      <c r="F16" s="186">
        <v>1924486.4282258626</v>
      </c>
      <c r="G16" s="209">
        <v>0</v>
      </c>
      <c r="H16" s="185">
        <v>1924486.4282258626</v>
      </c>
      <c r="I16" s="204"/>
      <c r="J16" s="142"/>
      <c r="K16" s="193"/>
      <c r="L16" s="193"/>
      <c r="M16" s="193"/>
      <c r="N16" s="193"/>
      <c r="O16" s="193"/>
      <c r="P16" s="205"/>
      <c r="Q16" s="193"/>
      <c r="R16" s="193"/>
      <c r="S16" s="193"/>
      <c r="T16" s="205"/>
      <c r="W16" s="193"/>
      <c r="X16" s="193"/>
      <c r="Y16" s="193"/>
      <c r="Z16" s="193"/>
      <c r="AA16" s="193"/>
    </row>
    <row r="17" spans="1:27" ht="15.75">
      <c r="A17" s="145">
        <v>9</v>
      </c>
      <c r="B17" s="149" t="s">
        <v>782</v>
      </c>
      <c r="C17" s="150">
        <v>10709483.000000013</v>
      </c>
      <c r="D17" s="186">
        <v>0</v>
      </c>
      <c r="E17" s="185">
        <v>10709483.000000013</v>
      </c>
      <c r="F17" s="186">
        <v>2401479.1183951367</v>
      </c>
      <c r="G17" s="209">
        <v>0</v>
      </c>
      <c r="H17" s="185">
        <v>2401479.1183951367</v>
      </c>
      <c r="I17" s="204"/>
      <c r="J17" s="142"/>
      <c r="K17" s="193"/>
      <c r="L17" s="193"/>
      <c r="M17" s="193"/>
      <c r="N17" s="193"/>
      <c r="O17" s="193"/>
      <c r="P17" s="205"/>
      <c r="Q17" s="193"/>
      <c r="R17" s="193"/>
      <c r="S17" s="193"/>
      <c r="T17" s="205"/>
      <c r="W17" s="193"/>
      <c r="X17" s="193"/>
      <c r="Y17" s="193"/>
      <c r="Z17" s="193"/>
      <c r="AA17" s="193"/>
    </row>
    <row r="18" spans="1:27" ht="18" customHeight="1">
      <c r="A18" s="146" t="s">
        <v>828</v>
      </c>
      <c r="B18" s="149" t="s">
        <v>598</v>
      </c>
      <c r="C18" s="150">
        <v>10306493.050000012</v>
      </c>
      <c r="D18" s="186">
        <v>0</v>
      </c>
      <c r="E18" s="185">
        <v>10306493.050000012</v>
      </c>
      <c r="F18" s="186">
        <v>2203541.374683782</v>
      </c>
      <c r="G18" s="209">
        <v>0</v>
      </c>
      <c r="H18" s="185">
        <v>2203541.374683782</v>
      </c>
      <c r="I18" s="204"/>
      <c r="J18" s="142"/>
      <c r="K18" s="193"/>
      <c r="L18" s="193"/>
      <c r="M18" s="193"/>
      <c r="N18" s="193"/>
      <c r="O18" s="193"/>
      <c r="P18" s="205"/>
      <c r="Q18" s="193"/>
      <c r="R18" s="193"/>
      <c r="S18" s="193"/>
      <c r="T18" s="205"/>
      <c r="W18" s="193"/>
      <c r="X18" s="193"/>
      <c r="Y18" s="193"/>
      <c r="Z18" s="193"/>
      <c r="AA18" s="193"/>
    </row>
    <row r="19" spans="1:27" ht="32.25" customHeight="1">
      <c r="A19" s="146" t="s">
        <v>829</v>
      </c>
      <c r="B19" s="149" t="s">
        <v>599</v>
      </c>
      <c r="C19" s="150">
        <v>402989.94999999995</v>
      </c>
      <c r="D19" s="186">
        <v>0</v>
      </c>
      <c r="E19" s="185">
        <v>402989.94999999995</v>
      </c>
      <c r="F19" s="186">
        <v>197937.7437113546</v>
      </c>
      <c r="G19" s="209">
        <v>0</v>
      </c>
      <c r="H19" s="185">
        <v>197937.7437113546</v>
      </c>
      <c r="I19" s="204"/>
      <c r="J19" s="142"/>
      <c r="K19" s="193"/>
      <c r="L19" s="193"/>
      <c r="M19" s="193"/>
      <c r="N19" s="193"/>
      <c r="O19" s="193"/>
      <c r="P19" s="205"/>
      <c r="Q19" s="193"/>
      <c r="R19" s="193"/>
      <c r="S19" s="193"/>
      <c r="T19" s="205"/>
      <c r="W19" s="193"/>
      <c r="X19" s="193"/>
      <c r="Y19" s="193"/>
      <c r="Z19" s="193"/>
      <c r="AA19" s="193"/>
    </row>
    <row r="20" spans="1:27" ht="32.25" customHeight="1">
      <c r="A20" s="148">
        <v>10</v>
      </c>
      <c r="B20" s="149" t="s">
        <v>783</v>
      </c>
      <c r="C20" s="150">
        <v>557989076.9747086</v>
      </c>
      <c r="D20" s="186">
        <v>0</v>
      </c>
      <c r="E20" s="185">
        <v>557989076.9747086</v>
      </c>
      <c r="F20" s="186">
        <v>283085533.55431163</v>
      </c>
      <c r="G20" s="209">
        <v>2544</v>
      </c>
      <c r="H20" s="185">
        <v>283088077.55431163</v>
      </c>
      <c r="I20" s="204"/>
      <c r="J20" s="142"/>
      <c r="K20" s="193"/>
      <c r="L20" s="193"/>
      <c r="M20" s="193"/>
      <c r="N20" s="193"/>
      <c r="O20" s="193"/>
      <c r="P20" s="205"/>
      <c r="Q20" s="193"/>
      <c r="R20" s="193"/>
      <c r="S20" s="193"/>
      <c r="T20" s="205"/>
      <c r="W20" s="193"/>
      <c r="X20" s="193"/>
      <c r="Y20" s="193"/>
      <c r="Z20" s="193"/>
      <c r="AA20" s="193"/>
    </row>
    <row r="21" spans="1:27" ht="18" customHeight="1">
      <c r="A21" s="151" t="s">
        <v>784</v>
      </c>
      <c r="B21" s="149" t="s">
        <v>785</v>
      </c>
      <c r="C21" s="150">
        <v>549469502.9240115</v>
      </c>
      <c r="D21" s="186">
        <v>0</v>
      </c>
      <c r="E21" s="185">
        <v>549469502.9240115</v>
      </c>
      <c r="F21" s="186">
        <v>280097091.6894503</v>
      </c>
      <c r="G21" s="209">
        <v>2544</v>
      </c>
      <c r="H21" s="185">
        <v>280099635.6894503</v>
      </c>
      <c r="I21" s="204"/>
      <c r="J21" s="142"/>
      <c r="K21" s="193"/>
      <c r="L21" s="193"/>
      <c r="M21" s="193"/>
      <c r="N21" s="193"/>
      <c r="O21" s="193"/>
      <c r="P21" s="205"/>
      <c r="Q21" s="193"/>
      <c r="R21" s="193"/>
      <c r="S21" s="193"/>
      <c r="T21" s="205"/>
      <c r="W21" s="193"/>
      <c r="X21" s="193"/>
      <c r="Y21" s="193"/>
      <c r="Z21" s="193"/>
      <c r="AA21" s="193"/>
    </row>
    <row r="22" spans="1:27" ht="18" customHeight="1">
      <c r="A22" s="151" t="s">
        <v>786</v>
      </c>
      <c r="B22" s="149" t="s">
        <v>787</v>
      </c>
      <c r="C22" s="150">
        <v>158.42</v>
      </c>
      <c r="D22" s="186">
        <v>0</v>
      </c>
      <c r="E22" s="185">
        <v>158.42</v>
      </c>
      <c r="F22" s="186">
        <v>293899.84856645245</v>
      </c>
      <c r="G22" s="209">
        <v>0</v>
      </c>
      <c r="H22" s="185">
        <v>293899.84856645245</v>
      </c>
      <c r="I22" s="204"/>
      <c r="J22" s="142"/>
      <c r="K22" s="193"/>
      <c r="L22" s="193"/>
      <c r="M22" s="193"/>
      <c r="N22" s="193"/>
      <c r="O22" s="193"/>
      <c r="P22" s="205"/>
      <c r="Q22" s="193"/>
      <c r="R22" s="193"/>
      <c r="S22" s="193"/>
      <c r="T22" s="205"/>
      <c r="W22" s="193"/>
      <c r="X22" s="193"/>
      <c r="Y22" s="193"/>
      <c r="Z22" s="193"/>
      <c r="AA22" s="193"/>
    </row>
    <row r="23" spans="1:27" ht="18" customHeight="1">
      <c r="A23" s="151" t="s">
        <v>788</v>
      </c>
      <c r="B23" s="149" t="s">
        <v>789</v>
      </c>
      <c r="C23" s="150">
        <v>1821783.3000000012</v>
      </c>
      <c r="D23" s="186">
        <v>0</v>
      </c>
      <c r="E23" s="185">
        <v>1821783.3000000012</v>
      </c>
      <c r="F23" s="186">
        <v>626813.2590003406</v>
      </c>
      <c r="G23" s="209">
        <v>0</v>
      </c>
      <c r="H23" s="185">
        <v>626813.2590003406</v>
      </c>
      <c r="I23" s="204"/>
      <c r="J23" s="142"/>
      <c r="K23" s="193"/>
      <c r="L23" s="193"/>
      <c r="M23" s="193"/>
      <c r="N23" s="193"/>
      <c r="O23" s="193"/>
      <c r="P23" s="205"/>
      <c r="Q23" s="193"/>
      <c r="R23" s="193"/>
      <c r="S23" s="193"/>
      <c r="T23" s="205"/>
      <c r="W23" s="193"/>
      <c r="X23" s="193"/>
      <c r="Y23" s="193"/>
      <c r="Z23" s="193"/>
      <c r="AA23" s="193"/>
    </row>
    <row r="24" spans="1:27" ht="18" customHeight="1">
      <c r="A24" s="151" t="s">
        <v>790</v>
      </c>
      <c r="B24" s="149" t="s">
        <v>791</v>
      </c>
      <c r="C24" s="150">
        <v>6697632.330696999</v>
      </c>
      <c r="D24" s="186">
        <v>0</v>
      </c>
      <c r="E24" s="185">
        <v>6697632.330696999</v>
      </c>
      <c r="F24" s="186">
        <v>2067728.7572944686</v>
      </c>
      <c r="G24" s="209">
        <v>0</v>
      </c>
      <c r="H24" s="185">
        <v>2067728.7572944686</v>
      </c>
      <c r="I24" s="204"/>
      <c r="J24" s="142"/>
      <c r="K24" s="193"/>
      <c r="L24" s="193"/>
      <c r="M24" s="193"/>
      <c r="N24" s="193"/>
      <c r="O24" s="193"/>
      <c r="P24" s="205"/>
      <c r="Q24" s="193"/>
      <c r="R24" s="193"/>
      <c r="S24" s="193"/>
      <c r="T24" s="205"/>
      <c r="W24" s="193"/>
      <c r="X24" s="193"/>
      <c r="Y24" s="193"/>
      <c r="Z24" s="193"/>
      <c r="AA24" s="193"/>
    </row>
    <row r="25" spans="1:27" ht="47.25">
      <c r="A25" s="148">
        <v>11</v>
      </c>
      <c r="B25" s="149" t="s">
        <v>792</v>
      </c>
      <c r="C25" s="150">
        <v>1738837.21</v>
      </c>
      <c r="D25" s="186">
        <v>0</v>
      </c>
      <c r="E25" s="185">
        <v>1738837.21</v>
      </c>
      <c r="F25" s="186">
        <v>0</v>
      </c>
      <c r="G25" s="209">
        <v>0</v>
      </c>
      <c r="H25" s="185">
        <v>0</v>
      </c>
      <c r="I25" s="204"/>
      <c r="J25" s="142"/>
      <c r="K25" s="193"/>
      <c r="L25" s="193"/>
      <c r="M25" s="193"/>
      <c r="N25" s="193"/>
      <c r="O25" s="193"/>
      <c r="P25" s="205"/>
      <c r="Q25" s="193"/>
      <c r="R25" s="193"/>
      <c r="S25" s="193"/>
      <c r="T25" s="205"/>
      <c r="W25" s="193"/>
      <c r="X25" s="193"/>
      <c r="Y25" s="193"/>
      <c r="Z25" s="193"/>
      <c r="AA25" s="193"/>
    </row>
    <row r="26" spans="1:27" ht="47.25">
      <c r="A26" s="148">
        <v>12</v>
      </c>
      <c r="B26" s="149" t="s">
        <v>793</v>
      </c>
      <c r="C26" s="150">
        <v>286122.06214999995</v>
      </c>
      <c r="D26" s="186">
        <v>0</v>
      </c>
      <c r="E26" s="185">
        <v>286122.06214999995</v>
      </c>
      <c r="F26" s="186">
        <v>3304.14</v>
      </c>
      <c r="G26" s="209">
        <v>0</v>
      </c>
      <c r="H26" s="185">
        <v>3304.14</v>
      </c>
      <c r="I26" s="204"/>
      <c r="J26" s="142"/>
      <c r="K26" s="193"/>
      <c r="L26" s="193"/>
      <c r="M26" s="193"/>
      <c r="N26" s="193"/>
      <c r="O26" s="193"/>
      <c r="P26" s="205"/>
      <c r="Q26" s="193"/>
      <c r="R26" s="193"/>
      <c r="S26" s="193"/>
      <c r="T26" s="205"/>
      <c r="W26" s="193"/>
      <c r="X26" s="193"/>
      <c r="Y26" s="193"/>
      <c r="Z26" s="193"/>
      <c r="AA26" s="193"/>
    </row>
    <row r="27" spans="1:27" s="141" customFormat="1" ht="18" customHeight="1">
      <c r="A27" s="148">
        <v>13</v>
      </c>
      <c r="B27" s="149" t="s">
        <v>794</v>
      </c>
      <c r="C27" s="150">
        <v>25440437.250830386</v>
      </c>
      <c r="D27" s="186">
        <v>0</v>
      </c>
      <c r="E27" s="185">
        <v>25440437.250830386</v>
      </c>
      <c r="F27" s="186">
        <v>3153447.5752791935</v>
      </c>
      <c r="G27" s="209">
        <v>0</v>
      </c>
      <c r="H27" s="185">
        <v>3153447.5752791935</v>
      </c>
      <c r="I27" s="204"/>
      <c r="J27" s="142"/>
      <c r="K27" s="193"/>
      <c r="L27" s="193"/>
      <c r="M27" s="193"/>
      <c r="N27" s="193"/>
      <c r="O27" s="193"/>
      <c r="P27" s="205"/>
      <c r="Q27" s="193"/>
      <c r="R27" s="193"/>
      <c r="S27" s="193"/>
      <c r="T27" s="205"/>
      <c r="W27" s="193"/>
      <c r="X27" s="193"/>
      <c r="Y27" s="193"/>
      <c r="Z27" s="193"/>
      <c r="AA27" s="193"/>
    </row>
    <row r="28" spans="1:27" s="141" customFormat="1" ht="17.25" customHeight="1">
      <c r="A28" s="148">
        <v>14</v>
      </c>
      <c r="B28" s="149" t="s">
        <v>795</v>
      </c>
      <c r="C28" s="150">
        <v>2503967.67805</v>
      </c>
      <c r="D28" s="186">
        <v>0</v>
      </c>
      <c r="E28" s="185">
        <v>2503967.67805</v>
      </c>
      <c r="F28" s="186">
        <v>1398487.4244319273</v>
      </c>
      <c r="G28" s="209">
        <v>0</v>
      </c>
      <c r="H28" s="185">
        <v>1398487.4244319273</v>
      </c>
      <c r="I28" s="204"/>
      <c r="J28" s="142"/>
      <c r="K28" s="193"/>
      <c r="L28" s="193"/>
      <c r="M28" s="193"/>
      <c r="N28" s="193"/>
      <c r="O28" s="193"/>
      <c r="P28" s="205"/>
      <c r="Q28" s="193"/>
      <c r="R28" s="193"/>
      <c r="S28" s="193"/>
      <c r="T28" s="205"/>
      <c r="W28" s="193"/>
      <c r="X28" s="193"/>
      <c r="Y28" s="193"/>
      <c r="Z28" s="193"/>
      <c r="AA28" s="193"/>
    </row>
    <row r="29" spans="1:27" s="141" customFormat="1" ht="17.25" customHeight="1">
      <c r="A29" s="148">
        <v>15</v>
      </c>
      <c r="B29" s="149" t="s">
        <v>796</v>
      </c>
      <c r="C29" s="150">
        <v>39332127.017583795</v>
      </c>
      <c r="D29" s="186">
        <v>0</v>
      </c>
      <c r="E29" s="185">
        <v>39332127.017583795</v>
      </c>
      <c r="F29" s="186">
        <v>283241.44587697095</v>
      </c>
      <c r="G29" s="209">
        <v>0</v>
      </c>
      <c r="H29" s="185">
        <v>283241.44587697095</v>
      </c>
      <c r="I29" s="204"/>
      <c r="J29" s="142"/>
      <c r="K29" s="193"/>
      <c r="L29" s="193"/>
      <c r="M29" s="193"/>
      <c r="N29" s="193"/>
      <c r="O29" s="193"/>
      <c r="P29" s="205"/>
      <c r="Q29" s="193"/>
      <c r="R29" s="193"/>
      <c r="S29" s="193"/>
      <c r="T29" s="205"/>
      <c r="W29" s="193"/>
      <c r="X29" s="193"/>
      <c r="Y29" s="193"/>
      <c r="Z29" s="193"/>
      <c r="AA29" s="193"/>
    </row>
    <row r="30" spans="1:27" s="141" customFormat="1" ht="17.25" customHeight="1">
      <c r="A30" s="148">
        <v>16</v>
      </c>
      <c r="B30" s="149" t="s">
        <v>797</v>
      </c>
      <c r="C30" s="150">
        <v>4999650.687872699</v>
      </c>
      <c r="D30" s="186">
        <v>0</v>
      </c>
      <c r="E30" s="185">
        <v>4999650.687872699</v>
      </c>
      <c r="F30" s="186">
        <v>788543.7115162496</v>
      </c>
      <c r="G30" s="209">
        <v>0</v>
      </c>
      <c r="H30" s="185">
        <v>788543.7115162496</v>
      </c>
      <c r="I30" s="204"/>
      <c r="J30" s="142"/>
      <c r="K30" s="193"/>
      <c r="L30" s="193"/>
      <c r="M30" s="193"/>
      <c r="N30" s="193"/>
      <c r="O30" s="193"/>
      <c r="P30" s="205"/>
      <c r="Q30" s="193"/>
      <c r="R30" s="193"/>
      <c r="S30" s="193"/>
      <c r="T30" s="205"/>
      <c r="W30" s="193"/>
      <c r="X30" s="193"/>
      <c r="Y30" s="193"/>
      <c r="Z30" s="193"/>
      <c r="AA30" s="193"/>
    </row>
    <row r="31" spans="1:27" s="141" customFormat="1" ht="17.25" customHeight="1">
      <c r="A31" s="148">
        <v>17</v>
      </c>
      <c r="B31" s="152" t="s">
        <v>798</v>
      </c>
      <c r="C31" s="150">
        <v>944565.28</v>
      </c>
      <c r="D31" s="186">
        <v>0</v>
      </c>
      <c r="E31" s="185">
        <v>944565.28</v>
      </c>
      <c r="F31" s="186">
        <v>0</v>
      </c>
      <c r="G31" s="209">
        <v>0</v>
      </c>
      <c r="H31" s="185">
        <v>0</v>
      </c>
      <c r="I31" s="204"/>
      <c r="J31" s="142"/>
      <c r="K31" s="193"/>
      <c r="L31" s="193"/>
      <c r="M31" s="193"/>
      <c r="N31" s="193"/>
      <c r="O31" s="193"/>
      <c r="P31" s="205"/>
      <c r="Q31" s="193"/>
      <c r="R31" s="193"/>
      <c r="S31" s="193"/>
      <c r="T31" s="205"/>
      <c r="W31" s="193"/>
      <c r="X31" s="193"/>
      <c r="Y31" s="193"/>
      <c r="Z31" s="193"/>
      <c r="AA31" s="193"/>
    </row>
    <row r="32" spans="1:27" s="141" customFormat="1" ht="17.25" customHeight="1">
      <c r="A32" s="148">
        <v>18</v>
      </c>
      <c r="B32" s="153" t="s">
        <v>799</v>
      </c>
      <c r="C32" s="150">
        <v>11794754.690558214</v>
      </c>
      <c r="D32" s="186">
        <v>0</v>
      </c>
      <c r="E32" s="185">
        <v>11794754.690558214</v>
      </c>
      <c r="F32" s="186">
        <v>3829243.740622485</v>
      </c>
      <c r="G32" s="209">
        <v>0</v>
      </c>
      <c r="H32" s="185">
        <v>3829243.740622485</v>
      </c>
      <c r="I32" s="204"/>
      <c r="J32" s="142"/>
      <c r="K32" s="193"/>
      <c r="L32" s="193"/>
      <c r="M32" s="193"/>
      <c r="N32" s="193"/>
      <c r="O32" s="193"/>
      <c r="P32" s="205"/>
      <c r="Q32" s="193"/>
      <c r="R32" s="193"/>
      <c r="S32" s="193"/>
      <c r="T32" s="193"/>
      <c r="W32" s="193"/>
      <c r="X32" s="193"/>
      <c r="Y32" s="193"/>
      <c r="Z32" s="193"/>
      <c r="AA32" s="193"/>
    </row>
    <row r="33" spans="1:27" s="141" customFormat="1" ht="17.25" customHeight="1">
      <c r="A33" s="302" t="s">
        <v>36</v>
      </c>
      <c r="B33" s="302"/>
      <c r="C33" s="150">
        <v>1220214274.9959126</v>
      </c>
      <c r="D33" s="186">
        <v>47432671.08</v>
      </c>
      <c r="E33" s="185">
        <v>1267646946.0759125</v>
      </c>
      <c r="F33" s="186">
        <v>499065400.12475353</v>
      </c>
      <c r="G33" s="209">
        <v>15324527.195363617</v>
      </c>
      <c r="H33" s="185">
        <v>514389927.3201172</v>
      </c>
      <c r="I33" s="204"/>
      <c r="J33" s="142"/>
      <c r="K33" s="193"/>
      <c r="L33" s="193"/>
      <c r="M33" s="193"/>
      <c r="N33" s="193"/>
      <c r="O33" s="193"/>
      <c r="P33" s="205"/>
      <c r="Q33" s="193"/>
      <c r="R33" s="193"/>
      <c r="S33" s="193"/>
      <c r="T33" s="193"/>
      <c r="W33" s="193"/>
      <c r="X33" s="193"/>
      <c r="Y33" s="193"/>
      <c r="Z33" s="193"/>
      <c r="AA33" s="193"/>
    </row>
    <row r="34" spans="1:27" s="141" customFormat="1" ht="17.25" customHeight="1">
      <c r="A34" s="303" t="s">
        <v>821</v>
      </c>
      <c r="B34" s="303"/>
      <c r="C34" s="188">
        <v>0.9625821122933077</v>
      </c>
      <c r="D34" s="188">
        <v>0.03741788770669236</v>
      </c>
      <c r="E34" s="189">
        <v>1</v>
      </c>
      <c r="F34" s="188">
        <v>0.9702083451065969</v>
      </c>
      <c r="G34" s="188">
        <v>0.029791654893403068</v>
      </c>
      <c r="H34" s="188">
        <v>1</v>
      </c>
      <c r="I34" s="138"/>
      <c r="J34" s="142"/>
      <c r="K34" s="193"/>
      <c r="L34" s="193"/>
      <c r="M34" s="193"/>
      <c r="N34" s="193"/>
      <c r="O34" s="193"/>
      <c r="P34" s="205"/>
      <c r="Q34" s="193"/>
      <c r="R34" s="193"/>
      <c r="S34" s="193"/>
      <c r="T34" s="193"/>
      <c r="W34" s="193"/>
      <c r="X34" s="193"/>
      <c r="Y34" s="193"/>
      <c r="Z34" s="193"/>
      <c r="AA34" s="193"/>
    </row>
    <row r="35" spans="1:27" ht="15.75">
      <c r="A35" s="304" t="s">
        <v>822</v>
      </c>
      <c r="B35" s="304"/>
      <c r="C35" s="304"/>
      <c r="D35" s="304"/>
      <c r="E35" s="304"/>
      <c r="F35" s="304"/>
      <c r="G35" s="304"/>
      <c r="H35" s="304"/>
      <c r="K35" s="193"/>
      <c r="L35" s="193"/>
      <c r="M35" s="193"/>
      <c r="N35" s="193"/>
      <c r="O35" s="193"/>
      <c r="P35" s="205"/>
      <c r="Q35" s="193"/>
      <c r="R35" s="193"/>
      <c r="S35" s="193"/>
      <c r="T35" s="193"/>
      <c r="U35" s="193"/>
      <c r="V35" s="205"/>
      <c r="W35" s="193"/>
      <c r="X35" s="193"/>
      <c r="Y35" s="193"/>
      <c r="Z35" s="193"/>
      <c r="AA35" s="193"/>
    </row>
    <row r="36" spans="1:27" ht="18" customHeight="1">
      <c r="A36" s="304"/>
      <c r="B36" s="304"/>
      <c r="C36" s="304"/>
      <c r="D36" s="304"/>
      <c r="E36" s="304"/>
      <c r="F36" s="304"/>
      <c r="G36" s="304"/>
      <c r="H36" s="304"/>
      <c r="K36" s="193"/>
      <c r="L36" s="193"/>
      <c r="M36" s="193"/>
      <c r="N36" s="193"/>
      <c r="O36" s="193"/>
      <c r="P36" s="205"/>
      <c r="Q36" s="193"/>
      <c r="R36" s="193"/>
      <c r="S36" s="193"/>
      <c r="T36" s="193"/>
      <c r="U36" s="193"/>
      <c r="V36" s="205"/>
      <c r="W36" s="193"/>
      <c r="X36" s="193"/>
      <c r="Y36" s="193"/>
      <c r="Z36" s="193"/>
      <c r="AA36" s="193"/>
    </row>
    <row r="37" spans="1:27" ht="18" customHeight="1">
      <c r="A37" s="305" t="s">
        <v>823</v>
      </c>
      <c r="B37" s="305"/>
      <c r="C37" s="305"/>
      <c r="D37" s="305"/>
      <c r="E37" s="305"/>
      <c r="F37" s="305"/>
      <c r="G37" s="305"/>
      <c r="H37" s="305"/>
      <c r="K37" s="193"/>
      <c r="L37" s="193"/>
      <c r="M37" s="193"/>
      <c r="N37" s="193"/>
      <c r="O37" s="193"/>
      <c r="P37" s="205"/>
      <c r="Q37" s="193"/>
      <c r="R37" s="193"/>
      <c r="S37" s="193"/>
      <c r="T37" s="193"/>
      <c r="U37" s="193"/>
      <c r="V37" s="205"/>
      <c r="W37" s="193"/>
      <c r="X37" s="193"/>
      <c r="Y37" s="193"/>
      <c r="Z37" s="193"/>
      <c r="AA37" s="193"/>
    </row>
    <row r="38" spans="1:27" ht="18" customHeight="1">
      <c r="A38" s="143"/>
      <c r="B38" s="143"/>
      <c r="C38" s="143"/>
      <c r="D38" s="143"/>
      <c r="E38" s="143"/>
      <c r="F38" s="143"/>
      <c r="G38" s="143"/>
      <c r="H38" s="143"/>
      <c r="K38" s="193"/>
      <c r="L38" s="193"/>
      <c r="M38" s="193"/>
      <c r="N38" s="193"/>
      <c r="O38" s="193"/>
      <c r="P38" s="205"/>
      <c r="Q38" s="193"/>
      <c r="R38" s="193"/>
      <c r="S38" s="193"/>
      <c r="T38" s="193"/>
      <c r="U38" s="193"/>
      <c r="V38" s="205"/>
      <c r="W38" s="193"/>
      <c r="X38" s="193"/>
      <c r="Y38" s="193"/>
      <c r="Z38" s="193"/>
      <c r="AA38" s="193"/>
    </row>
    <row r="39" spans="11:27" ht="15.75">
      <c r="K39" s="193"/>
      <c r="L39" s="193"/>
      <c r="M39" s="193"/>
      <c r="N39" s="193"/>
      <c r="O39" s="193"/>
      <c r="P39" s="205"/>
      <c r="Q39" s="193"/>
      <c r="R39" s="193"/>
      <c r="S39" s="193"/>
      <c r="T39" s="193"/>
      <c r="U39" s="193"/>
      <c r="V39" s="205"/>
      <c r="W39" s="193"/>
      <c r="X39" s="193"/>
      <c r="Y39" s="193"/>
      <c r="Z39" s="193"/>
      <c r="AA39" s="193"/>
    </row>
    <row r="40" spans="11:27" ht="15.75">
      <c r="K40" s="193"/>
      <c r="L40" s="193"/>
      <c r="M40" s="193"/>
      <c r="N40" s="193"/>
      <c r="O40" s="193"/>
      <c r="P40" s="205"/>
      <c r="Q40" s="193"/>
      <c r="R40" s="193"/>
      <c r="S40" s="193"/>
      <c r="T40" s="193"/>
      <c r="U40" s="193"/>
      <c r="V40" s="205"/>
      <c r="W40" s="193"/>
      <c r="X40" s="193"/>
      <c r="Y40" s="193"/>
      <c r="Z40" s="193"/>
      <c r="AA40" s="193"/>
    </row>
    <row r="41" spans="11:27" ht="15.75">
      <c r="K41" s="193"/>
      <c r="L41" s="193"/>
      <c r="M41" s="193"/>
      <c r="N41" s="193"/>
      <c r="O41" s="193"/>
      <c r="P41" s="205"/>
      <c r="Q41" s="193"/>
      <c r="R41" s="193"/>
      <c r="S41" s="193"/>
      <c r="T41" s="193"/>
      <c r="U41" s="193"/>
      <c r="V41" s="205"/>
      <c r="W41" s="193"/>
      <c r="X41" s="193"/>
      <c r="Y41" s="193"/>
      <c r="Z41" s="193"/>
      <c r="AA41" s="193"/>
    </row>
    <row r="42" spans="11:27" ht="15.75">
      <c r="K42" s="193"/>
      <c r="L42" s="193"/>
      <c r="M42" s="193"/>
      <c r="N42" s="193"/>
      <c r="O42" s="193"/>
      <c r="P42" s="205"/>
      <c r="Q42" s="193"/>
      <c r="R42" s="193"/>
      <c r="S42" s="193"/>
      <c r="T42" s="193"/>
      <c r="U42" s="193"/>
      <c r="V42" s="205"/>
      <c r="W42" s="193"/>
      <c r="X42" s="193"/>
      <c r="Y42" s="193"/>
      <c r="Z42" s="193"/>
      <c r="AA42" s="193"/>
    </row>
    <row r="43" spans="11:27" ht="15.75">
      <c r="K43" s="193"/>
      <c r="L43" s="193"/>
      <c r="M43" s="193"/>
      <c r="N43" s="193"/>
      <c r="O43" s="193"/>
      <c r="P43" s="205"/>
      <c r="Q43" s="193"/>
      <c r="R43" s="193"/>
      <c r="S43" s="193"/>
      <c r="T43" s="193"/>
      <c r="U43" s="193"/>
      <c r="V43" s="205"/>
      <c r="W43" s="193"/>
      <c r="X43" s="193"/>
      <c r="Y43" s="193"/>
      <c r="Z43" s="193"/>
      <c r="AA43" s="193"/>
    </row>
    <row r="44" spans="11:27" ht="15.75">
      <c r="K44" s="193"/>
      <c r="L44" s="193"/>
      <c r="M44" s="193"/>
      <c r="N44" s="193"/>
      <c r="O44" s="193"/>
      <c r="P44" s="205"/>
      <c r="Q44" s="193"/>
      <c r="R44" s="193"/>
      <c r="S44" s="193"/>
      <c r="T44" s="193"/>
      <c r="U44" s="193"/>
      <c r="V44" s="205"/>
      <c r="W44" s="193"/>
      <c r="X44" s="193"/>
      <c r="Y44" s="193"/>
      <c r="Z44" s="193"/>
      <c r="AA44" s="193"/>
    </row>
    <row r="45" spans="11:27" ht="15.75">
      <c r="K45" s="193"/>
      <c r="L45" s="193"/>
      <c r="M45" s="193"/>
      <c r="N45" s="193"/>
      <c r="O45" s="193"/>
      <c r="P45" s="205"/>
      <c r="Q45" s="193"/>
      <c r="R45" s="193"/>
      <c r="S45" s="193"/>
      <c r="T45" s="193"/>
      <c r="U45" s="193"/>
      <c r="V45" s="205"/>
      <c r="W45" s="193"/>
      <c r="X45" s="193"/>
      <c r="Y45" s="193"/>
      <c r="Z45" s="193"/>
      <c r="AA45" s="193"/>
    </row>
    <row r="46" spans="11:27" ht="15.75">
      <c r="K46" s="193"/>
      <c r="L46" s="193"/>
      <c r="M46" s="193"/>
      <c r="N46" s="193"/>
      <c r="O46" s="193"/>
      <c r="P46" s="205"/>
      <c r="Q46" s="193"/>
      <c r="R46" s="193"/>
      <c r="S46" s="193"/>
      <c r="T46" s="193"/>
      <c r="U46" s="193"/>
      <c r="V46" s="205"/>
      <c r="W46" s="193"/>
      <c r="X46" s="193"/>
      <c r="Y46" s="193"/>
      <c r="Z46" s="193"/>
      <c r="AA46" s="193"/>
    </row>
    <row r="47" spans="11:27" ht="15.75">
      <c r="K47" s="193"/>
      <c r="L47" s="193"/>
      <c r="M47" s="193"/>
      <c r="N47" s="193"/>
      <c r="O47" s="193"/>
      <c r="P47" s="205"/>
      <c r="Q47" s="193"/>
      <c r="R47" s="193"/>
      <c r="S47" s="193"/>
      <c r="T47" s="193"/>
      <c r="U47" s="193"/>
      <c r="V47" s="205"/>
      <c r="W47" s="193"/>
      <c r="X47" s="193"/>
      <c r="Y47" s="193"/>
      <c r="Z47" s="193"/>
      <c r="AA47" s="193"/>
    </row>
    <row r="48" spans="11:27" ht="15.75">
      <c r="K48" s="193"/>
      <c r="L48" s="193"/>
      <c r="M48" s="193"/>
      <c r="N48" s="193"/>
      <c r="O48" s="193"/>
      <c r="P48" s="205"/>
      <c r="Q48" s="193"/>
      <c r="R48" s="193"/>
      <c r="S48" s="193"/>
      <c r="T48" s="193"/>
      <c r="U48" s="193"/>
      <c r="V48" s="205"/>
      <c r="W48" s="193"/>
      <c r="X48" s="193"/>
      <c r="Y48" s="193"/>
      <c r="Z48" s="193"/>
      <c r="AA48" s="193"/>
    </row>
    <row r="49" spans="11:27" ht="15.75">
      <c r="K49" s="193"/>
      <c r="L49" s="193"/>
      <c r="M49" s="193"/>
      <c r="N49" s="193"/>
      <c r="O49" s="193"/>
      <c r="P49" s="205"/>
      <c r="Q49" s="193"/>
      <c r="R49" s="193"/>
      <c r="S49" s="193"/>
      <c r="T49" s="193"/>
      <c r="U49" s="193"/>
      <c r="V49" s="205"/>
      <c r="W49" s="193"/>
      <c r="X49" s="193"/>
      <c r="Y49" s="193"/>
      <c r="Z49" s="193"/>
      <c r="AA49" s="193"/>
    </row>
    <row r="50" spans="11:27" ht="15.75">
      <c r="K50" s="193"/>
      <c r="L50" s="193"/>
      <c r="M50" s="193"/>
      <c r="N50" s="193"/>
      <c r="O50" s="193"/>
      <c r="P50" s="205"/>
      <c r="Q50" s="193"/>
      <c r="R50" s="193"/>
      <c r="S50" s="193"/>
      <c r="T50" s="193"/>
      <c r="U50" s="193"/>
      <c r="V50" s="205"/>
      <c r="W50" s="193"/>
      <c r="X50" s="193"/>
      <c r="Y50" s="193"/>
      <c r="Z50" s="193"/>
      <c r="AA50" s="193"/>
    </row>
    <row r="51" spans="11:27" ht="15.75"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205"/>
      <c r="W51" s="193"/>
      <c r="X51" s="193"/>
      <c r="Y51" s="193"/>
      <c r="Z51" s="193"/>
      <c r="AA51" s="193"/>
    </row>
    <row r="52" spans="11:27" ht="15.75"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205"/>
      <c r="W52" s="193"/>
      <c r="X52" s="193"/>
      <c r="Y52" s="193"/>
      <c r="Z52" s="193"/>
      <c r="AA52" s="193"/>
    </row>
    <row r="53" spans="11:27" ht="15.75"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205"/>
      <c r="W53" s="193"/>
      <c r="X53" s="193"/>
      <c r="Y53" s="193"/>
      <c r="Z53" s="193"/>
      <c r="AA53" s="193"/>
    </row>
    <row r="54" spans="11:27" ht="15.75"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205"/>
      <c r="W54" s="193"/>
      <c r="X54" s="193"/>
      <c r="Y54" s="193"/>
      <c r="Z54" s="193"/>
      <c r="AA54" s="193"/>
    </row>
    <row r="55" spans="11:27" ht="15.75"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205"/>
      <c r="W55" s="193"/>
      <c r="X55" s="193"/>
      <c r="Y55" s="193"/>
      <c r="Z55" s="193"/>
      <c r="AA55" s="193"/>
    </row>
    <row r="56" spans="11:27" ht="15.75"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205"/>
      <c r="W56" s="193"/>
      <c r="X56" s="193"/>
      <c r="Y56" s="193"/>
      <c r="Z56" s="193"/>
      <c r="AA56" s="193"/>
    </row>
    <row r="57" spans="11:27" ht="15.75"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205"/>
      <c r="W57" s="193"/>
      <c r="X57" s="193"/>
      <c r="Y57" s="193"/>
      <c r="Z57" s="193"/>
      <c r="AA57" s="193"/>
    </row>
    <row r="58" spans="11:27" ht="15.75"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205"/>
      <c r="W58" s="193"/>
      <c r="X58" s="193"/>
      <c r="Y58" s="193"/>
      <c r="Z58" s="193"/>
      <c r="AA58" s="193"/>
    </row>
    <row r="59" spans="11:27" ht="15.75"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205"/>
      <c r="W59" s="193"/>
      <c r="X59" s="193"/>
      <c r="Y59" s="193"/>
      <c r="Z59" s="193"/>
      <c r="AA59" s="193"/>
    </row>
    <row r="60" spans="11:27" ht="15.75"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</row>
    <row r="61" spans="11:27" ht="15.75"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</row>
    <row r="62" spans="11:27" ht="15.75"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</row>
    <row r="63" spans="11:27" ht="15.75"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</row>
    <row r="64" spans="11:27" ht="15.75"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</row>
    <row r="65" spans="11:27" ht="15.75"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</row>
    <row r="66" spans="11:27" ht="15.75"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</row>
    <row r="67" spans="11:27" ht="15.75"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</row>
    <row r="68" spans="11:27" ht="15.75"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</row>
    <row r="69" spans="11:27" ht="15.75"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</row>
    <row r="70" spans="11:27" ht="15.75"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</row>
    <row r="71" spans="11:27" ht="15.75"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</row>
    <row r="72" spans="1:27" ht="15.75">
      <c r="A72" s="254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</row>
    <row r="73" spans="11:27" ht="15.75"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</row>
    <row r="74" spans="11:27" ht="15.75"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</row>
    <row r="75" spans="11:27" ht="15.75"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</row>
    <row r="76" spans="1:27" ht="15.75">
      <c r="A76" s="271"/>
      <c r="B76" s="271"/>
      <c r="C76" s="271"/>
      <c r="D76" s="271"/>
      <c r="E76" s="271"/>
      <c r="F76" s="271"/>
      <c r="G76" s="271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</row>
    <row r="77" spans="1:27" ht="15.75">
      <c r="A77" s="271"/>
      <c r="B77" s="271"/>
      <c r="C77" s="271"/>
      <c r="D77" s="271"/>
      <c r="E77" s="271"/>
      <c r="F77" s="271"/>
      <c r="G77" s="271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</row>
    <row r="78" spans="1:27" ht="15.75">
      <c r="A78" s="271"/>
      <c r="B78" s="271"/>
      <c r="C78" s="271"/>
      <c r="D78" s="271"/>
      <c r="E78" s="271"/>
      <c r="F78" s="271"/>
      <c r="G78" s="271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</row>
    <row r="79" spans="1:27" ht="15.75">
      <c r="A79" s="271"/>
      <c r="B79" s="271"/>
      <c r="C79" s="271"/>
      <c r="D79" s="271"/>
      <c r="E79" s="271"/>
      <c r="F79" s="271"/>
      <c r="G79" s="271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</row>
    <row r="80" spans="1:27" ht="15.75">
      <c r="A80" s="271"/>
      <c r="B80" s="271"/>
      <c r="C80" s="271"/>
      <c r="D80" s="271"/>
      <c r="E80" s="271"/>
      <c r="F80" s="271"/>
      <c r="G80" s="271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</row>
    <row r="81" spans="1:27" ht="15.75">
      <c r="A81" s="267">
        <f>(E4+E6)/$E$33</f>
        <v>0.08799766202600733</v>
      </c>
      <c r="B81" s="271" t="s">
        <v>803</v>
      </c>
      <c r="C81" s="271"/>
      <c r="D81" s="267">
        <f>(H4+H6)/$H$33</f>
        <v>0.0757823196626402</v>
      </c>
      <c r="E81" s="271" t="s">
        <v>803</v>
      </c>
      <c r="F81" s="271"/>
      <c r="G81" s="271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</row>
    <row r="82" spans="1:27" ht="15.75">
      <c r="A82" s="267">
        <f>(E7+E20)/E33</f>
        <v>0.6936936990515901</v>
      </c>
      <c r="B82" s="271" t="s">
        <v>804</v>
      </c>
      <c r="C82" s="271"/>
      <c r="D82" s="267">
        <f>(H7+H20)/H33</f>
        <v>0.8394039965444596</v>
      </c>
      <c r="E82" s="271" t="s">
        <v>804</v>
      </c>
      <c r="F82" s="271"/>
      <c r="G82" s="271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</row>
    <row r="83" spans="1:27" ht="15.75">
      <c r="A83" s="267">
        <f>E8/E33</f>
        <v>0.0013781489044784724</v>
      </c>
      <c r="B83" s="271" t="s">
        <v>805</v>
      </c>
      <c r="C83" s="271"/>
      <c r="D83" s="267">
        <f>H8/H33</f>
        <v>0.0007932700343024721</v>
      </c>
      <c r="E83" s="271" t="s">
        <v>805</v>
      </c>
      <c r="F83" s="271"/>
      <c r="G83" s="271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</row>
    <row r="84" spans="1:27" ht="15.75">
      <c r="A84" s="267">
        <f>(E9+E25)/E33</f>
        <v>0.0030515055331102048</v>
      </c>
      <c r="B84" s="271" t="s">
        <v>806</v>
      </c>
      <c r="C84" s="271"/>
      <c r="D84" s="267">
        <f>(H9+H25)/H33</f>
        <v>0.0008868848174551719</v>
      </c>
      <c r="E84" s="271" t="s">
        <v>806</v>
      </c>
      <c r="F84" s="271"/>
      <c r="G84" s="271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</row>
    <row r="85" spans="1:27" ht="15.75">
      <c r="A85" s="267">
        <f>(E10+E26)/E33</f>
        <v>0.00280742585593385</v>
      </c>
      <c r="B85" s="271" t="s">
        <v>841</v>
      </c>
      <c r="C85" s="271"/>
      <c r="D85" s="267">
        <f>(H10+H26)/H33</f>
        <v>0.0013295497125362418</v>
      </c>
      <c r="E85" s="271" t="s">
        <v>841</v>
      </c>
      <c r="F85" s="271"/>
      <c r="G85" s="271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</row>
    <row r="86" spans="1:27" ht="15.75">
      <c r="A86" s="267">
        <f>E11/E33</f>
        <v>0.0072856292260728</v>
      </c>
      <c r="B86" s="271" t="s">
        <v>808</v>
      </c>
      <c r="C86" s="271"/>
      <c r="D86" s="267">
        <f>H11/H33</f>
        <v>0.0028140606075642643</v>
      </c>
      <c r="E86" s="271" t="s">
        <v>808</v>
      </c>
      <c r="F86" s="271"/>
      <c r="G86" s="271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</row>
    <row r="87" spans="1:27" ht="15.75">
      <c r="A87" s="267">
        <f>(E12+E17)/E33</f>
        <v>0.13672032973559226</v>
      </c>
      <c r="B87" s="271" t="s">
        <v>809</v>
      </c>
      <c r="C87" s="271"/>
      <c r="D87" s="267">
        <f>(H12+H17)/H33</f>
        <v>0.06061287934468028</v>
      </c>
      <c r="E87" s="271" t="s">
        <v>809</v>
      </c>
      <c r="F87" s="271"/>
      <c r="G87" s="271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</row>
    <row r="88" spans="1:27" ht="15.75">
      <c r="A88" s="267">
        <f>E27/E33</f>
        <v>0.020069024210236923</v>
      </c>
      <c r="B88" s="271" t="s">
        <v>810</v>
      </c>
      <c r="C88" s="271"/>
      <c r="D88" s="267">
        <f>H27/H33</f>
        <v>0.006130461363635388</v>
      </c>
      <c r="E88" s="271" t="s">
        <v>810</v>
      </c>
      <c r="F88" s="271"/>
      <c r="G88" s="271"/>
      <c r="K88" s="193"/>
      <c r="L88" s="193"/>
      <c r="M88" s="193"/>
      <c r="N88" s="193"/>
      <c r="O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</row>
    <row r="89" spans="1:27" ht="15.75">
      <c r="A89" s="267">
        <f>SUM(E28:E31)/E33</f>
        <v>0.03769212777375728</v>
      </c>
      <c r="B89" s="271" t="s">
        <v>811</v>
      </c>
      <c r="C89" s="271"/>
      <c r="D89" s="267">
        <f>SUM(H28:H31)/H33</f>
        <v>0.004802334669916346</v>
      </c>
      <c r="E89" s="271" t="s">
        <v>811</v>
      </c>
      <c r="F89" s="271"/>
      <c r="G89" s="271"/>
      <c r="K89" s="193"/>
      <c r="L89" s="193"/>
      <c r="M89" s="193"/>
      <c r="N89" s="193"/>
      <c r="O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</row>
    <row r="90" spans="1:7" ht="15.75">
      <c r="A90" s="267">
        <f>E32/E33</f>
        <v>0.009304447683221011</v>
      </c>
      <c r="B90" s="271" t="s">
        <v>812</v>
      </c>
      <c r="C90" s="271"/>
      <c r="D90" s="267">
        <f>H32/H33</f>
        <v>0.007444243242810342</v>
      </c>
      <c r="E90" s="271" t="s">
        <v>812</v>
      </c>
      <c r="F90" s="271"/>
      <c r="G90" s="271"/>
    </row>
    <row r="91" spans="1:7" ht="15.75">
      <c r="A91" s="271"/>
      <c r="B91" s="271"/>
      <c r="C91" s="271"/>
      <c r="D91" s="271"/>
      <c r="E91" s="271"/>
      <c r="F91" s="271"/>
      <c r="G91" s="271"/>
    </row>
    <row r="92" spans="1:7" ht="15.75">
      <c r="A92" s="271"/>
      <c r="B92" s="271"/>
      <c r="C92" s="271"/>
      <c r="D92" s="271"/>
      <c r="E92" s="271"/>
      <c r="F92" s="271"/>
      <c r="G92" s="271"/>
    </row>
    <row r="93" spans="1:7" ht="15.75">
      <c r="A93" s="271"/>
      <c r="B93" s="271"/>
      <c r="C93" s="271"/>
      <c r="D93" s="271"/>
      <c r="E93" s="271"/>
      <c r="F93" s="271"/>
      <c r="G93" s="271"/>
    </row>
    <row r="94" spans="1:7" ht="15.75">
      <c r="A94" s="271"/>
      <c r="B94" s="271"/>
      <c r="C94" s="271"/>
      <c r="D94" s="271"/>
      <c r="E94" s="271"/>
      <c r="F94" s="271"/>
      <c r="G94" s="271"/>
    </row>
    <row r="95" spans="1:7" ht="15.75">
      <c r="A95" s="271"/>
      <c r="B95" s="271"/>
      <c r="C95" s="271"/>
      <c r="D95" s="271"/>
      <c r="E95" s="271"/>
      <c r="F95" s="271"/>
      <c r="G95" s="271"/>
    </row>
    <row r="96" spans="1:7" ht="15.75">
      <c r="A96" s="271"/>
      <c r="B96" s="271"/>
      <c r="C96" s="271"/>
      <c r="D96" s="271"/>
      <c r="E96" s="271"/>
      <c r="F96" s="271"/>
      <c r="G96" s="271"/>
    </row>
    <row r="97" spans="1:7" ht="15.75">
      <c r="A97" s="271"/>
      <c r="B97" s="271"/>
      <c r="C97" s="271"/>
      <c r="D97" s="271"/>
      <c r="E97" s="271"/>
      <c r="F97" s="271"/>
      <c r="G97" s="271"/>
    </row>
    <row r="101" spans="1:8" ht="15.75">
      <c r="A101" s="254"/>
      <c r="B101" s="254"/>
      <c r="C101" s="254"/>
      <c r="D101" s="254"/>
      <c r="E101" s="254"/>
      <c r="F101" s="254"/>
      <c r="G101" s="254"/>
      <c r="H101" s="254"/>
    </row>
    <row r="102" spans="1:8" ht="15.75">
      <c r="A102" s="254"/>
      <c r="B102" s="254"/>
      <c r="C102" s="254"/>
      <c r="D102" s="254"/>
      <c r="E102" s="254"/>
      <c r="F102" s="254"/>
      <c r="G102" s="254"/>
      <c r="H102" s="254"/>
    </row>
    <row r="103" spans="1:8" ht="15.75">
      <c r="A103" s="254"/>
      <c r="B103" s="254"/>
      <c r="C103" s="254"/>
      <c r="D103" s="254"/>
      <c r="E103" s="254"/>
      <c r="F103" s="254"/>
      <c r="G103" s="254"/>
      <c r="H103" s="254"/>
    </row>
    <row r="104" spans="1:8" ht="15.75">
      <c r="A104" s="254"/>
      <c r="B104" s="254"/>
      <c r="C104" s="254"/>
      <c r="D104" s="254"/>
      <c r="E104" s="254"/>
      <c r="F104" s="254"/>
      <c r="G104" s="254"/>
      <c r="H104" s="254"/>
    </row>
    <row r="105" spans="1:8" ht="15.75">
      <c r="A105" s="254"/>
      <c r="B105" s="254"/>
      <c r="C105" s="254"/>
      <c r="D105" s="254"/>
      <c r="E105" s="254"/>
      <c r="F105" s="254"/>
      <c r="G105" s="254"/>
      <c r="H105" s="254"/>
    </row>
    <row r="106" spans="1:8" ht="15.75">
      <c r="A106" s="254"/>
      <c r="B106" s="254"/>
      <c r="C106" s="254"/>
      <c r="D106" s="254"/>
      <c r="E106" s="254"/>
      <c r="F106" s="254"/>
      <c r="G106" s="254"/>
      <c r="H106" s="254"/>
    </row>
    <row r="107" spans="1:8" ht="15.75">
      <c r="A107" s="254"/>
      <c r="B107" s="254"/>
      <c r="C107" s="254"/>
      <c r="D107" s="254"/>
      <c r="E107" s="254"/>
      <c r="F107" s="254"/>
      <c r="G107" s="254"/>
      <c r="H107" s="254"/>
    </row>
    <row r="108" spans="1:8" ht="15.75">
      <c r="A108" s="254"/>
      <c r="B108" s="254"/>
      <c r="C108" s="254"/>
      <c r="D108" s="254"/>
      <c r="E108" s="254"/>
      <c r="F108" s="254"/>
      <c r="G108" s="254"/>
      <c r="H108" s="254"/>
    </row>
    <row r="109" spans="1:8" ht="15.75">
      <c r="A109" s="254"/>
      <c r="B109" s="254"/>
      <c r="C109" s="254"/>
      <c r="D109" s="254"/>
      <c r="E109" s="254"/>
      <c r="F109" s="254"/>
      <c r="G109" s="254"/>
      <c r="H109" s="254"/>
    </row>
    <row r="110" spans="1:8" ht="15.75">
      <c r="A110" s="254"/>
      <c r="B110" s="254"/>
      <c r="C110" s="254"/>
      <c r="D110" s="254"/>
      <c r="E110" s="254"/>
      <c r="F110" s="254"/>
      <c r="G110" s="254"/>
      <c r="H110" s="254"/>
    </row>
    <row r="111" spans="1:8" ht="15.75">
      <c r="A111" s="254"/>
      <c r="B111" s="254"/>
      <c r="C111" s="254"/>
      <c r="D111" s="254"/>
      <c r="E111" s="254"/>
      <c r="F111" s="254"/>
      <c r="G111" s="254"/>
      <c r="H111" s="254"/>
    </row>
    <row r="112" spans="1:8" ht="15.75">
      <c r="A112" s="254"/>
      <c r="B112" s="254"/>
      <c r="C112" s="254"/>
      <c r="D112" s="254"/>
      <c r="E112" s="254"/>
      <c r="F112" s="254"/>
      <c r="G112" s="254"/>
      <c r="H112" s="254"/>
    </row>
    <row r="113" spans="1:8" ht="15.75">
      <c r="A113" s="254"/>
      <c r="B113" s="254"/>
      <c r="C113" s="254"/>
      <c r="D113" s="254"/>
      <c r="E113" s="254"/>
      <c r="F113" s="254"/>
      <c r="G113" s="254"/>
      <c r="H113" s="254"/>
    </row>
    <row r="114" spans="1:8" ht="15.75">
      <c r="A114" s="254"/>
      <c r="B114" s="254"/>
      <c r="C114" s="254"/>
      <c r="D114" s="254"/>
      <c r="E114" s="254"/>
      <c r="F114" s="254"/>
      <c r="G114" s="254"/>
      <c r="H114" s="254"/>
    </row>
    <row r="115" spans="1:8" ht="15.75">
      <c r="A115" s="254"/>
      <c r="B115" s="254"/>
      <c r="C115" s="254"/>
      <c r="D115" s="254"/>
      <c r="E115" s="254"/>
      <c r="F115" s="254"/>
      <c r="G115" s="254"/>
      <c r="H115" s="254"/>
    </row>
    <row r="116" spans="1:8" ht="15.75">
      <c r="A116" s="254"/>
      <c r="B116" s="254"/>
      <c r="C116" s="254"/>
      <c r="D116" s="254"/>
      <c r="E116" s="254"/>
      <c r="F116" s="254"/>
      <c r="G116" s="254"/>
      <c r="H116" s="254"/>
    </row>
    <row r="117" spans="1:8" ht="15.75">
      <c r="A117" s="254"/>
      <c r="B117" s="254"/>
      <c r="C117" s="254"/>
      <c r="D117" s="254"/>
      <c r="E117" s="254"/>
      <c r="F117" s="254"/>
      <c r="G117" s="254"/>
      <c r="H117" s="254"/>
    </row>
    <row r="118" spans="1:8" ht="15.75">
      <c r="A118" s="254"/>
      <c r="B118" s="254"/>
      <c r="C118" s="254"/>
      <c r="D118" s="254"/>
      <c r="E118" s="254"/>
      <c r="F118" s="254"/>
      <c r="G118" s="254"/>
      <c r="H118" s="254"/>
    </row>
    <row r="119" spans="1:8" ht="15.75">
      <c r="A119" s="254"/>
      <c r="B119" s="254"/>
      <c r="C119" s="254"/>
      <c r="D119" s="254"/>
      <c r="E119" s="254"/>
      <c r="F119" s="254"/>
      <c r="G119" s="254"/>
      <c r="H119" s="254"/>
    </row>
    <row r="120" spans="1:8" ht="15.75">
      <c r="A120" s="254"/>
      <c r="B120" s="254"/>
      <c r="C120" s="254"/>
      <c r="D120" s="254"/>
      <c r="E120" s="254"/>
      <c r="F120" s="254"/>
      <c r="G120" s="254"/>
      <c r="H120" s="254"/>
    </row>
    <row r="121" spans="1:8" ht="15.75">
      <c r="A121" s="254"/>
      <c r="B121" s="254"/>
      <c r="C121" s="254"/>
      <c r="D121" s="254"/>
      <c r="E121" s="254"/>
      <c r="F121" s="254"/>
      <c r="G121" s="254"/>
      <c r="H121" s="254"/>
    </row>
    <row r="122" spans="1:8" ht="15.75">
      <c r="A122" s="254"/>
      <c r="B122" s="254"/>
      <c r="C122" s="254"/>
      <c r="D122" s="254"/>
      <c r="E122" s="254"/>
      <c r="F122" s="254"/>
      <c r="G122" s="254"/>
      <c r="H122" s="254"/>
    </row>
    <row r="123" spans="1:8" ht="15.75">
      <c r="A123" s="254"/>
      <c r="B123" s="254"/>
      <c r="C123" s="254"/>
      <c r="D123" s="254"/>
      <c r="E123" s="254"/>
      <c r="F123" s="254"/>
      <c r="G123" s="254"/>
      <c r="H123" s="254"/>
    </row>
    <row r="124" spans="1:8" ht="15.75">
      <c r="A124" s="254"/>
      <c r="B124" s="254"/>
      <c r="C124" s="254"/>
      <c r="D124" s="254"/>
      <c r="E124" s="254"/>
      <c r="F124" s="254"/>
      <c r="G124" s="254"/>
      <c r="H124" s="254"/>
    </row>
    <row r="125" spans="1:8" ht="15.75">
      <c r="A125" s="254"/>
      <c r="B125" s="254"/>
      <c r="C125" s="254"/>
      <c r="D125" s="254"/>
      <c r="E125" s="254"/>
      <c r="F125" s="254"/>
      <c r="G125" s="254"/>
      <c r="H125" s="254"/>
    </row>
    <row r="126" spans="1:8" ht="15.75">
      <c r="A126" s="254"/>
      <c r="B126" s="254"/>
      <c r="C126" s="254"/>
      <c r="D126" s="254"/>
      <c r="E126" s="254"/>
      <c r="F126" s="254"/>
      <c r="G126" s="254"/>
      <c r="H126" s="254"/>
    </row>
    <row r="127" spans="1:8" ht="15.75">
      <c r="A127" s="254"/>
      <c r="B127" s="254"/>
      <c r="C127" s="254"/>
      <c r="D127" s="254"/>
      <c r="E127" s="254"/>
      <c r="F127" s="254"/>
      <c r="G127" s="254"/>
      <c r="H127" s="254"/>
    </row>
    <row r="128" spans="1:8" ht="15.75">
      <c r="A128" s="254"/>
      <c r="B128" s="254"/>
      <c r="C128" s="254"/>
      <c r="D128" s="254"/>
      <c r="E128" s="254"/>
      <c r="F128" s="254"/>
      <c r="G128" s="254"/>
      <c r="H128" s="254"/>
    </row>
    <row r="129" spans="1:8" ht="15.75">
      <c r="A129" s="254"/>
      <c r="B129" s="254"/>
      <c r="C129" s="254"/>
      <c r="D129" s="254"/>
      <c r="E129" s="254"/>
      <c r="F129" s="254"/>
      <c r="G129" s="254"/>
      <c r="H129" s="254"/>
    </row>
    <row r="130" spans="1:8" ht="15.75">
      <c r="A130" s="254"/>
      <c r="B130" s="254"/>
      <c r="C130" s="254"/>
      <c r="D130" s="254"/>
      <c r="E130" s="254"/>
      <c r="F130" s="254"/>
      <c r="G130" s="254"/>
      <c r="H130" s="254"/>
    </row>
    <row r="131" spans="1:8" ht="15.75">
      <c r="A131" s="254"/>
      <c r="B131" s="254"/>
      <c r="C131" s="254"/>
      <c r="D131" s="254"/>
      <c r="E131" s="254"/>
      <c r="F131" s="254"/>
      <c r="G131" s="254"/>
      <c r="H131" s="254"/>
    </row>
    <row r="132" spans="1:8" ht="15.75">
      <c r="A132" s="254"/>
      <c r="B132" s="254"/>
      <c r="C132" s="254"/>
      <c r="D132" s="254"/>
      <c r="E132" s="254"/>
      <c r="F132" s="254"/>
      <c r="G132" s="254"/>
      <c r="H132" s="254"/>
    </row>
    <row r="133" spans="1:8" ht="15.75">
      <c r="A133" s="254"/>
      <c r="B133" s="254"/>
      <c r="C133" s="254"/>
      <c r="D133" s="254"/>
      <c r="E133" s="254"/>
      <c r="F133" s="254"/>
      <c r="G133" s="254"/>
      <c r="H133" s="254"/>
    </row>
    <row r="134" spans="1:8" ht="15.75">
      <c r="A134" s="254"/>
      <c r="B134" s="254"/>
      <c r="C134" s="254"/>
      <c r="D134" s="254"/>
      <c r="E134" s="254"/>
      <c r="F134" s="254"/>
      <c r="G134" s="254"/>
      <c r="H134" s="254"/>
    </row>
    <row r="135" spans="1:8" ht="15.75">
      <c r="A135" s="254"/>
      <c r="B135" s="254"/>
      <c r="C135" s="254"/>
      <c r="D135" s="254"/>
      <c r="E135" s="254"/>
      <c r="F135" s="254"/>
      <c r="G135" s="254"/>
      <c r="H135" s="254"/>
    </row>
    <row r="136" spans="1:8" ht="15.75">
      <c r="A136" s="254"/>
      <c r="B136" s="254"/>
      <c r="C136" s="254"/>
      <c r="D136" s="254"/>
      <c r="E136" s="254"/>
      <c r="F136" s="254"/>
      <c r="G136" s="254"/>
      <c r="H136" s="254"/>
    </row>
    <row r="137" spans="1:8" ht="15.75">
      <c r="A137" s="254"/>
      <c r="B137" s="254"/>
      <c r="C137" s="254"/>
      <c r="D137" s="254"/>
      <c r="E137" s="254"/>
      <c r="F137" s="254"/>
      <c r="G137" s="254"/>
      <c r="H137" s="254"/>
    </row>
    <row r="138" spans="1:8" ht="15.75">
      <c r="A138" s="254"/>
      <c r="B138" s="254"/>
      <c r="C138" s="254"/>
      <c r="D138" s="254"/>
      <c r="E138" s="254"/>
      <c r="F138" s="254"/>
      <c r="G138" s="254"/>
      <c r="H138" s="254"/>
    </row>
    <row r="139" spans="1:8" ht="15.75">
      <c r="A139" s="254"/>
      <c r="B139" s="254"/>
      <c r="C139" s="254"/>
      <c r="D139" s="254"/>
      <c r="E139" s="254"/>
      <c r="F139" s="254"/>
      <c r="G139" s="254"/>
      <c r="H139" s="254"/>
    </row>
    <row r="140" spans="1:8" ht="15.75">
      <c r="A140" s="254"/>
      <c r="B140" s="254"/>
      <c r="C140" s="254"/>
      <c r="D140" s="254"/>
      <c r="E140" s="254"/>
      <c r="F140" s="254"/>
      <c r="G140" s="254"/>
      <c r="H140" s="254"/>
    </row>
    <row r="141" spans="1:8" ht="15.75">
      <c r="A141" s="254"/>
      <c r="B141" s="254"/>
      <c r="C141" s="254"/>
      <c r="D141" s="254"/>
      <c r="E141" s="254"/>
      <c r="F141" s="254"/>
      <c r="G141" s="254"/>
      <c r="H141" s="254"/>
    </row>
    <row r="142" spans="1:8" ht="15.75">
      <c r="A142" s="254"/>
      <c r="B142" s="254"/>
      <c r="C142" s="254"/>
      <c r="D142" s="254"/>
      <c r="E142" s="254"/>
      <c r="F142" s="254"/>
      <c r="G142" s="254"/>
      <c r="H142" s="254"/>
    </row>
    <row r="143" spans="1:8" ht="15.75">
      <c r="A143" s="254"/>
      <c r="B143" s="254"/>
      <c r="C143" s="254"/>
      <c r="D143" s="254"/>
      <c r="E143" s="254"/>
      <c r="F143" s="254"/>
      <c r="G143" s="254"/>
      <c r="H143" s="254"/>
    </row>
    <row r="144" spans="1:8" ht="15.75">
      <c r="A144" s="254"/>
      <c r="B144" s="254"/>
      <c r="C144" s="254"/>
      <c r="D144" s="254"/>
      <c r="E144" s="254"/>
      <c r="F144" s="254"/>
      <c r="G144" s="254"/>
      <c r="H144" s="254"/>
    </row>
    <row r="145" spans="1:8" ht="15.75">
      <c r="A145" s="254"/>
      <c r="B145" s="254"/>
      <c r="C145" s="254"/>
      <c r="D145" s="254"/>
      <c r="E145" s="254"/>
      <c r="F145" s="254"/>
      <c r="G145" s="254"/>
      <c r="H145" s="254"/>
    </row>
    <row r="146" spans="1:8" ht="15.75">
      <c r="A146" s="254"/>
      <c r="B146" s="254"/>
      <c r="C146" s="254"/>
      <c r="D146" s="254"/>
      <c r="E146" s="254"/>
      <c r="F146" s="254"/>
      <c r="G146" s="254"/>
      <c r="H146" s="254"/>
    </row>
    <row r="147" spans="1:8" ht="15.75">
      <c r="A147" s="254"/>
      <c r="B147" s="254"/>
      <c r="C147" s="254"/>
      <c r="D147" s="254"/>
      <c r="E147" s="254"/>
      <c r="F147" s="254"/>
      <c r="G147" s="254"/>
      <c r="H147" s="254"/>
    </row>
    <row r="148" spans="1:8" ht="15.75">
      <c r="A148" s="254"/>
      <c r="B148" s="254"/>
      <c r="C148" s="254"/>
      <c r="D148" s="254"/>
      <c r="E148" s="254"/>
      <c r="F148" s="254"/>
      <c r="G148" s="254"/>
      <c r="H148" s="254"/>
    </row>
    <row r="149" spans="1:8" ht="15.75">
      <c r="A149" s="254"/>
      <c r="B149" s="254"/>
      <c r="C149" s="254"/>
      <c r="D149" s="254"/>
      <c r="E149" s="254"/>
      <c r="F149" s="254"/>
      <c r="G149" s="254"/>
      <c r="H149" s="254"/>
    </row>
    <row r="150" spans="1:8" ht="15.75">
      <c r="A150" s="254"/>
      <c r="B150" s="254"/>
      <c r="C150" s="254"/>
      <c r="D150" s="254"/>
      <c r="E150" s="254"/>
      <c r="F150" s="254"/>
      <c r="G150" s="254"/>
      <c r="H150" s="254"/>
    </row>
    <row r="151" spans="1:8" ht="15.75">
      <c r="A151" s="254"/>
      <c r="B151" s="254"/>
      <c r="C151" s="254"/>
      <c r="D151" s="254"/>
      <c r="E151" s="254"/>
      <c r="F151" s="254"/>
      <c r="G151" s="254"/>
      <c r="H151" s="254"/>
    </row>
    <row r="152" spans="1:8" ht="15.75">
      <c r="A152" s="254"/>
      <c r="B152" s="254"/>
      <c r="C152" s="254"/>
      <c r="D152" s="254"/>
      <c r="E152" s="254"/>
      <c r="F152" s="254"/>
      <c r="G152" s="254"/>
      <c r="H152" s="254"/>
    </row>
    <row r="153" spans="1:8" ht="15.75">
      <c r="A153" s="254"/>
      <c r="B153" s="254"/>
      <c r="C153" s="254"/>
      <c r="D153" s="254"/>
      <c r="E153" s="254"/>
      <c r="F153" s="254"/>
      <c r="G153" s="254"/>
      <c r="H153" s="254"/>
    </row>
    <row r="154" spans="1:8" ht="15.75">
      <c r="A154" s="254"/>
      <c r="B154" s="254"/>
      <c r="C154" s="254"/>
      <c r="D154" s="254"/>
      <c r="E154" s="254"/>
      <c r="F154" s="254"/>
      <c r="G154" s="254"/>
      <c r="H154" s="254"/>
    </row>
    <row r="155" spans="1:8" ht="15.75">
      <c r="A155" s="254"/>
      <c r="B155" s="254"/>
      <c r="C155" s="254"/>
      <c r="D155" s="254"/>
      <c r="E155" s="254"/>
      <c r="F155" s="254"/>
      <c r="G155" s="254"/>
      <c r="H155" s="254"/>
    </row>
    <row r="156" spans="1:8" ht="15.75">
      <c r="A156" s="254"/>
      <c r="B156" s="254"/>
      <c r="C156" s="254"/>
      <c r="D156" s="254"/>
      <c r="E156" s="254"/>
      <c r="F156" s="254"/>
      <c r="G156" s="254"/>
      <c r="H156" s="254"/>
    </row>
    <row r="157" spans="1:8" ht="15.75">
      <c r="A157" s="254"/>
      <c r="B157" s="254"/>
      <c r="C157" s="254"/>
      <c r="D157" s="254"/>
      <c r="E157" s="254"/>
      <c r="F157" s="254"/>
      <c r="G157" s="254"/>
      <c r="H157" s="254"/>
    </row>
    <row r="158" spans="1:8" ht="15.75">
      <c r="A158" s="254"/>
      <c r="B158" s="254"/>
      <c r="C158" s="254"/>
      <c r="D158" s="254"/>
      <c r="E158" s="254"/>
      <c r="F158" s="254"/>
      <c r="G158" s="254"/>
      <c r="H158" s="254"/>
    </row>
    <row r="159" spans="1:8" ht="15.75">
      <c r="A159" s="254"/>
      <c r="B159" s="254"/>
      <c r="C159" s="254"/>
      <c r="D159" s="254"/>
      <c r="E159" s="254"/>
      <c r="F159" s="254"/>
      <c r="G159" s="254"/>
      <c r="H159" s="254"/>
    </row>
    <row r="160" spans="1:8" ht="15.75">
      <c r="A160" s="254"/>
      <c r="B160" s="254"/>
      <c r="C160" s="254"/>
      <c r="D160" s="254"/>
      <c r="E160" s="254"/>
      <c r="F160" s="254"/>
      <c r="G160" s="254"/>
      <c r="H160" s="254"/>
    </row>
    <row r="161" spans="1:8" ht="15.75">
      <c r="A161" s="254"/>
      <c r="B161" s="254"/>
      <c r="C161" s="254"/>
      <c r="D161" s="254"/>
      <c r="E161" s="254"/>
      <c r="F161" s="254"/>
      <c r="G161" s="254"/>
      <c r="H161" s="254"/>
    </row>
    <row r="162" spans="1:8" ht="15.75">
      <c r="A162" s="254"/>
      <c r="B162" s="254"/>
      <c r="C162" s="254"/>
      <c r="D162" s="254"/>
      <c r="E162" s="254"/>
      <c r="F162" s="254"/>
      <c r="G162" s="254"/>
      <c r="H162" s="254"/>
    </row>
    <row r="163" spans="1:8" ht="15.75">
      <c r="A163" s="254"/>
      <c r="B163" s="254"/>
      <c r="C163" s="254"/>
      <c r="D163" s="254"/>
      <c r="E163" s="254"/>
      <c r="F163" s="254"/>
      <c r="G163" s="254"/>
      <c r="H163" s="254"/>
    </row>
    <row r="164" spans="1:8" ht="15.75">
      <c r="A164" s="254"/>
      <c r="B164" s="254"/>
      <c r="C164" s="254"/>
      <c r="D164" s="254"/>
      <c r="E164" s="254"/>
      <c r="F164" s="254"/>
      <c r="G164" s="254"/>
      <c r="H164" s="254"/>
    </row>
    <row r="165" spans="1:8" ht="15.75">
      <c r="A165" s="254"/>
      <c r="B165" s="254"/>
      <c r="C165" s="254"/>
      <c r="D165" s="254"/>
      <c r="E165" s="254"/>
      <c r="F165" s="254"/>
      <c r="G165" s="254"/>
      <c r="H165" s="254"/>
    </row>
    <row r="166" spans="1:8" ht="15.75">
      <c r="A166" s="254"/>
      <c r="B166" s="254"/>
      <c r="C166" s="254"/>
      <c r="D166" s="254"/>
      <c r="E166" s="254"/>
      <c r="F166" s="254"/>
      <c r="G166" s="254"/>
      <c r="H166" s="254"/>
    </row>
    <row r="167" spans="1:8" ht="15.75">
      <c r="A167" s="254"/>
      <c r="B167" s="254"/>
      <c r="C167" s="254"/>
      <c r="D167" s="254"/>
      <c r="E167" s="254"/>
      <c r="F167" s="254"/>
      <c r="G167" s="254"/>
      <c r="H167" s="254"/>
    </row>
    <row r="168" spans="1:8" ht="15.75">
      <c r="A168" s="254"/>
      <c r="B168" s="254"/>
      <c r="C168" s="254"/>
      <c r="D168" s="254"/>
      <c r="E168" s="254"/>
      <c r="F168" s="254"/>
      <c r="G168" s="254"/>
      <c r="H168" s="254"/>
    </row>
    <row r="169" spans="1:8" ht="15.75">
      <c r="A169" s="254"/>
      <c r="B169" s="254"/>
      <c r="C169" s="254"/>
      <c r="D169" s="254"/>
      <c r="E169" s="254"/>
      <c r="F169" s="254"/>
      <c r="G169" s="254"/>
      <c r="H169" s="254"/>
    </row>
    <row r="170" spans="1:8" ht="15.75">
      <c r="A170" s="254"/>
      <c r="B170" s="254"/>
      <c r="C170" s="254"/>
      <c r="D170" s="254"/>
      <c r="E170" s="254"/>
      <c r="F170" s="254"/>
      <c r="G170" s="254"/>
      <c r="H170" s="254"/>
    </row>
    <row r="171" spans="1:8" ht="15.75">
      <c r="A171" s="254"/>
      <c r="B171" s="254"/>
      <c r="C171" s="254"/>
      <c r="D171" s="254"/>
      <c r="E171" s="254"/>
      <c r="F171" s="254"/>
      <c r="G171" s="254"/>
      <c r="H171" s="254"/>
    </row>
    <row r="172" spans="1:8" ht="15.75">
      <c r="A172" s="254"/>
      <c r="B172" s="254"/>
      <c r="C172" s="254"/>
      <c r="D172" s="254"/>
      <c r="E172" s="254"/>
      <c r="F172" s="254"/>
      <c r="G172" s="254"/>
      <c r="H172" s="254"/>
    </row>
  </sheetData>
  <sheetProtection/>
  <mergeCells count="5">
    <mergeCell ref="A1:H1"/>
    <mergeCell ref="A33:B33"/>
    <mergeCell ref="A34:B34"/>
    <mergeCell ref="A35:H36"/>
    <mergeCell ref="A37:H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3"/>
  <sheetViews>
    <sheetView view="pageBreakPreview" zoomScaleNormal="25" zoomScaleSheetLayoutView="100" workbookViewId="0" topLeftCell="A1">
      <selection activeCell="A1" sqref="A1:AB4"/>
    </sheetView>
  </sheetViews>
  <sheetFormatPr defaultColWidth="29.57421875" defaultRowHeight="12.75"/>
  <cols>
    <col min="1" max="1" width="56.00390625" style="2" customWidth="1"/>
    <col min="2" max="2" width="22.57421875" style="1" bestFit="1" customWidth="1"/>
    <col min="3" max="3" width="38.28125" style="1" bestFit="1" customWidth="1"/>
    <col min="4" max="4" width="30.57421875" style="1" customWidth="1"/>
    <col min="5" max="5" width="32.57421875" style="1" customWidth="1"/>
    <col min="6" max="6" width="42.00390625" style="1" customWidth="1"/>
    <col min="7" max="7" width="44.7109375" style="1" bestFit="1" customWidth="1"/>
    <col min="8" max="8" width="22.57421875" style="1" bestFit="1" customWidth="1"/>
    <col min="9" max="23" width="42.00390625" style="1" customWidth="1"/>
    <col min="24" max="24" width="42.00390625" style="245" customWidth="1"/>
    <col min="25" max="25" width="43.8515625" style="1" customWidth="1"/>
    <col min="26" max="28" width="42.00390625" style="1" customWidth="1"/>
    <col min="29" max="78" width="42.00390625" style="3" customWidth="1"/>
    <col min="79" max="16384" width="29.57421875" style="3" customWidth="1"/>
  </cols>
  <sheetData>
    <row r="1" spans="1:32" s="1" customFormat="1" ht="30.75" customHeight="1">
      <c r="A1" s="308" t="s">
        <v>862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43"/>
      <c r="AD1" s="24"/>
      <c r="AE1" s="24"/>
      <c r="AF1" s="24"/>
    </row>
    <row r="2" spans="1:28" s="40" customFormat="1" ht="13.5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</row>
    <row r="3" spans="1:28" s="40" customFormat="1" ht="20.2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</row>
    <row r="4" spans="1:28" s="40" customFormat="1" ht="12.75" customHeight="1" hidden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</row>
    <row r="5" spans="1:28" s="4" customFormat="1" ht="45.75" customHeight="1">
      <c r="A5" s="312" t="s">
        <v>544</v>
      </c>
      <c r="B5" s="311" t="s">
        <v>13</v>
      </c>
      <c r="C5" s="306"/>
      <c r="D5" s="314" t="s">
        <v>545</v>
      </c>
      <c r="E5" s="313" t="s">
        <v>7</v>
      </c>
      <c r="F5" s="313" t="s">
        <v>546</v>
      </c>
      <c r="G5" s="113" t="s">
        <v>56</v>
      </c>
      <c r="H5" s="311" t="s">
        <v>14</v>
      </c>
      <c r="I5" s="306"/>
      <c r="J5" s="306"/>
      <c r="K5" s="306"/>
      <c r="L5" s="307"/>
      <c r="M5" s="316" t="s">
        <v>15</v>
      </c>
      <c r="N5" s="316" t="s">
        <v>52</v>
      </c>
      <c r="O5" s="311" t="s">
        <v>51</v>
      </c>
      <c r="P5" s="306"/>
      <c r="Q5" s="306"/>
      <c r="R5" s="310" t="s">
        <v>745</v>
      </c>
      <c r="S5" s="310"/>
      <c r="T5" s="310" t="s">
        <v>331</v>
      </c>
      <c r="U5" s="310"/>
      <c r="V5" s="310"/>
      <c r="W5" s="310"/>
      <c r="X5" s="310"/>
      <c r="Y5" s="306" t="s">
        <v>332</v>
      </c>
      <c r="Z5" s="306"/>
      <c r="AA5" s="306"/>
      <c r="AB5" s="307"/>
    </row>
    <row r="6" spans="1:28" s="5" customFormat="1" ht="108" customHeight="1">
      <c r="A6" s="312"/>
      <c r="B6" s="114" t="s">
        <v>16</v>
      </c>
      <c r="C6" s="114" t="s">
        <v>17</v>
      </c>
      <c r="D6" s="315"/>
      <c r="E6" s="313"/>
      <c r="F6" s="313"/>
      <c r="G6" s="114" t="s">
        <v>16</v>
      </c>
      <c r="H6" s="115" t="s">
        <v>16</v>
      </c>
      <c r="I6" s="114" t="s">
        <v>17</v>
      </c>
      <c r="J6" s="114" t="s">
        <v>50</v>
      </c>
      <c r="K6" s="114" t="s">
        <v>10</v>
      </c>
      <c r="L6" s="114" t="s">
        <v>70</v>
      </c>
      <c r="M6" s="317"/>
      <c r="N6" s="317"/>
      <c r="O6" s="114" t="s">
        <v>1</v>
      </c>
      <c r="P6" s="114" t="s">
        <v>547</v>
      </c>
      <c r="Q6" s="114" t="s">
        <v>17</v>
      </c>
      <c r="R6" s="114" t="s">
        <v>47</v>
      </c>
      <c r="S6" s="114" t="s">
        <v>17</v>
      </c>
      <c r="T6" s="114" t="s">
        <v>47</v>
      </c>
      <c r="U6" s="114" t="s">
        <v>71</v>
      </c>
      <c r="V6" s="114" t="s">
        <v>72</v>
      </c>
      <c r="W6" s="114" t="s">
        <v>73</v>
      </c>
      <c r="X6" s="114" t="s">
        <v>74</v>
      </c>
      <c r="Y6" s="114" t="s">
        <v>47</v>
      </c>
      <c r="Z6" s="114" t="s">
        <v>69</v>
      </c>
      <c r="AA6" s="114" t="s">
        <v>67</v>
      </c>
      <c r="AB6" s="114" t="s">
        <v>68</v>
      </c>
    </row>
    <row r="7" spans="1:28" s="6" customFormat="1" ht="27.75" customHeight="1">
      <c r="A7" s="78" t="s">
        <v>18</v>
      </c>
      <c r="B7" s="127">
        <v>18212273.406680506</v>
      </c>
      <c r="C7" s="127">
        <v>1492267.3622493204</v>
      </c>
      <c r="D7" s="127">
        <v>1178145.0612416223</v>
      </c>
      <c r="E7" s="127">
        <v>0</v>
      </c>
      <c r="F7" s="127">
        <v>4704561.2857212555</v>
      </c>
      <c r="G7" s="127">
        <v>163219.83477187</v>
      </c>
      <c r="H7" s="127">
        <v>16091639.270339275</v>
      </c>
      <c r="I7" s="127">
        <v>1601681.7720206499</v>
      </c>
      <c r="J7" s="127">
        <v>8012637.940249906</v>
      </c>
      <c r="K7" s="127">
        <v>602291.8523873407</v>
      </c>
      <c r="L7" s="127">
        <v>9902737.775209745</v>
      </c>
      <c r="M7" s="127">
        <v>6758.74</v>
      </c>
      <c r="N7" s="127">
        <v>185178.6836093812</v>
      </c>
      <c r="O7" s="127">
        <v>349.05762498876504</v>
      </c>
      <c r="P7" s="127">
        <v>349.05762498876504</v>
      </c>
      <c r="Q7" s="127">
        <v>0</v>
      </c>
      <c r="R7" s="127">
        <v>34659418.99302602</v>
      </c>
      <c r="S7" s="127">
        <v>3093949.1342699705</v>
      </c>
      <c r="T7" s="127">
        <v>314771.51790566836</v>
      </c>
      <c r="U7" s="127">
        <v>90335.18698987462</v>
      </c>
      <c r="V7" s="127">
        <v>136884.75208925258</v>
      </c>
      <c r="W7" s="127">
        <v>18931.969999999917</v>
      </c>
      <c r="X7" s="127">
        <v>15921.869999999999</v>
      </c>
      <c r="Y7" s="127">
        <v>1131.0502991341466</v>
      </c>
      <c r="Z7" s="127">
        <v>8.257085233612916</v>
      </c>
      <c r="AA7" s="127">
        <v>20.43508272053174</v>
      </c>
      <c r="AB7" s="127">
        <v>144.6834671603507</v>
      </c>
    </row>
    <row r="8" spans="1:28" s="6" customFormat="1" ht="64.5" customHeight="1">
      <c r="A8" s="78" t="s">
        <v>532</v>
      </c>
      <c r="B8" s="127">
        <v>1238748.6894688234</v>
      </c>
      <c r="C8" s="127">
        <v>0</v>
      </c>
      <c r="D8" s="127">
        <v>89301.42905829543</v>
      </c>
      <c r="E8" s="127">
        <v>0</v>
      </c>
      <c r="F8" s="127">
        <v>443079.3886731035</v>
      </c>
      <c r="G8" s="127">
        <v>6577.181380415703</v>
      </c>
      <c r="H8" s="127">
        <v>547037.6979645011</v>
      </c>
      <c r="I8" s="127">
        <v>58717.869999999995</v>
      </c>
      <c r="J8" s="127">
        <v>92715.52341211011</v>
      </c>
      <c r="K8" s="127">
        <v>17291.714211597737</v>
      </c>
      <c r="L8" s="127">
        <v>516873.14433190104</v>
      </c>
      <c r="M8" s="127">
        <v>635</v>
      </c>
      <c r="N8" s="127">
        <v>4176.290189421799</v>
      </c>
      <c r="O8" s="127">
        <v>0</v>
      </c>
      <c r="P8" s="127">
        <v>0</v>
      </c>
      <c r="Q8" s="127">
        <v>0</v>
      </c>
      <c r="R8" s="127">
        <v>1797174.859003162</v>
      </c>
      <c r="S8" s="127">
        <v>58717.869999999995</v>
      </c>
      <c r="T8" s="127">
        <v>29756.639982537028</v>
      </c>
      <c r="U8" s="127">
        <v>3037.9040682899054</v>
      </c>
      <c r="V8" s="127">
        <v>867.9375</v>
      </c>
      <c r="W8" s="127">
        <v>1278.0986492372488</v>
      </c>
      <c r="X8" s="127">
        <v>239.6</v>
      </c>
      <c r="Y8" s="127">
        <v>0</v>
      </c>
      <c r="Z8" s="127">
        <v>0</v>
      </c>
      <c r="AA8" s="127">
        <v>0</v>
      </c>
      <c r="AB8" s="127">
        <v>0</v>
      </c>
    </row>
    <row r="9" spans="1:28" s="6" customFormat="1" ht="31.5" customHeight="1">
      <c r="A9" s="78" t="s">
        <v>19</v>
      </c>
      <c r="B9" s="127">
        <v>30203333.83424008</v>
      </c>
      <c r="C9" s="127">
        <v>1805198.917</v>
      </c>
      <c r="D9" s="127">
        <v>10016.441184636338</v>
      </c>
      <c r="E9" s="127">
        <v>0</v>
      </c>
      <c r="F9" s="127">
        <v>3499151.3230082393</v>
      </c>
      <c r="G9" s="127">
        <v>211102.62910544896</v>
      </c>
      <c r="H9" s="127">
        <v>6609643.353655483</v>
      </c>
      <c r="I9" s="127">
        <v>132867.12</v>
      </c>
      <c r="J9" s="127">
        <v>3682956.6834992245</v>
      </c>
      <c r="K9" s="127">
        <v>211719.1103422789</v>
      </c>
      <c r="L9" s="127">
        <v>660551.5869539207</v>
      </c>
      <c r="M9" s="127">
        <v>324221.15802087914</v>
      </c>
      <c r="N9" s="127">
        <v>100718.503889763</v>
      </c>
      <c r="O9" s="127">
        <v>0</v>
      </c>
      <c r="P9" s="127">
        <v>0</v>
      </c>
      <c r="Q9" s="127">
        <v>0</v>
      </c>
      <c r="R9" s="127">
        <v>37449019.478911646</v>
      </c>
      <c r="S9" s="127">
        <v>1857218.29</v>
      </c>
      <c r="T9" s="127">
        <v>472219.30249999993</v>
      </c>
      <c r="U9" s="127">
        <v>9488.6975</v>
      </c>
      <c r="V9" s="127">
        <v>247905.825</v>
      </c>
      <c r="W9" s="127">
        <v>214824.7799999999</v>
      </c>
      <c r="X9" s="127">
        <v>0</v>
      </c>
      <c r="Y9" s="127">
        <v>0</v>
      </c>
      <c r="Z9" s="127">
        <v>0</v>
      </c>
      <c r="AA9" s="127">
        <v>0</v>
      </c>
      <c r="AB9" s="127">
        <v>0</v>
      </c>
    </row>
    <row r="10" spans="1:28" s="6" customFormat="1" ht="43.5" customHeight="1">
      <c r="A10" s="78" t="s">
        <v>20</v>
      </c>
      <c r="B10" s="127">
        <v>275146527.0586153</v>
      </c>
      <c r="C10" s="127">
        <v>33470028.009309433</v>
      </c>
      <c r="D10" s="127">
        <v>17325647.369547594</v>
      </c>
      <c r="E10" s="127">
        <v>30081.07435182348</v>
      </c>
      <c r="F10" s="127">
        <v>88593124.84470458</v>
      </c>
      <c r="G10" s="127">
        <v>499684.8237283893</v>
      </c>
      <c r="H10" s="127">
        <v>141448537.98156452</v>
      </c>
      <c r="I10" s="127">
        <v>16536152.666187767</v>
      </c>
      <c r="J10" s="127">
        <v>17339447.751016438</v>
      </c>
      <c r="K10" s="127">
        <v>4637776.052457111</v>
      </c>
      <c r="L10" s="127">
        <v>67957700.03870484</v>
      </c>
      <c r="M10" s="127">
        <v>0</v>
      </c>
      <c r="N10" s="127">
        <v>246555.08362128417</v>
      </c>
      <c r="O10" s="127">
        <v>12632.508719108355</v>
      </c>
      <c r="P10" s="127">
        <v>12632.508719108355</v>
      </c>
      <c r="Q10" s="127">
        <v>0</v>
      </c>
      <c r="R10" s="127">
        <v>417353937.4562487</v>
      </c>
      <c r="S10" s="127">
        <v>50006180.6754972</v>
      </c>
      <c r="T10" s="127">
        <v>4242094.322419606</v>
      </c>
      <c r="U10" s="127">
        <v>309211.0248229958</v>
      </c>
      <c r="V10" s="127">
        <v>112579.14472204218</v>
      </c>
      <c r="W10" s="127">
        <v>425244.16999999917</v>
      </c>
      <c r="X10" s="127">
        <v>356708.740000003</v>
      </c>
      <c r="Y10" s="127">
        <v>64017.64787155695</v>
      </c>
      <c r="Z10" s="127">
        <v>5120.972467474553</v>
      </c>
      <c r="AA10" s="127">
        <v>1054.7220450523366</v>
      </c>
      <c r="AB10" s="127">
        <v>8711.04833631414</v>
      </c>
    </row>
    <row r="11" spans="1:28" s="6" customFormat="1" ht="31.5" customHeight="1">
      <c r="A11" s="78" t="s">
        <v>21</v>
      </c>
      <c r="B11" s="127">
        <v>1397072.9868209236</v>
      </c>
      <c r="C11" s="127">
        <v>143070.26295762835</v>
      </c>
      <c r="D11" s="127">
        <v>163164.49693385174</v>
      </c>
      <c r="E11" s="127">
        <v>0</v>
      </c>
      <c r="F11" s="127">
        <v>263219.8496098944</v>
      </c>
      <c r="G11" s="127">
        <v>0</v>
      </c>
      <c r="H11" s="127">
        <v>1087948.1871743472</v>
      </c>
      <c r="I11" s="127">
        <v>281370.84</v>
      </c>
      <c r="J11" s="127">
        <v>204996.36181866116</v>
      </c>
      <c r="K11" s="127">
        <v>19106.594289669145</v>
      </c>
      <c r="L11" s="127">
        <v>948875.3284993679</v>
      </c>
      <c r="M11" s="127">
        <v>0</v>
      </c>
      <c r="N11" s="127">
        <v>119884.55606439906</v>
      </c>
      <c r="O11" s="127">
        <v>0</v>
      </c>
      <c r="P11" s="127">
        <v>0</v>
      </c>
      <c r="Q11" s="127">
        <v>0</v>
      </c>
      <c r="R11" s="127">
        <v>2604905.73005967</v>
      </c>
      <c r="S11" s="127">
        <v>424441.1029576284</v>
      </c>
      <c r="T11" s="127">
        <v>19810.97</v>
      </c>
      <c r="U11" s="127">
        <v>18234.93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</row>
    <row r="12" spans="1:28" s="6" customFormat="1" ht="31.5" customHeight="1">
      <c r="A12" s="78" t="s">
        <v>22</v>
      </c>
      <c r="B12" s="127">
        <v>1391263.4621705494</v>
      </c>
      <c r="C12" s="127">
        <v>1330439.7611174062</v>
      </c>
      <c r="D12" s="127">
        <v>7737.182263566996</v>
      </c>
      <c r="E12" s="127">
        <v>7720.750287484111</v>
      </c>
      <c r="F12" s="127">
        <v>48396.75967020909</v>
      </c>
      <c r="G12" s="127">
        <v>0</v>
      </c>
      <c r="H12" s="127">
        <v>2106709.2225765106</v>
      </c>
      <c r="I12" s="127">
        <v>1810120.3474035072</v>
      </c>
      <c r="J12" s="127">
        <v>78646.04682787285</v>
      </c>
      <c r="K12" s="127">
        <v>22877.905748637462</v>
      </c>
      <c r="L12" s="127">
        <v>1801251.4182422727</v>
      </c>
      <c r="M12" s="127">
        <v>0</v>
      </c>
      <c r="N12" s="127">
        <v>869416.5647033814</v>
      </c>
      <c r="O12" s="127">
        <v>0</v>
      </c>
      <c r="P12" s="127">
        <v>0</v>
      </c>
      <c r="Q12" s="127">
        <v>565023.8403290908</v>
      </c>
      <c r="R12" s="127">
        <v>4367389.2494504405</v>
      </c>
      <c r="S12" s="127">
        <v>3705583.948850004</v>
      </c>
      <c r="T12" s="127">
        <v>461425.4559004199</v>
      </c>
      <c r="U12" s="127">
        <v>25339.7</v>
      </c>
      <c r="V12" s="127">
        <v>352984.7</v>
      </c>
      <c r="W12" s="127">
        <v>76591.2559004199</v>
      </c>
      <c r="X12" s="127">
        <v>1626.47</v>
      </c>
      <c r="Y12" s="127">
        <v>0</v>
      </c>
      <c r="Z12" s="127">
        <v>0</v>
      </c>
      <c r="AA12" s="127">
        <v>0</v>
      </c>
      <c r="AB12" s="127">
        <v>0</v>
      </c>
    </row>
    <row r="13" spans="1:28" s="6" customFormat="1" ht="31.5" customHeight="1">
      <c r="A13" s="78" t="s">
        <v>23</v>
      </c>
      <c r="B13" s="127">
        <v>2671408.0192774544</v>
      </c>
      <c r="C13" s="127">
        <v>507903.78153807425</v>
      </c>
      <c r="D13" s="127">
        <v>197173.29907689264</v>
      </c>
      <c r="E13" s="127">
        <v>0</v>
      </c>
      <c r="F13" s="127">
        <v>106559.35173609621</v>
      </c>
      <c r="G13" s="127">
        <v>0</v>
      </c>
      <c r="H13" s="127">
        <v>5088742.288230354</v>
      </c>
      <c r="I13" s="127">
        <v>2023348.556247674</v>
      </c>
      <c r="J13" s="127">
        <v>357355.0651715361</v>
      </c>
      <c r="K13" s="127">
        <v>100743.21092634069</v>
      </c>
      <c r="L13" s="127">
        <v>4641142.5748392055</v>
      </c>
      <c r="M13" s="127">
        <v>66</v>
      </c>
      <c r="N13" s="127">
        <v>215.49182336980064</v>
      </c>
      <c r="O13" s="127">
        <v>0</v>
      </c>
      <c r="P13" s="127">
        <v>0</v>
      </c>
      <c r="Q13" s="127">
        <v>0</v>
      </c>
      <c r="R13" s="127">
        <v>7760431.799331177</v>
      </c>
      <c r="S13" s="127">
        <v>2531252.3377857488</v>
      </c>
      <c r="T13" s="127">
        <v>82046.98218733676</v>
      </c>
      <c r="U13" s="127">
        <v>5279.203898816146</v>
      </c>
      <c r="V13" s="127">
        <v>963.0698218304758</v>
      </c>
      <c r="W13" s="127">
        <v>10647.659999999998</v>
      </c>
      <c r="X13" s="127">
        <v>57255.75</v>
      </c>
      <c r="Y13" s="127">
        <v>214.7100114461621</v>
      </c>
      <c r="Z13" s="127">
        <v>0</v>
      </c>
      <c r="AA13" s="127">
        <v>0</v>
      </c>
      <c r="AB13" s="127">
        <v>0</v>
      </c>
    </row>
    <row r="14" spans="1:28" s="6" customFormat="1" ht="31.5" customHeight="1">
      <c r="A14" s="78" t="s">
        <v>24</v>
      </c>
      <c r="B14" s="127">
        <v>2371967.6206378522</v>
      </c>
      <c r="C14" s="127">
        <v>1324971.6029711692</v>
      </c>
      <c r="D14" s="127">
        <v>123446.60346227222</v>
      </c>
      <c r="E14" s="127">
        <v>3033.963953693904</v>
      </c>
      <c r="F14" s="127">
        <v>425336.8247547505</v>
      </c>
      <c r="G14" s="127">
        <v>0</v>
      </c>
      <c r="H14" s="127">
        <v>10238644.661275055</v>
      </c>
      <c r="I14" s="127">
        <v>3378716.8316432415</v>
      </c>
      <c r="J14" s="127">
        <v>2558713.801449443</v>
      </c>
      <c r="K14" s="127">
        <v>605060.371496767</v>
      </c>
      <c r="L14" s="127">
        <v>7601308.185129547</v>
      </c>
      <c r="M14" s="127">
        <v>1515</v>
      </c>
      <c r="N14" s="127">
        <v>103630.36984390995</v>
      </c>
      <c r="O14" s="127">
        <v>0</v>
      </c>
      <c r="P14" s="127">
        <v>0</v>
      </c>
      <c r="Q14" s="127">
        <v>0</v>
      </c>
      <c r="R14" s="127">
        <v>12715757.65175682</v>
      </c>
      <c r="S14" s="127">
        <v>4703688.434614412</v>
      </c>
      <c r="T14" s="127">
        <v>224038.6318616997</v>
      </c>
      <c r="U14" s="127">
        <v>45432.146220300005</v>
      </c>
      <c r="V14" s="127">
        <v>52332.26297389998</v>
      </c>
      <c r="W14" s="127">
        <v>49766.8752004</v>
      </c>
      <c r="X14" s="127">
        <v>19205.17</v>
      </c>
      <c r="Y14" s="127">
        <v>43.062954228393295</v>
      </c>
      <c r="Z14" s="127">
        <v>0</v>
      </c>
      <c r="AA14" s="127">
        <v>0</v>
      </c>
      <c r="AB14" s="127">
        <v>0</v>
      </c>
    </row>
    <row r="15" spans="1:28" s="116" customFormat="1" ht="31.5">
      <c r="A15" s="78" t="s">
        <v>25</v>
      </c>
      <c r="B15" s="127">
        <v>125699711.53539994</v>
      </c>
      <c r="C15" s="127">
        <v>61892805.3786342</v>
      </c>
      <c r="D15" s="127">
        <v>8592660.389463589</v>
      </c>
      <c r="E15" s="127">
        <v>2153320.6737396293</v>
      </c>
      <c r="F15" s="127">
        <v>26080811.050777487</v>
      </c>
      <c r="G15" s="127">
        <v>411515.0355875059</v>
      </c>
      <c r="H15" s="127">
        <v>177045434.27039158</v>
      </c>
      <c r="I15" s="127">
        <v>131384717.6942757</v>
      </c>
      <c r="J15" s="127">
        <v>17714034.220170148</v>
      </c>
      <c r="K15" s="127">
        <v>3111169.4521864173</v>
      </c>
      <c r="L15" s="127">
        <v>149816667.7364951</v>
      </c>
      <c r="M15" s="127">
        <v>30773.35</v>
      </c>
      <c r="N15" s="127">
        <v>2257639.809895259</v>
      </c>
      <c r="O15" s="127">
        <v>33680.19199116671</v>
      </c>
      <c r="P15" s="127">
        <v>33680.19199116671</v>
      </c>
      <c r="Q15" s="127">
        <v>0</v>
      </c>
      <c r="R15" s="127">
        <v>305478754.1932655</v>
      </c>
      <c r="S15" s="127">
        <v>193099932.7261919</v>
      </c>
      <c r="T15" s="127">
        <v>3973701.2378644804</v>
      </c>
      <c r="U15" s="127">
        <v>652571.5704799506</v>
      </c>
      <c r="V15" s="127">
        <v>531746.7800466907</v>
      </c>
      <c r="W15" s="127">
        <v>1638096.594784478</v>
      </c>
      <c r="X15" s="127">
        <v>417698.0555616</v>
      </c>
      <c r="Y15" s="127">
        <v>8523.103053271887</v>
      </c>
      <c r="Z15" s="127">
        <v>402.5010462367945</v>
      </c>
      <c r="AA15" s="127">
        <v>649.3248754017038</v>
      </c>
      <c r="AB15" s="127">
        <v>3663.6061361533384</v>
      </c>
    </row>
    <row r="16" spans="1:28" s="6" customFormat="1" ht="31.5" customHeight="1">
      <c r="A16" s="78" t="s">
        <v>594</v>
      </c>
      <c r="B16" s="127">
        <v>67223047.2838267</v>
      </c>
      <c r="C16" s="127">
        <v>40870822.75694641</v>
      </c>
      <c r="D16" s="127">
        <v>4082392.7513477947</v>
      </c>
      <c r="E16" s="127">
        <v>2258033.8564862064</v>
      </c>
      <c r="F16" s="127">
        <v>10945342.046445228</v>
      </c>
      <c r="G16" s="127">
        <v>386912.2778385836</v>
      </c>
      <c r="H16" s="127">
        <v>119410130.02980328</v>
      </c>
      <c r="I16" s="127">
        <v>94872898.44482091</v>
      </c>
      <c r="J16" s="127">
        <v>12113006.997196205</v>
      </c>
      <c r="K16" s="127">
        <v>1325062.2378088015</v>
      </c>
      <c r="L16" s="127">
        <v>104197955.07533196</v>
      </c>
      <c r="M16" s="127">
        <v>15120.35</v>
      </c>
      <c r="N16" s="127">
        <v>1079778.8438877761</v>
      </c>
      <c r="O16" s="127">
        <v>27626.462406972656</v>
      </c>
      <c r="P16" s="127">
        <v>27626.462406972656</v>
      </c>
      <c r="Q16" s="127">
        <v>0</v>
      </c>
      <c r="R16" s="127">
        <v>188142615.24776328</v>
      </c>
      <c r="S16" s="127">
        <v>135630439.4926794</v>
      </c>
      <c r="T16" s="127">
        <v>1368237.0849076195</v>
      </c>
      <c r="U16" s="127">
        <v>396754.3955141672</v>
      </c>
      <c r="V16" s="127">
        <v>92690.69073864995</v>
      </c>
      <c r="W16" s="127">
        <v>255090.96000000037</v>
      </c>
      <c r="X16" s="127">
        <v>160623.68620769508</v>
      </c>
      <c r="Y16" s="127">
        <v>5287.492193714888</v>
      </c>
      <c r="Z16" s="127">
        <v>141.21846848434717</v>
      </c>
      <c r="AA16" s="127">
        <v>596.395620802093</v>
      </c>
      <c r="AB16" s="127">
        <v>3096.8523694516743</v>
      </c>
    </row>
    <row r="17" spans="1:28" s="6" customFormat="1" ht="31.5" customHeight="1">
      <c r="A17" s="78" t="s">
        <v>595</v>
      </c>
      <c r="B17" s="127">
        <v>38233531.847440496</v>
      </c>
      <c r="C17" s="127">
        <v>13766862.172131082</v>
      </c>
      <c r="D17" s="127">
        <v>3302844.978953706</v>
      </c>
      <c r="E17" s="127">
        <v>0</v>
      </c>
      <c r="F17" s="127">
        <v>10687937.141256167</v>
      </c>
      <c r="G17" s="127">
        <v>0</v>
      </c>
      <c r="H17" s="127">
        <v>48703661.891406186</v>
      </c>
      <c r="I17" s="127">
        <v>34700504.09582348</v>
      </c>
      <c r="J17" s="127">
        <v>3391966.035125667</v>
      </c>
      <c r="K17" s="127">
        <v>1493399.9157723265</v>
      </c>
      <c r="L17" s="127">
        <v>41164725.890205115</v>
      </c>
      <c r="M17" s="127">
        <v>0</v>
      </c>
      <c r="N17" s="127">
        <v>296295.0059110586</v>
      </c>
      <c r="O17" s="127">
        <v>6053.729584194053</v>
      </c>
      <c r="P17" s="127">
        <v>6053.729584194053</v>
      </c>
      <c r="Q17" s="127">
        <v>0</v>
      </c>
      <c r="R17" s="127">
        <v>87239542.47434194</v>
      </c>
      <c r="S17" s="127">
        <v>48425327.92244281</v>
      </c>
      <c r="T17" s="127">
        <v>1938481.58288835</v>
      </c>
      <c r="U17" s="127">
        <v>230755.48746578355</v>
      </c>
      <c r="V17" s="127">
        <v>389386.16430804087</v>
      </c>
      <c r="W17" s="127">
        <v>1125472.0697770284</v>
      </c>
      <c r="X17" s="127">
        <v>142701.9693539049</v>
      </c>
      <c r="Y17" s="127">
        <v>2663.298760891017</v>
      </c>
      <c r="Z17" s="127">
        <v>261.2825777524473</v>
      </c>
      <c r="AA17" s="127">
        <v>52.929254599610736</v>
      </c>
      <c r="AB17" s="127">
        <v>566.7537667016643</v>
      </c>
    </row>
    <row r="18" spans="1:28" s="6" customFormat="1" ht="31.5" customHeight="1">
      <c r="A18" s="78" t="s">
        <v>596</v>
      </c>
      <c r="B18" s="127">
        <v>14017933.928818528</v>
      </c>
      <c r="C18" s="127">
        <v>6826416.949182628</v>
      </c>
      <c r="D18" s="127">
        <v>1096944.2239920027</v>
      </c>
      <c r="E18" s="127">
        <v>-109382.71857671162</v>
      </c>
      <c r="F18" s="127">
        <v>2325289.7359387954</v>
      </c>
      <c r="G18" s="127">
        <v>0</v>
      </c>
      <c r="H18" s="127">
        <v>4443669.955331929</v>
      </c>
      <c r="I18" s="127">
        <v>1585565.0501899195</v>
      </c>
      <c r="J18" s="127">
        <v>1277686.2541201464</v>
      </c>
      <c r="K18" s="127">
        <v>137001.70400810608</v>
      </c>
      <c r="L18" s="127">
        <v>2717162.0223771115</v>
      </c>
      <c r="M18" s="127">
        <v>0</v>
      </c>
      <c r="N18" s="127">
        <v>85577.99147889546</v>
      </c>
      <c r="O18" s="127">
        <v>0</v>
      </c>
      <c r="P18" s="127">
        <v>0</v>
      </c>
      <c r="Q18" s="127">
        <v>0</v>
      </c>
      <c r="R18" s="127">
        <v>18547181.875629354</v>
      </c>
      <c r="S18" s="127">
        <v>8389711.707254251</v>
      </c>
      <c r="T18" s="127">
        <v>395415.3992500235</v>
      </c>
      <c r="U18" s="127">
        <v>22471.415</v>
      </c>
      <c r="V18" s="127">
        <v>8642.380000000001</v>
      </c>
      <c r="W18" s="127">
        <v>108893.545007449</v>
      </c>
      <c r="X18" s="127">
        <v>43672.16</v>
      </c>
      <c r="Y18" s="127">
        <v>47.89957425950688</v>
      </c>
      <c r="Z18" s="127">
        <v>0</v>
      </c>
      <c r="AA18" s="127">
        <v>0</v>
      </c>
      <c r="AB18" s="127">
        <v>0</v>
      </c>
    </row>
    <row r="19" spans="1:28" s="6" customFormat="1" ht="31.5" customHeight="1">
      <c r="A19" s="78" t="s">
        <v>597</v>
      </c>
      <c r="B19" s="127">
        <v>6225198.475314239</v>
      </c>
      <c r="C19" s="127">
        <v>428703.500374076</v>
      </c>
      <c r="D19" s="127">
        <v>110478.43517008494</v>
      </c>
      <c r="E19" s="127">
        <v>4669.535830134379</v>
      </c>
      <c r="F19" s="127">
        <v>2122242.127137296</v>
      </c>
      <c r="G19" s="127">
        <v>24602.7577489223</v>
      </c>
      <c r="H19" s="127">
        <v>4487972.393850194</v>
      </c>
      <c r="I19" s="127">
        <v>225750.10344139973</v>
      </c>
      <c r="J19" s="127">
        <v>931374.933728133</v>
      </c>
      <c r="K19" s="127">
        <v>155705.59459718323</v>
      </c>
      <c r="L19" s="127">
        <v>1736824.7485809014</v>
      </c>
      <c r="M19" s="127">
        <v>15653</v>
      </c>
      <c r="N19" s="127">
        <v>795987.9686175284</v>
      </c>
      <c r="O19" s="127">
        <v>0</v>
      </c>
      <c r="P19" s="127">
        <v>0</v>
      </c>
      <c r="Q19" s="127">
        <v>0</v>
      </c>
      <c r="R19" s="127">
        <v>11549414.595530884</v>
      </c>
      <c r="S19" s="127">
        <v>654453.6038154757</v>
      </c>
      <c r="T19" s="127">
        <v>271567.1708184875</v>
      </c>
      <c r="U19" s="127">
        <v>2590.2725</v>
      </c>
      <c r="V19" s="127">
        <v>41027.545</v>
      </c>
      <c r="W19" s="127">
        <v>148640.02000000008</v>
      </c>
      <c r="X19" s="127">
        <v>70700.24</v>
      </c>
      <c r="Y19" s="127">
        <v>524.4125244064745</v>
      </c>
      <c r="Z19" s="127">
        <v>0</v>
      </c>
      <c r="AA19" s="127">
        <v>0</v>
      </c>
      <c r="AB19" s="127">
        <v>0</v>
      </c>
    </row>
    <row r="20" spans="1:28" s="116" customFormat="1" ht="20.25">
      <c r="A20" s="78" t="s">
        <v>26</v>
      </c>
      <c r="B20" s="127">
        <v>8430055.550407851</v>
      </c>
      <c r="C20" s="127">
        <v>997115.5136232586</v>
      </c>
      <c r="D20" s="127">
        <v>556042.2537570067</v>
      </c>
      <c r="E20" s="127">
        <v>0</v>
      </c>
      <c r="F20" s="127">
        <v>3540632.7681215806</v>
      </c>
      <c r="G20" s="127">
        <v>0</v>
      </c>
      <c r="H20" s="127">
        <v>7814810.713994497</v>
      </c>
      <c r="I20" s="127">
        <v>3127968.202386597</v>
      </c>
      <c r="J20" s="127">
        <v>3131737.5201062313</v>
      </c>
      <c r="K20" s="127">
        <v>207864.04298769205</v>
      </c>
      <c r="L20" s="127">
        <v>4706013.392992975</v>
      </c>
      <c r="M20" s="127">
        <v>4861</v>
      </c>
      <c r="N20" s="127">
        <v>106487.67377467563</v>
      </c>
      <c r="O20" s="127">
        <v>0</v>
      </c>
      <c r="P20" s="127">
        <v>0</v>
      </c>
      <c r="Q20" s="127">
        <v>0</v>
      </c>
      <c r="R20" s="127">
        <v>16356214.938177027</v>
      </c>
      <c r="S20" s="127">
        <v>4121832.468495586</v>
      </c>
      <c r="T20" s="127">
        <v>795586.5803378765</v>
      </c>
      <c r="U20" s="127">
        <v>13487.782500000001</v>
      </c>
      <c r="V20" s="127">
        <v>54497.87500000001</v>
      </c>
      <c r="W20" s="127">
        <v>659473.8799999971</v>
      </c>
      <c r="X20" s="127">
        <v>51200.5699999999</v>
      </c>
      <c r="Y20" s="127">
        <v>0</v>
      </c>
      <c r="Z20" s="127">
        <v>0</v>
      </c>
      <c r="AA20" s="127">
        <v>0</v>
      </c>
      <c r="AB20" s="127">
        <v>0</v>
      </c>
    </row>
    <row r="21" spans="1:28" s="6" customFormat="1" ht="45.75" customHeight="1">
      <c r="A21" s="78" t="s">
        <v>598</v>
      </c>
      <c r="B21" s="127">
        <v>8077958.017870912</v>
      </c>
      <c r="C21" s="127">
        <v>997115.5136232586</v>
      </c>
      <c r="D21" s="127">
        <v>543135.7580237457</v>
      </c>
      <c r="E21" s="127">
        <v>0</v>
      </c>
      <c r="F21" s="127">
        <v>3473871.0682403003</v>
      </c>
      <c r="G21" s="127">
        <v>0</v>
      </c>
      <c r="H21" s="127">
        <v>7335768.980886597</v>
      </c>
      <c r="I21" s="127">
        <v>3127968.202386597</v>
      </c>
      <c r="J21" s="127">
        <v>3092537.983261642</v>
      </c>
      <c r="K21" s="127">
        <v>182159.2167823846</v>
      </c>
      <c r="L21" s="127">
        <v>4276370.972996218</v>
      </c>
      <c r="M21" s="127">
        <v>4861</v>
      </c>
      <c r="N21" s="127">
        <v>95594.90648846803</v>
      </c>
      <c r="O21" s="127">
        <v>0</v>
      </c>
      <c r="P21" s="127">
        <v>0</v>
      </c>
      <c r="Q21" s="127">
        <v>0</v>
      </c>
      <c r="R21" s="127">
        <v>15514182.905245978</v>
      </c>
      <c r="S21" s="127">
        <v>4121832.468495586</v>
      </c>
      <c r="T21" s="127">
        <v>788528.737499997</v>
      </c>
      <c r="U21" s="127">
        <v>13375.082500000002</v>
      </c>
      <c r="V21" s="127">
        <v>54497.73500000001</v>
      </c>
      <c r="W21" s="127">
        <v>652649.8599999971</v>
      </c>
      <c r="X21" s="127">
        <v>51200.5699999999</v>
      </c>
      <c r="Y21" s="127">
        <v>0</v>
      </c>
      <c r="Z21" s="127">
        <v>0</v>
      </c>
      <c r="AA21" s="127">
        <v>0</v>
      </c>
      <c r="AB21" s="127">
        <v>0</v>
      </c>
    </row>
    <row r="22" spans="1:28" s="6" customFormat="1" ht="31.5" customHeight="1">
      <c r="A22" s="78" t="s">
        <v>599</v>
      </c>
      <c r="B22" s="127">
        <v>352097.532536941</v>
      </c>
      <c r="C22" s="127">
        <v>0</v>
      </c>
      <c r="D22" s="127">
        <v>12906.495733260952</v>
      </c>
      <c r="E22" s="127">
        <v>0</v>
      </c>
      <c r="F22" s="127">
        <v>66761.69988128054</v>
      </c>
      <c r="G22" s="127">
        <v>0</v>
      </c>
      <c r="H22" s="127">
        <v>479041.7331079003</v>
      </c>
      <c r="I22" s="127">
        <v>0</v>
      </c>
      <c r="J22" s="127">
        <v>39199.536844589646</v>
      </c>
      <c r="K22" s="127">
        <v>25704.826205307476</v>
      </c>
      <c r="L22" s="127">
        <v>429642.419996756</v>
      </c>
      <c r="M22" s="127">
        <v>0</v>
      </c>
      <c r="N22" s="127">
        <v>10892.767286207587</v>
      </c>
      <c r="O22" s="127">
        <v>0</v>
      </c>
      <c r="P22" s="127">
        <v>0</v>
      </c>
      <c r="Q22" s="127">
        <v>0</v>
      </c>
      <c r="R22" s="127">
        <v>842032.0329310488</v>
      </c>
      <c r="S22" s="127">
        <v>0</v>
      </c>
      <c r="T22" s="127">
        <v>7057.842837879499</v>
      </c>
      <c r="U22" s="127">
        <v>112.7</v>
      </c>
      <c r="V22" s="127">
        <v>0.14</v>
      </c>
      <c r="W22" s="127">
        <v>6824.0199999999995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</row>
    <row r="23" spans="1:28" s="116" customFormat="1" ht="31.5">
      <c r="A23" s="78" t="s">
        <v>27</v>
      </c>
      <c r="B23" s="127">
        <v>439342130.2177588</v>
      </c>
      <c r="C23" s="127">
        <v>186706445.5381376</v>
      </c>
      <c r="D23" s="127">
        <v>7099030.921391006</v>
      </c>
      <c r="E23" s="127">
        <v>0</v>
      </c>
      <c r="F23" s="127">
        <v>149314230.97723666</v>
      </c>
      <c r="G23" s="127">
        <v>15107205.261846285</v>
      </c>
      <c r="H23" s="127">
        <v>1591480450.1430345</v>
      </c>
      <c r="I23" s="127">
        <v>853343815.6626884</v>
      </c>
      <c r="J23" s="127">
        <v>881613759.5179602</v>
      </c>
      <c r="K23" s="127">
        <v>29052242.233367387</v>
      </c>
      <c r="L23" s="127">
        <v>1139116514.878718</v>
      </c>
      <c r="M23" s="127">
        <v>6532</v>
      </c>
      <c r="N23" s="127">
        <v>228647.25557406593</v>
      </c>
      <c r="O23" s="127">
        <v>483713.3127303825</v>
      </c>
      <c r="P23" s="127">
        <v>483713.3127303825</v>
      </c>
      <c r="Q23" s="127">
        <v>0</v>
      </c>
      <c r="R23" s="127">
        <v>2046648678.190944</v>
      </c>
      <c r="S23" s="127">
        <v>1040050261.200826</v>
      </c>
      <c r="T23" s="127">
        <v>31992144.251502275</v>
      </c>
      <c r="U23" s="127">
        <v>266451.6358052938</v>
      </c>
      <c r="V23" s="127">
        <v>579436.5136414932</v>
      </c>
      <c r="W23" s="127">
        <v>1099347.2600000123</v>
      </c>
      <c r="X23" s="127">
        <v>131318.11000000002</v>
      </c>
      <c r="Y23" s="127">
        <v>22475.62901252673</v>
      </c>
      <c r="Z23" s="127">
        <v>1917.4205769871878</v>
      </c>
      <c r="AA23" s="127">
        <v>2727.883534026143</v>
      </c>
      <c r="AB23" s="127">
        <v>791.3570075767143</v>
      </c>
    </row>
    <row r="24" spans="1:68" s="6" customFormat="1" ht="31.5" customHeight="1">
      <c r="A24" s="78" t="s">
        <v>528</v>
      </c>
      <c r="B24" s="127">
        <v>433879264.11225444</v>
      </c>
      <c r="C24" s="127">
        <v>185904063.5859466</v>
      </c>
      <c r="D24" s="127">
        <v>6406250.54067992</v>
      </c>
      <c r="E24" s="127">
        <v>0</v>
      </c>
      <c r="F24" s="127">
        <v>148342577.78620964</v>
      </c>
      <c r="G24" s="127">
        <v>15015172.596307188</v>
      </c>
      <c r="H24" s="127">
        <v>1557626417.7699666</v>
      </c>
      <c r="I24" s="127">
        <v>840936004.2857393</v>
      </c>
      <c r="J24" s="127">
        <v>871684017.9209188</v>
      </c>
      <c r="K24" s="127">
        <v>28540918.492730983</v>
      </c>
      <c r="L24" s="127">
        <v>1111512123.4565618</v>
      </c>
      <c r="M24" s="127">
        <v>6532</v>
      </c>
      <c r="N24" s="127">
        <v>227633.22557406593</v>
      </c>
      <c r="O24" s="127">
        <v>483713.3127303825</v>
      </c>
      <c r="P24" s="127">
        <v>483713.3127303825</v>
      </c>
      <c r="Q24" s="127">
        <v>0</v>
      </c>
      <c r="R24" s="127">
        <v>2007238733.0168333</v>
      </c>
      <c r="S24" s="127">
        <v>1026840067.8716859</v>
      </c>
      <c r="T24" s="127">
        <v>31476435.00231344</v>
      </c>
      <c r="U24" s="127">
        <v>250721.74068891097</v>
      </c>
      <c r="V24" s="127">
        <v>514006.04512441356</v>
      </c>
      <c r="W24" s="127">
        <v>723124.7600000117</v>
      </c>
      <c r="X24" s="127">
        <v>79090.53</v>
      </c>
      <c r="Y24" s="127">
        <v>22202.291867777334</v>
      </c>
      <c r="Z24" s="127">
        <v>1917.4205769871878</v>
      </c>
      <c r="AA24" s="127">
        <v>2727.883534026143</v>
      </c>
      <c r="AB24" s="127">
        <v>683.0384821313016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</row>
    <row r="25" spans="1:68" s="6" customFormat="1" ht="31.5" customHeight="1">
      <c r="A25" s="78" t="s">
        <v>529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8728265.498487243</v>
      </c>
      <c r="I25" s="127">
        <v>1407872.354704568</v>
      </c>
      <c r="J25" s="127">
        <v>104225.51951602759</v>
      </c>
      <c r="K25" s="127">
        <v>75377.95882993449</v>
      </c>
      <c r="L25" s="127">
        <v>8659899.027393067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8728265.498487243</v>
      </c>
      <c r="S25" s="127">
        <v>1407872.354704568</v>
      </c>
      <c r="T25" s="127">
        <v>627.82</v>
      </c>
      <c r="U25" s="127">
        <v>0</v>
      </c>
      <c r="V25" s="127">
        <v>0</v>
      </c>
      <c r="W25" s="127">
        <v>0</v>
      </c>
      <c r="X25" s="127">
        <v>627.82</v>
      </c>
      <c r="Y25" s="127">
        <v>0</v>
      </c>
      <c r="Z25" s="127">
        <v>0</v>
      </c>
      <c r="AA25" s="127">
        <v>0</v>
      </c>
      <c r="AB25" s="127"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</row>
    <row r="26" spans="1:68" s="6" customFormat="1" ht="31.5" customHeight="1">
      <c r="A26" s="78" t="s">
        <v>530</v>
      </c>
      <c r="B26" s="127">
        <v>245687.99291260008</v>
      </c>
      <c r="C26" s="127">
        <v>156330.79392000524</v>
      </c>
      <c r="D26" s="127">
        <v>0</v>
      </c>
      <c r="E26" s="127">
        <v>0</v>
      </c>
      <c r="F26" s="127">
        <v>258362.2217284813</v>
      </c>
      <c r="G26" s="127">
        <v>0</v>
      </c>
      <c r="H26" s="127">
        <v>7206934.817201266</v>
      </c>
      <c r="I26" s="127">
        <v>4414315.206110649</v>
      </c>
      <c r="J26" s="127">
        <v>6234105.392000003</v>
      </c>
      <c r="K26" s="127">
        <v>25206.511201263827</v>
      </c>
      <c r="L26" s="127">
        <v>4376002.93774777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7452622.810113868</v>
      </c>
      <c r="S26" s="127">
        <v>4570646.0000306545</v>
      </c>
      <c r="T26" s="127">
        <v>3669.67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23"/>
      <c r="AD26" s="23"/>
      <c r="AE26" s="23"/>
      <c r="AF26" s="23"/>
      <c r="AG26" s="23"/>
      <c r="AH26" s="23"/>
      <c r="AI26" s="22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s="6" customFormat="1" ht="31.5" customHeight="1">
      <c r="A27" s="78" t="s">
        <v>531</v>
      </c>
      <c r="B27" s="127">
        <v>5217178.112591834</v>
      </c>
      <c r="C27" s="127">
        <v>646051.1582710061</v>
      </c>
      <c r="D27" s="127">
        <v>692780.3807110847</v>
      </c>
      <c r="E27" s="127">
        <v>0</v>
      </c>
      <c r="F27" s="127">
        <v>713290.9692985655</v>
      </c>
      <c r="G27" s="127">
        <v>92032.66553909576</v>
      </c>
      <c r="H27" s="127">
        <v>17918832.0573789</v>
      </c>
      <c r="I27" s="127">
        <v>6585623.816133912</v>
      </c>
      <c r="J27" s="127">
        <v>3591410.6855252855</v>
      </c>
      <c r="K27" s="127">
        <v>410739.2706052078</v>
      </c>
      <c r="L27" s="127">
        <v>14568489.457015432</v>
      </c>
      <c r="M27" s="127">
        <v>0</v>
      </c>
      <c r="N27" s="127">
        <v>1014.0299999999999</v>
      </c>
      <c r="O27" s="127">
        <v>0</v>
      </c>
      <c r="P27" s="127">
        <v>0</v>
      </c>
      <c r="Q27" s="127">
        <v>0</v>
      </c>
      <c r="R27" s="127">
        <v>23229056.865509827</v>
      </c>
      <c r="S27" s="127">
        <v>7231674.974404918</v>
      </c>
      <c r="T27" s="127">
        <v>511411.7591888341</v>
      </c>
      <c r="U27" s="127">
        <v>15729.895116382828</v>
      </c>
      <c r="V27" s="127">
        <v>65430.46851707955</v>
      </c>
      <c r="W27" s="127">
        <v>376222.5000000007</v>
      </c>
      <c r="X27" s="127">
        <v>51599.76</v>
      </c>
      <c r="Y27" s="127">
        <v>273.3371447493952</v>
      </c>
      <c r="Z27" s="127">
        <v>0</v>
      </c>
      <c r="AA27" s="127">
        <v>0</v>
      </c>
      <c r="AB27" s="127">
        <v>108.31852544541272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</row>
    <row r="28" spans="1:28" s="6" customFormat="1" ht="66" customHeight="1">
      <c r="A28" s="78" t="s">
        <v>28</v>
      </c>
      <c r="B28" s="127">
        <v>1773052.8775340202</v>
      </c>
      <c r="C28" s="127">
        <v>1841077.623468047</v>
      </c>
      <c r="D28" s="127">
        <v>21074.653240637625</v>
      </c>
      <c r="E28" s="127">
        <v>104056.59203961631</v>
      </c>
      <c r="F28" s="127">
        <v>30516.006848563335</v>
      </c>
      <c r="G28" s="127">
        <v>0</v>
      </c>
      <c r="H28" s="127">
        <v>525160.6529616553</v>
      </c>
      <c r="I28" s="127">
        <v>179350.58295932345</v>
      </c>
      <c r="J28" s="127">
        <v>51874.12562347271</v>
      </c>
      <c r="K28" s="127">
        <v>12254.43062868257</v>
      </c>
      <c r="L28" s="127">
        <v>511406.8123329727</v>
      </c>
      <c r="M28" s="127">
        <v>0</v>
      </c>
      <c r="N28" s="127">
        <v>85653.37561009999</v>
      </c>
      <c r="O28" s="127">
        <v>0</v>
      </c>
      <c r="P28" s="127">
        <v>0</v>
      </c>
      <c r="Q28" s="127">
        <v>59488.83510544456</v>
      </c>
      <c r="R28" s="127">
        <v>2383866.906105776</v>
      </c>
      <c r="S28" s="127">
        <v>2079917.041532815</v>
      </c>
      <c r="T28" s="127">
        <v>7699.852686097183</v>
      </c>
      <c r="U28" s="127">
        <v>0</v>
      </c>
      <c r="V28" s="127">
        <v>0</v>
      </c>
      <c r="W28" s="127">
        <v>7655.68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</row>
    <row r="29" spans="1:28" s="6" customFormat="1" ht="59.25" customHeight="1">
      <c r="A29" s="78" t="s">
        <v>29</v>
      </c>
      <c r="B29" s="127">
        <v>213786.89610610757</v>
      </c>
      <c r="C29" s="127">
        <v>18137.929983054288</v>
      </c>
      <c r="D29" s="127">
        <v>24267.232493277537</v>
      </c>
      <c r="E29" s="127">
        <v>0</v>
      </c>
      <c r="F29" s="127">
        <v>11151.546675772655</v>
      </c>
      <c r="G29" s="127">
        <v>0</v>
      </c>
      <c r="H29" s="127">
        <v>57708.195092254005</v>
      </c>
      <c r="I29" s="127">
        <v>26550.885939104228</v>
      </c>
      <c r="J29" s="127">
        <v>16162.708350728139</v>
      </c>
      <c r="K29" s="127">
        <v>156.3167415258698</v>
      </c>
      <c r="L29" s="127">
        <v>47675.453600561974</v>
      </c>
      <c r="M29" s="127">
        <v>10</v>
      </c>
      <c r="N29" s="127">
        <v>132.85990157504824</v>
      </c>
      <c r="O29" s="127">
        <v>0</v>
      </c>
      <c r="P29" s="127">
        <v>0</v>
      </c>
      <c r="Q29" s="127">
        <v>0</v>
      </c>
      <c r="R29" s="127">
        <v>271637.9510999366</v>
      </c>
      <c r="S29" s="127">
        <v>44688.81592215851</v>
      </c>
      <c r="T29" s="127">
        <v>1441.72</v>
      </c>
      <c r="U29" s="127">
        <v>0</v>
      </c>
      <c r="V29" s="127">
        <v>0</v>
      </c>
      <c r="W29" s="127">
        <v>819.87</v>
      </c>
      <c r="X29" s="127">
        <v>530.71</v>
      </c>
      <c r="Y29" s="127">
        <v>0</v>
      </c>
      <c r="Z29" s="127">
        <v>0</v>
      </c>
      <c r="AA29" s="127">
        <v>0</v>
      </c>
      <c r="AB29" s="127">
        <v>0</v>
      </c>
    </row>
    <row r="30" spans="1:28" s="6" customFormat="1" ht="50.25" customHeight="1">
      <c r="A30" s="78" t="s">
        <v>30</v>
      </c>
      <c r="B30" s="127">
        <v>22548221.2686425</v>
      </c>
      <c r="C30" s="127">
        <v>6191930.986343222</v>
      </c>
      <c r="D30" s="127">
        <v>575391.4912447487</v>
      </c>
      <c r="E30" s="127">
        <v>135498.83695837404</v>
      </c>
      <c r="F30" s="127">
        <v>7398106.03886676</v>
      </c>
      <c r="G30" s="127">
        <v>1160691.550468442</v>
      </c>
      <c r="H30" s="127">
        <v>60303650.71781961</v>
      </c>
      <c r="I30" s="127">
        <v>17120046.80784339</v>
      </c>
      <c r="J30" s="127">
        <v>13480630.017352369</v>
      </c>
      <c r="K30" s="127">
        <v>2028193.7465021007</v>
      </c>
      <c r="L30" s="127">
        <v>51083658.38983048</v>
      </c>
      <c r="M30" s="127">
        <v>1323</v>
      </c>
      <c r="N30" s="127">
        <v>10741.34406983932</v>
      </c>
      <c r="O30" s="127">
        <v>0</v>
      </c>
      <c r="P30" s="127">
        <v>0</v>
      </c>
      <c r="Q30" s="127">
        <v>0</v>
      </c>
      <c r="R30" s="127">
        <v>84024627.88100038</v>
      </c>
      <c r="S30" s="127">
        <v>23311977.794186614</v>
      </c>
      <c r="T30" s="127">
        <v>1741780.1812034114</v>
      </c>
      <c r="U30" s="127">
        <v>62366.26212194471</v>
      </c>
      <c r="V30" s="127">
        <v>227437.5927599186</v>
      </c>
      <c r="W30" s="127">
        <v>1000060.553981406</v>
      </c>
      <c r="X30" s="127">
        <v>270568.0699849</v>
      </c>
      <c r="Y30" s="127">
        <v>2362.946736945881</v>
      </c>
      <c r="Z30" s="127">
        <v>76.17032410760417</v>
      </c>
      <c r="AA30" s="127">
        <v>0</v>
      </c>
      <c r="AB30" s="127">
        <v>941.9963156987658</v>
      </c>
    </row>
    <row r="31" spans="1:28" s="6" customFormat="1" ht="31.5" customHeight="1">
      <c r="A31" s="78" t="s">
        <v>31</v>
      </c>
      <c r="B31" s="127">
        <v>2220973.268996785</v>
      </c>
      <c r="C31" s="127">
        <v>399684.07000000007</v>
      </c>
      <c r="D31" s="127">
        <v>0</v>
      </c>
      <c r="E31" s="127">
        <v>0</v>
      </c>
      <c r="F31" s="127">
        <v>64129.735049461335</v>
      </c>
      <c r="G31" s="127">
        <v>0</v>
      </c>
      <c r="H31" s="127">
        <v>3061029.8011416253</v>
      </c>
      <c r="I31" s="127">
        <v>1462728.3459823001</v>
      </c>
      <c r="J31" s="127">
        <v>1147129.09030371</v>
      </c>
      <c r="K31" s="127">
        <v>4590.780863095537</v>
      </c>
      <c r="L31" s="127">
        <v>1171962.4258536792</v>
      </c>
      <c r="M31" s="127">
        <v>1643105.1569404667</v>
      </c>
      <c r="N31" s="127">
        <v>552554.2199999999</v>
      </c>
      <c r="O31" s="127">
        <v>0</v>
      </c>
      <c r="P31" s="127">
        <v>0</v>
      </c>
      <c r="Q31" s="127">
        <v>0</v>
      </c>
      <c r="R31" s="127">
        <v>7477662.447078878</v>
      </c>
      <c r="S31" s="127">
        <v>1862412.4159823002</v>
      </c>
      <c r="T31" s="127">
        <v>78850.24033017736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</row>
    <row r="32" spans="1:28" s="6" customFormat="1" ht="31.5" customHeight="1">
      <c r="A32" s="78" t="s">
        <v>32</v>
      </c>
      <c r="B32" s="127">
        <v>73901770.23158586</v>
      </c>
      <c r="C32" s="127">
        <v>19432876.37</v>
      </c>
      <c r="D32" s="127">
        <v>0</v>
      </c>
      <c r="E32" s="127">
        <v>0</v>
      </c>
      <c r="F32" s="127">
        <v>37171973.06673204</v>
      </c>
      <c r="G32" s="127">
        <v>0</v>
      </c>
      <c r="H32" s="127">
        <v>29191803.728359323</v>
      </c>
      <c r="I32" s="127">
        <v>28146544.11</v>
      </c>
      <c r="J32" s="127">
        <v>5132410.6530011</v>
      </c>
      <c r="K32" s="127">
        <v>533994.8044682804</v>
      </c>
      <c r="L32" s="127">
        <v>27969062.81514305</v>
      </c>
      <c r="M32" s="127">
        <v>143</v>
      </c>
      <c r="N32" s="127">
        <v>0</v>
      </c>
      <c r="O32" s="127">
        <v>0</v>
      </c>
      <c r="P32" s="127">
        <v>0</v>
      </c>
      <c r="Q32" s="127">
        <v>0</v>
      </c>
      <c r="R32" s="127">
        <v>103093716.95994519</v>
      </c>
      <c r="S32" s="127">
        <v>47579420.480000004</v>
      </c>
      <c r="T32" s="127">
        <v>242130.08092525607</v>
      </c>
      <c r="U32" s="127">
        <v>21006.04342525609</v>
      </c>
      <c r="V32" s="127">
        <v>164049.48750000002</v>
      </c>
      <c r="W32" s="127">
        <v>42766.62999999999</v>
      </c>
      <c r="X32" s="127">
        <v>0</v>
      </c>
      <c r="Y32" s="127">
        <v>0</v>
      </c>
      <c r="Z32" s="127">
        <v>0</v>
      </c>
      <c r="AA32" s="127">
        <v>0</v>
      </c>
      <c r="AB32" s="127">
        <v>0</v>
      </c>
    </row>
    <row r="33" spans="1:28" s="6" customFormat="1" ht="31.5" customHeight="1">
      <c r="A33" s="78" t="s">
        <v>33</v>
      </c>
      <c r="B33" s="127">
        <v>13712223.543489749</v>
      </c>
      <c r="C33" s="127">
        <v>90382.36</v>
      </c>
      <c r="D33" s="127">
        <v>405898.79347685</v>
      </c>
      <c r="E33" s="127">
        <v>8030.156892821464</v>
      </c>
      <c r="F33" s="127">
        <v>2307928.5623013177</v>
      </c>
      <c r="G33" s="127">
        <v>0</v>
      </c>
      <c r="H33" s="127">
        <v>3719018.6464910703</v>
      </c>
      <c r="I33" s="127">
        <v>36.240565441356225</v>
      </c>
      <c r="J33" s="127">
        <v>1844793.226710047</v>
      </c>
      <c r="K33" s="127">
        <v>152958.29323835854</v>
      </c>
      <c r="L33" s="127">
        <v>1541022.9683033954</v>
      </c>
      <c r="M33" s="127">
        <v>2461</v>
      </c>
      <c r="N33" s="127">
        <v>27342.85661793599</v>
      </c>
      <c r="O33" s="127">
        <v>328.6468719318094</v>
      </c>
      <c r="P33" s="127">
        <v>328.6468719318094</v>
      </c>
      <c r="Q33" s="127">
        <v>0</v>
      </c>
      <c r="R33" s="127">
        <v>17461374.69347069</v>
      </c>
      <c r="S33" s="127">
        <v>90418.60056544136</v>
      </c>
      <c r="T33" s="127">
        <v>1715941.1702777955</v>
      </c>
      <c r="U33" s="127">
        <v>131101.63722151713</v>
      </c>
      <c r="V33" s="127">
        <v>408913.3362688878</v>
      </c>
      <c r="W33" s="127">
        <v>1076596.4383764616</v>
      </c>
      <c r="X33" s="127">
        <v>10444.37</v>
      </c>
      <c r="Y33" s="127">
        <v>11325.147864018078</v>
      </c>
      <c r="Z33" s="127">
        <v>843.9813247708031</v>
      </c>
      <c r="AA33" s="127">
        <v>192.08197233729703</v>
      </c>
      <c r="AB33" s="127">
        <v>9997.97231627596</v>
      </c>
    </row>
    <row r="34" spans="1:28" s="6" customFormat="1" ht="31.5" customHeight="1">
      <c r="A34" s="78" t="s">
        <v>34</v>
      </c>
      <c r="B34" s="127">
        <v>374034.49</v>
      </c>
      <c r="C34" s="127">
        <v>0</v>
      </c>
      <c r="D34" s="127">
        <v>0</v>
      </c>
      <c r="E34" s="127">
        <v>0</v>
      </c>
      <c r="F34" s="127">
        <v>187633.58495670403</v>
      </c>
      <c r="G34" s="127">
        <v>0</v>
      </c>
      <c r="H34" s="127">
        <v>37742.78</v>
      </c>
      <c r="I34" s="127">
        <v>0</v>
      </c>
      <c r="J34" s="127">
        <v>29685.74</v>
      </c>
      <c r="K34" s="127">
        <v>2914.45</v>
      </c>
      <c r="L34" s="127">
        <v>25833.886814802034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411777.27</v>
      </c>
      <c r="S34" s="127">
        <v>0</v>
      </c>
      <c r="T34" s="127">
        <v>805.9174999999999</v>
      </c>
      <c r="U34" s="127">
        <v>181.98000000000002</v>
      </c>
      <c r="V34" s="127">
        <v>570.6074999999998</v>
      </c>
      <c r="W34" s="127">
        <v>8.07</v>
      </c>
      <c r="X34" s="127">
        <v>45.26</v>
      </c>
      <c r="Y34" s="127">
        <v>0</v>
      </c>
      <c r="Z34" s="127">
        <v>0</v>
      </c>
      <c r="AA34" s="127">
        <v>0</v>
      </c>
      <c r="AB34" s="127">
        <v>0</v>
      </c>
    </row>
    <row r="35" spans="1:28" s="6" customFormat="1" ht="31.5" customHeight="1">
      <c r="A35" s="78" t="s">
        <v>35</v>
      </c>
      <c r="B35" s="127">
        <v>5734311.1749741025</v>
      </c>
      <c r="C35" s="127">
        <v>1091163.8089694115</v>
      </c>
      <c r="D35" s="127">
        <v>400707.53831687034</v>
      </c>
      <c r="E35" s="127">
        <v>4123.327870291273</v>
      </c>
      <c r="F35" s="127">
        <v>2160597.526118298</v>
      </c>
      <c r="G35" s="127">
        <v>144376.73499256143</v>
      </c>
      <c r="H35" s="127">
        <v>6893920.0841234205</v>
      </c>
      <c r="I35" s="127">
        <v>44132.197438929754</v>
      </c>
      <c r="J35" s="127">
        <v>2467910.83276585</v>
      </c>
      <c r="K35" s="127">
        <v>278273.1606225961</v>
      </c>
      <c r="L35" s="127">
        <v>4060359.9510715096</v>
      </c>
      <c r="M35" s="127">
        <v>4458.47</v>
      </c>
      <c r="N35" s="127">
        <v>147182.23287771366</v>
      </c>
      <c r="O35" s="127">
        <v>128169.37257583703</v>
      </c>
      <c r="P35" s="127">
        <v>128169.37257583703</v>
      </c>
      <c r="Q35" s="127">
        <v>0</v>
      </c>
      <c r="R35" s="127">
        <v>13052418.069543637</v>
      </c>
      <c r="S35" s="127">
        <v>1096179.4050083412</v>
      </c>
      <c r="T35" s="127">
        <v>69420.64978596286</v>
      </c>
      <c r="U35" s="127">
        <v>7189.3705126163295</v>
      </c>
      <c r="V35" s="127">
        <v>9046.780041529868</v>
      </c>
      <c r="W35" s="127">
        <v>11568.964565900005</v>
      </c>
      <c r="X35" s="127">
        <v>6879.07</v>
      </c>
      <c r="Y35" s="127">
        <v>1004.2800039147563</v>
      </c>
      <c r="Z35" s="127">
        <v>0</v>
      </c>
      <c r="AA35" s="127">
        <v>51.660130762723284</v>
      </c>
      <c r="AB35" s="127">
        <v>0</v>
      </c>
    </row>
    <row r="36" spans="1:28" s="190" customFormat="1" ht="30" customHeight="1">
      <c r="A36" s="114" t="s">
        <v>36</v>
      </c>
      <c r="B36" s="244">
        <v>1025344117.4433389</v>
      </c>
      <c r="C36" s="244">
        <v>318735499.27630186</v>
      </c>
      <c r="D36" s="244">
        <v>36680403.72709442</v>
      </c>
      <c r="E36" s="244">
        <v>2445865.376093734</v>
      </c>
      <c r="F36" s="244">
        <v>325908061.10288966</v>
      </c>
      <c r="G36" s="244">
        <v>17697795.8705005</v>
      </c>
      <c r="H36" s="244">
        <v>2062802594.698225</v>
      </c>
      <c r="I36" s="244">
        <v>1060600148.8635823</v>
      </c>
      <c r="J36" s="244">
        <v>958864881.3023771</v>
      </c>
      <c r="K36" s="244">
        <v>41584186.80925428</v>
      </c>
      <c r="L36" s="244">
        <v>1473563745.618735</v>
      </c>
      <c r="M36" s="244">
        <v>2026227.874961346</v>
      </c>
      <c r="N36" s="244">
        <v>5041980.881876651</v>
      </c>
      <c r="O36" s="244">
        <v>658873.0905134153</v>
      </c>
      <c r="P36" s="244">
        <v>658873.0905134153</v>
      </c>
      <c r="Q36" s="244">
        <v>624512.6754345354</v>
      </c>
      <c r="R36" s="244">
        <v>3113571589.8594155</v>
      </c>
      <c r="S36" s="244">
        <v>1379659354.8726861</v>
      </c>
      <c r="T36" s="244">
        <v>46435909.065188065</v>
      </c>
      <c r="U36" s="244">
        <v>1657677.1714985655</v>
      </c>
      <c r="V36" s="244">
        <v>2879348.7273655455</v>
      </c>
      <c r="W36" s="244">
        <v>6332400.652809074</v>
      </c>
      <c r="X36" s="244">
        <v>1339402.215546503</v>
      </c>
      <c r="Y36" s="244">
        <v>111097.57780704298</v>
      </c>
      <c r="Z36" s="244">
        <v>8369.302824810555</v>
      </c>
      <c r="AA36" s="244">
        <v>4696.1076403007355</v>
      </c>
      <c r="AB36" s="244">
        <v>24250.66357917927</v>
      </c>
    </row>
    <row r="37" spans="1:32" ht="15.75">
      <c r="A37" s="136" t="s">
        <v>814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54"/>
      <c r="W37" s="24"/>
      <c r="X37" s="154"/>
      <c r="Y37" s="24"/>
      <c r="Z37" s="24"/>
      <c r="AA37" s="24"/>
      <c r="AB37" s="24"/>
      <c r="AC37" s="26"/>
      <c r="AD37" s="26"/>
      <c r="AE37" s="26"/>
      <c r="AF37" s="26"/>
    </row>
    <row r="38" spans="1:32" ht="15.75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54"/>
      <c r="Y38" s="24"/>
      <c r="Z38" s="24"/>
      <c r="AA38" s="24"/>
      <c r="AB38" s="24"/>
      <c r="AC38" s="26"/>
      <c r="AD38" s="26"/>
      <c r="AE38" s="26"/>
      <c r="AF38" s="26"/>
    </row>
    <row r="39" spans="1:24" ht="15.75">
      <c r="A39" s="1"/>
      <c r="X39" s="1"/>
    </row>
    <row r="40" spans="1:24" ht="15.75">
      <c r="A40" s="1"/>
      <c r="X40" s="1"/>
    </row>
    <row r="41" spans="1:24" ht="15.75">
      <c r="A41" s="1"/>
      <c r="X41" s="1"/>
    </row>
    <row r="42" spans="1:24" ht="15.75">
      <c r="A42" s="1"/>
      <c r="X42" s="1"/>
    </row>
    <row r="43" spans="1:24" ht="15.75">
      <c r="A43" s="1"/>
      <c r="X43" s="1"/>
    </row>
  </sheetData>
  <sheetProtection/>
  <mergeCells count="13">
    <mergeCell ref="M5:M6"/>
    <mergeCell ref="N5:N6"/>
    <mergeCell ref="H5:L5"/>
    <mergeCell ref="Y5:AB5"/>
    <mergeCell ref="A1:AB4"/>
    <mergeCell ref="T5:X5"/>
    <mergeCell ref="O5:Q5"/>
    <mergeCell ref="R5:S5"/>
    <mergeCell ref="A5:A6"/>
    <mergeCell ref="E5:E6"/>
    <mergeCell ref="F5:F6"/>
    <mergeCell ref="B5:C5"/>
    <mergeCell ref="D5:D6"/>
  </mergeCells>
  <printOptions horizontalCentered="1"/>
  <pageMargins left="0.2362204724409449" right="0.1968503937007874" top="0.4330708661417323" bottom="0.5118110236220472" header="0.1968503937007874" footer="0.2362204724409449"/>
  <pageSetup horizontalDpi="600" verticalDpi="600" orientation="landscape" paperSize="9" scale="40" r:id="rId2"/>
  <colBreaks count="1" manualBreakCount="1">
    <brk id="14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8"/>
  <sheetViews>
    <sheetView view="pageBreakPreview" zoomScale="85" zoomScaleNormal="70" zoomScaleSheetLayoutView="85" workbookViewId="0" topLeftCell="A1">
      <selection activeCell="A1" sqref="A1:AN2"/>
    </sheetView>
  </sheetViews>
  <sheetFormatPr defaultColWidth="8.00390625" defaultRowHeight="12.75"/>
  <cols>
    <col min="1" max="1" width="60.00390625" style="2" customWidth="1"/>
    <col min="2" max="2" width="19.421875" style="2" customWidth="1"/>
    <col min="3" max="9" width="17.28125" style="2" customWidth="1"/>
    <col min="10" max="28" width="17.28125" style="3" customWidth="1"/>
    <col min="29" max="37" width="15.7109375" style="3" customWidth="1"/>
    <col min="38" max="38" width="14.7109375" style="3" customWidth="1"/>
    <col min="39" max="39" width="17.00390625" style="3" customWidth="1"/>
    <col min="40" max="40" width="19.8515625" style="3" customWidth="1"/>
    <col min="41" max="41" width="17.00390625" style="3" customWidth="1"/>
    <col min="42" max="16384" width="8.00390625" style="3" customWidth="1"/>
  </cols>
  <sheetData>
    <row r="1" spans="1:40" s="1" customFormat="1" ht="30.75" customHeight="1">
      <c r="A1" s="319" t="s">
        <v>861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</row>
    <row r="2" spans="1:40" ht="25.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</row>
    <row r="3" spans="1:40" s="4" customFormat="1" ht="44.25" customHeight="1">
      <c r="A3" s="321" t="s">
        <v>600</v>
      </c>
      <c r="B3" s="324" t="s">
        <v>548</v>
      </c>
      <c r="C3" s="325" t="s">
        <v>549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77"/>
      <c r="T3" s="325" t="s">
        <v>549</v>
      </c>
      <c r="U3" s="326"/>
      <c r="V3" s="326"/>
      <c r="W3" s="326"/>
      <c r="X3" s="326"/>
      <c r="Y3" s="326"/>
      <c r="Z3" s="326"/>
      <c r="AA3" s="326"/>
      <c r="AB3" s="326"/>
      <c r="AC3" s="326"/>
      <c r="AD3" s="330"/>
      <c r="AE3" s="318" t="s">
        <v>550</v>
      </c>
      <c r="AF3" s="318"/>
      <c r="AG3" s="318"/>
      <c r="AH3" s="318"/>
      <c r="AI3" s="318"/>
      <c r="AJ3" s="318"/>
      <c r="AK3" s="318"/>
      <c r="AL3" s="318"/>
      <c r="AM3" s="318" t="s">
        <v>551</v>
      </c>
      <c r="AN3" s="318" t="s">
        <v>552</v>
      </c>
    </row>
    <row r="4" spans="1:40" s="5" customFormat="1" ht="52.5" customHeight="1">
      <c r="A4" s="322"/>
      <c r="B4" s="324"/>
      <c r="C4" s="325" t="s">
        <v>553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30"/>
      <c r="T4" s="327" t="s">
        <v>554</v>
      </c>
      <c r="U4" s="328"/>
      <c r="V4" s="328"/>
      <c r="W4" s="328"/>
      <c r="X4" s="328"/>
      <c r="Y4" s="328"/>
      <c r="Z4" s="328"/>
      <c r="AA4" s="328"/>
      <c r="AB4" s="328"/>
      <c r="AC4" s="328"/>
      <c r="AD4" s="329"/>
      <c r="AE4" s="318"/>
      <c r="AF4" s="318"/>
      <c r="AG4" s="318"/>
      <c r="AH4" s="318"/>
      <c r="AI4" s="318"/>
      <c r="AJ4" s="318"/>
      <c r="AK4" s="318"/>
      <c r="AL4" s="318"/>
      <c r="AM4" s="318"/>
      <c r="AN4" s="318"/>
    </row>
    <row r="5" spans="1:40" s="5" customFormat="1" ht="40.5" customHeight="1">
      <c r="A5" s="322"/>
      <c r="B5" s="324"/>
      <c r="C5" s="331" t="s">
        <v>555</v>
      </c>
      <c r="D5" s="331"/>
      <c r="E5" s="331" t="s">
        <v>85</v>
      </c>
      <c r="F5" s="331"/>
      <c r="G5" s="331" t="s">
        <v>86</v>
      </c>
      <c r="H5" s="331"/>
      <c r="I5" s="318" t="s">
        <v>87</v>
      </c>
      <c r="J5" s="318"/>
      <c r="K5" s="318" t="s">
        <v>88</v>
      </c>
      <c r="L5" s="318"/>
      <c r="M5" s="318" t="s">
        <v>89</v>
      </c>
      <c r="N5" s="318"/>
      <c r="O5" s="318" t="s">
        <v>556</v>
      </c>
      <c r="P5" s="318"/>
      <c r="Q5" s="318" t="s">
        <v>557</v>
      </c>
      <c r="R5" s="318"/>
      <c r="S5" s="318" t="s">
        <v>47</v>
      </c>
      <c r="T5" s="318" t="s">
        <v>47</v>
      </c>
      <c r="U5" s="318" t="s">
        <v>555</v>
      </c>
      <c r="V5" s="318"/>
      <c r="W5" s="318" t="s">
        <v>85</v>
      </c>
      <c r="X5" s="318"/>
      <c r="Y5" s="318" t="s">
        <v>86</v>
      </c>
      <c r="Z5" s="318"/>
      <c r="AA5" s="318" t="s">
        <v>87</v>
      </c>
      <c r="AB5" s="318"/>
      <c r="AC5" s="318" t="s">
        <v>558</v>
      </c>
      <c r="AD5" s="318"/>
      <c r="AE5" s="318" t="s">
        <v>47</v>
      </c>
      <c r="AF5" s="318" t="s">
        <v>555</v>
      </c>
      <c r="AG5" s="318" t="s">
        <v>85</v>
      </c>
      <c r="AH5" s="318" t="s">
        <v>86</v>
      </c>
      <c r="AI5" s="318" t="s">
        <v>87</v>
      </c>
      <c r="AJ5" s="318" t="s">
        <v>88</v>
      </c>
      <c r="AK5" s="318" t="s">
        <v>89</v>
      </c>
      <c r="AL5" s="318" t="s">
        <v>559</v>
      </c>
      <c r="AM5" s="318"/>
      <c r="AN5" s="318"/>
    </row>
    <row r="6" spans="1:40" s="5" customFormat="1" ht="41.25" customHeight="1">
      <c r="A6" s="323"/>
      <c r="B6" s="324"/>
      <c r="C6" s="112" t="s">
        <v>560</v>
      </c>
      <c r="D6" s="112" t="s">
        <v>561</v>
      </c>
      <c r="E6" s="112" t="s">
        <v>560</v>
      </c>
      <c r="F6" s="112" t="s">
        <v>561</v>
      </c>
      <c r="G6" s="112" t="s">
        <v>560</v>
      </c>
      <c r="H6" s="112" t="s">
        <v>561</v>
      </c>
      <c r="I6" s="41" t="s">
        <v>560</v>
      </c>
      <c r="J6" s="41" t="s">
        <v>561</v>
      </c>
      <c r="K6" s="41" t="s">
        <v>560</v>
      </c>
      <c r="L6" s="41" t="s">
        <v>561</v>
      </c>
      <c r="M6" s="41" t="s">
        <v>560</v>
      </c>
      <c r="N6" s="41" t="s">
        <v>561</v>
      </c>
      <c r="O6" s="41" t="s">
        <v>560</v>
      </c>
      <c r="P6" s="41" t="s">
        <v>561</v>
      </c>
      <c r="Q6" s="41" t="s">
        <v>560</v>
      </c>
      <c r="R6" s="41" t="s">
        <v>561</v>
      </c>
      <c r="S6" s="318"/>
      <c r="T6" s="318"/>
      <c r="U6" s="41" t="s">
        <v>560</v>
      </c>
      <c r="V6" s="41" t="s">
        <v>561</v>
      </c>
      <c r="W6" s="41" t="s">
        <v>560</v>
      </c>
      <c r="X6" s="41" t="s">
        <v>561</v>
      </c>
      <c r="Y6" s="41" t="s">
        <v>560</v>
      </c>
      <c r="Z6" s="41" t="s">
        <v>561</v>
      </c>
      <c r="AA6" s="41" t="s">
        <v>560</v>
      </c>
      <c r="AB6" s="41" t="s">
        <v>561</v>
      </c>
      <c r="AC6" s="41" t="s">
        <v>560</v>
      </c>
      <c r="AD6" s="41" t="s">
        <v>561</v>
      </c>
      <c r="AE6" s="318"/>
      <c r="AF6" s="318"/>
      <c r="AG6" s="318"/>
      <c r="AH6" s="318"/>
      <c r="AI6" s="318"/>
      <c r="AJ6" s="318"/>
      <c r="AK6" s="318"/>
      <c r="AL6" s="318"/>
      <c r="AM6" s="318"/>
      <c r="AN6" s="318"/>
    </row>
    <row r="7" spans="1:40" s="6" customFormat="1" ht="31.5" customHeight="1">
      <c r="A7" s="44" t="s">
        <v>18</v>
      </c>
      <c r="B7" s="108">
        <v>16043073.852025377</v>
      </c>
      <c r="C7" s="108">
        <v>1182318.04</v>
      </c>
      <c r="D7" s="108">
        <v>1156</v>
      </c>
      <c r="E7" s="108">
        <v>2252392.6292694053</v>
      </c>
      <c r="F7" s="108">
        <v>618</v>
      </c>
      <c r="G7" s="108">
        <v>1664420.14</v>
      </c>
      <c r="H7" s="108">
        <v>359</v>
      </c>
      <c r="I7" s="108">
        <v>850590.4199999999</v>
      </c>
      <c r="J7" s="108">
        <v>232</v>
      </c>
      <c r="K7" s="108">
        <v>566705.5444444369</v>
      </c>
      <c r="L7" s="108">
        <v>134</v>
      </c>
      <c r="M7" s="108">
        <v>329712.01999999996</v>
      </c>
      <c r="N7" s="108">
        <v>77</v>
      </c>
      <c r="O7" s="108">
        <v>503581.30805554695</v>
      </c>
      <c r="P7" s="108">
        <v>28</v>
      </c>
      <c r="Q7" s="108">
        <v>272460.43524688995</v>
      </c>
      <c r="R7" s="108">
        <v>16</v>
      </c>
      <c r="S7" s="108">
        <v>7622180.53701628</v>
      </c>
      <c r="T7" s="108">
        <v>7622180.53701628</v>
      </c>
      <c r="U7" s="108">
        <v>2857371.5399999996</v>
      </c>
      <c r="V7" s="108">
        <v>1301</v>
      </c>
      <c r="W7" s="108">
        <v>1977434.599269406</v>
      </c>
      <c r="X7" s="108">
        <v>553</v>
      </c>
      <c r="Y7" s="108">
        <v>1428602.87</v>
      </c>
      <c r="Z7" s="108">
        <v>283</v>
      </c>
      <c r="AA7" s="108">
        <v>957112.4468302611</v>
      </c>
      <c r="AB7" s="108">
        <v>204</v>
      </c>
      <c r="AC7" s="108">
        <v>401659.08091661276</v>
      </c>
      <c r="AD7" s="108">
        <v>191</v>
      </c>
      <c r="AE7" s="108">
        <v>7934384.612133211</v>
      </c>
      <c r="AF7" s="108">
        <v>4912087.293321494</v>
      </c>
      <c r="AG7" s="108">
        <v>2304786.129488649</v>
      </c>
      <c r="AH7" s="108">
        <v>523249.48070656066</v>
      </c>
      <c r="AI7" s="108">
        <v>134228.56643726624</v>
      </c>
      <c r="AJ7" s="108">
        <v>-25828.03561195571</v>
      </c>
      <c r="AK7" s="108">
        <v>-17917.09954210039</v>
      </c>
      <c r="AL7" s="108">
        <v>103778.27733329791</v>
      </c>
      <c r="AM7" s="108">
        <v>548293.0164598856</v>
      </c>
      <c r="AN7" s="108">
        <v>1601681.7720206499</v>
      </c>
    </row>
    <row r="8" spans="1:40" s="6" customFormat="1" ht="47.25">
      <c r="A8" s="44" t="s">
        <v>532</v>
      </c>
      <c r="B8" s="108">
        <v>732642.348047378</v>
      </c>
      <c r="C8" s="108">
        <v>10500</v>
      </c>
      <c r="D8" s="108">
        <v>4</v>
      </c>
      <c r="E8" s="108">
        <v>108063.28</v>
      </c>
      <c r="F8" s="108">
        <v>9</v>
      </c>
      <c r="G8" s="108">
        <v>23700.83</v>
      </c>
      <c r="H8" s="108">
        <v>7</v>
      </c>
      <c r="I8" s="108">
        <v>38339.020000000004</v>
      </c>
      <c r="J8" s="108">
        <v>8</v>
      </c>
      <c r="K8" s="108">
        <v>116000</v>
      </c>
      <c r="L8" s="108">
        <v>4</v>
      </c>
      <c r="M8" s="108">
        <v>500</v>
      </c>
      <c r="N8" s="108">
        <v>1</v>
      </c>
      <c r="O8" s="108">
        <v>178618.94</v>
      </c>
      <c r="P8" s="108">
        <v>9</v>
      </c>
      <c r="Q8" s="108">
        <v>86087.07</v>
      </c>
      <c r="R8" s="108">
        <v>1</v>
      </c>
      <c r="S8" s="108">
        <v>561809.14</v>
      </c>
      <c r="T8" s="108">
        <v>561809.14</v>
      </c>
      <c r="U8" s="108">
        <v>223243</v>
      </c>
      <c r="V8" s="108">
        <v>15</v>
      </c>
      <c r="W8" s="108">
        <v>120034.73</v>
      </c>
      <c r="X8" s="108">
        <v>9</v>
      </c>
      <c r="Y8" s="108">
        <v>116812.07</v>
      </c>
      <c r="Z8" s="108">
        <v>5</v>
      </c>
      <c r="AA8" s="108">
        <v>50539.020000000004</v>
      </c>
      <c r="AB8" s="108">
        <v>8</v>
      </c>
      <c r="AC8" s="108">
        <v>51180.32</v>
      </c>
      <c r="AD8" s="108">
        <v>6</v>
      </c>
      <c r="AE8" s="108">
        <v>91967.52375290281</v>
      </c>
      <c r="AF8" s="108">
        <v>18413.3151849663</v>
      </c>
      <c r="AG8" s="108">
        <v>36726.95325665819</v>
      </c>
      <c r="AH8" s="108">
        <v>12936.067829043008</v>
      </c>
      <c r="AI8" s="108">
        <v>23185.526300557412</v>
      </c>
      <c r="AJ8" s="108">
        <v>229.16308867688804</v>
      </c>
      <c r="AK8" s="108">
        <v>420.035163001</v>
      </c>
      <c r="AL8" s="108">
        <v>56.46293000000014</v>
      </c>
      <c r="AM8" s="108">
        <v>78865.68429447513</v>
      </c>
      <c r="AN8" s="108">
        <v>58717.869999999995</v>
      </c>
    </row>
    <row r="9" spans="1:40" s="6" customFormat="1" ht="31.5" customHeight="1">
      <c r="A9" s="44" t="s">
        <v>19</v>
      </c>
      <c r="B9" s="108">
        <v>6590124.978554789</v>
      </c>
      <c r="C9" s="108">
        <v>2156785.960000001</v>
      </c>
      <c r="D9" s="108">
        <v>12278.833333333334</v>
      </c>
      <c r="E9" s="108">
        <v>362037.73032550013</v>
      </c>
      <c r="F9" s="108">
        <v>3679</v>
      </c>
      <c r="G9" s="108">
        <v>165433.4980917</v>
      </c>
      <c r="H9" s="108">
        <v>231</v>
      </c>
      <c r="I9" s="108">
        <v>20263.66</v>
      </c>
      <c r="J9" s="108">
        <v>372</v>
      </c>
      <c r="K9" s="108">
        <v>1061.5500000000002</v>
      </c>
      <c r="L9" s="108">
        <v>24</v>
      </c>
      <c r="M9" s="108">
        <v>16829.559999999998</v>
      </c>
      <c r="N9" s="108">
        <v>39</v>
      </c>
      <c r="O9" s="108">
        <v>0</v>
      </c>
      <c r="P9" s="108">
        <v>0</v>
      </c>
      <c r="Q9" s="108">
        <v>8447.18</v>
      </c>
      <c r="R9" s="108">
        <v>48</v>
      </c>
      <c r="S9" s="108">
        <v>2730859.1384172016</v>
      </c>
      <c r="T9" s="108">
        <v>2730859.3084172015</v>
      </c>
      <c r="U9" s="108">
        <v>2480333.630325501</v>
      </c>
      <c r="V9" s="108">
        <v>12988.83333333333</v>
      </c>
      <c r="W9" s="108">
        <v>159042.79000000044</v>
      </c>
      <c r="X9" s="108">
        <v>3027</v>
      </c>
      <c r="Y9" s="108">
        <v>45088.17809170001</v>
      </c>
      <c r="Z9" s="108">
        <v>172</v>
      </c>
      <c r="AA9" s="108">
        <v>20247.63</v>
      </c>
      <c r="AB9" s="108">
        <v>372</v>
      </c>
      <c r="AC9" s="108">
        <v>26147.079999999998</v>
      </c>
      <c r="AD9" s="108">
        <v>109</v>
      </c>
      <c r="AE9" s="108">
        <v>3668699.3119009985</v>
      </c>
      <c r="AF9" s="108">
        <v>3209300.5372851235</v>
      </c>
      <c r="AG9" s="108">
        <v>307649.36684021115</v>
      </c>
      <c r="AH9" s="108">
        <v>60580.833589317685</v>
      </c>
      <c r="AI9" s="108">
        <v>45222.659711769455</v>
      </c>
      <c r="AJ9" s="108">
        <v>35405.00131773173</v>
      </c>
      <c r="AK9" s="108">
        <v>10000.359196051106</v>
      </c>
      <c r="AL9" s="108">
        <v>540.5539607944665</v>
      </c>
      <c r="AM9" s="108">
        <v>211719.1103422789</v>
      </c>
      <c r="AN9" s="108">
        <v>132867.12</v>
      </c>
    </row>
    <row r="10" spans="1:40" s="6" customFormat="1" ht="31.5" customHeight="1">
      <c r="A10" s="44" t="s">
        <v>20</v>
      </c>
      <c r="B10" s="108">
        <v>141198152.779278</v>
      </c>
      <c r="C10" s="108">
        <v>65400660.55063405</v>
      </c>
      <c r="D10" s="108">
        <v>82678.48008770004</v>
      </c>
      <c r="E10" s="108">
        <v>35461089.13172836</v>
      </c>
      <c r="F10" s="108">
        <v>50614.11457745375</v>
      </c>
      <c r="G10" s="108">
        <v>18565649.24153877</v>
      </c>
      <c r="H10" s="108">
        <v>29454.186489321408</v>
      </c>
      <c r="I10" s="108">
        <v>9639522.028001303</v>
      </c>
      <c r="J10" s="108">
        <v>14261.000621527777</v>
      </c>
      <c r="K10" s="108">
        <v>2887034.0252929423</v>
      </c>
      <c r="L10" s="108">
        <v>689.3424971054686</v>
      </c>
      <c r="M10" s="108">
        <v>1093827.87062561</v>
      </c>
      <c r="N10" s="108">
        <v>66</v>
      </c>
      <c r="O10" s="108">
        <v>756257.6124253841</v>
      </c>
      <c r="P10" s="108">
        <v>45</v>
      </c>
      <c r="Q10" s="108">
        <v>510892.59366623877</v>
      </c>
      <c r="R10" s="108">
        <v>64.00554738944585</v>
      </c>
      <c r="S10" s="108">
        <v>134314933.0539127</v>
      </c>
      <c r="T10" s="108">
        <v>134314933.05391267</v>
      </c>
      <c r="U10" s="108">
        <v>67786897.73625983</v>
      </c>
      <c r="V10" s="108">
        <v>71449.79231343413</v>
      </c>
      <c r="W10" s="108">
        <v>36394101.12376013</v>
      </c>
      <c r="X10" s="108">
        <v>48470.80297324745</v>
      </c>
      <c r="Y10" s="108">
        <v>18311136.526375588</v>
      </c>
      <c r="Z10" s="108">
        <v>29501.186489321408</v>
      </c>
      <c r="AA10" s="108">
        <v>10207981.835000385</v>
      </c>
      <c r="AB10" s="108">
        <v>16025</v>
      </c>
      <c r="AC10" s="108">
        <v>1614815.8325167007</v>
      </c>
      <c r="AD10" s="108">
        <v>740.348044494915</v>
      </c>
      <c r="AE10" s="108">
        <v>2793603.4968105345</v>
      </c>
      <c r="AF10" s="108">
        <v>5690459.992335513</v>
      </c>
      <c r="AG10" s="108">
        <v>2402409.1568898126</v>
      </c>
      <c r="AH10" s="108">
        <v>-2004993.1375137472</v>
      </c>
      <c r="AI10" s="108">
        <v>-1445415.7586036602</v>
      </c>
      <c r="AJ10" s="108">
        <v>-951320.1802649272</v>
      </c>
      <c r="AK10" s="108">
        <v>-545178.5524006339</v>
      </c>
      <c r="AL10" s="108">
        <v>-352358.0236318234</v>
      </c>
      <c r="AM10" s="108">
        <v>4412889.128214803</v>
      </c>
      <c r="AN10" s="108">
        <v>17116878.07831111</v>
      </c>
    </row>
    <row r="11" spans="1:40" s="6" customFormat="1" ht="31.5" customHeight="1">
      <c r="A11" s="44" t="s">
        <v>21</v>
      </c>
      <c r="B11" s="108">
        <v>1050791.2103329357</v>
      </c>
      <c r="C11" s="108">
        <v>30500</v>
      </c>
      <c r="D11" s="108">
        <v>6</v>
      </c>
      <c r="E11" s="108">
        <v>616999.2972</v>
      </c>
      <c r="F11" s="108">
        <v>21</v>
      </c>
      <c r="G11" s="108">
        <v>68800</v>
      </c>
      <c r="H11" s="108">
        <v>9</v>
      </c>
      <c r="I11" s="108">
        <v>144580.1</v>
      </c>
      <c r="J11" s="108">
        <v>7</v>
      </c>
      <c r="K11" s="108">
        <v>0</v>
      </c>
      <c r="L11" s="108">
        <v>0</v>
      </c>
      <c r="M11" s="108">
        <v>3000</v>
      </c>
      <c r="N11" s="108">
        <v>1</v>
      </c>
      <c r="O11" s="108">
        <v>0</v>
      </c>
      <c r="P11" s="108">
        <v>0</v>
      </c>
      <c r="Q11" s="108">
        <v>0</v>
      </c>
      <c r="R11" s="108">
        <v>0</v>
      </c>
      <c r="S11" s="108">
        <v>863879.3972</v>
      </c>
      <c r="T11" s="108">
        <v>863879.3972</v>
      </c>
      <c r="U11" s="108">
        <v>32280</v>
      </c>
      <c r="V11" s="108">
        <v>7</v>
      </c>
      <c r="W11" s="108">
        <v>629999.2972</v>
      </c>
      <c r="X11" s="108">
        <v>23</v>
      </c>
      <c r="Y11" s="108">
        <v>71800</v>
      </c>
      <c r="Z11" s="108">
        <v>10</v>
      </c>
      <c r="AA11" s="108">
        <v>126800.1</v>
      </c>
      <c r="AB11" s="108">
        <v>3</v>
      </c>
      <c r="AC11" s="108">
        <v>3000</v>
      </c>
      <c r="AD11" s="108">
        <v>1</v>
      </c>
      <c r="AE11" s="108">
        <v>168702.4688432665</v>
      </c>
      <c r="AF11" s="108">
        <v>52976.30236167371</v>
      </c>
      <c r="AG11" s="108">
        <v>90693.58537152523</v>
      </c>
      <c r="AH11" s="108">
        <v>28684.393061612864</v>
      </c>
      <c r="AI11" s="108">
        <v>-2102.6449895036753</v>
      </c>
      <c r="AJ11" s="108">
        <v>-1443.053456562059</v>
      </c>
      <c r="AK11" s="108">
        <v>-106.11350547960028</v>
      </c>
      <c r="AL11" s="108">
        <v>0</v>
      </c>
      <c r="AM11" s="108">
        <v>19106.594289669145</v>
      </c>
      <c r="AN11" s="108">
        <v>281370.84</v>
      </c>
    </row>
    <row r="12" spans="1:40" s="6" customFormat="1" ht="31.5" customHeight="1">
      <c r="A12" s="44" t="s">
        <v>22</v>
      </c>
      <c r="B12" s="108">
        <v>2099163.8025765102</v>
      </c>
      <c r="C12" s="108">
        <v>293374.5</v>
      </c>
      <c r="D12" s="108">
        <v>2</v>
      </c>
      <c r="E12" s="108">
        <v>866640</v>
      </c>
      <c r="F12" s="108">
        <v>1</v>
      </c>
      <c r="G12" s="108">
        <v>317390.26</v>
      </c>
      <c r="H12" s="108">
        <v>3</v>
      </c>
      <c r="I12" s="108">
        <v>0</v>
      </c>
      <c r="J12" s="108">
        <v>0</v>
      </c>
      <c r="K12" s="108">
        <v>0</v>
      </c>
      <c r="L12" s="108">
        <v>0</v>
      </c>
      <c r="M12" s="108">
        <v>486801</v>
      </c>
      <c r="N12" s="108">
        <v>1</v>
      </c>
      <c r="O12" s="108">
        <v>0.06</v>
      </c>
      <c r="P12" s="108">
        <v>2</v>
      </c>
      <c r="Q12" s="108">
        <v>40979.45</v>
      </c>
      <c r="R12" s="108">
        <v>18</v>
      </c>
      <c r="S12" s="108">
        <v>2005185.27</v>
      </c>
      <c r="T12" s="108">
        <v>2005185.27</v>
      </c>
      <c r="U12" s="108">
        <v>514829.08999999997</v>
      </c>
      <c r="V12" s="108">
        <v>3</v>
      </c>
      <c r="W12" s="108">
        <v>867158.55</v>
      </c>
      <c r="X12" s="108">
        <v>3</v>
      </c>
      <c r="Y12" s="108">
        <v>582636.67</v>
      </c>
      <c r="Z12" s="108">
        <v>2</v>
      </c>
      <c r="AA12" s="108">
        <v>0</v>
      </c>
      <c r="AB12" s="108">
        <v>0</v>
      </c>
      <c r="AC12" s="108">
        <v>40560.95999999999</v>
      </c>
      <c r="AD12" s="108">
        <v>19</v>
      </c>
      <c r="AE12" s="108">
        <v>78646.04682787285</v>
      </c>
      <c r="AF12" s="108">
        <v>14107.991244578165</v>
      </c>
      <c r="AG12" s="108">
        <v>20023.815693109926</v>
      </c>
      <c r="AH12" s="108">
        <v>36106.201957340476</v>
      </c>
      <c r="AI12" s="108">
        <v>3994.4815971549056</v>
      </c>
      <c r="AJ12" s="108">
        <v>2515.0702016940218</v>
      </c>
      <c r="AK12" s="108">
        <v>898.9502295251165</v>
      </c>
      <c r="AL12" s="108">
        <v>999.5359044702423</v>
      </c>
      <c r="AM12" s="108">
        <v>22877.90574863746</v>
      </c>
      <c r="AN12" s="108">
        <v>1810120.3474035072</v>
      </c>
    </row>
    <row r="13" spans="1:40" s="6" customFormat="1" ht="31.5" customHeight="1">
      <c r="A13" s="44" t="s">
        <v>23</v>
      </c>
      <c r="B13" s="108">
        <v>5088328.746046754</v>
      </c>
      <c r="C13" s="108">
        <v>178964.63781639998</v>
      </c>
      <c r="D13" s="108">
        <v>5</v>
      </c>
      <c r="E13" s="108">
        <v>150848.75</v>
      </c>
      <c r="F13" s="108">
        <v>24</v>
      </c>
      <c r="G13" s="108">
        <v>21212.9</v>
      </c>
      <c r="H13" s="108">
        <v>8</v>
      </c>
      <c r="I13" s="108">
        <v>449421.87000000005</v>
      </c>
      <c r="J13" s="108">
        <v>12</v>
      </c>
      <c r="K13" s="108">
        <v>875275</v>
      </c>
      <c r="L13" s="108">
        <v>3</v>
      </c>
      <c r="M13" s="108">
        <v>153640.3778911</v>
      </c>
      <c r="N13" s="108">
        <v>5</v>
      </c>
      <c r="O13" s="108">
        <v>136456.30326999997</v>
      </c>
      <c r="P13" s="108">
        <v>2</v>
      </c>
      <c r="Q13" s="108">
        <v>2676510.3753915</v>
      </c>
      <c r="R13" s="108">
        <v>7</v>
      </c>
      <c r="S13" s="108">
        <v>4642330.214369</v>
      </c>
      <c r="T13" s="108">
        <v>4642330.214369</v>
      </c>
      <c r="U13" s="108">
        <v>470896.7878164</v>
      </c>
      <c r="V13" s="108">
        <v>6</v>
      </c>
      <c r="W13" s="108">
        <v>1842271.1745065001</v>
      </c>
      <c r="X13" s="108">
        <v>25</v>
      </c>
      <c r="Y13" s="108">
        <v>21212.9</v>
      </c>
      <c r="Z13" s="108">
        <v>9</v>
      </c>
      <c r="AA13" s="108">
        <v>169169.71999999997</v>
      </c>
      <c r="AB13" s="108">
        <v>12</v>
      </c>
      <c r="AC13" s="108">
        <v>2138779.6320460998</v>
      </c>
      <c r="AD13" s="108">
        <v>13</v>
      </c>
      <c r="AE13" s="108">
        <v>354492.26075141254</v>
      </c>
      <c r="AF13" s="108">
        <v>274856.0475426748</v>
      </c>
      <c r="AG13" s="108">
        <v>79611.89852326308</v>
      </c>
      <c r="AH13" s="108">
        <v>47017.5414160918</v>
      </c>
      <c r="AI13" s="108">
        <v>9537.150020760815</v>
      </c>
      <c r="AJ13" s="108">
        <v>-39917.91538787844</v>
      </c>
      <c r="AK13" s="108">
        <v>-16686.288083499647</v>
      </c>
      <c r="AL13" s="108">
        <v>73.82672000000002</v>
      </c>
      <c r="AM13" s="108">
        <v>91919.8109263407</v>
      </c>
      <c r="AN13" s="108">
        <v>2025348.556247674</v>
      </c>
    </row>
    <row r="14" spans="1:40" s="6" customFormat="1" ht="31.5" customHeight="1">
      <c r="A14" s="44" t="s">
        <v>24</v>
      </c>
      <c r="B14" s="108">
        <v>10229486.970057843</v>
      </c>
      <c r="C14" s="108">
        <v>1059405.0177425002</v>
      </c>
      <c r="D14" s="108">
        <v>211.01965324867245</v>
      </c>
      <c r="E14" s="108">
        <v>655316.6876597092</v>
      </c>
      <c r="F14" s="108">
        <v>166</v>
      </c>
      <c r="G14" s="108">
        <v>1681377.624803209</v>
      </c>
      <c r="H14" s="108">
        <v>124</v>
      </c>
      <c r="I14" s="108">
        <v>1189146.8367057433</v>
      </c>
      <c r="J14" s="108">
        <v>130</v>
      </c>
      <c r="K14" s="108">
        <v>219641.71515824372</v>
      </c>
      <c r="L14" s="108">
        <v>39</v>
      </c>
      <c r="M14" s="108">
        <v>25218.1288918</v>
      </c>
      <c r="N14" s="108">
        <v>10</v>
      </c>
      <c r="O14" s="108">
        <v>1520474.477652927</v>
      </c>
      <c r="P14" s="108">
        <v>9</v>
      </c>
      <c r="Q14" s="108">
        <v>821540.3751321046</v>
      </c>
      <c r="R14" s="108">
        <v>8</v>
      </c>
      <c r="S14" s="108">
        <v>7172120.863746237</v>
      </c>
      <c r="T14" s="108">
        <v>7172120.863746237</v>
      </c>
      <c r="U14" s="108">
        <v>1694035.5053259102</v>
      </c>
      <c r="V14" s="108">
        <v>245.01965324867245</v>
      </c>
      <c r="W14" s="108">
        <v>1115248.8550286912</v>
      </c>
      <c r="X14" s="108">
        <v>164</v>
      </c>
      <c r="Y14" s="108">
        <v>700467.740228986</v>
      </c>
      <c r="Z14" s="108">
        <v>116</v>
      </c>
      <c r="AA14" s="108">
        <v>1546251.783628773</v>
      </c>
      <c r="AB14" s="108">
        <v>132</v>
      </c>
      <c r="AC14" s="108">
        <v>2116116.9795338768</v>
      </c>
      <c r="AD14" s="108">
        <v>39</v>
      </c>
      <c r="AE14" s="108">
        <v>2461498.664988245</v>
      </c>
      <c r="AF14" s="108">
        <v>1132906.7582488328</v>
      </c>
      <c r="AG14" s="108">
        <v>873297.6781499477</v>
      </c>
      <c r="AH14" s="108">
        <v>48521.23737904182</v>
      </c>
      <c r="AI14" s="108">
        <v>46452.610639156774</v>
      </c>
      <c r="AJ14" s="108">
        <v>78183.29735602757</v>
      </c>
      <c r="AK14" s="108">
        <v>72694.96895792476</v>
      </c>
      <c r="AL14" s="108">
        <v>209442.11425731308</v>
      </c>
      <c r="AM14" s="108">
        <v>605060.371496767</v>
      </c>
      <c r="AN14" s="108">
        <v>3651086.597263596</v>
      </c>
    </row>
    <row r="15" spans="1:40" s="6" customFormat="1" ht="31.5" customHeight="1">
      <c r="A15" s="44" t="s">
        <v>25</v>
      </c>
      <c r="B15" s="108">
        <v>176802475.48006156</v>
      </c>
      <c r="C15" s="108">
        <v>17389819.65750032</v>
      </c>
      <c r="D15" s="108">
        <v>5803.556911184232</v>
      </c>
      <c r="E15" s="108">
        <v>49347839.33909918</v>
      </c>
      <c r="F15" s="108">
        <v>2323</v>
      </c>
      <c r="G15" s="108">
        <v>5913105.312837578</v>
      </c>
      <c r="H15" s="108">
        <v>2172</v>
      </c>
      <c r="I15" s="108">
        <v>69119897.71760467</v>
      </c>
      <c r="J15" s="108">
        <v>1144.7613398182502</v>
      </c>
      <c r="K15" s="108">
        <v>6218693.44156511</v>
      </c>
      <c r="L15" s="108">
        <v>29</v>
      </c>
      <c r="M15" s="108">
        <v>1216849.450491991</v>
      </c>
      <c r="N15" s="108">
        <v>27</v>
      </c>
      <c r="O15" s="108">
        <v>1916151.5643218092</v>
      </c>
      <c r="P15" s="108">
        <v>22</v>
      </c>
      <c r="Q15" s="108">
        <v>5265747.607380745</v>
      </c>
      <c r="R15" s="108">
        <v>34</v>
      </c>
      <c r="S15" s="108">
        <v>156388104.09080142</v>
      </c>
      <c r="T15" s="108">
        <v>156388104.09080142</v>
      </c>
      <c r="U15" s="108">
        <v>18224847.951209087</v>
      </c>
      <c r="V15" s="108">
        <v>5914.556911184232</v>
      </c>
      <c r="W15" s="108">
        <v>53225630.048343964</v>
      </c>
      <c r="X15" s="108">
        <v>2347</v>
      </c>
      <c r="Y15" s="108">
        <v>6486080.316152071</v>
      </c>
      <c r="Z15" s="108">
        <v>2048</v>
      </c>
      <c r="AA15" s="108">
        <v>68996064.42522354</v>
      </c>
      <c r="AB15" s="108">
        <v>1128.7613398182502</v>
      </c>
      <c r="AC15" s="108">
        <v>9455481.349872736</v>
      </c>
      <c r="AD15" s="108">
        <v>80</v>
      </c>
      <c r="AE15" s="108">
        <v>17550285.016110174</v>
      </c>
      <c r="AF15" s="108">
        <v>7655848.0692548165</v>
      </c>
      <c r="AG15" s="108">
        <v>6446909.105873382</v>
      </c>
      <c r="AH15" s="108">
        <v>1741228.7011914607</v>
      </c>
      <c r="AI15" s="108">
        <v>354401.48578417</v>
      </c>
      <c r="AJ15" s="108">
        <v>540483.9631184967</v>
      </c>
      <c r="AK15" s="108">
        <v>675264.2027546734</v>
      </c>
      <c r="AL15" s="108">
        <v>136149.48813317833</v>
      </c>
      <c r="AM15" s="108">
        <v>2954473.1627848586</v>
      </c>
      <c r="AN15" s="108">
        <v>146179256.5444513</v>
      </c>
    </row>
    <row r="16" spans="1:40" s="6" customFormat="1" ht="31.5" customHeight="1">
      <c r="A16" s="44" t="s">
        <v>594</v>
      </c>
      <c r="B16" s="108">
        <v>119180020.55339819</v>
      </c>
      <c r="C16" s="108">
        <v>9786350.534883328</v>
      </c>
      <c r="D16" s="108">
        <v>1225</v>
      </c>
      <c r="E16" s="108">
        <v>45410703.81477514</v>
      </c>
      <c r="F16" s="108">
        <v>940</v>
      </c>
      <c r="G16" s="108">
        <v>3265067.055215772</v>
      </c>
      <c r="H16" s="108">
        <v>808</v>
      </c>
      <c r="I16" s="108">
        <v>35144926.241524406</v>
      </c>
      <c r="J16" s="108">
        <v>483</v>
      </c>
      <c r="K16" s="108">
        <v>5553453.566031876</v>
      </c>
      <c r="L16" s="108">
        <v>12</v>
      </c>
      <c r="M16" s="108">
        <v>545146.2416000001</v>
      </c>
      <c r="N16" s="108">
        <v>11</v>
      </c>
      <c r="O16" s="108">
        <v>1322646.3187</v>
      </c>
      <c r="P16" s="108">
        <v>4</v>
      </c>
      <c r="Q16" s="108">
        <v>5036326.963480744</v>
      </c>
      <c r="R16" s="108">
        <v>10</v>
      </c>
      <c r="S16" s="108">
        <v>106064620.73621128</v>
      </c>
      <c r="T16" s="108">
        <v>106064620.73621128</v>
      </c>
      <c r="U16" s="108">
        <v>10525542.783321178</v>
      </c>
      <c r="V16" s="108">
        <v>1305</v>
      </c>
      <c r="W16" s="108">
        <v>48521998.08283834</v>
      </c>
      <c r="X16" s="108">
        <v>899</v>
      </c>
      <c r="Y16" s="108">
        <v>3969437.2719465997</v>
      </c>
      <c r="Z16" s="108">
        <v>762</v>
      </c>
      <c r="AA16" s="108">
        <v>34926792.901324406</v>
      </c>
      <c r="AB16" s="108">
        <v>476</v>
      </c>
      <c r="AC16" s="108">
        <v>8120849.696780744</v>
      </c>
      <c r="AD16" s="108">
        <v>23</v>
      </c>
      <c r="AE16" s="108">
        <v>11978728.595433025</v>
      </c>
      <c r="AF16" s="108">
        <v>4807645.888960257</v>
      </c>
      <c r="AG16" s="108">
        <v>4884518.228447298</v>
      </c>
      <c r="AH16" s="108">
        <v>1105489.0788765447</v>
      </c>
      <c r="AI16" s="108">
        <v>78025.61587219097</v>
      </c>
      <c r="AJ16" s="108">
        <v>365331.4519399043</v>
      </c>
      <c r="AK16" s="108">
        <v>622374.0468090209</v>
      </c>
      <c r="AL16" s="108">
        <v>115344.28452780652</v>
      </c>
      <c r="AM16" s="108">
        <v>1179349.8823722245</v>
      </c>
      <c r="AN16" s="108">
        <v>100522638.90018514</v>
      </c>
    </row>
    <row r="17" spans="1:40" s="6" customFormat="1" ht="31.5" customHeight="1">
      <c r="A17" s="44" t="s">
        <v>595</v>
      </c>
      <c r="B17" s="108">
        <v>48704907.23142759</v>
      </c>
      <c r="C17" s="108">
        <v>4309872.882616992</v>
      </c>
      <c r="D17" s="108">
        <v>4244.556911184232</v>
      </c>
      <c r="E17" s="108">
        <v>3115104.081224045</v>
      </c>
      <c r="F17" s="108">
        <v>1247</v>
      </c>
      <c r="G17" s="108">
        <v>1388599.6876218084</v>
      </c>
      <c r="H17" s="108">
        <v>1222</v>
      </c>
      <c r="I17" s="108">
        <v>33622054.57219999</v>
      </c>
      <c r="J17" s="108">
        <v>621</v>
      </c>
      <c r="K17" s="108">
        <v>678479.7535332349</v>
      </c>
      <c r="L17" s="108">
        <v>15</v>
      </c>
      <c r="M17" s="108">
        <v>550453.5362</v>
      </c>
      <c r="N17" s="108">
        <v>14</v>
      </c>
      <c r="O17" s="108">
        <v>-502.3519000000001</v>
      </c>
      <c r="P17" s="108">
        <v>9</v>
      </c>
      <c r="Q17" s="108">
        <v>218296.92389999997</v>
      </c>
      <c r="R17" s="108">
        <v>21</v>
      </c>
      <c r="S17" s="108">
        <v>43882359.08539608</v>
      </c>
      <c r="T17" s="108">
        <v>43882359.08539608</v>
      </c>
      <c r="U17" s="108">
        <v>4369410.867887915</v>
      </c>
      <c r="V17" s="108">
        <v>4284.556911184232</v>
      </c>
      <c r="W17" s="108">
        <v>3253712.542382953</v>
      </c>
      <c r="X17" s="108">
        <v>1253</v>
      </c>
      <c r="Y17" s="108">
        <v>1421317.7545252133</v>
      </c>
      <c r="Z17" s="108">
        <v>1184</v>
      </c>
      <c r="AA17" s="108">
        <v>33708323.102199994</v>
      </c>
      <c r="AB17" s="108">
        <v>618</v>
      </c>
      <c r="AC17" s="108">
        <v>1129594.8183999998</v>
      </c>
      <c r="AD17" s="108">
        <v>47</v>
      </c>
      <c r="AE17" s="108">
        <v>3373744.6361092124</v>
      </c>
      <c r="AF17" s="108">
        <v>1896008.7037070731</v>
      </c>
      <c r="AG17" s="108">
        <v>777427.9763674818</v>
      </c>
      <c r="AH17" s="108">
        <v>344226.999525793</v>
      </c>
      <c r="AI17" s="108">
        <v>168079.71261519293</v>
      </c>
      <c r="AJ17" s="108">
        <v>152722.5197338266</v>
      </c>
      <c r="AK17" s="108">
        <v>28661.381636649054</v>
      </c>
      <c r="AL17" s="108">
        <v>6617.342523195535</v>
      </c>
      <c r="AM17" s="108">
        <v>1482415.9818073446</v>
      </c>
      <c r="AN17" s="108">
        <v>43896412.670772575</v>
      </c>
    </row>
    <row r="18" spans="1:40" s="6" customFormat="1" ht="31.5" customHeight="1">
      <c r="A18" s="44" t="s">
        <v>596</v>
      </c>
      <c r="B18" s="108">
        <v>4440504.229548132</v>
      </c>
      <c r="C18" s="108">
        <v>1056919.79</v>
      </c>
      <c r="D18" s="108">
        <v>88</v>
      </c>
      <c r="E18" s="108">
        <v>647386.6631</v>
      </c>
      <c r="F18" s="108">
        <v>112</v>
      </c>
      <c r="G18" s="108">
        <v>680201.3200000001</v>
      </c>
      <c r="H18" s="108">
        <v>130</v>
      </c>
      <c r="I18" s="108">
        <v>231707.1538802565</v>
      </c>
      <c r="J18" s="108">
        <v>35</v>
      </c>
      <c r="K18" s="108">
        <v>-23029.127999999997</v>
      </c>
      <c r="L18" s="108">
        <v>1</v>
      </c>
      <c r="M18" s="108">
        <v>1710.4726919909208</v>
      </c>
      <c r="N18" s="108">
        <v>1</v>
      </c>
      <c r="O18" s="108">
        <v>438206.1100226644</v>
      </c>
      <c r="P18" s="108">
        <v>5</v>
      </c>
      <c r="Q18" s="108">
        <v>100</v>
      </c>
      <c r="R18" s="108">
        <v>1</v>
      </c>
      <c r="S18" s="108">
        <v>3033202.381694912</v>
      </c>
      <c r="T18" s="108">
        <v>3033202.381694912</v>
      </c>
      <c r="U18" s="108">
        <v>1083419.79</v>
      </c>
      <c r="V18" s="108">
        <v>92</v>
      </c>
      <c r="W18" s="108">
        <v>1128992.9031226644</v>
      </c>
      <c r="X18" s="108">
        <v>167</v>
      </c>
      <c r="Y18" s="108">
        <v>651354.8696802566</v>
      </c>
      <c r="Z18" s="108">
        <v>82</v>
      </c>
      <c r="AA18" s="108">
        <v>86337.18419999999</v>
      </c>
      <c r="AB18" s="108">
        <v>26</v>
      </c>
      <c r="AC18" s="108">
        <v>83097.63469199094</v>
      </c>
      <c r="AD18" s="108">
        <v>6</v>
      </c>
      <c r="AE18" s="108">
        <v>1273465.8696713552</v>
      </c>
      <c r="AF18" s="108">
        <v>561778.4056127549</v>
      </c>
      <c r="AG18" s="108">
        <v>573610.9981545991</v>
      </c>
      <c r="AH18" s="108">
        <v>75768.15515604589</v>
      </c>
      <c r="AI18" s="108">
        <v>38187.237957975354</v>
      </c>
      <c r="AJ18" s="108">
        <v>6261.268727123897</v>
      </c>
      <c r="AK18" s="108">
        <v>10374.353715052395</v>
      </c>
      <c r="AL18" s="108">
        <v>7485.450347803824</v>
      </c>
      <c r="AM18" s="108">
        <v>137001.70400810608</v>
      </c>
      <c r="AN18" s="108">
        <v>1548754.7954556574</v>
      </c>
    </row>
    <row r="19" spans="1:40" s="6" customFormat="1" ht="31.5" customHeight="1">
      <c r="A19" s="44" t="s">
        <v>597</v>
      </c>
      <c r="B19" s="108">
        <v>4477043.465687633</v>
      </c>
      <c r="C19" s="108">
        <v>2236676.45</v>
      </c>
      <c r="D19" s="108">
        <v>246</v>
      </c>
      <c r="E19" s="108">
        <v>174644.78</v>
      </c>
      <c r="F19" s="108">
        <v>24</v>
      </c>
      <c r="G19" s="108">
        <v>579237.25</v>
      </c>
      <c r="H19" s="108">
        <v>12</v>
      </c>
      <c r="I19" s="108">
        <v>121209.75</v>
      </c>
      <c r="J19" s="108">
        <v>5.761339818250325</v>
      </c>
      <c r="K19" s="108">
        <v>9789.25</v>
      </c>
      <c r="L19" s="108">
        <v>1</v>
      </c>
      <c r="M19" s="108">
        <v>119539.2</v>
      </c>
      <c r="N19" s="108">
        <v>1</v>
      </c>
      <c r="O19" s="108">
        <v>155801.487499145</v>
      </c>
      <c r="P19" s="108">
        <v>4</v>
      </c>
      <c r="Q19" s="108">
        <v>11023.72</v>
      </c>
      <c r="R19" s="108">
        <v>2</v>
      </c>
      <c r="S19" s="108">
        <v>3407921.887499145</v>
      </c>
      <c r="T19" s="108">
        <v>3407921.887499145</v>
      </c>
      <c r="U19" s="108">
        <v>2246474.5100000002</v>
      </c>
      <c r="V19" s="108">
        <v>233</v>
      </c>
      <c r="W19" s="108">
        <v>320926.52</v>
      </c>
      <c r="X19" s="108">
        <v>28</v>
      </c>
      <c r="Y19" s="108">
        <v>443970.42000000004</v>
      </c>
      <c r="Z19" s="108">
        <v>20</v>
      </c>
      <c r="AA19" s="108">
        <v>274611.237499145</v>
      </c>
      <c r="AB19" s="108">
        <v>8.761339818250324</v>
      </c>
      <c r="AC19" s="108">
        <v>121939.2</v>
      </c>
      <c r="AD19" s="108">
        <v>4</v>
      </c>
      <c r="AE19" s="108">
        <v>924345.9148965883</v>
      </c>
      <c r="AF19" s="108">
        <v>390415.07097473147</v>
      </c>
      <c r="AG19" s="108">
        <v>211351.90290400336</v>
      </c>
      <c r="AH19" s="108">
        <v>215744.46763307715</v>
      </c>
      <c r="AI19" s="108">
        <v>70108.9193388108</v>
      </c>
      <c r="AJ19" s="108">
        <v>16168.722717641966</v>
      </c>
      <c r="AK19" s="108">
        <v>13854.420593951048</v>
      </c>
      <c r="AL19" s="108">
        <v>6702.4107343724445</v>
      </c>
      <c r="AM19" s="108">
        <v>155705.59459718323</v>
      </c>
      <c r="AN19" s="108">
        <v>211450.17803792254</v>
      </c>
    </row>
    <row r="20" spans="1:40" s="6" customFormat="1" ht="31.5" customHeight="1">
      <c r="A20" s="44" t="s">
        <v>26</v>
      </c>
      <c r="B20" s="108">
        <v>7816730.886859341</v>
      </c>
      <c r="C20" s="108">
        <v>1002554.2</v>
      </c>
      <c r="D20" s="108">
        <v>398</v>
      </c>
      <c r="E20" s="108">
        <v>1829011.68</v>
      </c>
      <c r="F20" s="108">
        <v>284</v>
      </c>
      <c r="G20" s="108">
        <v>856759.93</v>
      </c>
      <c r="H20" s="108">
        <v>389</v>
      </c>
      <c r="I20" s="108">
        <v>407316.81999999995</v>
      </c>
      <c r="J20" s="108">
        <v>156</v>
      </c>
      <c r="K20" s="108">
        <v>1560</v>
      </c>
      <c r="L20" s="108">
        <v>1</v>
      </c>
      <c r="M20" s="108">
        <v>0</v>
      </c>
      <c r="N20" s="108">
        <v>0</v>
      </c>
      <c r="O20" s="108">
        <v>377072.71</v>
      </c>
      <c r="P20" s="108">
        <v>1</v>
      </c>
      <c r="Q20" s="108">
        <v>1282.9539</v>
      </c>
      <c r="R20" s="108">
        <v>1</v>
      </c>
      <c r="S20" s="108">
        <v>4475558.2939</v>
      </c>
      <c r="T20" s="108">
        <v>4475558.2939</v>
      </c>
      <c r="U20" s="108">
        <v>1010907.52</v>
      </c>
      <c r="V20" s="108">
        <v>376</v>
      </c>
      <c r="W20" s="108">
        <v>1825858.3599999999</v>
      </c>
      <c r="X20" s="108">
        <v>294</v>
      </c>
      <c r="Y20" s="108">
        <v>867959.93</v>
      </c>
      <c r="Z20" s="108">
        <v>234</v>
      </c>
      <c r="AA20" s="108">
        <v>390916.81999999995</v>
      </c>
      <c r="AB20" s="108">
        <v>164</v>
      </c>
      <c r="AC20" s="108">
        <v>379915.66390000004</v>
      </c>
      <c r="AD20" s="108">
        <v>3</v>
      </c>
      <c r="AE20" s="108">
        <v>3133437.2345631346</v>
      </c>
      <c r="AF20" s="108">
        <v>1984399.4925834474</v>
      </c>
      <c r="AG20" s="108">
        <v>880981.4570997399</v>
      </c>
      <c r="AH20" s="108">
        <v>251903.91878348484</v>
      </c>
      <c r="AI20" s="108">
        <v>34847.88719443865</v>
      </c>
      <c r="AJ20" s="108">
        <v>-6419.453099147249</v>
      </c>
      <c r="AK20" s="108">
        <v>-13711.106814914318</v>
      </c>
      <c r="AL20" s="108">
        <v>1435.0388160857146</v>
      </c>
      <c r="AM20" s="108">
        <v>207923.86776972676</v>
      </c>
      <c r="AN20" s="108">
        <v>1032155.6065996672</v>
      </c>
    </row>
    <row r="21" spans="1:40" s="6" customFormat="1" ht="31.5" customHeight="1">
      <c r="A21" s="44" t="s">
        <v>598</v>
      </c>
      <c r="B21" s="108">
        <v>7337833.028494989</v>
      </c>
      <c r="C21" s="108">
        <v>982066.2</v>
      </c>
      <c r="D21" s="108">
        <v>385</v>
      </c>
      <c r="E21" s="108">
        <v>1828459.68</v>
      </c>
      <c r="F21" s="108">
        <v>281</v>
      </c>
      <c r="G21" s="108">
        <v>849639.93</v>
      </c>
      <c r="H21" s="108">
        <v>386</v>
      </c>
      <c r="I21" s="108">
        <v>399719.33999999997</v>
      </c>
      <c r="J21" s="108">
        <v>153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1282.9539</v>
      </c>
      <c r="R21" s="108">
        <v>1</v>
      </c>
      <c r="S21" s="108">
        <v>4061168.1039000005</v>
      </c>
      <c r="T21" s="108">
        <v>4061168.1039000005</v>
      </c>
      <c r="U21" s="108">
        <v>990419.52</v>
      </c>
      <c r="V21" s="108">
        <v>366</v>
      </c>
      <c r="W21" s="108">
        <v>1825306.3599999999</v>
      </c>
      <c r="X21" s="108">
        <v>291</v>
      </c>
      <c r="Y21" s="108">
        <v>860839.93</v>
      </c>
      <c r="Z21" s="108">
        <v>231</v>
      </c>
      <c r="AA21" s="108">
        <v>383319.33999999997</v>
      </c>
      <c r="AB21" s="108">
        <v>161</v>
      </c>
      <c r="AC21" s="108">
        <v>1282.9539</v>
      </c>
      <c r="AD21" s="108">
        <v>1</v>
      </c>
      <c r="AE21" s="108">
        <v>3094490.513030569</v>
      </c>
      <c r="AF21" s="108">
        <v>1958247.849424025</v>
      </c>
      <c r="AG21" s="108">
        <v>868747.4813773745</v>
      </c>
      <c r="AH21" s="108">
        <v>251311.32196389523</v>
      </c>
      <c r="AI21" s="108">
        <v>34702.209239038886</v>
      </c>
      <c r="AJ21" s="108">
        <v>-6243.5974038537415</v>
      </c>
      <c r="AK21" s="108">
        <v>-13670.105017033275</v>
      </c>
      <c r="AL21" s="108">
        <v>1395.353447122892</v>
      </c>
      <c r="AM21" s="108">
        <v>182219.0415644193</v>
      </c>
      <c r="AN21" s="108">
        <v>1032155.6065996672</v>
      </c>
    </row>
    <row r="22" spans="1:40" s="6" customFormat="1" ht="31.5" customHeight="1">
      <c r="A22" s="44" t="s">
        <v>599</v>
      </c>
      <c r="B22" s="108">
        <v>478897.8583643518</v>
      </c>
      <c r="C22" s="108">
        <v>20488</v>
      </c>
      <c r="D22" s="108">
        <v>13</v>
      </c>
      <c r="E22" s="108">
        <v>552</v>
      </c>
      <c r="F22" s="108">
        <v>3</v>
      </c>
      <c r="G22" s="108">
        <v>7120</v>
      </c>
      <c r="H22" s="108">
        <v>3</v>
      </c>
      <c r="I22" s="108">
        <v>7597.48</v>
      </c>
      <c r="J22" s="108">
        <v>3</v>
      </c>
      <c r="K22" s="108">
        <v>1560</v>
      </c>
      <c r="L22" s="108">
        <v>1</v>
      </c>
      <c r="M22" s="108">
        <v>0</v>
      </c>
      <c r="N22" s="108">
        <v>0</v>
      </c>
      <c r="O22" s="108">
        <v>377072.71</v>
      </c>
      <c r="P22" s="108">
        <v>1</v>
      </c>
      <c r="Q22" s="108">
        <v>0</v>
      </c>
      <c r="R22" s="108">
        <v>0</v>
      </c>
      <c r="S22" s="108">
        <v>414390.19</v>
      </c>
      <c r="T22" s="108">
        <v>414390.19</v>
      </c>
      <c r="U22" s="108">
        <v>20488</v>
      </c>
      <c r="V22" s="108">
        <v>10</v>
      </c>
      <c r="W22" s="108">
        <v>552</v>
      </c>
      <c r="X22" s="108">
        <v>3</v>
      </c>
      <c r="Y22" s="108">
        <v>7120</v>
      </c>
      <c r="Z22" s="108">
        <v>3</v>
      </c>
      <c r="AA22" s="108">
        <v>7597.48</v>
      </c>
      <c r="AB22" s="108">
        <v>3</v>
      </c>
      <c r="AC22" s="108">
        <v>378632.71</v>
      </c>
      <c r="AD22" s="108">
        <v>2</v>
      </c>
      <c r="AE22" s="108">
        <v>38946.7215325656</v>
      </c>
      <c r="AF22" s="108">
        <v>26151.643159422474</v>
      </c>
      <c r="AG22" s="108">
        <v>12233.975722365496</v>
      </c>
      <c r="AH22" s="108">
        <v>592.5968195895939</v>
      </c>
      <c r="AI22" s="108">
        <v>145.6779553997616</v>
      </c>
      <c r="AJ22" s="108">
        <v>-175.85569529350494</v>
      </c>
      <c r="AK22" s="108">
        <v>-41.00179788104352</v>
      </c>
      <c r="AL22" s="108">
        <v>39.685368962822615</v>
      </c>
      <c r="AM22" s="108">
        <v>25704.826205307476</v>
      </c>
      <c r="AN22" s="108">
        <v>0</v>
      </c>
    </row>
    <row r="23" spans="1:40" s="6" customFormat="1" ht="31.5" customHeight="1">
      <c r="A23" s="44" t="s">
        <v>27</v>
      </c>
      <c r="B23" s="108">
        <v>1584108694.7851825</v>
      </c>
      <c r="C23" s="108">
        <v>58602500.67653483</v>
      </c>
      <c r="D23" s="108">
        <v>20045.201946124667</v>
      </c>
      <c r="E23" s="108">
        <v>128119304.46359645</v>
      </c>
      <c r="F23" s="108">
        <v>27538.904851981097</v>
      </c>
      <c r="G23" s="108">
        <v>101864554.79689713</v>
      </c>
      <c r="H23" s="108">
        <v>13556.99691796585</v>
      </c>
      <c r="I23" s="108">
        <v>100931513.77323914</v>
      </c>
      <c r="J23" s="108">
        <v>9501.823191795746</v>
      </c>
      <c r="K23" s="108">
        <v>72745788.94143093</v>
      </c>
      <c r="L23" s="108">
        <v>6962.329434170937</v>
      </c>
      <c r="M23" s="108">
        <v>71120549.47418642</v>
      </c>
      <c r="N23" s="108">
        <v>3542.144224470864</v>
      </c>
      <c r="O23" s="108">
        <v>45991165.48421181</v>
      </c>
      <c r="P23" s="108">
        <v>1449.4452819342735</v>
      </c>
      <c r="Q23" s="108">
        <v>108022532.2051733</v>
      </c>
      <c r="R23" s="108">
        <v>2041.2954385077235</v>
      </c>
      <c r="S23" s="108">
        <v>687397909.81527</v>
      </c>
      <c r="T23" s="108">
        <v>687397909.8152692</v>
      </c>
      <c r="U23" s="108">
        <v>170024710.6733002</v>
      </c>
      <c r="V23" s="108">
        <v>28553.108452376084</v>
      </c>
      <c r="W23" s="108">
        <v>208942216.80926263</v>
      </c>
      <c r="X23" s="108">
        <v>27079.442623918258</v>
      </c>
      <c r="Y23" s="108">
        <v>115598904.91405989</v>
      </c>
      <c r="Z23" s="108">
        <v>12563.88178854677</v>
      </c>
      <c r="AA23" s="108">
        <v>76966325.98969015</v>
      </c>
      <c r="AB23" s="108">
        <v>7975.2575803081945</v>
      </c>
      <c r="AC23" s="108">
        <v>115865751.42895639</v>
      </c>
      <c r="AD23" s="108">
        <v>8466.450841801807</v>
      </c>
      <c r="AE23" s="108">
        <v>876722290.5617912</v>
      </c>
      <c r="AF23" s="108">
        <v>350813616.7858083</v>
      </c>
      <c r="AG23" s="108">
        <v>227737738.5894254</v>
      </c>
      <c r="AH23" s="108">
        <v>132050292.54587299</v>
      </c>
      <c r="AI23" s="108">
        <v>78373852.07997435</v>
      </c>
      <c r="AJ23" s="108">
        <v>43779449.66735038</v>
      </c>
      <c r="AK23" s="108">
        <v>25586910.005749732</v>
      </c>
      <c r="AL23" s="108">
        <v>18380430.887609925</v>
      </c>
      <c r="AM23" s="108">
        <v>27319892.686535712</v>
      </c>
      <c r="AN23" s="108">
        <v>855200321.7376412</v>
      </c>
    </row>
    <row r="24" spans="1:40" s="6" customFormat="1" ht="31.5" customHeight="1">
      <c r="A24" s="44" t="s">
        <v>528</v>
      </c>
      <c r="B24" s="108">
        <v>1550276373.927446</v>
      </c>
      <c r="C24" s="108">
        <v>57469842.42138404</v>
      </c>
      <c r="D24" s="108">
        <v>19640.201946124667</v>
      </c>
      <c r="E24" s="108">
        <v>124573166.42614874</v>
      </c>
      <c r="F24" s="108">
        <v>26863.904851981097</v>
      </c>
      <c r="G24" s="108">
        <v>99312009.81295614</v>
      </c>
      <c r="H24" s="108">
        <v>13138.99691796585</v>
      </c>
      <c r="I24" s="108">
        <v>98300493.12102333</v>
      </c>
      <c r="J24" s="108">
        <v>9210.823191795746</v>
      </c>
      <c r="K24" s="108">
        <v>70920323.47806004</v>
      </c>
      <c r="L24" s="108">
        <v>6738.329434170937</v>
      </c>
      <c r="M24" s="108">
        <v>69941048.77440824</v>
      </c>
      <c r="N24" s="108">
        <v>3407.144224470864</v>
      </c>
      <c r="O24" s="108">
        <v>45848449.8223718</v>
      </c>
      <c r="P24" s="108">
        <v>1441.4452819342735</v>
      </c>
      <c r="Q24" s="108">
        <v>97595268.6229543</v>
      </c>
      <c r="R24" s="108">
        <v>1958.2954385077235</v>
      </c>
      <c r="S24" s="108">
        <v>663960602.4793065</v>
      </c>
      <c r="T24" s="108">
        <v>663960602.4793057</v>
      </c>
      <c r="U24" s="108">
        <v>164666363.19031298</v>
      </c>
      <c r="V24" s="108">
        <v>28010.108452376084</v>
      </c>
      <c r="W24" s="108">
        <v>203946893.50916666</v>
      </c>
      <c r="X24" s="108">
        <v>26389.442623918258</v>
      </c>
      <c r="Y24" s="108">
        <v>112858403.5104866</v>
      </c>
      <c r="Z24" s="108">
        <v>12200.88178854677</v>
      </c>
      <c r="AA24" s="108">
        <v>73017031.41881004</v>
      </c>
      <c r="AB24" s="108">
        <v>7723.2575803081945</v>
      </c>
      <c r="AC24" s="108">
        <v>109471910.8505296</v>
      </c>
      <c r="AD24" s="108">
        <v>8075.450841801807</v>
      </c>
      <c r="AE24" s="108">
        <v>866793374.8272072</v>
      </c>
      <c r="AF24" s="108">
        <v>346328781.6924787</v>
      </c>
      <c r="AG24" s="108">
        <v>225447066.2942765</v>
      </c>
      <c r="AH24" s="108">
        <v>130663831.57732967</v>
      </c>
      <c r="AI24" s="108">
        <v>77657338.2831648</v>
      </c>
      <c r="AJ24" s="108">
        <v>43343548.99824486</v>
      </c>
      <c r="AK24" s="108">
        <v>25320697.438035145</v>
      </c>
      <c r="AL24" s="108">
        <v>18032110.54367742</v>
      </c>
      <c r="AM24" s="108">
        <v>26832084.42589931</v>
      </c>
      <c r="AN24" s="108">
        <v>843245322.9942226</v>
      </c>
    </row>
    <row r="25" spans="1:40" s="6" customFormat="1" ht="31.5" customHeight="1">
      <c r="A25" s="44" t="s">
        <v>529</v>
      </c>
      <c r="B25" s="108">
        <v>8728265.498530963</v>
      </c>
      <c r="C25" s="108">
        <v>0</v>
      </c>
      <c r="D25" s="108">
        <v>0</v>
      </c>
      <c r="E25" s="108">
        <v>0</v>
      </c>
      <c r="F25" s="108">
        <v>0</v>
      </c>
      <c r="G25" s="108">
        <v>11070</v>
      </c>
      <c r="H25" s="108">
        <v>4</v>
      </c>
      <c r="I25" s="108">
        <v>142322.67030000003</v>
      </c>
      <c r="J25" s="108">
        <v>11</v>
      </c>
      <c r="K25" s="108">
        <v>11734.99</v>
      </c>
      <c r="L25" s="108">
        <v>3</v>
      </c>
      <c r="M25" s="108">
        <v>15451.07</v>
      </c>
      <c r="N25" s="108">
        <v>5</v>
      </c>
      <c r="O25" s="108">
        <v>0</v>
      </c>
      <c r="P25" s="108">
        <v>0</v>
      </c>
      <c r="Q25" s="108">
        <v>8368083.289885001</v>
      </c>
      <c r="R25" s="108">
        <v>60</v>
      </c>
      <c r="S25" s="108">
        <v>8548662.020185003</v>
      </c>
      <c r="T25" s="108">
        <v>8548662.020185001</v>
      </c>
      <c r="U25" s="108">
        <v>2929129.8775067</v>
      </c>
      <c r="V25" s="108">
        <v>16</v>
      </c>
      <c r="W25" s="108">
        <v>700650.7260553</v>
      </c>
      <c r="X25" s="108">
        <v>9</v>
      </c>
      <c r="Y25" s="108">
        <v>315271.369223</v>
      </c>
      <c r="Z25" s="108">
        <v>11</v>
      </c>
      <c r="AA25" s="108">
        <v>1971023.7303</v>
      </c>
      <c r="AB25" s="108">
        <v>13</v>
      </c>
      <c r="AC25" s="108">
        <v>2632586.3170999996</v>
      </c>
      <c r="AD25" s="108">
        <v>34</v>
      </c>
      <c r="AE25" s="108">
        <v>104225.51951602759</v>
      </c>
      <c r="AF25" s="108">
        <v>0</v>
      </c>
      <c r="AG25" s="108">
        <v>0</v>
      </c>
      <c r="AH25" s="108">
        <v>29363.150763036538</v>
      </c>
      <c r="AI25" s="108">
        <v>11103.332691743408</v>
      </c>
      <c r="AJ25" s="108">
        <v>37840.18220283405</v>
      </c>
      <c r="AK25" s="108">
        <v>12181.861398524443</v>
      </c>
      <c r="AL25" s="108">
        <v>13736.992459889152</v>
      </c>
      <c r="AM25" s="108">
        <v>75377.95882993449</v>
      </c>
      <c r="AN25" s="108">
        <v>1405745.356322877</v>
      </c>
    </row>
    <row r="26" spans="1:40" s="6" customFormat="1" ht="31.5" customHeight="1">
      <c r="A26" s="44" t="s">
        <v>530</v>
      </c>
      <c r="B26" s="108">
        <v>7193940.380502505</v>
      </c>
      <c r="C26" s="108">
        <v>14996.36</v>
      </c>
      <c r="D26" s="108">
        <v>7</v>
      </c>
      <c r="E26" s="108">
        <v>182468.83</v>
      </c>
      <c r="F26" s="108">
        <v>21</v>
      </c>
      <c r="G26" s="108">
        <v>50821.479999999996</v>
      </c>
      <c r="H26" s="108">
        <v>9</v>
      </c>
      <c r="I26" s="108">
        <v>24216.796</v>
      </c>
      <c r="J26" s="108">
        <v>7</v>
      </c>
      <c r="K26" s="108">
        <v>455297.89999999997</v>
      </c>
      <c r="L26" s="108">
        <v>4</v>
      </c>
      <c r="M26" s="108">
        <v>300</v>
      </c>
      <c r="N26" s="108">
        <v>2</v>
      </c>
      <c r="O26" s="108">
        <v>120550.23</v>
      </c>
      <c r="P26" s="108">
        <v>4</v>
      </c>
      <c r="Q26" s="108">
        <v>99796.14</v>
      </c>
      <c r="R26" s="108">
        <v>5</v>
      </c>
      <c r="S26" s="108">
        <v>948447.7359999999</v>
      </c>
      <c r="T26" s="108">
        <v>948447.7359999999</v>
      </c>
      <c r="U26" s="108">
        <v>91315.13</v>
      </c>
      <c r="V26" s="108">
        <v>14</v>
      </c>
      <c r="W26" s="108">
        <v>239079.28</v>
      </c>
      <c r="X26" s="108">
        <v>20</v>
      </c>
      <c r="Y26" s="108">
        <v>5714.98</v>
      </c>
      <c r="Z26" s="108">
        <v>6</v>
      </c>
      <c r="AA26" s="108">
        <v>503323.22599999997</v>
      </c>
      <c r="AB26" s="108">
        <v>8</v>
      </c>
      <c r="AC26" s="108">
        <v>109015.12</v>
      </c>
      <c r="AD26" s="108">
        <v>11</v>
      </c>
      <c r="AE26" s="108">
        <v>6233280.010782506</v>
      </c>
      <c r="AF26" s="108">
        <v>2483874.3982522334</v>
      </c>
      <c r="AG26" s="108">
        <v>1237134.5373987816</v>
      </c>
      <c r="AH26" s="108">
        <v>1062413.3163843148</v>
      </c>
      <c r="AI26" s="108">
        <v>641822.1484550538</v>
      </c>
      <c r="AJ26" s="108">
        <v>412051.0303844597</v>
      </c>
      <c r="AK26" s="108">
        <v>237485.94816900077</v>
      </c>
      <c r="AL26" s="108">
        <v>158498.63173866275</v>
      </c>
      <c r="AM26" s="108">
        <v>25206.511201263827</v>
      </c>
      <c r="AN26" s="108">
        <v>4414315.206110649</v>
      </c>
    </row>
    <row r="27" spans="1:40" s="6" customFormat="1" ht="31.5" customHeight="1">
      <c r="A27" s="44" t="s">
        <v>531</v>
      </c>
      <c r="B27" s="108">
        <v>17910114.978702907</v>
      </c>
      <c r="C27" s="108">
        <v>1117661.8951508</v>
      </c>
      <c r="D27" s="108">
        <v>398</v>
      </c>
      <c r="E27" s="108">
        <v>3363669.207447701</v>
      </c>
      <c r="F27" s="108">
        <v>654</v>
      </c>
      <c r="G27" s="108">
        <v>2490653.5039409995</v>
      </c>
      <c r="H27" s="108">
        <v>405</v>
      </c>
      <c r="I27" s="108">
        <v>2464481.1859158</v>
      </c>
      <c r="J27" s="108">
        <v>273</v>
      </c>
      <c r="K27" s="108">
        <v>1358432.5733708998</v>
      </c>
      <c r="L27" s="108">
        <v>217</v>
      </c>
      <c r="M27" s="108">
        <v>1163749.6297782</v>
      </c>
      <c r="N27" s="108">
        <v>128</v>
      </c>
      <c r="O27" s="108">
        <v>22165.431839999997</v>
      </c>
      <c r="P27" s="108">
        <v>4</v>
      </c>
      <c r="Q27" s="108">
        <v>1959384.152334</v>
      </c>
      <c r="R27" s="108">
        <v>18</v>
      </c>
      <c r="S27" s="108">
        <v>13940197.579778401</v>
      </c>
      <c r="T27" s="108">
        <v>13940197.579778401</v>
      </c>
      <c r="U27" s="108">
        <v>2337902.4754804997</v>
      </c>
      <c r="V27" s="108">
        <v>513</v>
      </c>
      <c r="W27" s="108">
        <v>4055593.2940407004</v>
      </c>
      <c r="X27" s="108">
        <v>661</v>
      </c>
      <c r="Y27" s="108">
        <v>2419515.0543502998</v>
      </c>
      <c r="Z27" s="108">
        <v>346</v>
      </c>
      <c r="AA27" s="108">
        <v>1474947.6145801002</v>
      </c>
      <c r="AB27" s="108">
        <v>231</v>
      </c>
      <c r="AC27" s="108">
        <v>3652239.1413268005</v>
      </c>
      <c r="AD27" s="108">
        <v>346</v>
      </c>
      <c r="AE27" s="108">
        <v>3591410.204285433</v>
      </c>
      <c r="AF27" s="108">
        <v>2000960.6950773273</v>
      </c>
      <c r="AG27" s="108">
        <v>1053537.7577501428</v>
      </c>
      <c r="AH27" s="108">
        <v>294684.5013959564</v>
      </c>
      <c r="AI27" s="108">
        <v>63588.31566276365</v>
      </c>
      <c r="AJ27" s="108">
        <v>-13990.543481772052</v>
      </c>
      <c r="AK27" s="108">
        <v>16544.758147061526</v>
      </c>
      <c r="AL27" s="108">
        <v>176084.71973395464</v>
      </c>
      <c r="AM27" s="108">
        <v>387223.79060520785</v>
      </c>
      <c r="AN27" s="108">
        <v>6134938.180984928</v>
      </c>
    </row>
    <row r="28" spans="1:40" s="6" customFormat="1" ht="47.25">
      <c r="A28" s="44" t="s">
        <v>28</v>
      </c>
      <c r="B28" s="108">
        <v>525160.6529616553</v>
      </c>
      <c r="C28" s="108">
        <v>0</v>
      </c>
      <c r="D28" s="108">
        <v>0</v>
      </c>
      <c r="E28" s="108">
        <v>0</v>
      </c>
      <c r="F28" s="108">
        <v>0</v>
      </c>
      <c r="G28" s="108">
        <v>296172.14</v>
      </c>
      <c r="H28" s="108">
        <v>1</v>
      </c>
      <c r="I28" s="108">
        <v>15379.22</v>
      </c>
      <c r="J28" s="108">
        <v>5</v>
      </c>
      <c r="K28" s="108">
        <v>117583.5067095</v>
      </c>
      <c r="L28" s="108">
        <v>5</v>
      </c>
      <c r="M28" s="108">
        <v>8732.95</v>
      </c>
      <c r="N28" s="108">
        <v>1</v>
      </c>
      <c r="O28" s="108">
        <v>0.21</v>
      </c>
      <c r="P28" s="108">
        <v>1</v>
      </c>
      <c r="Q28" s="108">
        <v>34866.22</v>
      </c>
      <c r="R28" s="108">
        <v>2</v>
      </c>
      <c r="S28" s="108">
        <v>472734.24670950003</v>
      </c>
      <c r="T28" s="108">
        <v>472734.24670950003</v>
      </c>
      <c r="U28" s="108">
        <v>0</v>
      </c>
      <c r="V28" s="108">
        <v>0</v>
      </c>
      <c r="W28" s="108">
        <v>296172.14</v>
      </c>
      <c r="X28" s="108">
        <v>1</v>
      </c>
      <c r="Y28" s="108">
        <v>9779.15</v>
      </c>
      <c r="Z28" s="108">
        <v>1</v>
      </c>
      <c r="AA28" s="108">
        <v>131916.5267095</v>
      </c>
      <c r="AB28" s="108">
        <v>10</v>
      </c>
      <c r="AC28" s="108">
        <v>34866.43</v>
      </c>
      <c r="AD28" s="108">
        <v>3</v>
      </c>
      <c r="AE28" s="108">
        <v>51874.12562347271</v>
      </c>
      <c r="AF28" s="108">
        <v>13201.56</v>
      </c>
      <c r="AG28" s="108">
        <v>16596.979631985196</v>
      </c>
      <c r="AH28" s="108">
        <v>8270.083392449926</v>
      </c>
      <c r="AI28" s="108">
        <v>5327.04</v>
      </c>
      <c r="AJ28" s="108">
        <v>3770.38</v>
      </c>
      <c r="AK28" s="108">
        <v>2208.530107582972</v>
      </c>
      <c r="AL28" s="108">
        <v>2499.5524914546204</v>
      </c>
      <c r="AM28" s="108">
        <v>552.2806286825709</v>
      </c>
      <c r="AN28" s="108">
        <v>179350.58295932345</v>
      </c>
    </row>
    <row r="29" spans="1:40" s="6" customFormat="1" ht="47.25">
      <c r="A29" s="44" t="s">
        <v>29</v>
      </c>
      <c r="B29" s="108">
        <v>57708.194701254004</v>
      </c>
      <c r="C29" s="108">
        <v>2000</v>
      </c>
      <c r="D29" s="108">
        <v>1</v>
      </c>
      <c r="E29" s="108">
        <v>12572.49</v>
      </c>
      <c r="F29" s="108">
        <v>3</v>
      </c>
      <c r="G29" s="108">
        <v>4955.83</v>
      </c>
      <c r="H29" s="108">
        <v>2</v>
      </c>
      <c r="I29" s="108">
        <v>9500</v>
      </c>
      <c r="J29" s="108">
        <v>3</v>
      </c>
      <c r="K29" s="108">
        <v>2581.7</v>
      </c>
      <c r="L29" s="108">
        <v>1</v>
      </c>
      <c r="M29" s="108">
        <v>0</v>
      </c>
      <c r="N29" s="108">
        <v>0</v>
      </c>
      <c r="O29" s="108">
        <v>0</v>
      </c>
      <c r="P29" s="108">
        <v>0</v>
      </c>
      <c r="Q29" s="108">
        <v>9779.15</v>
      </c>
      <c r="R29" s="108">
        <v>1</v>
      </c>
      <c r="S29" s="108">
        <v>41389.17</v>
      </c>
      <c r="T29" s="108">
        <v>41389.17</v>
      </c>
      <c r="U29" s="108">
        <v>2000</v>
      </c>
      <c r="V29" s="108">
        <v>1</v>
      </c>
      <c r="W29" s="108">
        <v>12572.49</v>
      </c>
      <c r="X29" s="108">
        <v>3</v>
      </c>
      <c r="Y29" s="108">
        <v>4955.83</v>
      </c>
      <c r="Z29" s="108">
        <v>2</v>
      </c>
      <c r="AA29" s="108">
        <v>9500</v>
      </c>
      <c r="AB29" s="108">
        <v>3</v>
      </c>
      <c r="AC29" s="108">
        <v>12360.849999999999</v>
      </c>
      <c r="AD29" s="108">
        <v>2</v>
      </c>
      <c r="AE29" s="108">
        <v>16162.707959728139</v>
      </c>
      <c r="AF29" s="108">
        <v>15117.990329612554</v>
      </c>
      <c r="AG29" s="108">
        <v>380.5190018377247</v>
      </c>
      <c r="AH29" s="108">
        <v>581.4285809671419</v>
      </c>
      <c r="AI29" s="108">
        <v>77.72090150367139</v>
      </c>
      <c r="AJ29" s="108">
        <v>-31.670945958962236</v>
      </c>
      <c r="AK29" s="108">
        <v>-3.18212223399172</v>
      </c>
      <c r="AL29" s="108">
        <v>39.90221400000007</v>
      </c>
      <c r="AM29" s="108">
        <v>156.3167415258698</v>
      </c>
      <c r="AN29" s="108">
        <v>26550.885939104228</v>
      </c>
    </row>
    <row r="30" spans="1:40" s="6" customFormat="1" ht="31.5" customHeight="1">
      <c r="A30" s="44" t="s">
        <v>30</v>
      </c>
      <c r="B30" s="108">
        <v>60290033.59491175</v>
      </c>
      <c r="C30" s="108">
        <v>2076690.6299999997</v>
      </c>
      <c r="D30" s="108">
        <v>417.3443314077423</v>
      </c>
      <c r="E30" s="108">
        <v>4251100.634491071</v>
      </c>
      <c r="F30" s="108">
        <v>511.43338408283336</v>
      </c>
      <c r="G30" s="108">
        <v>7952169.427458707</v>
      </c>
      <c r="H30" s="108">
        <v>492.05759570076714</v>
      </c>
      <c r="I30" s="108">
        <v>4125601.734365222</v>
      </c>
      <c r="J30" s="108">
        <v>352</v>
      </c>
      <c r="K30" s="108">
        <v>5194201.501632928</v>
      </c>
      <c r="L30" s="108">
        <v>238</v>
      </c>
      <c r="M30" s="108">
        <v>3327552.1564245997</v>
      </c>
      <c r="N30" s="108">
        <v>138</v>
      </c>
      <c r="O30" s="108">
        <v>6373076.807433408</v>
      </c>
      <c r="P30" s="108">
        <v>98</v>
      </c>
      <c r="Q30" s="108">
        <v>11725112.060077146</v>
      </c>
      <c r="R30" s="108">
        <v>175</v>
      </c>
      <c r="S30" s="108">
        <v>45025504.951883085</v>
      </c>
      <c r="T30" s="108">
        <v>45025504.95188308</v>
      </c>
      <c r="U30" s="108">
        <v>7312272.015922387</v>
      </c>
      <c r="V30" s="108">
        <v>604.7825607560655</v>
      </c>
      <c r="W30" s="108">
        <v>10584395.685581336</v>
      </c>
      <c r="X30" s="108">
        <v>629.0527504352773</v>
      </c>
      <c r="Y30" s="108">
        <v>12646423.853720445</v>
      </c>
      <c r="Z30" s="108">
        <v>511</v>
      </c>
      <c r="AA30" s="108">
        <v>5189290.662505142</v>
      </c>
      <c r="AB30" s="108">
        <v>299</v>
      </c>
      <c r="AC30" s="108">
        <v>9293122.734153772</v>
      </c>
      <c r="AD30" s="108">
        <v>329</v>
      </c>
      <c r="AE30" s="108">
        <v>13375848.61421266</v>
      </c>
      <c r="AF30" s="108">
        <v>5057886.239563263</v>
      </c>
      <c r="AG30" s="108">
        <v>4084087.898181533</v>
      </c>
      <c r="AH30" s="108">
        <v>2041917.1618342751</v>
      </c>
      <c r="AI30" s="108">
        <v>986984.7865643401</v>
      </c>
      <c r="AJ30" s="108">
        <v>698279.230544985</v>
      </c>
      <c r="AK30" s="108">
        <v>246870.84029243706</v>
      </c>
      <c r="AL30" s="108">
        <v>259822.4572318305</v>
      </c>
      <c r="AM30" s="108">
        <v>1983100.5246764612</v>
      </c>
      <c r="AN30" s="108">
        <v>15445290.769167116</v>
      </c>
    </row>
    <row r="31" spans="1:40" s="6" customFormat="1" ht="31.5" customHeight="1">
      <c r="A31" s="44" t="s">
        <v>31</v>
      </c>
      <c r="B31" s="108">
        <v>3060997.1764294542</v>
      </c>
      <c r="C31" s="108">
        <v>1730078.7</v>
      </c>
      <c r="D31" s="108">
        <v>34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61124.01</v>
      </c>
      <c r="N31" s="108">
        <v>1</v>
      </c>
      <c r="O31" s="108">
        <v>115000</v>
      </c>
      <c r="P31" s="108">
        <v>1</v>
      </c>
      <c r="Q31" s="108">
        <v>0</v>
      </c>
      <c r="R31" s="108">
        <v>0</v>
      </c>
      <c r="S31" s="108">
        <v>1906202.71</v>
      </c>
      <c r="T31" s="108">
        <v>1906202.71</v>
      </c>
      <c r="U31" s="108">
        <v>1730078.7</v>
      </c>
      <c r="V31" s="108">
        <v>34</v>
      </c>
      <c r="W31" s="108">
        <v>115000</v>
      </c>
      <c r="X31" s="108">
        <v>1</v>
      </c>
      <c r="Y31" s="108">
        <v>0</v>
      </c>
      <c r="Z31" s="108">
        <v>0</v>
      </c>
      <c r="AA31" s="108">
        <v>0</v>
      </c>
      <c r="AB31" s="108">
        <v>0</v>
      </c>
      <c r="AC31" s="108">
        <v>61124.01</v>
      </c>
      <c r="AD31" s="108">
        <v>1</v>
      </c>
      <c r="AE31" s="108">
        <v>1150236.3155663589</v>
      </c>
      <c r="AF31" s="108">
        <v>154446.534424851</v>
      </c>
      <c r="AG31" s="108">
        <v>282597.124424851</v>
      </c>
      <c r="AH31" s="108">
        <v>318278.1926439144</v>
      </c>
      <c r="AI31" s="108">
        <v>264945.2299168955</v>
      </c>
      <c r="AJ31" s="108">
        <v>125901.84800453753</v>
      </c>
      <c r="AK31" s="108">
        <v>4067.3861513094744</v>
      </c>
      <c r="AL31" s="108">
        <v>0</v>
      </c>
      <c r="AM31" s="108">
        <v>4590.780863095537</v>
      </c>
      <c r="AN31" s="108">
        <v>1462728.3459823001</v>
      </c>
    </row>
    <row r="32" spans="1:40" s="6" customFormat="1" ht="31.5" customHeight="1">
      <c r="A32" s="44" t="s">
        <v>32</v>
      </c>
      <c r="B32" s="108">
        <v>28708439.338987105</v>
      </c>
      <c r="C32" s="108">
        <v>4100</v>
      </c>
      <c r="D32" s="108">
        <v>7</v>
      </c>
      <c r="E32" s="108">
        <v>6268814.82</v>
      </c>
      <c r="F32" s="108">
        <v>23</v>
      </c>
      <c r="G32" s="108">
        <v>788711</v>
      </c>
      <c r="H32" s="108">
        <v>6</v>
      </c>
      <c r="I32" s="108">
        <v>14149912.95</v>
      </c>
      <c r="J32" s="108">
        <v>3</v>
      </c>
      <c r="K32" s="108">
        <v>0</v>
      </c>
      <c r="L32" s="108">
        <v>0</v>
      </c>
      <c r="M32" s="108">
        <v>1906179.3</v>
      </c>
      <c r="N32" s="108">
        <v>2</v>
      </c>
      <c r="O32" s="108">
        <v>0</v>
      </c>
      <c r="P32" s="108">
        <v>0</v>
      </c>
      <c r="Q32" s="108">
        <v>536691.0200000001</v>
      </c>
      <c r="R32" s="108">
        <v>26</v>
      </c>
      <c r="S32" s="108">
        <v>23654409.09</v>
      </c>
      <c r="T32" s="108">
        <v>23654409.090000004</v>
      </c>
      <c r="U32" s="108">
        <v>6013439.8</v>
      </c>
      <c r="V32" s="108">
        <v>17</v>
      </c>
      <c r="W32" s="108">
        <v>823626.9900000001</v>
      </c>
      <c r="X32" s="108">
        <v>20</v>
      </c>
      <c r="Y32" s="108">
        <v>4595321.98</v>
      </c>
      <c r="Z32" s="108">
        <v>2</v>
      </c>
      <c r="AA32" s="108">
        <v>9779150</v>
      </c>
      <c r="AB32" s="108">
        <v>1</v>
      </c>
      <c r="AC32" s="108">
        <v>2442870.3200000003</v>
      </c>
      <c r="AD32" s="108">
        <v>28</v>
      </c>
      <c r="AE32" s="108">
        <v>5002912.734518826</v>
      </c>
      <c r="AF32" s="108">
        <v>1143139.3013390517</v>
      </c>
      <c r="AG32" s="108">
        <v>2107520.4310455597</v>
      </c>
      <c r="AH32" s="108">
        <v>1747686.176999629</v>
      </c>
      <c r="AI32" s="108">
        <v>2187.4169745855247</v>
      </c>
      <c r="AJ32" s="108">
        <v>1058.13</v>
      </c>
      <c r="AK32" s="108">
        <v>619.81</v>
      </c>
      <c r="AL32" s="108">
        <v>701.4681599999985</v>
      </c>
      <c r="AM32" s="108">
        <v>533994.8044682804</v>
      </c>
      <c r="AN32" s="108">
        <v>28146544.11</v>
      </c>
    </row>
    <row r="33" spans="1:40" s="6" customFormat="1" ht="31.5" customHeight="1">
      <c r="A33" s="44" t="s">
        <v>33</v>
      </c>
      <c r="B33" s="108">
        <v>3707674.7325879955</v>
      </c>
      <c r="C33" s="108">
        <v>220898.5570708</v>
      </c>
      <c r="D33" s="108">
        <v>265</v>
      </c>
      <c r="E33" s="108">
        <v>1453440.6082000001</v>
      </c>
      <c r="F33" s="108">
        <v>176</v>
      </c>
      <c r="G33" s="108">
        <v>-38808.143</v>
      </c>
      <c r="H33" s="108">
        <v>116</v>
      </c>
      <c r="I33" s="108">
        <v>1772.2515000000003</v>
      </c>
      <c r="J33" s="108">
        <v>23</v>
      </c>
      <c r="K33" s="108">
        <v>36568.801400000004</v>
      </c>
      <c r="L33" s="108">
        <v>9</v>
      </c>
      <c r="M33" s="108">
        <v>6326.6361</v>
      </c>
      <c r="N33" s="108">
        <v>1</v>
      </c>
      <c r="O33" s="108">
        <v>11173.7643</v>
      </c>
      <c r="P33" s="108">
        <v>2</v>
      </c>
      <c r="Q33" s="108">
        <v>32117.6957</v>
      </c>
      <c r="R33" s="108">
        <v>12</v>
      </c>
      <c r="S33" s="108">
        <v>1723490.1712708</v>
      </c>
      <c r="T33" s="108">
        <v>1723490.1712708</v>
      </c>
      <c r="U33" s="108">
        <v>1574664.9170708</v>
      </c>
      <c r="V33" s="108">
        <v>335</v>
      </c>
      <c r="W33" s="108">
        <v>121253.5587</v>
      </c>
      <c r="X33" s="108">
        <v>142</v>
      </c>
      <c r="Y33" s="108">
        <v>-48458.1535</v>
      </c>
      <c r="Z33" s="108">
        <v>88</v>
      </c>
      <c r="AA33" s="108">
        <v>-7653.799000000001</v>
      </c>
      <c r="AB33" s="108">
        <v>17</v>
      </c>
      <c r="AC33" s="108">
        <v>83683.64800000002</v>
      </c>
      <c r="AD33" s="108">
        <v>21</v>
      </c>
      <c r="AE33" s="108">
        <v>1842580.356200951</v>
      </c>
      <c r="AF33" s="108">
        <v>1760938.1118698625</v>
      </c>
      <c r="AG33" s="108">
        <v>55808.181225279455</v>
      </c>
      <c r="AH33" s="108">
        <v>30245.919092036045</v>
      </c>
      <c r="AI33" s="108">
        <v>-4460.428774388148</v>
      </c>
      <c r="AJ33" s="108">
        <v>-1485.6435088638314</v>
      </c>
      <c r="AK33" s="108">
        <v>769.9008868021234</v>
      </c>
      <c r="AL33" s="108">
        <v>764.3154102227979</v>
      </c>
      <c r="AM33" s="108">
        <v>152959.31563835853</v>
      </c>
      <c r="AN33" s="108">
        <v>36.240565441356225</v>
      </c>
    </row>
    <row r="34" spans="1:40" s="6" customFormat="1" ht="31.5" customHeight="1">
      <c r="A34" s="44" t="s">
        <v>34</v>
      </c>
      <c r="B34" s="108">
        <v>34828.335605094566</v>
      </c>
      <c r="C34" s="108">
        <v>1662.4555</v>
      </c>
      <c r="D34" s="108">
        <v>1.8888888888888888</v>
      </c>
      <c r="E34" s="108">
        <v>5867.49</v>
      </c>
      <c r="F34" s="108">
        <v>1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7529.9455</v>
      </c>
      <c r="T34" s="108">
        <v>7529.9455</v>
      </c>
      <c r="U34" s="108">
        <v>1662.4555</v>
      </c>
      <c r="V34" s="108">
        <v>1.8888888888888888</v>
      </c>
      <c r="W34" s="108">
        <v>5867.49</v>
      </c>
      <c r="X34" s="108">
        <v>1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  <c r="AE34" s="108">
        <v>27298.390105094564</v>
      </c>
      <c r="AF34" s="108">
        <v>10246.437685197969</v>
      </c>
      <c r="AG34" s="108">
        <v>13649.195052547282</v>
      </c>
      <c r="AH34" s="108">
        <v>3402.7573673493125</v>
      </c>
      <c r="AI34" s="108">
        <v>0</v>
      </c>
      <c r="AJ34" s="108">
        <v>0</v>
      </c>
      <c r="AK34" s="108">
        <v>0</v>
      </c>
      <c r="AL34" s="108">
        <v>0</v>
      </c>
      <c r="AM34" s="108">
        <v>2914.45</v>
      </c>
      <c r="AN34" s="108">
        <v>0</v>
      </c>
    </row>
    <row r="35" spans="1:40" s="6" customFormat="1" ht="31.5" customHeight="1">
      <c r="A35" s="44" t="s">
        <v>35</v>
      </c>
      <c r="B35" s="108">
        <v>6830866.559675765</v>
      </c>
      <c r="C35" s="108">
        <v>1177613.6863219002</v>
      </c>
      <c r="D35" s="108">
        <v>1669</v>
      </c>
      <c r="E35" s="108">
        <v>1525603.2377961003</v>
      </c>
      <c r="F35" s="108">
        <v>2690</v>
      </c>
      <c r="G35" s="108">
        <v>963747.1186254009</v>
      </c>
      <c r="H35" s="108">
        <v>1737</v>
      </c>
      <c r="I35" s="108">
        <v>488965.5019187</v>
      </c>
      <c r="J35" s="108">
        <v>814</v>
      </c>
      <c r="K35" s="108">
        <v>30103.9914</v>
      </c>
      <c r="L35" s="108">
        <v>131</v>
      </c>
      <c r="M35" s="108">
        <v>3563</v>
      </c>
      <c r="N35" s="108">
        <v>36</v>
      </c>
      <c r="O35" s="108">
        <v>0</v>
      </c>
      <c r="P35" s="108">
        <v>0</v>
      </c>
      <c r="Q35" s="108">
        <v>40635.98903550012</v>
      </c>
      <c r="R35" s="108">
        <v>5</v>
      </c>
      <c r="S35" s="108">
        <v>4230232.525097601</v>
      </c>
      <c r="T35" s="108">
        <v>4230232.525097601</v>
      </c>
      <c r="U35" s="108">
        <v>1440316.1682419996</v>
      </c>
      <c r="V35" s="108">
        <v>1698</v>
      </c>
      <c r="W35" s="108">
        <v>1365352.704039801</v>
      </c>
      <c r="X35" s="108">
        <v>2579</v>
      </c>
      <c r="Y35" s="108">
        <v>945738.3822010008</v>
      </c>
      <c r="Z35" s="108">
        <v>1716</v>
      </c>
      <c r="AA35" s="108">
        <v>410943.51217929996</v>
      </c>
      <c r="AB35" s="108">
        <v>780</v>
      </c>
      <c r="AC35" s="108">
        <v>67881.75843550015</v>
      </c>
      <c r="AD35" s="108">
        <v>150</v>
      </c>
      <c r="AE35" s="108">
        <v>2385460.1903269053</v>
      </c>
      <c r="AF35" s="108">
        <v>1559215.6023793204</v>
      </c>
      <c r="AG35" s="108">
        <v>773380.8496415892</v>
      </c>
      <c r="AH35" s="108">
        <v>93558.51123180253</v>
      </c>
      <c r="AI35" s="108">
        <v>-29189.5271576649</v>
      </c>
      <c r="AJ35" s="108">
        <v>-12639.339848450854</v>
      </c>
      <c r="AK35" s="108">
        <v>-675.2769010576599</v>
      </c>
      <c r="AL35" s="108">
        <v>1809.3709813660505</v>
      </c>
      <c r="AM35" s="108">
        <v>277873.1606225961</v>
      </c>
      <c r="AN35" s="108">
        <v>44132.197438929754</v>
      </c>
    </row>
    <row r="36" spans="1:40" s="6" customFormat="1" ht="30" customHeight="1">
      <c r="A36" s="46" t="s">
        <v>36</v>
      </c>
      <c r="B36" s="251">
        <v>2054242732.0768354</v>
      </c>
      <c r="C36" s="251">
        <v>152509927.26912078</v>
      </c>
      <c r="D36" s="251">
        <v>124979.32515188758</v>
      </c>
      <c r="E36" s="251">
        <v>233178878.9893658</v>
      </c>
      <c r="F36" s="251">
        <v>88673.45281351768</v>
      </c>
      <c r="G36" s="251">
        <v>141085651.0772525</v>
      </c>
      <c r="H36" s="251">
        <v>48660.24100298803</v>
      </c>
      <c r="I36" s="251">
        <v>201543384.88333473</v>
      </c>
      <c r="J36" s="251">
        <v>27016.585153141772</v>
      </c>
      <c r="K36" s="251">
        <v>88896799.71903409</v>
      </c>
      <c r="L36" s="251">
        <v>8265.671931276405</v>
      </c>
      <c r="M36" s="251">
        <v>79759905.93461156</v>
      </c>
      <c r="N36" s="251">
        <v>3947.144224470864</v>
      </c>
      <c r="O36" s="251">
        <v>57700410.30167089</v>
      </c>
      <c r="P36" s="251">
        <v>1660.4452819342735</v>
      </c>
      <c r="Q36" s="251">
        <v>129999595.31070343</v>
      </c>
      <c r="R36" s="251">
        <v>2458.300985897169</v>
      </c>
      <c r="S36" s="251">
        <v>1084674553.4850938</v>
      </c>
      <c r="T36" s="251">
        <v>1084674553.655093</v>
      </c>
      <c r="U36" s="251">
        <v>283171544.4909721</v>
      </c>
      <c r="V36" s="251">
        <v>123535.98211322138</v>
      </c>
      <c r="W36" s="251">
        <v>320303202.66569245</v>
      </c>
      <c r="X36" s="251">
        <v>85362.298347601</v>
      </c>
      <c r="Y36" s="251">
        <v>162267651.08732966</v>
      </c>
      <c r="Z36" s="251">
        <v>47259.06827786818</v>
      </c>
      <c r="AA36" s="251">
        <v>174894017.65276706</v>
      </c>
      <c r="AB36" s="251">
        <v>27126.018920126444</v>
      </c>
      <c r="AC36" s="251">
        <v>144038137.7583317</v>
      </c>
      <c r="AD36" s="251">
        <v>10195.798886296721</v>
      </c>
      <c r="AE36" s="251">
        <v>938718413.1092342</v>
      </c>
      <c r="AF36" s="251">
        <v>385454751.04757756</v>
      </c>
      <c r="AG36" s="251">
        <v>248478121.96156025</v>
      </c>
      <c r="AH36" s="251">
        <v>137026531.94758654</v>
      </c>
      <c r="AI36" s="251">
        <v>78780890.75619116</v>
      </c>
      <c r="AJ36" s="251">
        <v>44225961.29577011</v>
      </c>
      <c r="AK36" s="251">
        <v>26006027.334956124</v>
      </c>
      <c r="AL36" s="251">
        <v>18746128.765592113</v>
      </c>
      <c r="AM36" s="251">
        <v>39350297.28820768</v>
      </c>
      <c r="AN36" s="251">
        <v>1074335720.331991</v>
      </c>
    </row>
    <row r="37" spans="1:40" ht="15.75">
      <c r="A37" s="136" t="s">
        <v>814</v>
      </c>
      <c r="B37" s="7"/>
      <c r="C37" s="7"/>
      <c r="D37" s="7"/>
      <c r="E37" s="7"/>
      <c r="F37" s="7"/>
      <c r="G37" s="7"/>
      <c r="H37" s="7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0:40" ht="15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</sheetData>
  <sheetProtection/>
  <mergeCells count="33">
    <mergeCell ref="AK5:AK6"/>
    <mergeCell ref="AC5:AD5"/>
    <mergeCell ref="Y5:Z5"/>
    <mergeCell ref="W5:X5"/>
    <mergeCell ref="AA5:AB5"/>
    <mergeCell ref="E5:F5"/>
    <mergeCell ref="O5:P5"/>
    <mergeCell ref="C5:D5"/>
    <mergeCell ref="T5:T6"/>
    <mergeCell ref="U5:V5"/>
    <mergeCell ref="S5:S6"/>
    <mergeCell ref="M5:N5"/>
    <mergeCell ref="I5:J5"/>
    <mergeCell ref="A1:AN2"/>
    <mergeCell ref="A3:A6"/>
    <mergeCell ref="B3:B6"/>
    <mergeCell ref="Q5:R5"/>
    <mergeCell ref="C3:R3"/>
    <mergeCell ref="T4:AD4"/>
    <mergeCell ref="K5:L5"/>
    <mergeCell ref="C4:S4"/>
    <mergeCell ref="T3:AD3"/>
    <mergeCell ref="G5:H5"/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</mergeCells>
  <printOptions/>
  <pageMargins left="0.7086614173228347" right="0.7086614173228347" top="0" bottom="0.7480314960629921" header="0.31496062992125984" footer="0.31496062992125984"/>
  <pageSetup fitToHeight="2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4"/>
  <sheetViews>
    <sheetView view="pageBreakPreview" zoomScaleNormal="70" zoomScaleSheetLayoutView="100" workbookViewId="0" topLeftCell="A1">
      <selection activeCell="A1" sqref="A1:AE5"/>
    </sheetView>
  </sheetViews>
  <sheetFormatPr defaultColWidth="23.28125" defaultRowHeight="12.75"/>
  <cols>
    <col min="1" max="1" width="35.28125" style="47" customWidth="1"/>
    <col min="2" max="17" width="23.28125" style="47" customWidth="1"/>
    <col min="18" max="18" width="25.140625" style="47" customWidth="1"/>
    <col min="19" max="19" width="32.140625" style="47" customWidth="1"/>
    <col min="20" max="22" width="23.28125" style="47" customWidth="1"/>
    <col min="23" max="23" width="25.57421875" style="47" customWidth="1"/>
    <col min="24" max="24" width="25.140625" style="47" customWidth="1"/>
    <col min="25" max="29" width="23.28125" style="47" customWidth="1"/>
    <col min="30" max="30" width="37.00390625" style="47" bestFit="1" customWidth="1"/>
    <col min="31" max="249" width="23.28125" style="47" customWidth="1"/>
    <col min="250" max="16384" width="23.28125" style="48" customWidth="1"/>
  </cols>
  <sheetData>
    <row r="1" spans="1:249" s="118" customFormat="1" ht="30.75" customHeight="1">
      <c r="A1" s="332" t="s">
        <v>860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</row>
    <row r="2" spans="1:31" ht="10.5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</row>
    <row r="3" spans="1:31" ht="15.75" customHeight="1" hidden="1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</row>
    <row r="4" spans="1:31" ht="15.75" customHeight="1" hidden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</row>
    <row r="5" spans="1:31" ht="15.75" customHeight="1" hidden="1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</row>
    <row r="6" spans="1:31" ht="137.25" customHeight="1">
      <c r="A6" s="119" t="s">
        <v>600</v>
      </c>
      <c r="B6" s="120" t="s">
        <v>18</v>
      </c>
      <c r="C6" s="120" t="s">
        <v>532</v>
      </c>
      <c r="D6" s="120" t="s">
        <v>19</v>
      </c>
      <c r="E6" s="120" t="s">
        <v>20</v>
      </c>
      <c r="F6" s="120" t="s">
        <v>21</v>
      </c>
      <c r="G6" s="120" t="s">
        <v>22</v>
      </c>
      <c r="H6" s="120" t="s">
        <v>23</v>
      </c>
      <c r="I6" s="120" t="s">
        <v>24</v>
      </c>
      <c r="J6" s="120" t="s">
        <v>25</v>
      </c>
      <c r="K6" s="120" t="s">
        <v>594</v>
      </c>
      <c r="L6" s="120" t="s">
        <v>595</v>
      </c>
      <c r="M6" s="120" t="s">
        <v>596</v>
      </c>
      <c r="N6" s="120" t="s">
        <v>597</v>
      </c>
      <c r="O6" s="120" t="s">
        <v>26</v>
      </c>
      <c r="P6" s="120" t="s">
        <v>598</v>
      </c>
      <c r="Q6" s="120" t="s">
        <v>599</v>
      </c>
      <c r="R6" s="120" t="s">
        <v>27</v>
      </c>
      <c r="S6" s="120" t="s">
        <v>528</v>
      </c>
      <c r="T6" s="120" t="s">
        <v>529</v>
      </c>
      <c r="U6" s="120" t="s">
        <v>530</v>
      </c>
      <c r="V6" s="120" t="s">
        <v>531</v>
      </c>
      <c r="W6" s="120" t="s">
        <v>28</v>
      </c>
      <c r="X6" s="120" t="s">
        <v>29</v>
      </c>
      <c r="Y6" s="120" t="s">
        <v>30</v>
      </c>
      <c r="Z6" s="120" t="s">
        <v>31</v>
      </c>
      <c r="AA6" s="120" t="s">
        <v>32</v>
      </c>
      <c r="AB6" s="120" t="s">
        <v>33</v>
      </c>
      <c r="AC6" s="120" t="s">
        <v>34</v>
      </c>
      <c r="AD6" s="119" t="s">
        <v>35</v>
      </c>
      <c r="AE6" s="119" t="s">
        <v>36</v>
      </c>
    </row>
    <row r="7" spans="1:33" ht="24.75" customHeight="1">
      <c r="A7" s="121" t="s">
        <v>577</v>
      </c>
      <c r="B7" s="155">
        <v>25603745.52673318</v>
      </c>
      <c r="C7" s="155">
        <v>1813261.0399999998</v>
      </c>
      <c r="D7" s="155">
        <v>38513550.92235532</v>
      </c>
      <c r="E7" s="155">
        <v>321369622.14014274</v>
      </c>
      <c r="F7" s="155">
        <v>1747006.25</v>
      </c>
      <c r="G7" s="155">
        <v>2129394.4599809004</v>
      </c>
      <c r="H7" s="155">
        <v>3272702.7504590997</v>
      </c>
      <c r="I7" s="155">
        <v>9235605.6386726</v>
      </c>
      <c r="J7" s="155">
        <v>162603625.4558153</v>
      </c>
      <c r="K7" s="155">
        <v>102026510.79679616</v>
      </c>
      <c r="L7" s="155">
        <v>42395573.62901909</v>
      </c>
      <c r="M7" s="155">
        <v>8919674.28</v>
      </c>
      <c r="N7" s="155">
        <v>9261866.749999998</v>
      </c>
      <c r="O7" s="155">
        <v>10709483.000000013</v>
      </c>
      <c r="P7" s="155">
        <v>10306493.050000012</v>
      </c>
      <c r="Q7" s="155">
        <v>402989.94999999995</v>
      </c>
      <c r="R7" s="155">
        <v>557989076.9747086</v>
      </c>
      <c r="S7" s="155">
        <v>549469502.9240115</v>
      </c>
      <c r="T7" s="155">
        <v>158.42</v>
      </c>
      <c r="U7" s="155">
        <v>1821783.3000000012</v>
      </c>
      <c r="V7" s="155">
        <v>6697632.330696999</v>
      </c>
      <c r="W7" s="155">
        <v>1738837.21</v>
      </c>
      <c r="X7" s="155">
        <v>286122.06214999995</v>
      </c>
      <c r="Y7" s="155">
        <v>25440437.250830386</v>
      </c>
      <c r="Z7" s="155">
        <v>2503967.67805</v>
      </c>
      <c r="AA7" s="155">
        <v>39332127.017583795</v>
      </c>
      <c r="AB7" s="155">
        <v>4999650.687872699</v>
      </c>
      <c r="AC7" s="155">
        <v>944565.28</v>
      </c>
      <c r="AD7" s="155">
        <v>11794754.690558214</v>
      </c>
      <c r="AE7" s="155">
        <v>1220214274.9959126</v>
      </c>
      <c r="AG7" s="203"/>
    </row>
    <row r="8" spans="1:31" ht="15.75">
      <c r="A8" s="122" t="s">
        <v>17</v>
      </c>
      <c r="B8" s="155">
        <v>2418852.7120616664</v>
      </c>
      <c r="C8" s="155">
        <v>38889.68</v>
      </c>
      <c r="D8" s="155">
        <v>2818036.1056178026</v>
      </c>
      <c r="E8" s="155">
        <v>40173447.98293137</v>
      </c>
      <c r="F8" s="155">
        <v>202740.38</v>
      </c>
      <c r="G8" s="155">
        <v>757169.3675</v>
      </c>
      <c r="H8" s="155">
        <v>619261.2718078999</v>
      </c>
      <c r="I8" s="155">
        <v>2868011.336264085</v>
      </c>
      <c r="J8" s="155">
        <v>60734955.8231456</v>
      </c>
      <c r="K8" s="155">
        <v>41963770.29844079</v>
      </c>
      <c r="L8" s="155">
        <v>14821095.417624284</v>
      </c>
      <c r="M8" s="155">
        <v>3786121.577080503</v>
      </c>
      <c r="N8" s="155">
        <v>163968.53000000003</v>
      </c>
      <c r="O8" s="155">
        <v>1353777.6629718803</v>
      </c>
      <c r="P8" s="155">
        <v>1344739.3929718803</v>
      </c>
      <c r="Q8" s="155">
        <v>9038.27</v>
      </c>
      <c r="R8" s="155">
        <v>230506790.69033164</v>
      </c>
      <c r="S8" s="155">
        <v>229151936.21691686</v>
      </c>
      <c r="T8" s="155">
        <v>0</v>
      </c>
      <c r="U8" s="155">
        <v>3669</v>
      </c>
      <c r="V8" s="155">
        <v>1351185.4734147545</v>
      </c>
      <c r="W8" s="155">
        <v>1244268.9300000002</v>
      </c>
      <c r="X8" s="155">
        <v>13805.130000000001</v>
      </c>
      <c r="Y8" s="155">
        <v>7615117.629604069</v>
      </c>
      <c r="Z8" s="155">
        <v>1004493.83</v>
      </c>
      <c r="AA8" s="155">
        <v>11289375.84</v>
      </c>
      <c r="AB8" s="155">
        <v>177090.59</v>
      </c>
      <c r="AC8" s="155">
        <v>0</v>
      </c>
      <c r="AD8" s="155">
        <v>2137739.6</v>
      </c>
      <c r="AE8" s="155">
        <v>365934934.8822359</v>
      </c>
    </row>
    <row r="9" spans="1:31" ht="24.75" customHeight="1">
      <c r="A9" s="49" t="s">
        <v>578</v>
      </c>
      <c r="B9" s="155">
        <v>16266493.026168605</v>
      </c>
      <c r="C9" s="155">
        <v>1401773.314696895</v>
      </c>
      <c r="D9" s="155">
        <v>24674429.45204351</v>
      </c>
      <c r="E9" s="155">
        <v>279565796.26074857</v>
      </c>
      <c r="F9" s="155">
        <v>2994897.4465586226</v>
      </c>
      <c r="G9" s="155">
        <v>1899736.6512960256</v>
      </c>
      <c r="H9" s="155">
        <v>1620697.5263359295</v>
      </c>
      <c r="I9" s="155">
        <v>1664418.8746625695</v>
      </c>
      <c r="J9" s="155">
        <v>105704747.90471357</v>
      </c>
      <c r="K9" s="155">
        <v>52723909.82766245</v>
      </c>
      <c r="L9" s="155">
        <v>35766107.40092007</v>
      </c>
      <c r="M9" s="155">
        <v>12940760.684843691</v>
      </c>
      <c r="N9" s="155">
        <v>4273406.681287374</v>
      </c>
      <c r="O9" s="155">
        <v>8656098.192325093</v>
      </c>
      <c r="P9" s="155">
        <v>8052432.207452921</v>
      </c>
      <c r="Q9" s="155">
        <v>603646.8248721733</v>
      </c>
      <c r="R9" s="155">
        <v>444978167.9407561</v>
      </c>
      <c r="S9" s="155">
        <v>439478292.9124544</v>
      </c>
      <c r="T9" s="155">
        <v>0</v>
      </c>
      <c r="U9" s="155">
        <v>558662.8319714009</v>
      </c>
      <c r="V9" s="155">
        <v>4941212.196330302</v>
      </c>
      <c r="W9" s="155">
        <v>2570833.2058506724</v>
      </c>
      <c r="X9" s="155">
        <v>163330.59437799532</v>
      </c>
      <c r="Y9" s="155">
        <v>19769730.33134228</v>
      </c>
      <c r="Z9" s="155">
        <v>2741793.0698689627</v>
      </c>
      <c r="AA9" s="155">
        <v>72442681.44755112</v>
      </c>
      <c r="AB9" s="155">
        <v>14677182.82223964</v>
      </c>
      <c r="AC9" s="155">
        <v>647750.39</v>
      </c>
      <c r="AD9" s="155">
        <v>5486243.978942317</v>
      </c>
      <c r="AE9" s="155">
        <v>1006525029.1157817</v>
      </c>
    </row>
    <row r="10" spans="1:31" ht="15.75">
      <c r="A10" s="50" t="s">
        <v>17</v>
      </c>
      <c r="B10" s="155">
        <v>756170.6687627927</v>
      </c>
      <c r="C10" s="155">
        <v>0</v>
      </c>
      <c r="D10" s="155">
        <v>690065.575</v>
      </c>
      <c r="E10" s="155">
        <v>35526792.03063047</v>
      </c>
      <c r="F10" s="155">
        <v>809048.9182665261</v>
      </c>
      <c r="G10" s="155">
        <v>1872993.9706576222</v>
      </c>
      <c r="H10" s="155">
        <v>461310.59119196114</v>
      </c>
      <c r="I10" s="155">
        <v>671775.6758401622</v>
      </c>
      <c r="J10" s="155">
        <v>43408672.97147764</v>
      </c>
      <c r="K10" s="155">
        <v>31947481.766495693</v>
      </c>
      <c r="L10" s="155">
        <v>6023187.247128188</v>
      </c>
      <c r="M10" s="155">
        <v>5208398.3419333</v>
      </c>
      <c r="N10" s="155">
        <v>229605.61592047475</v>
      </c>
      <c r="O10" s="155">
        <v>986543.7970810592</v>
      </c>
      <c r="P10" s="155">
        <v>986543.7970810592</v>
      </c>
      <c r="Q10" s="155">
        <v>0</v>
      </c>
      <c r="R10" s="155">
        <v>185270350.73653013</v>
      </c>
      <c r="S10" s="155">
        <v>184253331.9723109</v>
      </c>
      <c r="T10" s="155">
        <v>0</v>
      </c>
      <c r="U10" s="155">
        <v>333693.2243400024</v>
      </c>
      <c r="V10" s="155">
        <v>683325.5398792794</v>
      </c>
      <c r="W10" s="155">
        <v>2455697.7382514747</v>
      </c>
      <c r="X10" s="155">
        <v>10130.366959684681</v>
      </c>
      <c r="Y10" s="155">
        <v>5666836.151497116</v>
      </c>
      <c r="Z10" s="155">
        <v>560669.7100000001</v>
      </c>
      <c r="AA10" s="155">
        <v>20202182.63</v>
      </c>
      <c r="AB10" s="155">
        <v>40415.33466440986</v>
      </c>
      <c r="AC10" s="155">
        <v>386200</v>
      </c>
      <c r="AD10" s="155">
        <v>315923.7713726007</v>
      </c>
      <c r="AE10" s="155">
        <v>300091780.6381837</v>
      </c>
    </row>
    <row r="11" spans="1:249" s="118" customFormat="1" ht="24.75" customHeight="1">
      <c r="A11" s="123" t="s">
        <v>579</v>
      </c>
      <c r="B11" s="155">
        <v>18212273.406680506</v>
      </c>
      <c r="C11" s="155">
        <v>1238748.6894688234</v>
      </c>
      <c r="D11" s="155">
        <v>30203333.83424008</v>
      </c>
      <c r="E11" s="155">
        <v>275146527.0586153</v>
      </c>
      <c r="F11" s="155">
        <v>1397072.9868209236</v>
      </c>
      <c r="G11" s="155">
        <v>1391263.4621705494</v>
      </c>
      <c r="H11" s="155">
        <v>2671408.0192774544</v>
      </c>
      <c r="I11" s="155">
        <v>2371967.6206378522</v>
      </c>
      <c r="J11" s="155">
        <v>125699711.53539994</v>
      </c>
      <c r="K11" s="155">
        <v>67223047.2838267</v>
      </c>
      <c r="L11" s="155">
        <v>38233531.847440496</v>
      </c>
      <c r="M11" s="155">
        <v>14017933.928818528</v>
      </c>
      <c r="N11" s="155">
        <v>6225198.475314239</v>
      </c>
      <c r="O11" s="155">
        <v>8430055.550407851</v>
      </c>
      <c r="P11" s="155">
        <v>8077958.017870912</v>
      </c>
      <c r="Q11" s="155">
        <v>352097.532536941</v>
      </c>
      <c r="R11" s="155">
        <v>439342130.2177588</v>
      </c>
      <c r="S11" s="155">
        <v>433879264.11225444</v>
      </c>
      <c r="T11" s="155">
        <v>0</v>
      </c>
      <c r="U11" s="155">
        <v>245687.99291260008</v>
      </c>
      <c r="V11" s="155">
        <v>5217178.112591834</v>
      </c>
      <c r="W11" s="155">
        <v>1773052.8775340202</v>
      </c>
      <c r="X11" s="155">
        <v>213786.89610610757</v>
      </c>
      <c r="Y11" s="155">
        <v>22548221.2686425</v>
      </c>
      <c r="Z11" s="155">
        <v>2220973.268996785</v>
      </c>
      <c r="AA11" s="155">
        <v>73901770.23158586</v>
      </c>
      <c r="AB11" s="155">
        <v>13712223.543489749</v>
      </c>
      <c r="AC11" s="155">
        <v>374034.49</v>
      </c>
      <c r="AD11" s="155">
        <v>5734311.1749741025</v>
      </c>
      <c r="AE11" s="155">
        <v>1025344117.4433389</v>
      </c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s="118" customFormat="1" ht="15.75">
      <c r="A12" s="124" t="s">
        <v>17</v>
      </c>
      <c r="B12" s="155">
        <v>1492267.3622493204</v>
      </c>
      <c r="C12" s="155">
        <v>0</v>
      </c>
      <c r="D12" s="155">
        <v>1805198.917</v>
      </c>
      <c r="E12" s="155">
        <v>33470028.009309433</v>
      </c>
      <c r="F12" s="155">
        <v>143070.26295762835</v>
      </c>
      <c r="G12" s="155">
        <v>1330439.7611174062</v>
      </c>
      <c r="H12" s="155">
        <v>507903.78153807425</v>
      </c>
      <c r="I12" s="155">
        <v>1324971.6029711692</v>
      </c>
      <c r="J12" s="155">
        <v>61892805.3786342</v>
      </c>
      <c r="K12" s="155">
        <v>40870822.75694641</v>
      </c>
      <c r="L12" s="155">
        <v>13766862.172131082</v>
      </c>
      <c r="M12" s="155">
        <v>6826416.949182628</v>
      </c>
      <c r="N12" s="155">
        <v>428703.500374076</v>
      </c>
      <c r="O12" s="155">
        <v>997115.5136232586</v>
      </c>
      <c r="P12" s="155">
        <v>997115.5136232586</v>
      </c>
      <c r="Q12" s="155">
        <v>0</v>
      </c>
      <c r="R12" s="155">
        <v>186706445.5381376</v>
      </c>
      <c r="S12" s="155">
        <v>185904063.5859466</v>
      </c>
      <c r="T12" s="155">
        <v>0</v>
      </c>
      <c r="U12" s="155">
        <v>156330.79392000524</v>
      </c>
      <c r="V12" s="155">
        <v>646051.1582710061</v>
      </c>
      <c r="W12" s="155">
        <v>1841077.623468047</v>
      </c>
      <c r="X12" s="155">
        <v>18137.929983054288</v>
      </c>
      <c r="Y12" s="155">
        <v>6191930.986343222</v>
      </c>
      <c r="Z12" s="155">
        <v>399684.07000000007</v>
      </c>
      <c r="AA12" s="155">
        <v>19432876.37</v>
      </c>
      <c r="AB12" s="155">
        <v>90382.36</v>
      </c>
      <c r="AC12" s="155">
        <v>0</v>
      </c>
      <c r="AD12" s="155">
        <v>1091163.8089694115</v>
      </c>
      <c r="AE12" s="155">
        <v>318735499.27630174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</row>
    <row r="13" spans="1:249" s="118" customFormat="1" ht="24.75" customHeight="1">
      <c r="A13" s="123" t="s">
        <v>580</v>
      </c>
      <c r="B13" s="155">
        <v>5227955.193848589</v>
      </c>
      <c r="C13" s="155">
        <v>283969.2817757071</v>
      </c>
      <c r="D13" s="155">
        <v>18431723.51420317</v>
      </c>
      <c r="E13" s="155">
        <v>148692883.22040883</v>
      </c>
      <c r="F13" s="155">
        <v>408050.1152900754</v>
      </c>
      <c r="G13" s="155">
        <v>456204.6167920813</v>
      </c>
      <c r="H13" s="155">
        <v>680602.84</v>
      </c>
      <c r="I13" s="155">
        <v>1447524.4313993864</v>
      </c>
      <c r="J13" s="155">
        <v>28777175.482377984</v>
      </c>
      <c r="K13" s="155">
        <v>17678134.228188746</v>
      </c>
      <c r="L13" s="155">
        <v>8225160.934548985</v>
      </c>
      <c r="M13" s="155">
        <v>949393.8914143881</v>
      </c>
      <c r="N13" s="155">
        <v>1924486.4282258623</v>
      </c>
      <c r="O13" s="155">
        <v>2401479.118395136</v>
      </c>
      <c r="P13" s="155">
        <v>2203541.3746837815</v>
      </c>
      <c r="Q13" s="155">
        <v>197937.7437113546</v>
      </c>
      <c r="R13" s="155">
        <v>283085533.5543116</v>
      </c>
      <c r="S13" s="155">
        <v>280097091.6894503</v>
      </c>
      <c r="T13" s="155">
        <v>293899.84856645245</v>
      </c>
      <c r="U13" s="155">
        <v>626813.2590003407</v>
      </c>
      <c r="V13" s="155">
        <v>2067728.7572944686</v>
      </c>
      <c r="W13" s="155">
        <v>0</v>
      </c>
      <c r="X13" s="155">
        <v>3304.14</v>
      </c>
      <c r="Y13" s="155">
        <v>3153447.575279194</v>
      </c>
      <c r="Z13" s="155">
        <v>1398487.4244319268</v>
      </c>
      <c r="AA13" s="155">
        <v>283241.44587697095</v>
      </c>
      <c r="AB13" s="155">
        <v>788543.7115162497</v>
      </c>
      <c r="AC13" s="155">
        <v>0</v>
      </c>
      <c r="AD13" s="155">
        <v>3829243.7406224846</v>
      </c>
      <c r="AE13" s="155">
        <v>499065400.12475365</v>
      </c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</row>
    <row r="14" spans="1:249" s="118" customFormat="1" ht="15.75">
      <c r="A14" s="124" t="s">
        <v>17</v>
      </c>
      <c r="B14" s="155">
        <v>564971.13</v>
      </c>
      <c r="C14" s="155">
        <v>56809</v>
      </c>
      <c r="D14" s="155">
        <v>697960.39</v>
      </c>
      <c r="E14" s="155">
        <v>20907088.47</v>
      </c>
      <c r="F14" s="155">
        <v>154283.98</v>
      </c>
      <c r="G14" s="155">
        <v>295548.4</v>
      </c>
      <c r="H14" s="155">
        <v>321689.54</v>
      </c>
      <c r="I14" s="155">
        <v>183049.84000000003</v>
      </c>
      <c r="J14" s="155">
        <v>7598467.599325026</v>
      </c>
      <c r="K14" s="155">
        <v>6289467.847656927</v>
      </c>
      <c r="L14" s="155">
        <v>1001286.9396681001</v>
      </c>
      <c r="M14" s="155">
        <v>307712.812</v>
      </c>
      <c r="N14" s="155">
        <v>0</v>
      </c>
      <c r="O14" s="155">
        <v>1307990.1469088001</v>
      </c>
      <c r="P14" s="155">
        <v>1307990.1469088001</v>
      </c>
      <c r="Q14" s="155">
        <v>0</v>
      </c>
      <c r="R14" s="155">
        <v>131661347.4146066</v>
      </c>
      <c r="S14" s="155">
        <v>131316172.5266066</v>
      </c>
      <c r="T14" s="155">
        <v>19773</v>
      </c>
      <c r="U14" s="155">
        <v>5666</v>
      </c>
      <c r="V14" s="155">
        <v>319735.88800000004</v>
      </c>
      <c r="W14" s="155">
        <v>0</v>
      </c>
      <c r="X14" s="155">
        <v>0</v>
      </c>
      <c r="Y14" s="155">
        <v>1841323.465</v>
      </c>
      <c r="Z14" s="155">
        <v>698011.85</v>
      </c>
      <c r="AA14" s="155">
        <v>97590</v>
      </c>
      <c r="AB14" s="155">
        <v>0</v>
      </c>
      <c r="AC14" s="155">
        <v>0</v>
      </c>
      <c r="AD14" s="155">
        <v>7925.0199999999995</v>
      </c>
      <c r="AE14" s="155">
        <v>166337247.24584043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</row>
    <row r="15" spans="1:31" ht="24.75" customHeight="1">
      <c r="A15" s="49" t="s">
        <v>581</v>
      </c>
      <c r="B15" s="155">
        <v>14086457.47042844</v>
      </c>
      <c r="C15" s="155">
        <v>610055.2041137879</v>
      </c>
      <c r="D15" s="155">
        <v>7823044.614471378</v>
      </c>
      <c r="E15" s="155">
        <v>152913538.14642403</v>
      </c>
      <c r="F15" s="155">
        <v>1578173.8129211017</v>
      </c>
      <c r="G15" s="155">
        <v>1898180.1285066225</v>
      </c>
      <c r="H15" s="155">
        <v>5102922.107595896</v>
      </c>
      <c r="I15" s="155">
        <v>8079985.182713245</v>
      </c>
      <c r="J15" s="155">
        <v>184780581.91821146</v>
      </c>
      <c r="K15" s="155">
        <v>131094035.76924464</v>
      </c>
      <c r="L15" s="155">
        <v>45633275.15577618</v>
      </c>
      <c r="M15" s="155">
        <v>4107216.5248715514</v>
      </c>
      <c r="N15" s="155">
        <v>3946003.468319107</v>
      </c>
      <c r="O15" s="155">
        <v>4888383.714969542</v>
      </c>
      <c r="P15" s="155">
        <v>4272466.463524488</v>
      </c>
      <c r="Q15" s="155">
        <v>615916.0414450542</v>
      </c>
      <c r="R15" s="155">
        <v>1552832068.827656</v>
      </c>
      <c r="S15" s="155">
        <v>1518898881.0998192</v>
      </c>
      <c r="T15" s="155">
        <v>8388710.575713743</v>
      </c>
      <c r="U15" s="155">
        <v>9492443.28887836</v>
      </c>
      <c r="V15" s="155">
        <v>16052033.863244709</v>
      </c>
      <c r="W15" s="155">
        <v>582513.8364963057</v>
      </c>
      <c r="X15" s="155">
        <v>51672.209672384604</v>
      </c>
      <c r="Y15" s="155">
        <v>51889321.24255183</v>
      </c>
      <c r="Z15" s="155">
        <v>1620582.168890062</v>
      </c>
      <c r="AA15" s="155">
        <v>24074874.224002555</v>
      </c>
      <c r="AB15" s="155">
        <v>1569526.598215643</v>
      </c>
      <c r="AC15" s="155">
        <v>17562</v>
      </c>
      <c r="AD15" s="155">
        <v>7048276.326396021</v>
      </c>
      <c r="AE15" s="155">
        <v>2020837664.5301225</v>
      </c>
    </row>
    <row r="16" spans="1:31" ht="15.75">
      <c r="A16" s="50" t="s">
        <v>17</v>
      </c>
      <c r="B16" s="155">
        <v>1087817.3334972654</v>
      </c>
      <c r="C16" s="155">
        <v>57896.619999999995</v>
      </c>
      <c r="D16" s="155">
        <v>191321.81999999998</v>
      </c>
      <c r="E16" s="155">
        <v>18200666.46155736</v>
      </c>
      <c r="F16" s="155">
        <v>611633.71016</v>
      </c>
      <c r="G16" s="155">
        <v>1566479.2953321326</v>
      </c>
      <c r="H16" s="155">
        <v>2012800.7013516633</v>
      </c>
      <c r="I16" s="155">
        <v>2615416.622069925</v>
      </c>
      <c r="J16" s="155">
        <v>125874540.76380272</v>
      </c>
      <c r="K16" s="155">
        <v>90349622.19311929</v>
      </c>
      <c r="L16" s="155">
        <v>33299544.344227884</v>
      </c>
      <c r="M16" s="155">
        <v>1862247.5069113835</v>
      </c>
      <c r="N16" s="155">
        <v>363127.31954417436</v>
      </c>
      <c r="O16" s="155">
        <v>3128547.674444173</v>
      </c>
      <c r="P16" s="155">
        <v>3128547.674444173</v>
      </c>
      <c r="Q16" s="155">
        <v>0</v>
      </c>
      <c r="R16" s="155">
        <v>825901966.624283</v>
      </c>
      <c r="S16" s="155">
        <v>813113390.171105</v>
      </c>
      <c r="T16" s="155">
        <v>1587071.1634364624</v>
      </c>
      <c r="U16" s="155">
        <v>5568373.181429393</v>
      </c>
      <c r="V16" s="155">
        <v>5633132.1083119875</v>
      </c>
      <c r="W16" s="155">
        <v>209502.19669182</v>
      </c>
      <c r="X16" s="155">
        <v>24461.774808812803</v>
      </c>
      <c r="Y16" s="155">
        <v>15937645.732606158</v>
      </c>
      <c r="Z16" s="155">
        <v>741466.7902631579</v>
      </c>
      <c r="AA16" s="155">
        <v>22927311.02</v>
      </c>
      <c r="AB16" s="155">
        <v>977.9351352792282</v>
      </c>
      <c r="AC16" s="155">
        <v>0</v>
      </c>
      <c r="AD16" s="155">
        <v>328.03147578555695</v>
      </c>
      <c r="AE16" s="155">
        <v>1021032884.4874793</v>
      </c>
    </row>
    <row r="17" spans="1:31" ht="24.75" customHeight="1">
      <c r="A17" s="121" t="s">
        <v>582</v>
      </c>
      <c r="B17" s="155">
        <v>16091639.270339275</v>
      </c>
      <c r="C17" s="155">
        <v>547037.6979645011</v>
      </c>
      <c r="D17" s="155">
        <v>6609643.353655483</v>
      </c>
      <c r="E17" s="155">
        <v>141448537.98156452</v>
      </c>
      <c r="F17" s="155">
        <v>1087948.1871743472</v>
      </c>
      <c r="G17" s="155">
        <v>2106709.2225765106</v>
      </c>
      <c r="H17" s="155">
        <v>5088742.288230354</v>
      </c>
      <c r="I17" s="155">
        <v>10238644.661275055</v>
      </c>
      <c r="J17" s="155">
        <v>177045434.27039158</v>
      </c>
      <c r="K17" s="155">
        <v>119410130.02980328</v>
      </c>
      <c r="L17" s="155">
        <v>48703661.891406186</v>
      </c>
      <c r="M17" s="155">
        <v>4443669.955331929</v>
      </c>
      <c r="N17" s="155">
        <v>4487972.393850194</v>
      </c>
      <c r="O17" s="155">
        <v>7814810.713994497</v>
      </c>
      <c r="P17" s="155">
        <v>7335768.980886597</v>
      </c>
      <c r="Q17" s="155">
        <v>479041.7331079003</v>
      </c>
      <c r="R17" s="155">
        <v>1591480450.1430345</v>
      </c>
      <c r="S17" s="155">
        <v>1557626417.7699666</v>
      </c>
      <c r="T17" s="155">
        <v>8728265.498487243</v>
      </c>
      <c r="U17" s="155">
        <v>7206934.817201266</v>
      </c>
      <c r="V17" s="155">
        <v>17918832.0573789</v>
      </c>
      <c r="W17" s="155">
        <v>525160.6529616553</v>
      </c>
      <c r="X17" s="155">
        <v>57708.195092254005</v>
      </c>
      <c r="Y17" s="155">
        <v>60303650.71781961</v>
      </c>
      <c r="Z17" s="155">
        <v>3061029.8011416253</v>
      </c>
      <c r="AA17" s="155">
        <v>29191803.728359323</v>
      </c>
      <c r="AB17" s="155">
        <v>3719018.6464910703</v>
      </c>
      <c r="AC17" s="155">
        <v>37742.78</v>
      </c>
      <c r="AD17" s="155">
        <v>6893920.0841234205</v>
      </c>
      <c r="AE17" s="155">
        <v>2062802594.6982255</v>
      </c>
    </row>
    <row r="18" spans="1:31" ht="15.75">
      <c r="A18" s="122" t="s">
        <v>17</v>
      </c>
      <c r="B18" s="155">
        <v>1601681.7720206499</v>
      </c>
      <c r="C18" s="155">
        <v>58717.869999999995</v>
      </c>
      <c r="D18" s="155">
        <v>132867.12</v>
      </c>
      <c r="E18" s="155">
        <v>16536152.666187767</v>
      </c>
      <c r="F18" s="155">
        <v>281370.84</v>
      </c>
      <c r="G18" s="155">
        <v>1810120.3474035072</v>
      </c>
      <c r="H18" s="155">
        <v>2023348.556247674</v>
      </c>
      <c r="I18" s="155">
        <v>3378716.8316432415</v>
      </c>
      <c r="J18" s="155">
        <v>131384717.6942757</v>
      </c>
      <c r="K18" s="155">
        <v>94872898.44482091</v>
      </c>
      <c r="L18" s="155">
        <v>34700504.09582348</v>
      </c>
      <c r="M18" s="155">
        <v>1585565.0501899195</v>
      </c>
      <c r="N18" s="155">
        <v>225750.10344139973</v>
      </c>
      <c r="O18" s="155">
        <v>3127968.202386597</v>
      </c>
      <c r="P18" s="155">
        <v>3127968.202386597</v>
      </c>
      <c r="Q18" s="155">
        <v>0</v>
      </c>
      <c r="R18" s="155">
        <v>853343815.6626884</v>
      </c>
      <c r="S18" s="155">
        <v>840936004.2857393</v>
      </c>
      <c r="T18" s="155">
        <v>1407872.354704568</v>
      </c>
      <c r="U18" s="155">
        <v>4414315.206110649</v>
      </c>
      <c r="V18" s="155">
        <v>6585623.816133912</v>
      </c>
      <c r="W18" s="155">
        <v>179350.58295932345</v>
      </c>
      <c r="X18" s="155">
        <v>26550.885939104228</v>
      </c>
      <c r="Y18" s="155">
        <v>17120046.80784339</v>
      </c>
      <c r="Z18" s="155">
        <v>1462728.3459823001</v>
      </c>
      <c r="AA18" s="155">
        <v>28146544.11</v>
      </c>
      <c r="AB18" s="155">
        <v>36.240565441356225</v>
      </c>
      <c r="AC18" s="155">
        <v>0</v>
      </c>
      <c r="AD18" s="155">
        <v>44132.197438929754</v>
      </c>
      <c r="AE18" s="155">
        <v>1060600148.8635823</v>
      </c>
    </row>
    <row r="19" spans="1:249" ht="47.25">
      <c r="A19" s="125" t="s">
        <v>583</v>
      </c>
      <c r="B19" s="155">
        <v>10037051.801317314</v>
      </c>
      <c r="C19" s="155">
        <v>727137.2322841716</v>
      </c>
      <c r="D19" s="155">
        <v>8154891.879443786</v>
      </c>
      <c r="E19" s="155">
        <v>115209481.66239803</v>
      </c>
      <c r="F19" s="155">
        <v>596531.4876708813</v>
      </c>
      <c r="G19" s="155">
        <v>1543663.424948226</v>
      </c>
      <c r="H19" s="155">
        <v>1147928.219535701</v>
      </c>
      <c r="I19" s="155">
        <v>3954480.652081928</v>
      </c>
      <c r="J19" s="155">
        <v>52015464.35887796</v>
      </c>
      <c r="K19" s="155">
        <v>26369942.726037357</v>
      </c>
      <c r="L19" s="155">
        <v>19644617.295955528</v>
      </c>
      <c r="M19" s="155">
        <v>2671851.612862975</v>
      </c>
      <c r="N19" s="155">
        <v>3320082.043468241</v>
      </c>
      <c r="O19" s="155">
        <v>4193341.6283026873</v>
      </c>
      <c r="P19" s="155">
        <v>4057544.0042655296</v>
      </c>
      <c r="Q19" s="155">
        <v>135797.62403715737</v>
      </c>
      <c r="R19" s="155">
        <v>141838672.5469311</v>
      </c>
      <c r="S19" s="155">
        <v>138133738.41243166</v>
      </c>
      <c r="T19" s="155">
        <v>1157566.2737493927</v>
      </c>
      <c r="U19" s="155">
        <v>604529.8655576502</v>
      </c>
      <c r="V19" s="155">
        <v>1942837.9951923785</v>
      </c>
      <c r="W19" s="155">
        <v>388689.0015328516</v>
      </c>
      <c r="X19" s="155">
        <v>108308.38532351871</v>
      </c>
      <c r="Y19" s="155">
        <v>7997343.8887127265</v>
      </c>
      <c r="Z19" s="155">
        <v>1055992.5259967463</v>
      </c>
      <c r="AA19" s="155">
        <v>12223732.284328302</v>
      </c>
      <c r="AB19" s="155">
        <v>3111596.052241594</v>
      </c>
      <c r="AC19" s="155">
        <v>461395.0246751171</v>
      </c>
      <c r="AD19" s="155">
        <v>5648319.718701775</v>
      </c>
      <c r="AE19" s="155">
        <v>369686884.54302007</v>
      </c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</row>
    <row r="20" spans="1:249" ht="15.75">
      <c r="A20" s="51" t="s">
        <v>584</v>
      </c>
      <c r="B20" s="155">
        <v>211013.658117</v>
      </c>
      <c r="C20" s="155">
        <v>9372.881325</v>
      </c>
      <c r="D20" s="155">
        <v>203420.71910544895</v>
      </c>
      <c r="E20" s="155">
        <v>295761.709715063</v>
      </c>
      <c r="F20" s="155">
        <v>0</v>
      </c>
      <c r="G20" s="155">
        <v>0</v>
      </c>
      <c r="H20" s="155">
        <v>0</v>
      </c>
      <c r="I20" s="155">
        <v>0</v>
      </c>
      <c r="J20" s="155">
        <v>411515.0355875059</v>
      </c>
      <c r="K20" s="155">
        <v>386912.2778385836</v>
      </c>
      <c r="L20" s="155">
        <v>0</v>
      </c>
      <c r="M20" s="155">
        <v>0</v>
      </c>
      <c r="N20" s="155">
        <v>24602.7577489223</v>
      </c>
      <c r="O20" s="155">
        <v>0</v>
      </c>
      <c r="P20" s="155">
        <v>0</v>
      </c>
      <c r="Q20" s="155">
        <v>0</v>
      </c>
      <c r="R20" s="155">
        <v>13137738.149720827</v>
      </c>
      <c r="S20" s="155">
        <v>13045705.48418173</v>
      </c>
      <c r="T20" s="155">
        <v>0</v>
      </c>
      <c r="U20" s="155">
        <v>0</v>
      </c>
      <c r="V20" s="155">
        <v>92032.66553909576</v>
      </c>
      <c r="W20" s="155">
        <v>0</v>
      </c>
      <c r="X20" s="155">
        <v>0</v>
      </c>
      <c r="Y20" s="155">
        <v>1160691.550468442</v>
      </c>
      <c r="Z20" s="155">
        <v>0</v>
      </c>
      <c r="AA20" s="155">
        <v>0</v>
      </c>
      <c r="AB20" s="155">
        <v>0</v>
      </c>
      <c r="AC20" s="155">
        <v>0</v>
      </c>
      <c r="AD20" s="155">
        <v>207857.832316</v>
      </c>
      <c r="AE20" s="155">
        <v>15627998.655030288</v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</row>
    <row r="21" spans="1:249" s="118" customFormat="1" ht="42.75" customHeight="1">
      <c r="A21" s="123" t="s">
        <v>585</v>
      </c>
      <c r="B21" s="155">
        <v>163219.83477187</v>
      </c>
      <c r="C21" s="155">
        <v>6577.181380415703</v>
      </c>
      <c r="D21" s="155">
        <v>211102.62910544896</v>
      </c>
      <c r="E21" s="155">
        <v>499684.8237283893</v>
      </c>
      <c r="F21" s="155">
        <v>0</v>
      </c>
      <c r="G21" s="155">
        <v>0</v>
      </c>
      <c r="H21" s="155">
        <v>0</v>
      </c>
      <c r="I21" s="155">
        <v>0</v>
      </c>
      <c r="J21" s="155">
        <v>411515.0355875059</v>
      </c>
      <c r="K21" s="155">
        <v>386912.2778385836</v>
      </c>
      <c r="L21" s="155">
        <v>0</v>
      </c>
      <c r="M21" s="155">
        <v>0</v>
      </c>
      <c r="N21" s="155">
        <v>24602.7577489223</v>
      </c>
      <c r="O21" s="155">
        <v>0</v>
      </c>
      <c r="P21" s="155">
        <v>0</v>
      </c>
      <c r="Q21" s="155">
        <v>0</v>
      </c>
      <c r="R21" s="155">
        <v>15107205.261846285</v>
      </c>
      <c r="S21" s="155">
        <v>15015172.596307188</v>
      </c>
      <c r="T21" s="155">
        <v>0</v>
      </c>
      <c r="U21" s="155">
        <v>0</v>
      </c>
      <c r="V21" s="155">
        <v>92032.66553909576</v>
      </c>
      <c r="W21" s="155">
        <v>0</v>
      </c>
      <c r="X21" s="155">
        <v>0</v>
      </c>
      <c r="Y21" s="155">
        <v>1160691.550468442</v>
      </c>
      <c r="Z21" s="155">
        <v>0</v>
      </c>
      <c r="AA21" s="155">
        <v>0</v>
      </c>
      <c r="AB21" s="155">
        <v>0</v>
      </c>
      <c r="AC21" s="155">
        <v>0</v>
      </c>
      <c r="AD21" s="155">
        <v>144376.73499256143</v>
      </c>
      <c r="AE21" s="155">
        <v>17697795.8705005</v>
      </c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</row>
    <row r="22" spans="1:31" ht="15.75">
      <c r="A22" s="49" t="s">
        <v>586</v>
      </c>
      <c r="B22" s="155">
        <v>189282.18184938116</v>
      </c>
      <c r="C22" s="155">
        <v>4176.290189421799</v>
      </c>
      <c r="D22" s="155">
        <v>126891.94429664816</v>
      </c>
      <c r="E22" s="155">
        <v>250236.05166785954</v>
      </c>
      <c r="F22" s="155">
        <v>119926.40606439907</v>
      </c>
      <c r="G22" s="155">
        <v>768373.1558145275</v>
      </c>
      <c r="H22" s="155">
        <v>532.8918233698007</v>
      </c>
      <c r="I22" s="155">
        <v>109370.72364807662</v>
      </c>
      <c r="J22" s="155">
        <v>2412845.1616780767</v>
      </c>
      <c r="K22" s="155">
        <v>1459471.4986961335</v>
      </c>
      <c r="L22" s="155">
        <v>357449.86568413774</v>
      </c>
      <c r="M22" s="155">
        <v>91667.11568027711</v>
      </c>
      <c r="N22" s="155">
        <v>504256.6816175283</v>
      </c>
      <c r="O22" s="155">
        <v>114715.26135467563</v>
      </c>
      <c r="P22" s="155">
        <v>103822.49406846802</v>
      </c>
      <c r="Q22" s="155">
        <v>10892.767286207587</v>
      </c>
      <c r="R22" s="155">
        <v>235660.36557406595</v>
      </c>
      <c r="S22" s="155">
        <v>234646.33557406595</v>
      </c>
      <c r="T22" s="155">
        <v>0</v>
      </c>
      <c r="U22" s="155">
        <v>0</v>
      </c>
      <c r="V22" s="155">
        <v>1014.0299999999999</v>
      </c>
      <c r="W22" s="155">
        <v>85406.3238261</v>
      </c>
      <c r="X22" s="155">
        <v>132.85990157504824</v>
      </c>
      <c r="Y22" s="155">
        <v>15014.456904454706</v>
      </c>
      <c r="Z22" s="155">
        <v>656247.2199999996</v>
      </c>
      <c r="AA22" s="155">
        <v>0</v>
      </c>
      <c r="AB22" s="155">
        <v>27342.85661793599</v>
      </c>
      <c r="AC22" s="155">
        <v>0</v>
      </c>
      <c r="AD22" s="155">
        <v>149995.16060140668</v>
      </c>
      <c r="AE22" s="155">
        <v>5261973.021622553</v>
      </c>
    </row>
    <row r="23" spans="1:249" s="118" customFormat="1" ht="15.75">
      <c r="A23" s="123" t="s">
        <v>587</v>
      </c>
      <c r="B23" s="155">
        <v>185178.6836093812</v>
      </c>
      <c r="C23" s="155">
        <v>4176.290189421799</v>
      </c>
      <c r="D23" s="155">
        <v>100718.503889763</v>
      </c>
      <c r="E23" s="155">
        <v>246555.08362128417</v>
      </c>
      <c r="F23" s="155">
        <v>119884.55606439906</v>
      </c>
      <c r="G23" s="155">
        <v>869416.5647033814</v>
      </c>
      <c r="H23" s="155">
        <v>215.49182336980064</v>
      </c>
      <c r="I23" s="155">
        <v>103630.36984390995</v>
      </c>
      <c r="J23" s="155">
        <v>2257639.809895259</v>
      </c>
      <c r="K23" s="155">
        <v>1079778.8438877761</v>
      </c>
      <c r="L23" s="155">
        <v>296295.0059110586</v>
      </c>
      <c r="M23" s="155">
        <v>85577.99147889546</v>
      </c>
      <c r="N23" s="155">
        <v>795987.9686175284</v>
      </c>
      <c r="O23" s="155">
        <v>106487.67377467563</v>
      </c>
      <c r="P23" s="155">
        <v>95594.90648846803</v>
      </c>
      <c r="Q23" s="155">
        <v>10892.767286207587</v>
      </c>
      <c r="R23" s="155">
        <v>228647.25557406593</v>
      </c>
      <c r="S23" s="155">
        <v>227633.22557406593</v>
      </c>
      <c r="T23" s="155">
        <v>0</v>
      </c>
      <c r="U23" s="155">
        <v>0</v>
      </c>
      <c r="V23" s="155">
        <v>1014.0299999999999</v>
      </c>
      <c r="W23" s="155">
        <v>85653.37561009999</v>
      </c>
      <c r="X23" s="155">
        <v>132.85990157504824</v>
      </c>
      <c r="Y23" s="155">
        <v>10741.34406983932</v>
      </c>
      <c r="Z23" s="155">
        <v>552554.2199999999</v>
      </c>
      <c r="AA23" s="155">
        <v>0</v>
      </c>
      <c r="AB23" s="155">
        <v>27342.85661793599</v>
      </c>
      <c r="AC23" s="155">
        <v>0</v>
      </c>
      <c r="AD23" s="155">
        <v>147182.23287771366</v>
      </c>
      <c r="AE23" s="155">
        <v>5041980.881876652</v>
      </c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</row>
    <row r="24" spans="1:31" ht="15.75">
      <c r="A24" s="49" t="s">
        <v>588</v>
      </c>
      <c r="B24" s="155">
        <v>473.02436385138407</v>
      </c>
      <c r="C24" s="155">
        <v>0</v>
      </c>
      <c r="D24" s="155">
        <v>0</v>
      </c>
      <c r="E24" s="155">
        <v>8130.680796386341</v>
      </c>
      <c r="F24" s="155">
        <v>0</v>
      </c>
      <c r="G24" s="155">
        <v>0</v>
      </c>
      <c r="H24" s="155">
        <v>0</v>
      </c>
      <c r="I24" s="155">
        <v>0</v>
      </c>
      <c r="J24" s="155">
        <v>22491.42962605606</v>
      </c>
      <c r="K24" s="155">
        <v>14618.433597697307</v>
      </c>
      <c r="L24" s="155">
        <v>7872.99602835875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644455.7312066245</v>
      </c>
      <c r="S24" s="155">
        <v>644455.7312066245</v>
      </c>
      <c r="T24" s="155">
        <v>0</v>
      </c>
      <c r="U24" s="155">
        <v>0</v>
      </c>
      <c r="V24" s="155">
        <v>0</v>
      </c>
      <c r="W24" s="155">
        <v>0</v>
      </c>
      <c r="X24" s="155">
        <v>0</v>
      </c>
      <c r="Y24" s="155">
        <v>1741.5498630007314</v>
      </c>
      <c r="Z24" s="155">
        <v>0</v>
      </c>
      <c r="AA24" s="155">
        <v>0</v>
      </c>
      <c r="AB24" s="155">
        <v>585.4566500488444</v>
      </c>
      <c r="AC24" s="155">
        <v>0</v>
      </c>
      <c r="AD24" s="155">
        <v>70957.49408365462</v>
      </c>
      <c r="AE24" s="155">
        <v>748835.3665896226</v>
      </c>
    </row>
    <row r="25" spans="1:31" ht="15.75">
      <c r="A25" s="50" t="s">
        <v>17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611461.9348488915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52812.15572348942</v>
      </c>
      <c r="X25" s="155">
        <v>0</v>
      </c>
      <c r="Y25" s="155">
        <v>0</v>
      </c>
      <c r="Z25" s="155">
        <v>0</v>
      </c>
      <c r="AA25" s="155">
        <v>0</v>
      </c>
      <c r="AB25" s="155">
        <v>0</v>
      </c>
      <c r="AC25" s="155">
        <v>0</v>
      </c>
      <c r="AD25" s="155">
        <v>0</v>
      </c>
      <c r="AE25" s="155">
        <v>664274.0905723809</v>
      </c>
    </row>
    <row r="26" spans="1:249" s="118" customFormat="1" ht="24.75" customHeight="1">
      <c r="A26" s="123" t="s">
        <v>589</v>
      </c>
      <c r="B26" s="155">
        <v>349.05762498876504</v>
      </c>
      <c r="C26" s="155">
        <v>0</v>
      </c>
      <c r="D26" s="155">
        <v>0</v>
      </c>
      <c r="E26" s="155">
        <v>12632.508719108355</v>
      </c>
      <c r="F26" s="155">
        <v>0</v>
      </c>
      <c r="G26" s="155">
        <v>0</v>
      </c>
      <c r="H26" s="155">
        <v>0</v>
      </c>
      <c r="I26" s="155">
        <v>0</v>
      </c>
      <c r="J26" s="155">
        <v>33680.19199116671</v>
      </c>
      <c r="K26" s="155">
        <v>27626.462406972656</v>
      </c>
      <c r="L26" s="155">
        <v>6053.729584194053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483713.3127303825</v>
      </c>
      <c r="S26" s="155">
        <v>483713.3127303825</v>
      </c>
      <c r="T26" s="155">
        <v>0</v>
      </c>
      <c r="U26" s="155">
        <v>0</v>
      </c>
      <c r="V26" s="155">
        <v>0</v>
      </c>
      <c r="W26" s="155">
        <v>0</v>
      </c>
      <c r="X26" s="155">
        <v>0</v>
      </c>
      <c r="Y26" s="155">
        <v>0</v>
      </c>
      <c r="Z26" s="155">
        <v>0</v>
      </c>
      <c r="AA26" s="155">
        <v>0</v>
      </c>
      <c r="AB26" s="155">
        <v>328.6468719318094</v>
      </c>
      <c r="AC26" s="155">
        <v>0</v>
      </c>
      <c r="AD26" s="155">
        <v>128169.37257583703</v>
      </c>
      <c r="AE26" s="155">
        <v>658873.0905134152</v>
      </c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</row>
    <row r="27" spans="1:249" s="118" customFormat="1" ht="15.75">
      <c r="A27" s="124" t="s">
        <v>17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565023.8403290908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55">
        <v>59488.83510544456</v>
      </c>
      <c r="X27" s="155">
        <v>0</v>
      </c>
      <c r="Y27" s="155">
        <v>0</v>
      </c>
      <c r="Z27" s="155">
        <v>0</v>
      </c>
      <c r="AA27" s="155">
        <v>0</v>
      </c>
      <c r="AB27" s="155">
        <v>0</v>
      </c>
      <c r="AC27" s="155">
        <v>0</v>
      </c>
      <c r="AD27" s="155">
        <v>0</v>
      </c>
      <c r="AE27" s="155">
        <v>624512.6754345354</v>
      </c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</row>
    <row r="28" spans="1:249" s="118" customFormat="1" ht="31.5">
      <c r="A28" s="123" t="s">
        <v>590</v>
      </c>
      <c r="B28" s="155">
        <v>480685.55</v>
      </c>
      <c r="C28" s="155">
        <v>0</v>
      </c>
      <c r="D28" s="155">
        <v>545112.86</v>
      </c>
      <c r="E28" s="155">
        <v>7127542.5</v>
      </c>
      <c r="F28" s="155">
        <v>69893.67</v>
      </c>
      <c r="G28" s="155">
        <v>33803.22</v>
      </c>
      <c r="H28" s="155">
        <v>117829.0774248925</v>
      </c>
      <c r="I28" s="155">
        <v>562840.785921431</v>
      </c>
      <c r="J28" s="155">
        <v>6860875.454322221</v>
      </c>
      <c r="K28" s="155">
        <v>3517204.5708775413</v>
      </c>
      <c r="L28" s="155">
        <v>2533803.87</v>
      </c>
      <c r="M28" s="155">
        <v>806101.9434446794</v>
      </c>
      <c r="N28" s="155">
        <v>3765.0699999999997</v>
      </c>
      <c r="O28" s="155">
        <v>383569.4922955584</v>
      </c>
      <c r="P28" s="155">
        <v>383569.4922955584</v>
      </c>
      <c r="Q28" s="155">
        <v>0</v>
      </c>
      <c r="R28" s="155">
        <v>81301850.05005491</v>
      </c>
      <c r="S28" s="155">
        <v>80858947.17999999</v>
      </c>
      <c r="T28" s="155">
        <v>0</v>
      </c>
      <c r="U28" s="155">
        <v>394</v>
      </c>
      <c r="V28" s="155">
        <v>442508.87005491</v>
      </c>
      <c r="W28" s="155">
        <v>73793.92</v>
      </c>
      <c r="X28" s="155">
        <v>302.05060000000003</v>
      </c>
      <c r="Y28" s="155">
        <v>1166620.01121644</v>
      </c>
      <c r="Z28" s="155">
        <v>301348.44</v>
      </c>
      <c r="AA28" s="155">
        <v>1015672.88</v>
      </c>
      <c r="AB28" s="155">
        <v>1016</v>
      </c>
      <c r="AC28" s="155">
        <v>0</v>
      </c>
      <c r="AD28" s="155">
        <v>0</v>
      </c>
      <c r="AE28" s="155">
        <v>100042755.96183544</v>
      </c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</row>
    <row r="29" spans="1:249" s="118" customFormat="1" ht="31.5">
      <c r="A29" s="123" t="s">
        <v>591</v>
      </c>
      <c r="B29" s="155">
        <v>0</v>
      </c>
      <c r="C29" s="155">
        <v>0</v>
      </c>
      <c r="D29" s="155">
        <v>0</v>
      </c>
      <c r="E29" s="155">
        <v>85079</v>
      </c>
      <c r="F29" s="155">
        <v>0</v>
      </c>
      <c r="G29" s="155">
        <v>0</v>
      </c>
      <c r="H29" s="155">
        <v>15671</v>
      </c>
      <c r="I29" s="155">
        <v>180177</v>
      </c>
      <c r="J29" s="155">
        <v>260029.97</v>
      </c>
      <c r="K29" s="155">
        <v>21929.88</v>
      </c>
      <c r="L29" s="155">
        <v>212683.8</v>
      </c>
      <c r="M29" s="155">
        <v>25416.29</v>
      </c>
      <c r="N29" s="155">
        <v>0</v>
      </c>
      <c r="O29" s="155">
        <v>220.97</v>
      </c>
      <c r="P29" s="155">
        <v>220.97</v>
      </c>
      <c r="Q29" s="155">
        <v>0</v>
      </c>
      <c r="R29" s="155">
        <v>0</v>
      </c>
      <c r="S29" s="155">
        <v>0</v>
      </c>
      <c r="T29" s="155">
        <v>0</v>
      </c>
      <c r="U29" s="155">
        <v>0</v>
      </c>
      <c r="V29" s="155">
        <v>0</v>
      </c>
      <c r="W29" s="155">
        <v>0</v>
      </c>
      <c r="X29" s="155">
        <v>0</v>
      </c>
      <c r="Y29" s="155">
        <v>64089.14</v>
      </c>
      <c r="Z29" s="155">
        <v>0</v>
      </c>
      <c r="AA29" s="155">
        <v>0</v>
      </c>
      <c r="AB29" s="155">
        <v>3905</v>
      </c>
      <c r="AC29" s="155">
        <v>0</v>
      </c>
      <c r="AD29" s="155">
        <v>0</v>
      </c>
      <c r="AE29" s="155">
        <v>609172.08</v>
      </c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</row>
    <row r="30" spans="1:31" ht="15.75">
      <c r="A30" s="126" t="s">
        <v>592</v>
      </c>
      <c r="B30" s="155">
        <v>6439797.639468528</v>
      </c>
      <c r="C30" s="155">
        <v>1030992.3572620639</v>
      </c>
      <c r="D30" s="155">
        <v>7629923.937734573</v>
      </c>
      <c r="E30" s="155">
        <v>73146782.6504391</v>
      </c>
      <c r="F30" s="155">
        <v>2830516.582523497</v>
      </c>
      <c r="G30" s="155">
        <v>328427.1044073268</v>
      </c>
      <c r="H30" s="155">
        <v>407958.41734741715</v>
      </c>
      <c r="I30" s="155">
        <v>973132.6844583568</v>
      </c>
      <c r="J30" s="155">
        <v>69695186.2211106</v>
      </c>
      <c r="K30" s="155">
        <v>55529886.7518463</v>
      </c>
      <c r="L30" s="155">
        <v>9050958.342581386</v>
      </c>
      <c r="M30" s="155">
        <v>3890891.2254888024</v>
      </c>
      <c r="N30" s="155">
        <v>1231806.2717479442</v>
      </c>
      <c r="O30" s="155">
        <v>1422505.4837744732</v>
      </c>
      <c r="P30" s="155">
        <v>964806.9308505987</v>
      </c>
      <c r="Q30" s="155">
        <v>457678.1829238742</v>
      </c>
      <c r="R30" s="155">
        <v>98250815.69743522</v>
      </c>
      <c r="S30" s="155">
        <v>96308453.36853224</v>
      </c>
      <c r="T30" s="155">
        <v>-1790862.6250893453</v>
      </c>
      <c r="U30" s="155">
        <v>3188923.4861779073</v>
      </c>
      <c r="V30" s="155">
        <v>544301.4678144308</v>
      </c>
      <c r="W30" s="155">
        <v>2205034.6685344507</v>
      </c>
      <c r="X30" s="155">
        <v>118017.24967849968</v>
      </c>
      <c r="Y30" s="155">
        <v>3102840.0369680985</v>
      </c>
      <c r="Z30" s="155">
        <v>-766447.1037580598</v>
      </c>
      <c r="AA30" s="155">
        <v>20249134.99898702</v>
      </c>
      <c r="AB30" s="155">
        <v>-84765.0356325625</v>
      </c>
      <c r="AC30" s="155">
        <v>736705.3753248829</v>
      </c>
      <c r="AD30" s="155">
        <v>2232562.4240297154</v>
      </c>
      <c r="AE30" s="155">
        <v>288918129.0328309</v>
      </c>
    </row>
    <row r="31" spans="1:31" ht="15.75">
      <c r="A31" s="126" t="s">
        <v>593</v>
      </c>
      <c r="B31" s="155">
        <v>6316562.739416772</v>
      </c>
      <c r="C31" s="155">
        <v>1049732.9272620638</v>
      </c>
      <c r="D31" s="155">
        <v>7111639.724116775</v>
      </c>
      <c r="E31" s="155">
        <v>57371766.82081708</v>
      </c>
      <c r="F31" s="155">
        <v>1855712.3270545998</v>
      </c>
      <c r="G31" s="155">
        <v>-444741.89508131467</v>
      </c>
      <c r="H31" s="155">
        <v>301027.80820653326</v>
      </c>
      <c r="I31" s="155">
        <v>447685.1108200271</v>
      </c>
      <c r="J31" s="155">
        <v>47673912.7592418</v>
      </c>
      <c r="K31" s="155">
        <v>36841335.99409234</v>
      </c>
      <c r="L31" s="155">
        <v>7122272.211223689</v>
      </c>
      <c r="M31" s="155">
        <v>2585336.844380842</v>
      </c>
      <c r="N31" s="155">
        <v>1133323.4800987716</v>
      </c>
      <c r="O31" s="155">
        <v>1770500.674491575</v>
      </c>
      <c r="P31" s="155">
        <v>1321840.3915677008</v>
      </c>
      <c r="Q31" s="155">
        <v>448639.9129238743</v>
      </c>
      <c r="R31" s="155">
        <v>109585166.31177807</v>
      </c>
      <c r="S31" s="155">
        <v>108804982.58649184</v>
      </c>
      <c r="T31" s="155">
        <v>-1950288.4338212395</v>
      </c>
      <c r="U31" s="155">
        <v>1859894.0804391662</v>
      </c>
      <c r="V31" s="155">
        <v>870578.0786682378</v>
      </c>
      <c r="W31" s="155">
        <v>396464.6094004818</v>
      </c>
      <c r="X31" s="155">
        <v>114610.84443216071</v>
      </c>
      <c r="Y31" s="155">
        <v>267250.9336638074</v>
      </c>
      <c r="Z31" s="155">
        <v>-211304.72803891753</v>
      </c>
      <c r="AA31" s="155">
        <v>14522948.868987018</v>
      </c>
      <c r="AB31" s="155">
        <v>-207909.29486680994</v>
      </c>
      <c r="AC31" s="155">
        <v>350505.37532488274</v>
      </c>
      <c r="AD31" s="155">
        <v>921792.0475896711</v>
      </c>
      <c r="AE31" s="155">
        <v>248143591.03735414</v>
      </c>
    </row>
    <row r="32" spans="1:249" s="118" customFormat="1" ht="24.75" customHeight="1">
      <c r="A32" s="136" t="s">
        <v>814</v>
      </c>
      <c r="B32" s="12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</row>
    <row r="33" spans="1:249" s="118" customFormat="1" ht="15.75">
      <c r="A33" s="52"/>
      <c r="B33" s="129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</row>
    <row r="34" spans="1:249" s="118" customFormat="1" ht="15.75">
      <c r="A34" s="130"/>
      <c r="B34" s="131"/>
      <c r="C34" s="132"/>
      <c r="D34" s="24"/>
      <c r="E34" s="24"/>
      <c r="F34" s="24"/>
      <c r="G34" s="24"/>
      <c r="H34" s="24"/>
      <c r="I34" s="24"/>
      <c r="J34" s="131"/>
      <c r="K34" s="132"/>
      <c r="L34" s="24"/>
      <c r="M34" s="24"/>
      <c r="N34" s="24"/>
      <c r="O34" s="24"/>
      <c r="P34" s="24"/>
      <c r="Q34" s="24"/>
      <c r="R34" s="131"/>
      <c r="S34" s="132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</row>
    <row r="35" ht="15.75">
      <c r="B35" s="53"/>
    </row>
    <row r="36" ht="15.75">
      <c r="B36" s="53"/>
    </row>
    <row r="37" ht="15.75">
      <c r="B37" s="53"/>
    </row>
    <row r="38" spans="1:2" ht="15.75">
      <c r="A38" s="54"/>
      <c r="B38" s="53"/>
    </row>
    <row r="39" spans="1:2" ht="15.75">
      <c r="A39" s="54"/>
      <c r="B39" s="53"/>
    </row>
    <row r="40" spans="1:2" ht="15.75">
      <c r="A40" s="54"/>
      <c r="B40" s="53"/>
    </row>
    <row r="41" ht="15.75">
      <c r="B41" s="53"/>
    </row>
    <row r="42" ht="15.75">
      <c r="B42" s="53"/>
    </row>
    <row r="43" ht="15.75">
      <c r="B43" s="53"/>
    </row>
    <row r="44" ht="15.75">
      <c r="B44" s="53"/>
    </row>
  </sheetData>
  <sheetProtection/>
  <mergeCells count="1">
    <mergeCell ref="A1:AE5"/>
  </mergeCells>
  <printOptions horizontalCentered="1" verticalCentered="1"/>
  <pageMargins left="0.7086614173228347" right="0.7086614173228347" top="0.4724409448818898" bottom="0.3937007874015748" header="0.31496062992125984" footer="0.31496062992125984"/>
  <pageSetup fitToHeight="3" horizontalDpi="600" verticalDpi="600" orientation="landscape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="70" zoomScaleNormal="70" zoomScaleSheetLayoutView="70" zoomScalePageLayoutView="0" workbookViewId="0" topLeftCell="A1">
      <selection activeCell="A1" sqref="A1:J1"/>
    </sheetView>
  </sheetViews>
  <sheetFormatPr defaultColWidth="29.57421875" defaultRowHeight="12.75"/>
  <cols>
    <col min="1" max="1" width="59.140625" style="12" customWidth="1"/>
    <col min="2" max="2" width="42.00390625" style="10" customWidth="1"/>
    <col min="3" max="3" width="39.00390625" style="10" customWidth="1"/>
    <col min="4" max="4" width="37.28125" style="10" customWidth="1"/>
    <col min="5" max="6" width="28.57421875" style="10" customWidth="1"/>
    <col min="7" max="8" width="34.8515625" style="10" customWidth="1"/>
    <col min="9" max="9" width="37.7109375" style="10" customWidth="1"/>
    <col min="10" max="10" width="20.00390625" style="10" bestFit="1" customWidth="1"/>
    <col min="11" max="67" width="42.00390625" style="10" customWidth="1"/>
    <col min="68" max="16384" width="29.57421875" style="10" customWidth="1"/>
  </cols>
  <sheetData>
    <row r="1" spans="1:10" s="183" customFormat="1" ht="41.25" customHeight="1">
      <c r="A1" s="336" t="s">
        <v>859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7.25" customHeight="1">
      <c r="A2" s="27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6.25" customHeight="1" hidden="1">
      <c r="A3" s="27"/>
      <c r="B3" s="28"/>
      <c r="C3" s="28"/>
      <c r="D3" s="28"/>
      <c r="E3" s="28"/>
      <c r="F3" s="29"/>
      <c r="G3" s="30"/>
      <c r="H3" s="30"/>
      <c r="I3" s="30"/>
      <c r="J3" s="31"/>
    </row>
    <row r="4" spans="1:10" s="11" customFormat="1" ht="30" customHeight="1">
      <c r="A4" s="340" t="s">
        <v>544</v>
      </c>
      <c r="B4" s="342" t="s">
        <v>55</v>
      </c>
      <c r="C4" s="338" t="s">
        <v>37</v>
      </c>
      <c r="D4" s="344"/>
      <c r="E4" s="337" t="s">
        <v>744</v>
      </c>
      <c r="F4" s="337"/>
      <c r="G4" s="338" t="s">
        <v>38</v>
      </c>
      <c r="H4" s="339"/>
      <c r="I4" s="337" t="s">
        <v>57</v>
      </c>
      <c r="J4" s="334" t="s">
        <v>39</v>
      </c>
    </row>
    <row r="5" spans="1:10" s="9" customFormat="1" ht="54.75" customHeight="1">
      <c r="A5" s="341"/>
      <c r="B5" s="343"/>
      <c r="C5" s="117" t="s">
        <v>11</v>
      </c>
      <c r="D5" s="56" t="s">
        <v>40</v>
      </c>
      <c r="E5" s="56" t="s">
        <v>41</v>
      </c>
      <c r="F5" s="56" t="s">
        <v>42</v>
      </c>
      <c r="G5" s="56" t="s">
        <v>12</v>
      </c>
      <c r="H5" s="56" t="s">
        <v>49</v>
      </c>
      <c r="I5" s="337"/>
      <c r="J5" s="335"/>
    </row>
    <row r="6" spans="1:10" s="9" customFormat="1" ht="48.75" customHeight="1">
      <c r="A6" s="341"/>
      <c r="B6" s="14" t="s">
        <v>43</v>
      </c>
      <c r="C6" s="14" t="s">
        <v>43</v>
      </c>
      <c r="D6" s="14" t="s">
        <v>43</v>
      </c>
      <c r="E6" s="14" t="s">
        <v>43</v>
      </c>
      <c r="F6" s="14" t="s">
        <v>43</v>
      </c>
      <c r="G6" s="14" t="s">
        <v>43</v>
      </c>
      <c r="H6" s="14" t="s">
        <v>43</v>
      </c>
      <c r="I6" s="14" t="s">
        <v>43</v>
      </c>
      <c r="J6" s="15" t="s">
        <v>43</v>
      </c>
    </row>
    <row r="7" spans="1:10" ht="31.5" customHeight="1">
      <c r="A7" s="44" t="s">
        <v>18</v>
      </c>
      <c r="B7" s="127">
        <v>216757.36384858875</v>
      </c>
      <c r="C7" s="127">
        <v>5686396.365437306</v>
      </c>
      <c r="D7" s="127">
        <v>429543.9297557981</v>
      </c>
      <c r="E7" s="127">
        <v>141433.0044518625</v>
      </c>
      <c r="F7" s="127">
        <v>484162.61107879586</v>
      </c>
      <c r="G7" s="127">
        <v>0</v>
      </c>
      <c r="H7" s="127">
        <v>3029181.261365758</v>
      </c>
      <c r="I7" s="127">
        <v>464993.59831690235</v>
      </c>
      <c r="J7" s="127">
        <v>10452468.13425501</v>
      </c>
    </row>
    <row r="8" spans="1:10" ht="47.25" customHeight="1">
      <c r="A8" s="44" t="s">
        <v>532</v>
      </c>
      <c r="B8" s="127">
        <v>15712.411775707109</v>
      </c>
      <c r="C8" s="127">
        <v>344154.8914237808</v>
      </c>
      <c r="D8" s="127">
        <v>53571.47474444258</v>
      </c>
      <c r="E8" s="127">
        <v>23193.67087047894</v>
      </c>
      <c r="F8" s="127">
        <v>35305.21694493272</v>
      </c>
      <c r="G8" s="127">
        <v>0</v>
      </c>
      <c r="H8" s="127">
        <v>278195.09993919055</v>
      </c>
      <c r="I8" s="127">
        <v>7571.2542561501505</v>
      </c>
      <c r="J8" s="127">
        <v>757704.0199546829</v>
      </c>
    </row>
    <row r="9" spans="1:10" ht="31.5" customHeight="1">
      <c r="A9" s="44" t="s">
        <v>19</v>
      </c>
      <c r="B9" s="127">
        <v>458373.80420313124</v>
      </c>
      <c r="C9" s="127">
        <v>3412902.6692199768</v>
      </c>
      <c r="D9" s="127">
        <v>327528.83745450235</v>
      </c>
      <c r="E9" s="127">
        <v>88078.73594949447</v>
      </c>
      <c r="F9" s="127">
        <v>895713.3252644476</v>
      </c>
      <c r="G9" s="127">
        <v>0</v>
      </c>
      <c r="H9" s="127">
        <v>4354823.002323937</v>
      </c>
      <c r="I9" s="127">
        <v>16770.412292922876</v>
      </c>
      <c r="J9" s="127">
        <v>9554190.786708413</v>
      </c>
    </row>
    <row r="10" spans="1:10" ht="31.5" customHeight="1">
      <c r="A10" s="44" t="s">
        <v>20</v>
      </c>
      <c r="B10" s="127">
        <v>7459992.703840707</v>
      </c>
      <c r="C10" s="127">
        <v>75811136.82478371</v>
      </c>
      <c r="D10" s="127">
        <v>7480732.9355931245</v>
      </c>
      <c r="E10" s="127">
        <v>1624474.4683233453</v>
      </c>
      <c r="F10" s="127">
        <v>3399208.869305148</v>
      </c>
      <c r="G10" s="127">
        <v>0</v>
      </c>
      <c r="H10" s="127">
        <v>26005501.446707454</v>
      </c>
      <c r="I10" s="127">
        <v>2338908.1234512427</v>
      </c>
      <c r="J10" s="127">
        <v>124119955.37200473</v>
      </c>
    </row>
    <row r="11" spans="1:10" ht="31.5" customHeight="1">
      <c r="A11" s="44" t="s">
        <v>21</v>
      </c>
      <c r="B11" s="127">
        <v>49989.235290075434</v>
      </c>
      <c r="C11" s="127">
        <v>163088.9593345641</v>
      </c>
      <c r="D11" s="127">
        <v>8517.858752252321</v>
      </c>
      <c r="E11" s="127">
        <v>16819.420028339464</v>
      </c>
      <c r="F11" s="127">
        <v>64370.1655</v>
      </c>
      <c r="G11" s="127">
        <v>0</v>
      </c>
      <c r="H11" s="127">
        <v>156932.078581961</v>
      </c>
      <c r="I11" s="127">
        <v>727.6463895738653</v>
      </c>
      <c r="J11" s="127">
        <v>460445.36387676623</v>
      </c>
    </row>
    <row r="12" spans="1:10" ht="31.5" customHeight="1">
      <c r="A12" s="44" t="s">
        <v>22</v>
      </c>
      <c r="B12" s="127">
        <v>55711.95679208127</v>
      </c>
      <c r="C12" s="127">
        <v>595.4599999999998</v>
      </c>
      <c r="D12" s="127">
        <v>2481.770089925208</v>
      </c>
      <c r="E12" s="127">
        <v>514.67</v>
      </c>
      <c r="F12" s="127">
        <v>7349.678773623603</v>
      </c>
      <c r="G12" s="127">
        <v>0</v>
      </c>
      <c r="H12" s="127">
        <v>496698.7262846947</v>
      </c>
      <c r="I12" s="127">
        <v>1037696.5676206042</v>
      </c>
      <c r="J12" s="127">
        <v>1601048.829560929</v>
      </c>
    </row>
    <row r="13" spans="1:10" ht="31.5" customHeight="1">
      <c r="A13" s="44" t="s">
        <v>23</v>
      </c>
      <c r="B13" s="127">
        <v>69706.22</v>
      </c>
      <c r="C13" s="127">
        <v>359991.92479809315</v>
      </c>
      <c r="D13" s="127">
        <v>4758.630693202644</v>
      </c>
      <c r="E13" s="127">
        <v>10059.972500365508</v>
      </c>
      <c r="F13" s="127">
        <v>6505.537035176544</v>
      </c>
      <c r="G13" s="127">
        <v>0</v>
      </c>
      <c r="H13" s="127">
        <v>872463.6951992043</v>
      </c>
      <c r="I13" s="127">
        <v>-8352.740470941593</v>
      </c>
      <c r="J13" s="127">
        <v>1315133.2397551003</v>
      </c>
    </row>
    <row r="14" spans="1:10" ht="31.5" customHeight="1">
      <c r="A14" s="44" t="s">
        <v>24</v>
      </c>
      <c r="B14" s="127">
        <v>107158.28012708704</v>
      </c>
      <c r="C14" s="127">
        <v>1854807.5920044666</v>
      </c>
      <c r="D14" s="127">
        <v>134038.47956308132</v>
      </c>
      <c r="E14" s="127">
        <v>20474.3605263872</v>
      </c>
      <c r="F14" s="127">
        <v>100894.78826715917</v>
      </c>
      <c r="G14" s="127">
        <v>0</v>
      </c>
      <c r="H14" s="127">
        <v>1910488.0469834749</v>
      </c>
      <c r="I14" s="127">
        <v>6569.562279639211</v>
      </c>
      <c r="J14" s="127">
        <v>4134431.1097512958</v>
      </c>
    </row>
    <row r="15" spans="1:10" ht="31.5" customHeight="1">
      <c r="A15" s="44" t="s">
        <v>25</v>
      </c>
      <c r="B15" s="127">
        <v>2474643.4452779815</v>
      </c>
      <c r="C15" s="127">
        <v>27685867.881310318</v>
      </c>
      <c r="D15" s="127">
        <v>2813545.7139090984</v>
      </c>
      <c r="E15" s="127">
        <v>682421.8634290962</v>
      </c>
      <c r="F15" s="127">
        <v>1902040.6271380628</v>
      </c>
      <c r="G15" s="127">
        <v>0</v>
      </c>
      <c r="H15" s="127">
        <v>20844645.70562662</v>
      </c>
      <c r="I15" s="127">
        <v>949392.0676673087</v>
      </c>
      <c r="J15" s="127">
        <v>57352557.30435848</v>
      </c>
    </row>
    <row r="16" spans="1:10" ht="31.5" customHeight="1">
      <c r="A16" s="44" t="s">
        <v>594</v>
      </c>
      <c r="B16" s="127">
        <v>1295364.778188746</v>
      </c>
      <c r="C16" s="127">
        <v>12192334.836830676</v>
      </c>
      <c r="D16" s="127">
        <v>1724782.8584833222</v>
      </c>
      <c r="E16" s="127">
        <v>429544.8896908661</v>
      </c>
      <c r="F16" s="127">
        <v>1063350.0203241496</v>
      </c>
      <c r="G16" s="127">
        <v>0</v>
      </c>
      <c r="H16" s="127">
        <v>12514206.611933444</v>
      </c>
      <c r="I16" s="127">
        <v>551046.7444164628</v>
      </c>
      <c r="J16" s="127">
        <v>29770630.739867665</v>
      </c>
    </row>
    <row r="17" spans="1:10" ht="31.5" customHeight="1">
      <c r="A17" s="44" t="s">
        <v>595</v>
      </c>
      <c r="B17" s="127">
        <v>1039404.2445489849</v>
      </c>
      <c r="C17" s="127">
        <v>12356674.413203845</v>
      </c>
      <c r="D17" s="127">
        <v>754052.8887207482</v>
      </c>
      <c r="E17" s="127">
        <v>188635.46959702615</v>
      </c>
      <c r="F17" s="127">
        <v>549776.965373342</v>
      </c>
      <c r="G17" s="127">
        <v>0</v>
      </c>
      <c r="H17" s="127">
        <v>6421182.93470969</v>
      </c>
      <c r="I17" s="127">
        <v>176132.73139553878</v>
      </c>
      <c r="J17" s="127">
        <v>21485859.647549182</v>
      </c>
    </row>
    <row r="18" spans="1:10" ht="31.5" customHeight="1">
      <c r="A18" s="44" t="s">
        <v>596</v>
      </c>
      <c r="B18" s="127">
        <v>111787.18141438815</v>
      </c>
      <c r="C18" s="127">
        <v>1284457.9706214326</v>
      </c>
      <c r="D18" s="127">
        <v>163437.74707067554</v>
      </c>
      <c r="E18" s="127">
        <v>30210.516527432203</v>
      </c>
      <c r="F18" s="127">
        <v>128163.23571933871</v>
      </c>
      <c r="G18" s="127">
        <v>0</v>
      </c>
      <c r="H18" s="127">
        <v>869289.8622245771</v>
      </c>
      <c r="I18" s="127">
        <v>2884.9567952376674</v>
      </c>
      <c r="J18" s="127">
        <v>2590231.4703730824</v>
      </c>
    </row>
    <row r="19" spans="1:10" ht="31.5" customHeight="1">
      <c r="A19" s="44" t="s">
        <v>597</v>
      </c>
      <c r="B19" s="127">
        <v>28087.241125862347</v>
      </c>
      <c r="C19" s="127">
        <v>1852400.660654363</v>
      </c>
      <c r="D19" s="127">
        <v>171272.21963435307</v>
      </c>
      <c r="E19" s="127">
        <v>34030.98761377166</v>
      </c>
      <c r="F19" s="127">
        <v>160750.40572123264</v>
      </c>
      <c r="G19" s="127">
        <v>0</v>
      </c>
      <c r="H19" s="127">
        <v>1039966.2967589097</v>
      </c>
      <c r="I19" s="127">
        <v>219327.63506006944</v>
      </c>
      <c r="J19" s="127">
        <v>3505835.446568561</v>
      </c>
    </row>
    <row r="20" spans="1:10" ht="31.5" customHeight="1">
      <c r="A20" s="44" t="s">
        <v>26</v>
      </c>
      <c r="B20" s="127">
        <v>62659.00839513712</v>
      </c>
      <c r="C20" s="127">
        <v>2628047.127217869</v>
      </c>
      <c r="D20" s="127">
        <v>437541.7131813944</v>
      </c>
      <c r="E20" s="127">
        <v>22370.19463235832</v>
      </c>
      <c r="F20" s="127">
        <v>228973.21265894792</v>
      </c>
      <c r="G20" s="127">
        <v>0</v>
      </c>
      <c r="H20" s="127">
        <v>1172204.656679518</v>
      </c>
      <c r="I20" s="127">
        <v>15394.458008827196</v>
      </c>
      <c r="J20" s="127">
        <v>4567190.370774052</v>
      </c>
    </row>
    <row r="21" spans="1:10" ht="31.5" customHeight="1">
      <c r="A21" s="44" t="s">
        <v>598</v>
      </c>
      <c r="B21" s="127">
        <v>42315.33468378254</v>
      </c>
      <c r="C21" s="127">
        <v>2575656.651209007</v>
      </c>
      <c r="D21" s="127">
        <v>430405.0281076284</v>
      </c>
      <c r="E21" s="127">
        <v>21224.46809874091</v>
      </c>
      <c r="F21" s="127">
        <v>223731.4426772398</v>
      </c>
      <c r="G21" s="127">
        <v>0</v>
      </c>
      <c r="H21" s="127">
        <v>1104517.7449150796</v>
      </c>
      <c r="I21" s="127">
        <v>5829.980669339182</v>
      </c>
      <c r="J21" s="127">
        <v>4403680.650360818</v>
      </c>
    </row>
    <row r="22" spans="1:10" ht="31.5" customHeight="1">
      <c r="A22" s="44" t="s">
        <v>599</v>
      </c>
      <c r="B22" s="127">
        <v>20343.673711354586</v>
      </c>
      <c r="C22" s="127">
        <v>52390.476008861944</v>
      </c>
      <c r="D22" s="127">
        <v>7136.685073765954</v>
      </c>
      <c r="E22" s="127">
        <v>1145.7265336174096</v>
      </c>
      <c r="F22" s="127">
        <v>5241.769981708138</v>
      </c>
      <c r="G22" s="127">
        <v>0</v>
      </c>
      <c r="H22" s="127">
        <v>67686.91176443822</v>
      </c>
      <c r="I22" s="127">
        <v>9564.477339488014</v>
      </c>
      <c r="J22" s="127">
        <v>163509.72041323426</v>
      </c>
    </row>
    <row r="23" spans="1:10" ht="31.5" customHeight="1">
      <c r="A23" s="44" t="s">
        <v>27</v>
      </c>
      <c r="B23" s="127">
        <v>12986270.593807485</v>
      </c>
      <c r="C23" s="127">
        <v>91108348.0815691</v>
      </c>
      <c r="D23" s="127">
        <v>4103814.0249915193</v>
      </c>
      <c r="E23" s="127">
        <v>1224536.5130074262</v>
      </c>
      <c r="F23" s="127">
        <v>10486510.439575873</v>
      </c>
      <c r="G23" s="127">
        <v>0</v>
      </c>
      <c r="H23" s="127">
        <v>32954814.80282345</v>
      </c>
      <c r="I23" s="127">
        <v>1431032.3469615555</v>
      </c>
      <c r="J23" s="127">
        <v>154295326.80273643</v>
      </c>
    </row>
    <row r="24" spans="1:47" ht="31.5" customHeight="1">
      <c r="A24" s="44" t="s">
        <v>528</v>
      </c>
      <c r="B24" s="127">
        <v>12479867.918946221</v>
      </c>
      <c r="C24" s="127">
        <v>89555756.46769112</v>
      </c>
      <c r="D24" s="127">
        <v>4026664.5858596</v>
      </c>
      <c r="E24" s="127">
        <v>1177431.0607825397</v>
      </c>
      <c r="F24" s="127">
        <v>10369163.881897885</v>
      </c>
      <c r="G24" s="127">
        <v>0</v>
      </c>
      <c r="H24" s="127">
        <v>31029642.248667262</v>
      </c>
      <c r="I24" s="127">
        <v>1403409.9128274901</v>
      </c>
      <c r="J24" s="127">
        <v>150041936.0766721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</row>
    <row r="25" spans="1:47" ht="31.5" customHeight="1">
      <c r="A25" s="44" t="s">
        <v>529</v>
      </c>
      <c r="B25" s="127">
        <v>110569.57856645242</v>
      </c>
      <c r="C25" s="127">
        <v>13.29</v>
      </c>
      <c r="D25" s="127">
        <v>-462.71</v>
      </c>
      <c r="E25" s="127">
        <v>0</v>
      </c>
      <c r="F25" s="127">
        <v>0</v>
      </c>
      <c r="G25" s="127">
        <v>0</v>
      </c>
      <c r="H25" s="127">
        <v>1158015.6937493926</v>
      </c>
      <c r="I25" s="127">
        <v>0</v>
      </c>
      <c r="J25" s="127">
        <v>1268135.8523158452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</row>
    <row r="26" spans="1:47" s="61" customFormat="1" ht="31.5" customHeight="1">
      <c r="A26" s="44" t="s">
        <v>530</v>
      </c>
      <c r="B26" s="127">
        <v>175386.68900034062</v>
      </c>
      <c r="C26" s="127">
        <v>371223.42</v>
      </c>
      <c r="D26" s="127">
        <v>10139.880762153965</v>
      </c>
      <c r="E26" s="127">
        <v>13586.5074</v>
      </c>
      <c r="F26" s="127">
        <v>66655.95739197174</v>
      </c>
      <c r="G26" s="127">
        <v>0</v>
      </c>
      <c r="H26" s="127">
        <v>141809.5966416035</v>
      </c>
      <c r="I26" s="127">
        <v>1114.503361921042</v>
      </c>
      <c r="J26" s="127">
        <v>779916.5545579909</v>
      </c>
      <c r="K26" s="58"/>
      <c r="L26" s="58"/>
      <c r="M26" s="58"/>
      <c r="N26" s="58"/>
      <c r="O26" s="58"/>
      <c r="P26" s="58"/>
      <c r="Q26" s="58"/>
      <c r="R26" s="58"/>
      <c r="S26" s="59"/>
      <c r="T26" s="59"/>
      <c r="U26" s="59"/>
      <c r="V26" s="59"/>
      <c r="W26" s="59"/>
      <c r="X26" s="59"/>
      <c r="Y26" s="58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</row>
    <row r="27" spans="1:47" ht="31.5" customHeight="1">
      <c r="A27" s="44" t="s">
        <v>531</v>
      </c>
      <c r="B27" s="127">
        <v>220446.40729446866</v>
      </c>
      <c r="C27" s="127">
        <v>1181354.9038779726</v>
      </c>
      <c r="D27" s="127">
        <v>67472.2683697656</v>
      </c>
      <c r="E27" s="127">
        <v>33518.944824886355</v>
      </c>
      <c r="F27" s="127">
        <v>50690.60028601577</v>
      </c>
      <c r="G27" s="127">
        <v>0</v>
      </c>
      <c r="H27" s="127">
        <v>625347.2637651989</v>
      </c>
      <c r="I27" s="127">
        <v>26507.930772144657</v>
      </c>
      <c r="J27" s="127">
        <v>2205338.3191904523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</row>
    <row r="28" spans="1:10" ht="47.25">
      <c r="A28" s="44" t="s">
        <v>28</v>
      </c>
      <c r="B28" s="127">
        <v>0</v>
      </c>
      <c r="C28" s="127">
        <v>78114.63</v>
      </c>
      <c r="D28" s="127">
        <v>0</v>
      </c>
      <c r="E28" s="127">
        <v>668.9825112765789</v>
      </c>
      <c r="F28" s="127">
        <v>0</v>
      </c>
      <c r="G28" s="127">
        <v>0</v>
      </c>
      <c r="H28" s="127">
        <v>310947.23115765123</v>
      </c>
      <c r="I28" s="127">
        <v>1578.673661296488</v>
      </c>
      <c r="J28" s="127">
        <v>391309.5173302243</v>
      </c>
    </row>
    <row r="29" spans="1:10" ht="47.25">
      <c r="A29" s="44" t="s">
        <v>29</v>
      </c>
      <c r="B29" s="127">
        <v>14</v>
      </c>
      <c r="C29" s="127">
        <v>35987.79831655394</v>
      </c>
      <c r="D29" s="127">
        <v>17434.006559153375</v>
      </c>
      <c r="E29" s="127">
        <v>582.6178791850571</v>
      </c>
      <c r="F29" s="127">
        <v>1460.173960713057</v>
      </c>
      <c r="G29" s="127">
        <v>0</v>
      </c>
      <c r="H29" s="127">
        <v>67820.7390676566</v>
      </c>
      <c r="I29" s="127">
        <v>1774.0789766698751</v>
      </c>
      <c r="J29" s="127">
        <v>125073.4147599319</v>
      </c>
    </row>
    <row r="30" spans="1:10" ht="31.5" customHeight="1">
      <c r="A30" s="44" t="s">
        <v>30</v>
      </c>
      <c r="B30" s="127">
        <v>149298.3052791933</v>
      </c>
      <c r="C30" s="127">
        <v>4270156.318436007</v>
      </c>
      <c r="D30" s="127">
        <v>272025.3401881148</v>
      </c>
      <c r="E30" s="127">
        <v>99107.12469815779</v>
      </c>
      <c r="F30" s="127">
        <v>692978.9966516793</v>
      </c>
      <c r="G30" s="127">
        <v>0</v>
      </c>
      <c r="H30" s="127">
        <v>2681746.3641870148</v>
      </c>
      <c r="I30" s="127">
        <v>87306.39160495307</v>
      </c>
      <c r="J30" s="127">
        <v>8252618.84104512</v>
      </c>
    </row>
    <row r="31" spans="1:10" ht="31.5" customHeight="1">
      <c r="A31" s="44" t="s">
        <v>31</v>
      </c>
      <c r="B31" s="127">
        <v>92.3144319269898</v>
      </c>
      <c r="C31" s="127">
        <v>138593.44999999998</v>
      </c>
      <c r="D31" s="127">
        <v>286.15551669098534</v>
      </c>
      <c r="E31" s="127">
        <v>38169.54162415467</v>
      </c>
      <c r="F31" s="127">
        <v>153045.1720810509</v>
      </c>
      <c r="G31" s="127">
        <v>0</v>
      </c>
      <c r="H31" s="127">
        <v>644443.8946031162</v>
      </c>
      <c r="I31" s="127">
        <v>81454.3121717336</v>
      </c>
      <c r="J31" s="127">
        <v>1056084.8404286732</v>
      </c>
    </row>
    <row r="32" spans="1:10" ht="31.5" customHeight="1">
      <c r="A32" s="44" t="s">
        <v>32</v>
      </c>
      <c r="B32" s="127">
        <v>18411.075876970965</v>
      </c>
      <c r="C32" s="127">
        <v>5152363.22</v>
      </c>
      <c r="D32" s="127">
        <v>1664161.850110464</v>
      </c>
      <c r="E32" s="127">
        <v>244703.50277674914</v>
      </c>
      <c r="F32" s="127">
        <v>1895589.3279558204</v>
      </c>
      <c r="G32" s="127">
        <v>0</v>
      </c>
      <c r="H32" s="127">
        <v>3264530.1744516706</v>
      </c>
      <c r="I32" s="127">
        <v>2384.209033596446</v>
      </c>
      <c r="J32" s="127">
        <v>12242143.360205274</v>
      </c>
    </row>
    <row r="33" spans="1:10" ht="31.5" customHeight="1">
      <c r="A33" s="44" t="s">
        <v>33</v>
      </c>
      <c r="B33" s="127">
        <v>42938.89151624969</v>
      </c>
      <c r="C33" s="127">
        <v>962020.255706622</v>
      </c>
      <c r="D33" s="127">
        <v>58163.93996299354</v>
      </c>
      <c r="E33" s="127">
        <v>43679.39980046041</v>
      </c>
      <c r="F33" s="127">
        <v>75792.43519017908</v>
      </c>
      <c r="G33" s="127">
        <v>0</v>
      </c>
      <c r="H33" s="127">
        <v>1610555.0084630006</v>
      </c>
      <c r="I33" s="127">
        <v>332947.12972865504</v>
      </c>
      <c r="J33" s="127">
        <v>3126097.060368161</v>
      </c>
    </row>
    <row r="34" spans="1:10" ht="31.5" customHeight="1">
      <c r="A34" s="44" t="s">
        <v>34</v>
      </c>
      <c r="B34" s="127">
        <v>0</v>
      </c>
      <c r="C34" s="127">
        <v>236706.90000000002</v>
      </c>
      <c r="D34" s="127">
        <v>0</v>
      </c>
      <c r="E34" s="127">
        <v>1181.1078469321358</v>
      </c>
      <c r="F34" s="127">
        <v>57586.61</v>
      </c>
      <c r="G34" s="127">
        <v>0</v>
      </c>
      <c r="H34" s="127">
        <v>165920.40682818496</v>
      </c>
      <c r="I34" s="127">
        <v>0</v>
      </c>
      <c r="J34" s="127">
        <v>461395.0246751171</v>
      </c>
    </row>
    <row r="35" spans="1:10" ht="31.5" customHeight="1">
      <c r="A35" s="44" t="s">
        <v>35</v>
      </c>
      <c r="B35" s="127">
        <v>287132.36953467404</v>
      </c>
      <c r="C35" s="127">
        <v>3464037.3022457776</v>
      </c>
      <c r="D35" s="127">
        <v>118945.78893893567</v>
      </c>
      <c r="E35" s="127">
        <v>49285.55925394512</v>
      </c>
      <c r="F35" s="127">
        <v>350227.7076157734</v>
      </c>
      <c r="G35" s="127">
        <v>0</v>
      </c>
      <c r="H35" s="127">
        <v>1962101.7930563306</v>
      </c>
      <c r="I35" s="127">
        <v>85303.60801630148</v>
      </c>
      <c r="J35" s="127">
        <v>6317034.128661738</v>
      </c>
    </row>
    <row r="36" spans="1:10" s="11" customFormat="1" ht="31.5" customHeight="1">
      <c r="A36" s="41" t="s">
        <v>36</v>
      </c>
      <c r="B36" s="244">
        <v>24439149.568221293</v>
      </c>
      <c r="C36" s="244">
        <v>223049162.76038036</v>
      </c>
      <c r="D36" s="244">
        <v>17873520.975260247</v>
      </c>
      <c r="E36" s="244">
        <v>4308561.039239536</v>
      </c>
      <c r="F36" s="244">
        <v>20802409.67805245</v>
      </c>
      <c r="G36" s="244">
        <v>0</v>
      </c>
      <c r="H36" s="244">
        <v>102505819.03439072</v>
      </c>
      <c r="I36" s="244">
        <v>6845880.445710838</v>
      </c>
      <c r="J36" s="244">
        <v>399824503.50125545</v>
      </c>
    </row>
    <row r="37" spans="1:10" ht="17.25" customHeight="1">
      <c r="A37" s="136" t="s">
        <v>814</v>
      </c>
      <c r="B37" s="62"/>
      <c r="C37" s="62"/>
      <c r="D37" s="62"/>
      <c r="E37" s="62"/>
      <c r="F37" s="62"/>
      <c r="G37" s="62"/>
      <c r="H37" s="62"/>
      <c r="I37" s="62"/>
      <c r="J37" s="62"/>
    </row>
  </sheetData>
  <sheetProtection/>
  <mergeCells count="8">
    <mergeCell ref="J4:J5"/>
    <mergeCell ref="A1:J1"/>
    <mergeCell ref="E4:F4"/>
    <mergeCell ref="G4:H4"/>
    <mergeCell ref="I4:I5"/>
    <mergeCell ref="A4:A6"/>
    <mergeCell ref="B4:B5"/>
    <mergeCell ref="C4:D4"/>
  </mergeCells>
  <printOptions horizontalCentered="1" verticalCentered="1"/>
  <pageMargins left="0" right="0" top="0.03937007874015748" bottom="0.11811023622047245" header="0.1968503937007874" footer="0.2362204724409449"/>
  <pageSetup horizontalDpi="300" verticalDpi="3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7"/>
  <sheetViews>
    <sheetView view="pageBreakPreview" zoomScale="70" zoomScaleNormal="25" zoomScaleSheetLayoutView="70" zoomScalePageLayoutView="0" workbookViewId="0" topLeftCell="A1">
      <selection activeCell="A1" sqref="A1:AC3"/>
    </sheetView>
  </sheetViews>
  <sheetFormatPr defaultColWidth="43.28125" defaultRowHeight="51" customHeight="1"/>
  <cols>
    <col min="1" max="1" width="57.57421875" style="13" customWidth="1"/>
    <col min="2" max="2" width="17.8515625" style="13" customWidth="1"/>
    <col min="3" max="4" width="43.28125" style="13" customWidth="1"/>
    <col min="5" max="5" width="24.00390625" style="13" customWidth="1"/>
    <col min="6" max="6" width="43.28125" style="13" customWidth="1"/>
    <col min="7" max="7" width="40.421875" style="13" customWidth="1"/>
    <col min="8" max="8" width="39.421875" style="13" customWidth="1"/>
    <col min="9" max="12" width="43.28125" style="13" customWidth="1"/>
    <col min="13" max="13" width="23.57421875" style="13" customWidth="1"/>
    <col min="14" max="15" width="43.28125" style="13" customWidth="1"/>
    <col min="16" max="16" width="35.00390625" style="13" customWidth="1"/>
    <col min="17" max="17" width="43.28125" style="13" customWidth="1"/>
    <col min="18" max="18" width="35.7109375" style="13" customWidth="1"/>
    <col min="19" max="19" width="43.28125" style="13" customWidth="1"/>
    <col min="20" max="20" width="13.8515625" style="13" bestFit="1" customWidth="1"/>
    <col min="21" max="22" width="43.28125" style="13" customWidth="1"/>
    <col min="23" max="23" width="34.421875" style="13" customWidth="1"/>
    <col min="24" max="25" width="43.28125" style="13" customWidth="1"/>
    <col min="26" max="26" width="25.8515625" style="13" customWidth="1"/>
    <col min="27" max="27" width="28.57421875" style="13" customWidth="1"/>
    <col min="28" max="16384" width="43.28125" style="13" customWidth="1"/>
  </cols>
  <sheetData>
    <row r="1" spans="1:29" ht="51" customHeight="1">
      <c r="A1" s="350" t="s">
        <v>858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</row>
    <row r="2" spans="1:29" ht="9.75" customHeigh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</row>
    <row r="3" spans="1:29" ht="28.5" customHeight="1" hidden="1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</row>
    <row r="4" spans="1:29" s="32" customFormat="1" ht="51" customHeight="1">
      <c r="A4" s="345" t="s">
        <v>600</v>
      </c>
      <c r="B4" s="345" t="s">
        <v>44</v>
      </c>
      <c r="C4" s="345"/>
      <c r="D4" s="345"/>
      <c r="E4" s="345" t="s">
        <v>76</v>
      </c>
      <c r="F4" s="345"/>
      <c r="G4" s="345"/>
      <c r="H4" s="345" t="s">
        <v>75</v>
      </c>
      <c r="I4" s="345"/>
      <c r="J4" s="345"/>
      <c r="K4" s="345" t="s">
        <v>6</v>
      </c>
      <c r="L4" s="345"/>
      <c r="M4" s="345" t="s">
        <v>45</v>
      </c>
      <c r="N4" s="345"/>
      <c r="O4" s="347" t="s">
        <v>4</v>
      </c>
      <c r="P4" s="318" t="s">
        <v>61</v>
      </c>
      <c r="Q4" s="318"/>
      <c r="R4" s="318"/>
      <c r="S4" s="318"/>
      <c r="T4" s="345" t="s">
        <v>608</v>
      </c>
      <c r="U4" s="345"/>
      <c r="V4" s="345"/>
      <c r="W4" s="345"/>
      <c r="X4" s="345"/>
      <c r="Y4" s="345"/>
      <c r="Z4" s="345" t="s">
        <v>5</v>
      </c>
      <c r="AA4" s="345"/>
      <c r="AB4" s="318" t="s">
        <v>609</v>
      </c>
      <c r="AC4" s="318" t="s">
        <v>610</v>
      </c>
    </row>
    <row r="5" spans="1:29" ht="51" customHeight="1">
      <c r="A5" s="345"/>
      <c r="B5" s="345" t="s">
        <v>77</v>
      </c>
      <c r="C5" s="345"/>
      <c r="D5" s="345" t="s">
        <v>79</v>
      </c>
      <c r="E5" s="345" t="s">
        <v>80</v>
      </c>
      <c r="F5" s="345"/>
      <c r="G5" s="345" t="s">
        <v>81</v>
      </c>
      <c r="H5" s="345" t="s">
        <v>333</v>
      </c>
      <c r="I5" s="345" t="s">
        <v>335</v>
      </c>
      <c r="J5" s="345" t="s">
        <v>336</v>
      </c>
      <c r="K5" s="345"/>
      <c r="L5" s="345"/>
      <c r="M5" s="345" t="s">
        <v>47</v>
      </c>
      <c r="N5" s="345" t="s">
        <v>53</v>
      </c>
      <c r="O5" s="348"/>
      <c r="P5" s="318" t="s">
        <v>62</v>
      </c>
      <c r="Q5" s="318"/>
      <c r="R5" s="318" t="s">
        <v>63</v>
      </c>
      <c r="S5" s="318"/>
      <c r="T5" s="346" t="s">
        <v>64</v>
      </c>
      <c r="U5" s="346"/>
      <c r="V5" s="346"/>
      <c r="W5" s="346" t="s">
        <v>65</v>
      </c>
      <c r="X5" s="346"/>
      <c r="Y5" s="346"/>
      <c r="Z5" s="346" t="s">
        <v>64</v>
      </c>
      <c r="AA5" s="346" t="s">
        <v>65</v>
      </c>
      <c r="AB5" s="318"/>
      <c r="AC5" s="318"/>
    </row>
    <row r="6" spans="1:29" ht="51" customHeight="1">
      <c r="A6" s="345"/>
      <c r="B6" s="55" t="s">
        <v>78</v>
      </c>
      <c r="C6" s="55" t="s">
        <v>499</v>
      </c>
      <c r="D6" s="345"/>
      <c r="E6" s="55" t="s">
        <v>78</v>
      </c>
      <c r="F6" s="55" t="s">
        <v>500</v>
      </c>
      <c r="G6" s="345"/>
      <c r="H6" s="345"/>
      <c r="I6" s="345"/>
      <c r="J6" s="345"/>
      <c r="K6" s="55" t="s">
        <v>330</v>
      </c>
      <c r="L6" s="55" t="s">
        <v>329</v>
      </c>
      <c r="M6" s="345"/>
      <c r="N6" s="345"/>
      <c r="O6" s="349"/>
      <c r="P6" s="41" t="s">
        <v>54</v>
      </c>
      <c r="Q6" s="41" t="s">
        <v>337</v>
      </c>
      <c r="R6" s="41" t="s">
        <v>66</v>
      </c>
      <c r="S6" s="41" t="s">
        <v>337</v>
      </c>
      <c r="T6" s="63" t="s">
        <v>54</v>
      </c>
      <c r="U6" s="63" t="s">
        <v>338</v>
      </c>
      <c r="V6" s="63" t="s">
        <v>339</v>
      </c>
      <c r="W6" s="55" t="s">
        <v>66</v>
      </c>
      <c r="X6" s="55" t="s">
        <v>340</v>
      </c>
      <c r="Y6" s="63" t="s">
        <v>341</v>
      </c>
      <c r="Z6" s="346"/>
      <c r="AA6" s="346"/>
      <c r="AB6" s="318"/>
      <c r="AC6" s="318"/>
    </row>
    <row r="7" spans="1:29" ht="15.75">
      <c r="A7" s="44" t="s">
        <v>18</v>
      </c>
      <c r="B7" s="127">
        <v>609414</v>
      </c>
      <c r="C7" s="127">
        <v>352804</v>
      </c>
      <c r="D7" s="127">
        <v>573499</v>
      </c>
      <c r="E7" s="127">
        <v>5175433</v>
      </c>
      <c r="F7" s="127">
        <v>1602643</v>
      </c>
      <c r="G7" s="127">
        <v>1634966</v>
      </c>
      <c r="H7" s="127">
        <v>25603745.52673318</v>
      </c>
      <c r="I7" s="127">
        <v>34260892.11220232</v>
      </c>
      <c r="J7" s="127">
        <v>422110.55399999995</v>
      </c>
      <c r="K7" s="127">
        <v>1176205.5</v>
      </c>
      <c r="L7" s="127">
        <v>1626940.553999999</v>
      </c>
      <c r="M7" s="127">
        <v>22956979.12173957</v>
      </c>
      <c r="N7" s="127">
        <v>14896273.054265065</v>
      </c>
      <c r="O7" s="127">
        <v>396846.9261720594</v>
      </c>
      <c r="P7" s="127">
        <v>5436</v>
      </c>
      <c r="Q7" s="127">
        <v>2048</v>
      </c>
      <c r="R7" s="127">
        <v>6026750.98</v>
      </c>
      <c r="S7" s="127">
        <v>3408445.57</v>
      </c>
      <c r="T7" s="127">
        <v>5411</v>
      </c>
      <c r="U7" s="127">
        <v>3034</v>
      </c>
      <c r="V7" s="127">
        <v>1274</v>
      </c>
      <c r="W7" s="127">
        <v>5011652.79</v>
      </c>
      <c r="X7" s="127">
        <v>3491414.092287478</v>
      </c>
      <c r="Y7" s="127">
        <v>1744060.5364699096</v>
      </c>
      <c r="Z7" s="127">
        <v>1085</v>
      </c>
      <c r="AA7" s="127">
        <v>1616091.4629999998</v>
      </c>
      <c r="AB7" s="127">
        <v>100903.872</v>
      </c>
      <c r="AC7" s="127">
        <v>454.96</v>
      </c>
    </row>
    <row r="8" spans="1:29" ht="47.25">
      <c r="A8" s="44" t="s">
        <v>532</v>
      </c>
      <c r="B8" s="127">
        <v>30714</v>
      </c>
      <c r="C8" s="127">
        <v>15880</v>
      </c>
      <c r="D8" s="127">
        <v>17219</v>
      </c>
      <c r="E8" s="127">
        <v>328483</v>
      </c>
      <c r="F8" s="127">
        <v>154192</v>
      </c>
      <c r="G8" s="127">
        <v>160739</v>
      </c>
      <c r="H8" s="127">
        <v>1813261.0399999998</v>
      </c>
      <c r="I8" s="127">
        <v>1500624.669999997</v>
      </c>
      <c r="J8" s="127">
        <v>3576.670000000001</v>
      </c>
      <c r="K8" s="127">
        <v>191434.89</v>
      </c>
      <c r="L8" s="127">
        <v>216383.19</v>
      </c>
      <c r="M8" s="127">
        <v>1536874.7550000001</v>
      </c>
      <c r="N8" s="127">
        <v>948232.305</v>
      </c>
      <c r="O8" s="127">
        <v>25858.840199999962</v>
      </c>
      <c r="P8" s="127">
        <v>26</v>
      </c>
      <c r="Q8" s="127">
        <v>19</v>
      </c>
      <c r="R8" s="127">
        <v>358443</v>
      </c>
      <c r="S8" s="127">
        <v>336443</v>
      </c>
      <c r="T8" s="127">
        <v>21</v>
      </c>
      <c r="U8" s="127">
        <v>17</v>
      </c>
      <c r="V8" s="127">
        <v>10</v>
      </c>
      <c r="W8" s="127">
        <v>268256.87</v>
      </c>
      <c r="X8" s="127">
        <v>256756.87</v>
      </c>
      <c r="Y8" s="127">
        <v>143056.87</v>
      </c>
      <c r="Z8" s="127">
        <v>16</v>
      </c>
      <c r="AA8" s="127">
        <v>114590.66</v>
      </c>
      <c r="AB8" s="127">
        <v>373.2900000000001</v>
      </c>
      <c r="AC8" s="127">
        <v>0</v>
      </c>
    </row>
    <row r="9" spans="1:29" ht="15.75">
      <c r="A9" s="44" t="s">
        <v>19</v>
      </c>
      <c r="B9" s="127">
        <v>52846</v>
      </c>
      <c r="C9" s="127">
        <v>40202</v>
      </c>
      <c r="D9" s="127">
        <v>40715</v>
      </c>
      <c r="E9" s="127">
        <v>530584</v>
      </c>
      <c r="F9" s="127">
        <v>430788</v>
      </c>
      <c r="G9" s="127">
        <v>394051</v>
      </c>
      <c r="H9" s="127">
        <v>38513550.92235532</v>
      </c>
      <c r="I9" s="127">
        <v>35299754.67235587</v>
      </c>
      <c r="J9" s="127">
        <v>1415595.37</v>
      </c>
      <c r="K9" s="127">
        <v>1903724.2400000102</v>
      </c>
      <c r="L9" s="127">
        <v>944444.4599999967</v>
      </c>
      <c r="M9" s="127">
        <v>33073560.320109304</v>
      </c>
      <c r="N9" s="127">
        <v>14250605.989574444</v>
      </c>
      <c r="O9" s="127">
        <v>656103.1190652085</v>
      </c>
      <c r="P9" s="127">
        <v>248454</v>
      </c>
      <c r="Q9" s="127">
        <v>66683</v>
      </c>
      <c r="R9" s="127">
        <v>17913081.279145975</v>
      </c>
      <c r="S9" s="127">
        <v>3535287.6703254995</v>
      </c>
      <c r="T9" s="127">
        <v>269363.1666666667</v>
      </c>
      <c r="U9" s="127">
        <v>102422</v>
      </c>
      <c r="V9" s="127">
        <v>37607</v>
      </c>
      <c r="W9" s="127">
        <v>17982106.200000037</v>
      </c>
      <c r="X9" s="127">
        <v>6064936.480000005</v>
      </c>
      <c r="Y9" s="127">
        <v>2875589.2200000044</v>
      </c>
      <c r="Z9" s="127">
        <v>12315</v>
      </c>
      <c r="AA9" s="127">
        <v>1633452.83</v>
      </c>
      <c r="AB9" s="127">
        <v>88516.68</v>
      </c>
      <c r="AC9" s="127">
        <v>8756.49</v>
      </c>
    </row>
    <row r="10" spans="1:29" ht="31.5">
      <c r="A10" s="44" t="s">
        <v>20</v>
      </c>
      <c r="B10" s="127">
        <v>623871</v>
      </c>
      <c r="C10" s="127">
        <v>363782</v>
      </c>
      <c r="D10" s="127">
        <v>591313</v>
      </c>
      <c r="E10" s="127">
        <v>893925</v>
      </c>
      <c r="F10" s="127">
        <v>519346</v>
      </c>
      <c r="G10" s="127">
        <v>605829</v>
      </c>
      <c r="H10" s="127">
        <v>321369622.14014274</v>
      </c>
      <c r="I10" s="127">
        <v>301166525.51043934</v>
      </c>
      <c r="J10" s="127">
        <v>2491084.0701782</v>
      </c>
      <c r="K10" s="127">
        <v>12629509.047123913</v>
      </c>
      <c r="L10" s="127">
        <v>6594642.1996498</v>
      </c>
      <c r="M10" s="127">
        <v>310243764.06789994</v>
      </c>
      <c r="N10" s="127">
        <v>173727187.68110603</v>
      </c>
      <c r="O10" s="127">
        <v>5730960.793799953</v>
      </c>
      <c r="P10" s="127">
        <v>181833.8536984438</v>
      </c>
      <c r="Q10" s="127">
        <v>4585</v>
      </c>
      <c r="R10" s="127">
        <v>151227819.31045467</v>
      </c>
      <c r="S10" s="127">
        <v>6053205.093334276</v>
      </c>
      <c r="T10" s="127">
        <v>188410.4885838282</v>
      </c>
      <c r="U10" s="127">
        <v>85247.1149730845</v>
      </c>
      <c r="V10" s="127">
        <v>81813.42719881858</v>
      </c>
      <c r="W10" s="127">
        <v>173097784.14999998</v>
      </c>
      <c r="X10" s="127">
        <v>96912695.14690633</v>
      </c>
      <c r="Y10" s="127">
        <v>92772899.46047339</v>
      </c>
      <c r="Z10" s="127">
        <v>18875</v>
      </c>
      <c r="AA10" s="127">
        <v>11731672.8376768</v>
      </c>
      <c r="AB10" s="127">
        <v>36562.85</v>
      </c>
      <c r="AC10" s="127">
        <v>31864893.633431792</v>
      </c>
    </row>
    <row r="11" spans="1:29" ht="31.5">
      <c r="A11" s="44" t="s">
        <v>21</v>
      </c>
      <c r="B11" s="127">
        <v>47</v>
      </c>
      <c r="C11" s="127">
        <v>34</v>
      </c>
      <c r="D11" s="127">
        <v>43</v>
      </c>
      <c r="E11" s="127">
        <v>25</v>
      </c>
      <c r="F11" s="127">
        <v>11</v>
      </c>
      <c r="G11" s="127">
        <v>11</v>
      </c>
      <c r="H11" s="127">
        <v>1747006.25</v>
      </c>
      <c r="I11" s="127">
        <v>1658759.5789797</v>
      </c>
      <c r="J11" s="127">
        <v>0</v>
      </c>
      <c r="K11" s="127">
        <v>631618.1900000001</v>
      </c>
      <c r="L11" s="127">
        <v>210435.5300000001</v>
      </c>
      <c r="M11" s="127">
        <v>2449567.2199999997</v>
      </c>
      <c r="N11" s="127">
        <v>739843.955</v>
      </c>
      <c r="O11" s="127">
        <v>48978.869999999995</v>
      </c>
      <c r="P11" s="127">
        <v>16</v>
      </c>
      <c r="Q11" s="127">
        <v>4</v>
      </c>
      <c r="R11" s="127">
        <v>58191.93</v>
      </c>
      <c r="S11" s="127">
        <v>4457.76</v>
      </c>
      <c r="T11" s="127">
        <v>13</v>
      </c>
      <c r="U11" s="127">
        <v>11</v>
      </c>
      <c r="V11" s="127">
        <v>10</v>
      </c>
      <c r="W11" s="127">
        <v>411824.62</v>
      </c>
      <c r="X11" s="127">
        <v>408735.44999999995</v>
      </c>
      <c r="Y11" s="127">
        <v>408145.44999999995</v>
      </c>
      <c r="Z11" s="127">
        <v>17</v>
      </c>
      <c r="AA11" s="127">
        <v>57361.96</v>
      </c>
      <c r="AB11" s="127">
        <v>609.63</v>
      </c>
      <c r="AC11" s="127">
        <v>53763.74</v>
      </c>
    </row>
    <row r="12" spans="1:29" ht="15.75">
      <c r="A12" s="44" t="s">
        <v>22</v>
      </c>
      <c r="B12" s="127">
        <v>34</v>
      </c>
      <c r="C12" s="127">
        <v>29</v>
      </c>
      <c r="D12" s="127">
        <v>40</v>
      </c>
      <c r="E12" s="127">
        <v>49</v>
      </c>
      <c r="F12" s="127">
        <v>9</v>
      </c>
      <c r="G12" s="127">
        <v>16</v>
      </c>
      <c r="H12" s="127">
        <v>2129394.4599809004</v>
      </c>
      <c r="I12" s="127">
        <v>1186568.81</v>
      </c>
      <c r="J12" s="127">
        <v>0</v>
      </c>
      <c r="K12" s="127">
        <v>1334511.5114803996</v>
      </c>
      <c r="L12" s="127">
        <v>213418.68999999997</v>
      </c>
      <c r="M12" s="127">
        <v>2399711.9</v>
      </c>
      <c r="N12" s="127">
        <v>1146430.91</v>
      </c>
      <c r="O12" s="127">
        <v>880.3099999999998</v>
      </c>
      <c r="P12" s="127">
        <v>5</v>
      </c>
      <c r="Q12" s="127">
        <v>2</v>
      </c>
      <c r="R12" s="127">
        <v>880787.37</v>
      </c>
      <c r="S12" s="127">
        <v>517002.99</v>
      </c>
      <c r="T12" s="127">
        <v>3</v>
      </c>
      <c r="U12" s="127">
        <v>2</v>
      </c>
      <c r="V12" s="127">
        <v>1</v>
      </c>
      <c r="W12" s="127">
        <v>400492.66000000003</v>
      </c>
      <c r="X12" s="127">
        <v>330082.78</v>
      </c>
      <c r="Y12" s="127">
        <v>34534.38</v>
      </c>
      <c r="Z12" s="127">
        <v>1</v>
      </c>
      <c r="AA12" s="127">
        <v>10000</v>
      </c>
      <c r="AB12" s="127">
        <v>0</v>
      </c>
      <c r="AC12" s="127">
        <v>0</v>
      </c>
    </row>
    <row r="13" spans="1:29" ht="15.75">
      <c r="A13" s="44" t="s">
        <v>23</v>
      </c>
      <c r="B13" s="127">
        <v>353</v>
      </c>
      <c r="C13" s="127">
        <v>281</v>
      </c>
      <c r="D13" s="127">
        <v>303</v>
      </c>
      <c r="E13" s="127">
        <v>198</v>
      </c>
      <c r="F13" s="127">
        <v>125</v>
      </c>
      <c r="G13" s="127">
        <v>130</v>
      </c>
      <c r="H13" s="127">
        <v>3272702.7504590997</v>
      </c>
      <c r="I13" s="127">
        <v>3086185.3207191</v>
      </c>
      <c r="J13" s="127">
        <v>2002</v>
      </c>
      <c r="K13" s="127">
        <v>72658.846</v>
      </c>
      <c r="L13" s="127">
        <v>104006.9</v>
      </c>
      <c r="M13" s="127">
        <v>2227687.25</v>
      </c>
      <c r="N13" s="127">
        <v>1285380.28</v>
      </c>
      <c r="O13" s="127">
        <v>343</v>
      </c>
      <c r="P13" s="127">
        <v>19</v>
      </c>
      <c r="Q13" s="127">
        <v>7</v>
      </c>
      <c r="R13" s="127">
        <v>569788.4678164</v>
      </c>
      <c r="S13" s="127">
        <v>306788.65</v>
      </c>
      <c r="T13" s="127">
        <v>24</v>
      </c>
      <c r="U13" s="127">
        <v>17</v>
      </c>
      <c r="V13" s="127">
        <v>15</v>
      </c>
      <c r="W13" s="127">
        <v>610896.62</v>
      </c>
      <c r="X13" s="127">
        <v>526861.4405704</v>
      </c>
      <c r="Y13" s="127">
        <v>524664.9405704</v>
      </c>
      <c r="Z13" s="127">
        <v>6</v>
      </c>
      <c r="AA13" s="127">
        <v>20600.440000000002</v>
      </c>
      <c r="AB13" s="127">
        <v>0</v>
      </c>
      <c r="AC13" s="127">
        <v>0</v>
      </c>
    </row>
    <row r="14" spans="1:29" ht="31.5">
      <c r="A14" s="44" t="s">
        <v>24</v>
      </c>
      <c r="B14" s="127">
        <v>18524</v>
      </c>
      <c r="C14" s="127">
        <v>16614</v>
      </c>
      <c r="D14" s="127">
        <v>23013</v>
      </c>
      <c r="E14" s="127">
        <v>4479</v>
      </c>
      <c r="F14" s="127">
        <v>2372</v>
      </c>
      <c r="G14" s="127">
        <v>43958</v>
      </c>
      <c r="H14" s="127">
        <v>9235605.6386726</v>
      </c>
      <c r="I14" s="127">
        <v>5137770.5969818</v>
      </c>
      <c r="J14" s="127">
        <v>19007.0233261</v>
      </c>
      <c r="K14" s="127">
        <v>157274.8296124</v>
      </c>
      <c r="L14" s="127">
        <v>291616.7171</v>
      </c>
      <c r="M14" s="127">
        <v>8488456.78</v>
      </c>
      <c r="N14" s="127">
        <v>6776316.563029</v>
      </c>
      <c r="O14" s="127">
        <v>60817.027200000004</v>
      </c>
      <c r="P14" s="127">
        <v>720</v>
      </c>
      <c r="Q14" s="127">
        <v>208</v>
      </c>
      <c r="R14" s="127">
        <v>2299186.392723299</v>
      </c>
      <c r="S14" s="127">
        <v>652503.4137373</v>
      </c>
      <c r="T14" s="127">
        <v>533.9803467513275</v>
      </c>
      <c r="U14" s="127">
        <v>261</v>
      </c>
      <c r="V14" s="127">
        <v>94</v>
      </c>
      <c r="W14" s="127">
        <v>1443133.9712722998</v>
      </c>
      <c r="X14" s="127">
        <v>836070.9208773983</v>
      </c>
      <c r="Y14" s="127">
        <v>523269.2082408893</v>
      </c>
      <c r="Z14" s="127">
        <v>66</v>
      </c>
      <c r="AA14" s="127">
        <v>307142.0900739</v>
      </c>
      <c r="AB14" s="127">
        <v>30482.46</v>
      </c>
      <c r="AC14" s="127">
        <v>102767.81999999998</v>
      </c>
    </row>
    <row r="15" spans="1:29" ht="31.5">
      <c r="A15" s="44" t="s">
        <v>25</v>
      </c>
      <c r="B15" s="127">
        <v>694126</v>
      </c>
      <c r="C15" s="127">
        <v>334651</v>
      </c>
      <c r="D15" s="127">
        <v>353806</v>
      </c>
      <c r="E15" s="127">
        <v>720914.327</v>
      </c>
      <c r="F15" s="127">
        <v>422117.58900000004</v>
      </c>
      <c r="G15" s="127">
        <v>427103.42699999997</v>
      </c>
      <c r="H15" s="127">
        <v>162603625.4558153</v>
      </c>
      <c r="I15" s="127">
        <v>140198758.7650125</v>
      </c>
      <c r="J15" s="127">
        <v>8538888.1618956</v>
      </c>
      <c r="K15" s="127">
        <v>3190003.2688105395</v>
      </c>
      <c r="L15" s="127">
        <v>3631267.7432497367</v>
      </c>
      <c r="M15" s="127">
        <v>147008369.52300003</v>
      </c>
      <c r="N15" s="127">
        <v>84086611.7858577</v>
      </c>
      <c r="O15" s="127">
        <v>2191925.811547053</v>
      </c>
      <c r="P15" s="127">
        <v>18590</v>
      </c>
      <c r="Q15" s="127">
        <v>1144</v>
      </c>
      <c r="R15" s="127">
        <v>26179065.108859103</v>
      </c>
      <c r="S15" s="127">
        <v>1691318.7478999998</v>
      </c>
      <c r="T15" s="127">
        <v>12674.681748997518</v>
      </c>
      <c r="U15" s="127">
        <v>3402.2386601817498</v>
      </c>
      <c r="V15" s="127">
        <v>2789.2386601817498</v>
      </c>
      <c r="W15" s="127">
        <v>26640984.757099997</v>
      </c>
      <c r="X15" s="127">
        <v>20400873.8568655</v>
      </c>
      <c r="Y15" s="127">
        <v>19630205.506357297</v>
      </c>
      <c r="Z15" s="127">
        <v>2501</v>
      </c>
      <c r="AA15" s="127">
        <v>3152760.7101</v>
      </c>
      <c r="AB15" s="127">
        <v>1559370.6800000002</v>
      </c>
      <c r="AC15" s="127">
        <v>338452.72000000003</v>
      </c>
    </row>
    <row r="16" spans="1:29" ht="15.75">
      <c r="A16" s="44" t="s">
        <v>594</v>
      </c>
      <c r="B16" s="127">
        <v>27797</v>
      </c>
      <c r="C16" s="127">
        <v>14996</v>
      </c>
      <c r="D16" s="127">
        <v>15815</v>
      </c>
      <c r="E16" s="127">
        <v>35267</v>
      </c>
      <c r="F16" s="127">
        <v>16228</v>
      </c>
      <c r="G16" s="127">
        <v>16989</v>
      </c>
      <c r="H16" s="127">
        <v>102026510.79679616</v>
      </c>
      <c r="I16" s="127">
        <v>86306934.75336254</v>
      </c>
      <c r="J16" s="127">
        <v>548503.4199999998</v>
      </c>
      <c r="K16" s="127">
        <v>1794454.9965553891</v>
      </c>
      <c r="L16" s="127">
        <v>1369315.1200000371</v>
      </c>
      <c r="M16" s="127">
        <v>83477617.73000003</v>
      </c>
      <c r="N16" s="127">
        <v>45745886.81199999</v>
      </c>
      <c r="O16" s="127">
        <v>1463411.187799998</v>
      </c>
      <c r="P16" s="127">
        <v>2507</v>
      </c>
      <c r="Q16" s="127">
        <v>335</v>
      </c>
      <c r="R16" s="127">
        <v>12669067.189999998</v>
      </c>
      <c r="S16" s="127">
        <v>1299432.73</v>
      </c>
      <c r="T16" s="127">
        <v>1754</v>
      </c>
      <c r="U16" s="127">
        <v>959</v>
      </c>
      <c r="V16" s="127">
        <v>827</v>
      </c>
      <c r="W16" s="127">
        <v>16609707.649999999</v>
      </c>
      <c r="X16" s="127">
        <v>15123831.158266442</v>
      </c>
      <c r="Y16" s="127">
        <v>14780801.916956836</v>
      </c>
      <c r="Z16" s="127">
        <v>522</v>
      </c>
      <c r="AA16" s="127">
        <v>1612503.2300000002</v>
      </c>
      <c r="AB16" s="127">
        <v>1342902.31</v>
      </c>
      <c r="AC16" s="127">
        <v>226938.19999999992</v>
      </c>
    </row>
    <row r="17" spans="1:29" ht="15.75">
      <c r="A17" s="44" t="s">
        <v>595</v>
      </c>
      <c r="B17" s="127">
        <v>658670</v>
      </c>
      <c r="C17" s="127">
        <v>315320</v>
      </c>
      <c r="D17" s="127">
        <v>332852</v>
      </c>
      <c r="E17" s="127">
        <v>330336</v>
      </c>
      <c r="F17" s="127">
        <v>127874</v>
      </c>
      <c r="G17" s="127">
        <v>131826</v>
      </c>
      <c r="H17" s="127">
        <v>42395573.62901909</v>
      </c>
      <c r="I17" s="127">
        <v>36556969.54321731</v>
      </c>
      <c r="J17" s="127">
        <v>3812062.4361676</v>
      </c>
      <c r="K17" s="127">
        <v>876925.0722551501</v>
      </c>
      <c r="L17" s="127">
        <v>1360228.0732497002</v>
      </c>
      <c r="M17" s="127">
        <v>40201698.24970001</v>
      </c>
      <c r="N17" s="127">
        <v>26913123.066857707</v>
      </c>
      <c r="O17" s="127">
        <v>500227.6827470554</v>
      </c>
      <c r="P17" s="127">
        <v>15620</v>
      </c>
      <c r="Q17" s="127">
        <v>792</v>
      </c>
      <c r="R17" s="127">
        <v>9438639.3888591</v>
      </c>
      <c r="S17" s="127">
        <v>328358.19789999997</v>
      </c>
      <c r="T17" s="127">
        <v>10684.443088815768</v>
      </c>
      <c r="U17" s="127">
        <v>2313</v>
      </c>
      <c r="V17" s="127">
        <v>1843</v>
      </c>
      <c r="W17" s="127">
        <v>7296138.209999999</v>
      </c>
      <c r="X17" s="127">
        <v>3036418.3254382466</v>
      </c>
      <c r="Y17" s="127">
        <v>2758444.176239648</v>
      </c>
      <c r="Z17" s="127">
        <v>1918</v>
      </c>
      <c r="AA17" s="127">
        <v>1187275.8900000001</v>
      </c>
      <c r="AB17" s="127">
        <v>204638.01000000004</v>
      </c>
      <c r="AC17" s="127">
        <v>110381.52</v>
      </c>
    </row>
    <row r="18" spans="1:29" ht="15.75">
      <c r="A18" s="44" t="s">
        <v>596</v>
      </c>
      <c r="B18" s="127">
        <v>4966</v>
      </c>
      <c r="C18" s="127">
        <v>2284</v>
      </c>
      <c r="D18" s="127">
        <v>2549</v>
      </c>
      <c r="E18" s="127">
        <v>1465</v>
      </c>
      <c r="F18" s="127">
        <v>471</v>
      </c>
      <c r="G18" s="127">
        <v>554</v>
      </c>
      <c r="H18" s="127">
        <v>8919674.28</v>
      </c>
      <c r="I18" s="127">
        <v>8278732.852232602</v>
      </c>
      <c r="J18" s="127">
        <v>4130891.7857280006</v>
      </c>
      <c r="K18" s="127">
        <v>374206.81</v>
      </c>
      <c r="L18" s="127">
        <v>111209.71</v>
      </c>
      <c r="M18" s="127">
        <v>15087387.069999998</v>
      </c>
      <c r="N18" s="127">
        <v>4963695.305</v>
      </c>
      <c r="O18" s="127">
        <v>84362.19559999995</v>
      </c>
      <c r="P18" s="127">
        <v>200</v>
      </c>
      <c r="Q18" s="127">
        <v>15</v>
      </c>
      <c r="R18" s="127">
        <v>1545400.82</v>
      </c>
      <c r="S18" s="127">
        <v>51729.76000000001</v>
      </c>
      <c r="T18" s="127">
        <v>167</v>
      </c>
      <c r="U18" s="127">
        <v>77</v>
      </c>
      <c r="V18" s="127">
        <v>69</v>
      </c>
      <c r="W18" s="127">
        <v>838739.7100000001</v>
      </c>
      <c r="X18" s="127">
        <v>430789.2860608084</v>
      </c>
      <c r="Y18" s="127">
        <v>411144.3260608084</v>
      </c>
      <c r="Z18" s="127">
        <v>22</v>
      </c>
      <c r="AA18" s="127">
        <v>127940.61</v>
      </c>
      <c r="AB18" s="127">
        <v>1815.17</v>
      </c>
      <c r="AC18" s="127">
        <v>1133</v>
      </c>
    </row>
    <row r="19" spans="1:29" ht="15.75">
      <c r="A19" s="44" t="s">
        <v>597</v>
      </c>
      <c r="B19" s="127">
        <v>2693</v>
      </c>
      <c r="C19" s="127">
        <v>2051</v>
      </c>
      <c r="D19" s="127">
        <v>2590</v>
      </c>
      <c r="E19" s="127">
        <v>353846.327</v>
      </c>
      <c r="F19" s="127">
        <v>277544.58900000004</v>
      </c>
      <c r="G19" s="127">
        <v>277734.42699999997</v>
      </c>
      <c r="H19" s="127">
        <v>9261866.749999998</v>
      </c>
      <c r="I19" s="127">
        <v>9056121.616199998</v>
      </c>
      <c r="J19" s="127">
        <v>47430.52</v>
      </c>
      <c r="K19" s="127">
        <v>144416.38999999998</v>
      </c>
      <c r="L19" s="127">
        <v>790514.84</v>
      </c>
      <c r="M19" s="127">
        <v>8241666.473300002</v>
      </c>
      <c r="N19" s="127">
        <v>6463906.602000001</v>
      </c>
      <c r="O19" s="127">
        <v>143924.74539999999</v>
      </c>
      <c r="P19" s="127">
        <v>263</v>
      </c>
      <c r="Q19" s="127">
        <v>2</v>
      </c>
      <c r="R19" s="127">
        <v>2525957.71</v>
      </c>
      <c r="S19" s="127">
        <v>11798.06</v>
      </c>
      <c r="T19" s="127">
        <v>69.23866018174968</v>
      </c>
      <c r="U19" s="127">
        <v>53.23866018174968</v>
      </c>
      <c r="V19" s="127">
        <v>50.23866018174968</v>
      </c>
      <c r="W19" s="127">
        <v>1896399.1871000002</v>
      </c>
      <c r="X19" s="127">
        <v>1809835.0871</v>
      </c>
      <c r="Y19" s="127">
        <v>1679815.0871000001</v>
      </c>
      <c r="Z19" s="127">
        <v>39</v>
      </c>
      <c r="AA19" s="127">
        <v>225040.9801</v>
      </c>
      <c r="AB19" s="127">
        <v>10015.19</v>
      </c>
      <c r="AC19" s="127">
        <v>0</v>
      </c>
    </row>
    <row r="20" spans="1:29" ht="15.75">
      <c r="A20" s="44" t="s">
        <v>26</v>
      </c>
      <c r="B20" s="127">
        <v>237809</v>
      </c>
      <c r="C20" s="127">
        <v>133734</v>
      </c>
      <c r="D20" s="127">
        <v>142166</v>
      </c>
      <c r="E20" s="127">
        <v>114080</v>
      </c>
      <c r="F20" s="127">
        <v>45809</v>
      </c>
      <c r="G20" s="127">
        <v>47144</v>
      </c>
      <c r="H20" s="127">
        <v>10709483.000000013</v>
      </c>
      <c r="I20" s="127">
        <v>9315871.742944494</v>
      </c>
      <c r="J20" s="127">
        <v>515914.53000000503</v>
      </c>
      <c r="K20" s="127">
        <v>639575.61</v>
      </c>
      <c r="L20" s="127">
        <v>328108.2440000002</v>
      </c>
      <c r="M20" s="127">
        <v>10079110.519999988</v>
      </c>
      <c r="N20" s="127">
        <v>6139114.378</v>
      </c>
      <c r="O20" s="127">
        <v>305649.3881999913</v>
      </c>
      <c r="P20" s="127">
        <v>879</v>
      </c>
      <c r="Q20" s="127">
        <v>56</v>
      </c>
      <c r="R20" s="127">
        <v>1388970.91</v>
      </c>
      <c r="S20" s="127">
        <v>98448.98000000001</v>
      </c>
      <c r="T20" s="127">
        <v>730</v>
      </c>
      <c r="U20" s="127">
        <v>295</v>
      </c>
      <c r="V20" s="127">
        <v>258</v>
      </c>
      <c r="W20" s="127">
        <v>2348418.8899999997</v>
      </c>
      <c r="X20" s="127">
        <v>2032905.29</v>
      </c>
      <c r="Y20" s="127">
        <v>1990383.56</v>
      </c>
      <c r="Z20" s="127">
        <v>110</v>
      </c>
      <c r="AA20" s="127">
        <v>318996.29</v>
      </c>
      <c r="AB20" s="127">
        <v>24248.479999999996</v>
      </c>
      <c r="AC20" s="127">
        <v>9598.78</v>
      </c>
    </row>
    <row r="21" spans="1:29" ht="31.5">
      <c r="A21" s="44" t="s">
        <v>598</v>
      </c>
      <c r="B21" s="127">
        <v>237697</v>
      </c>
      <c r="C21" s="127">
        <v>133673</v>
      </c>
      <c r="D21" s="127">
        <v>142098</v>
      </c>
      <c r="E21" s="127">
        <v>113048</v>
      </c>
      <c r="F21" s="127">
        <v>45367</v>
      </c>
      <c r="G21" s="127">
        <v>46613</v>
      </c>
      <c r="H21" s="127">
        <v>10306493.050000012</v>
      </c>
      <c r="I21" s="127">
        <v>8980202.152944494</v>
      </c>
      <c r="J21" s="127">
        <v>515914.53000000503</v>
      </c>
      <c r="K21" s="127">
        <v>535795.9600000001</v>
      </c>
      <c r="L21" s="127">
        <v>326990.11400000023</v>
      </c>
      <c r="M21" s="127">
        <v>9526624.699999986</v>
      </c>
      <c r="N21" s="127">
        <v>5893239.318</v>
      </c>
      <c r="O21" s="127">
        <v>295331.10699999135</v>
      </c>
      <c r="P21" s="127">
        <v>755</v>
      </c>
      <c r="Q21" s="127">
        <v>45</v>
      </c>
      <c r="R21" s="127">
        <v>1251983.1099999999</v>
      </c>
      <c r="S21" s="127">
        <v>69559.48000000001</v>
      </c>
      <c r="T21" s="127">
        <v>589</v>
      </c>
      <c r="U21" s="127">
        <v>254</v>
      </c>
      <c r="V21" s="127">
        <v>228</v>
      </c>
      <c r="W21" s="127">
        <v>2170824.82</v>
      </c>
      <c r="X21" s="127">
        <v>1932121.52</v>
      </c>
      <c r="Y21" s="127">
        <v>1918489.2899999998</v>
      </c>
      <c r="Z21" s="127">
        <v>102</v>
      </c>
      <c r="AA21" s="127">
        <v>302590.29</v>
      </c>
      <c r="AB21" s="127">
        <v>24248.479999999996</v>
      </c>
      <c r="AC21" s="127">
        <v>9598.78</v>
      </c>
    </row>
    <row r="22" spans="1:29" ht="15.75">
      <c r="A22" s="44" t="s">
        <v>599</v>
      </c>
      <c r="B22" s="127">
        <v>112</v>
      </c>
      <c r="C22" s="127">
        <v>61</v>
      </c>
      <c r="D22" s="127">
        <v>68</v>
      </c>
      <c r="E22" s="127">
        <v>1032</v>
      </c>
      <c r="F22" s="127">
        <v>442</v>
      </c>
      <c r="G22" s="127">
        <v>531</v>
      </c>
      <c r="H22" s="127">
        <v>402989.94999999995</v>
      </c>
      <c r="I22" s="127">
        <v>335669.58999999997</v>
      </c>
      <c r="J22" s="127">
        <v>0</v>
      </c>
      <c r="K22" s="127">
        <v>103779.65</v>
      </c>
      <c r="L22" s="127">
        <v>1118.13</v>
      </c>
      <c r="M22" s="127">
        <v>552485.82</v>
      </c>
      <c r="N22" s="127">
        <v>245875.05999999997</v>
      </c>
      <c r="O22" s="127">
        <v>10318.2812</v>
      </c>
      <c r="P22" s="127">
        <v>124</v>
      </c>
      <c r="Q22" s="127">
        <v>11</v>
      </c>
      <c r="R22" s="127">
        <v>136987.80000000002</v>
      </c>
      <c r="S22" s="127">
        <v>28889.5</v>
      </c>
      <c r="T22" s="127">
        <v>141</v>
      </c>
      <c r="U22" s="127">
        <v>41</v>
      </c>
      <c r="V22" s="127">
        <v>30</v>
      </c>
      <c r="W22" s="127">
        <v>177594.07</v>
      </c>
      <c r="X22" s="127">
        <v>100783.77</v>
      </c>
      <c r="Y22" s="127">
        <v>71894.27</v>
      </c>
      <c r="Z22" s="127">
        <v>8</v>
      </c>
      <c r="AA22" s="127">
        <v>16406</v>
      </c>
      <c r="AB22" s="127">
        <v>0</v>
      </c>
      <c r="AC22" s="127">
        <v>0</v>
      </c>
    </row>
    <row r="23" spans="1:29" ht="31.5">
      <c r="A23" s="44" t="s">
        <v>27</v>
      </c>
      <c r="B23" s="127">
        <v>3531471</v>
      </c>
      <c r="C23" s="127">
        <v>2028720</v>
      </c>
      <c r="D23" s="127">
        <v>2374614</v>
      </c>
      <c r="E23" s="127">
        <v>3861054</v>
      </c>
      <c r="F23" s="127">
        <v>2152076</v>
      </c>
      <c r="G23" s="127">
        <v>2349727</v>
      </c>
      <c r="H23" s="127">
        <v>557989076.9747086</v>
      </c>
      <c r="I23" s="127">
        <v>552570173.6973828</v>
      </c>
      <c r="J23" s="127">
        <v>41347.029999999984</v>
      </c>
      <c r="K23" s="127">
        <v>50873827.821092024</v>
      </c>
      <c r="L23" s="127">
        <v>23646053.16752992</v>
      </c>
      <c r="M23" s="127">
        <v>518457614.5099895</v>
      </c>
      <c r="N23" s="127">
        <v>352643108.7287639</v>
      </c>
      <c r="O23" s="127">
        <v>8875111.32000029</v>
      </c>
      <c r="P23" s="127">
        <v>70383.28810685119</v>
      </c>
      <c r="Q23" s="127">
        <v>23628</v>
      </c>
      <c r="R23" s="127">
        <v>232310471.3670576</v>
      </c>
      <c r="S23" s="127">
        <v>139501671.8746103</v>
      </c>
      <c r="T23" s="127">
        <v>72264.63677329048</v>
      </c>
      <c r="U23" s="127">
        <v>46648.55071256392</v>
      </c>
      <c r="V23" s="127">
        <v>31444.457118815342</v>
      </c>
      <c r="W23" s="127">
        <v>272299719.1765041</v>
      </c>
      <c r="X23" s="127">
        <v>245001632.50157776</v>
      </c>
      <c r="Y23" s="127">
        <v>187812016.45378217</v>
      </c>
      <c r="Z23" s="127">
        <v>5375</v>
      </c>
      <c r="AA23" s="127">
        <v>25140294.442605346</v>
      </c>
      <c r="AB23" s="127">
        <v>4227.48</v>
      </c>
      <c r="AC23" s="127">
        <v>2200456.216</v>
      </c>
    </row>
    <row r="24" spans="1:38" ht="15.75">
      <c r="A24" s="44" t="s">
        <v>528</v>
      </c>
      <c r="B24" s="127">
        <v>3125555</v>
      </c>
      <c r="C24" s="127">
        <v>1840138</v>
      </c>
      <c r="D24" s="127">
        <v>2162219</v>
      </c>
      <c r="E24" s="127">
        <v>3460008</v>
      </c>
      <c r="F24" s="127">
        <v>1966812</v>
      </c>
      <c r="G24" s="127">
        <v>2141909</v>
      </c>
      <c r="H24" s="127">
        <v>549469502.9240115</v>
      </c>
      <c r="I24" s="127">
        <v>545522563.4373828</v>
      </c>
      <c r="J24" s="127">
        <v>980.49</v>
      </c>
      <c r="K24" s="127">
        <v>50086536.30999993</v>
      </c>
      <c r="L24" s="127">
        <v>23290442.023999915</v>
      </c>
      <c r="M24" s="127">
        <v>511225541.5699895</v>
      </c>
      <c r="N24" s="127">
        <v>348204758.4087639</v>
      </c>
      <c r="O24" s="127">
        <v>8733063.96500029</v>
      </c>
      <c r="P24" s="127">
        <v>69444.28810685119</v>
      </c>
      <c r="Q24" s="127">
        <v>23273</v>
      </c>
      <c r="R24" s="127">
        <v>225968191.91171214</v>
      </c>
      <c r="S24" s="127">
        <v>134624853.64892805</v>
      </c>
      <c r="T24" s="127">
        <v>71735.63677329048</v>
      </c>
      <c r="U24" s="127">
        <v>46259.55071256392</v>
      </c>
      <c r="V24" s="127">
        <v>31213.457118815342</v>
      </c>
      <c r="W24" s="127">
        <v>269817679.9865041</v>
      </c>
      <c r="X24" s="127">
        <v>242698329.39589158</v>
      </c>
      <c r="Y24" s="127">
        <v>185845272.4744056</v>
      </c>
      <c r="Z24" s="127">
        <v>5089</v>
      </c>
      <c r="AA24" s="127">
        <v>24531737.631108843</v>
      </c>
      <c r="AB24" s="127">
        <v>4227.48</v>
      </c>
      <c r="AC24" s="127">
        <v>2200456.216</v>
      </c>
      <c r="AD24" s="64"/>
      <c r="AE24" s="64"/>
      <c r="AF24" s="64"/>
      <c r="AG24" s="64"/>
      <c r="AH24" s="64"/>
      <c r="AI24" s="64"/>
      <c r="AJ24" s="64"/>
      <c r="AK24" s="64"/>
      <c r="AL24" s="64"/>
    </row>
    <row r="25" spans="1:38" ht="15.75">
      <c r="A25" s="44" t="s">
        <v>529</v>
      </c>
      <c r="B25" s="127">
        <v>395347</v>
      </c>
      <c r="C25" s="127">
        <v>181094</v>
      </c>
      <c r="D25" s="127">
        <v>193654</v>
      </c>
      <c r="E25" s="127">
        <v>395347</v>
      </c>
      <c r="F25" s="127">
        <v>181094</v>
      </c>
      <c r="G25" s="127">
        <v>193654</v>
      </c>
      <c r="H25" s="127">
        <v>158.42</v>
      </c>
      <c r="I25" s="127">
        <v>0</v>
      </c>
      <c r="J25" s="127">
        <v>0</v>
      </c>
      <c r="K25" s="127">
        <v>0</v>
      </c>
      <c r="L25" s="127">
        <v>0</v>
      </c>
      <c r="M25" s="127">
        <v>6128.79</v>
      </c>
      <c r="N25" s="127">
        <v>0</v>
      </c>
      <c r="O25" s="127">
        <v>209.72</v>
      </c>
      <c r="P25" s="127">
        <v>88</v>
      </c>
      <c r="Q25" s="127">
        <v>57</v>
      </c>
      <c r="R25" s="127">
        <v>3236548.4686715803</v>
      </c>
      <c r="S25" s="127">
        <v>3156461.6766262795</v>
      </c>
      <c r="T25" s="127">
        <v>66</v>
      </c>
      <c r="U25" s="127">
        <v>49</v>
      </c>
      <c r="V25" s="127">
        <v>27</v>
      </c>
      <c r="W25" s="127">
        <v>183330.27000000002</v>
      </c>
      <c r="X25" s="127">
        <v>168105.08832723327</v>
      </c>
      <c r="Y25" s="127">
        <v>149094.09721561038</v>
      </c>
      <c r="Z25" s="127">
        <v>10</v>
      </c>
      <c r="AA25" s="127">
        <v>33090.0970044</v>
      </c>
      <c r="AB25" s="127">
        <v>0</v>
      </c>
      <c r="AC25" s="127">
        <v>0</v>
      </c>
      <c r="AD25" s="64"/>
      <c r="AE25" s="64"/>
      <c r="AF25" s="64"/>
      <c r="AG25" s="64"/>
      <c r="AH25" s="64"/>
      <c r="AI25" s="64"/>
      <c r="AJ25" s="64"/>
      <c r="AK25" s="64"/>
      <c r="AL25" s="64"/>
    </row>
    <row r="26" spans="1:39" s="65" customFormat="1" ht="15.75">
      <c r="A26" s="44" t="s">
        <v>530</v>
      </c>
      <c r="B26" s="127">
        <v>2329</v>
      </c>
      <c r="C26" s="127">
        <v>2072</v>
      </c>
      <c r="D26" s="127">
        <v>12752</v>
      </c>
      <c r="E26" s="127">
        <v>2217</v>
      </c>
      <c r="F26" s="127">
        <v>1961</v>
      </c>
      <c r="G26" s="127">
        <v>11823</v>
      </c>
      <c r="H26" s="127">
        <v>1821783.3000000012</v>
      </c>
      <c r="I26" s="127">
        <v>440606.3700000001</v>
      </c>
      <c r="J26" s="127">
        <v>0</v>
      </c>
      <c r="K26" s="127">
        <v>3669.67</v>
      </c>
      <c r="L26" s="127">
        <v>1790.0899999999997</v>
      </c>
      <c r="M26" s="127">
        <v>1860200.11</v>
      </c>
      <c r="N26" s="127">
        <v>1720269.659999991</v>
      </c>
      <c r="O26" s="127">
        <v>36896.59900000025</v>
      </c>
      <c r="P26" s="127">
        <v>33</v>
      </c>
      <c r="Q26" s="127">
        <v>17</v>
      </c>
      <c r="R26" s="127">
        <v>191905.04</v>
      </c>
      <c r="S26" s="127">
        <v>151406.82</v>
      </c>
      <c r="T26" s="127">
        <v>75</v>
      </c>
      <c r="U26" s="127">
        <v>69</v>
      </c>
      <c r="V26" s="127">
        <v>62</v>
      </c>
      <c r="W26" s="127">
        <v>451426.57</v>
      </c>
      <c r="X26" s="127">
        <v>469459.1699999999</v>
      </c>
      <c r="Y26" s="127">
        <v>416593.12</v>
      </c>
      <c r="Z26" s="127">
        <v>6</v>
      </c>
      <c r="AA26" s="127">
        <v>29022.77</v>
      </c>
      <c r="AB26" s="127">
        <v>0</v>
      </c>
      <c r="AC26" s="127">
        <v>0</v>
      </c>
      <c r="AD26" s="58"/>
      <c r="AE26" s="58"/>
      <c r="AF26" s="58"/>
      <c r="AG26" s="58"/>
      <c r="AH26" s="58"/>
      <c r="AI26" s="58"/>
      <c r="AJ26" s="58"/>
      <c r="AK26" s="58"/>
      <c r="AL26" s="58"/>
      <c r="AM26" s="58"/>
    </row>
    <row r="27" spans="1:38" ht="15.75">
      <c r="A27" s="44" t="s">
        <v>531</v>
      </c>
      <c r="B27" s="127">
        <v>8240</v>
      </c>
      <c r="C27" s="127">
        <v>5416</v>
      </c>
      <c r="D27" s="127">
        <v>5989</v>
      </c>
      <c r="E27" s="127">
        <v>3482</v>
      </c>
      <c r="F27" s="127">
        <v>2209</v>
      </c>
      <c r="G27" s="127">
        <v>2341</v>
      </c>
      <c r="H27" s="127">
        <v>6697632.330696999</v>
      </c>
      <c r="I27" s="127">
        <v>6607003.89</v>
      </c>
      <c r="J27" s="127">
        <v>40366.539999999986</v>
      </c>
      <c r="K27" s="127">
        <v>783621.8410921001</v>
      </c>
      <c r="L27" s="127">
        <v>353821.0535299998</v>
      </c>
      <c r="M27" s="127">
        <v>5365744.040000002</v>
      </c>
      <c r="N27" s="127">
        <v>2718080.66</v>
      </c>
      <c r="O27" s="127">
        <v>104941.03599999996</v>
      </c>
      <c r="P27" s="127">
        <v>818</v>
      </c>
      <c r="Q27" s="127">
        <v>281</v>
      </c>
      <c r="R27" s="127">
        <v>2913825.9466739004</v>
      </c>
      <c r="S27" s="127">
        <v>1568949.7290560012</v>
      </c>
      <c r="T27" s="127">
        <v>388</v>
      </c>
      <c r="U27" s="127">
        <v>271</v>
      </c>
      <c r="V27" s="127">
        <v>142</v>
      </c>
      <c r="W27" s="127">
        <v>1847282.3499999999</v>
      </c>
      <c r="X27" s="127">
        <v>1665738.8473589004</v>
      </c>
      <c r="Y27" s="127">
        <v>1401056.7621610004</v>
      </c>
      <c r="Z27" s="127">
        <v>270</v>
      </c>
      <c r="AA27" s="127">
        <v>546443.9444921</v>
      </c>
      <c r="AB27" s="127">
        <v>0</v>
      </c>
      <c r="AC27" s="127">
        <v>0</v>
      </c>
      <c r="AD27" s="64"/>
      <c r="AE27" s="64"/>
      <c r="AF27" s="64"/>
      <c r="AG27" s="64"/>
      <c r="AH27" s="64"/>
      <c r="AI27" s="64"/>
      <c r="AJ27" s="64"/>
      <c r="AK27" s="64"/>
      <c r="AL27" s="64"/>
    </row>
    <row r="28" spans="1:38" ht="47.25">
      <c r="A28" s="44" t="s">
        <v>28</v>
      </c>
      <c r="B28" s="127">
        <v>67</v>
      </c>
      <c r="C28" s="127">
        <v>40</v>
      </c>
      <c r="D28" s="127">
        <v>45</v>
      </c>
      <c r="E28" s="127">
        <v>59</v>
      </c>
      <c r="F28" s="127">
        <v>30</v>
      </c>
      <c r="G28" s="127">
        <v>35</v>
      </c>
      <c r="H28" s="127">
        <v>1738837.21</v>
      </c>
      <c r="I28" s="127">
        <v>1937351.9699999997</v>
      </c>
      <c r="J28" s="127">
        <v>0</v>
      </c>
      <c r="K28" s="127">
        <v>164556.88</v>
      </c>
      <c r="L28" s="127">
        <v>0</v>
      </c>
      <c r="M28" s="127">
        <v>2427618.02</v>
      </c>
      <c r="N28" s="127">
        <v>838972.8300000001</v>
      </c>
      <c r="O28" s="127">
        <v>2978.0600000000004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4</v>
      </c>
      <c r="AA28" s="127">
        <v>20053.415</v>
      </c>
      <c r="AB28" s="127">
        <v>0</v>
      </c>
      <c r="AC28" s="127">
        <v>0</v>
      </c>
      <c r="AD28" s="64"/>
      <c r="AE28" s="64"/>
      <c r="AF28" s="64"/>
      <c r="AG28" s="64"/>
      <c r="AH28" s="64"/>
      <c r="AI28" s="64"/>
      <c r="AJ28" s="64"/>
      <c r="AK28" s="64"/>
      <c r="AL28" s="64"/>
    </row>
    <row r="29" spans="1:38" ht="47.25">
      <c r="A29" s="44" t="s">
        <v>29</v>
      </c>
      <c r="B29" s="127">
        <v>382</v>
      </c>
      <c r="C29" s="127">
        <v>254</v>
      </c>
      <c r="D29" s="127">
        <v>272</v>
      </c>
      <c r="E29" s="127">
        <v>284</v>
      </c>
      <c r="F29" s="127">
        <v>158</v>
      </c>
      <c r="G29" s="127">
        <v>172</v>
      </c>
      <c r="H29" s="127">
        <v>286122.06214999995</v>
      </c>
      <c r="I29" s="127">
        <v>229791.58615</v>
      </c>
      <c r="J29" s="127">
        <v>0</v>
      </c>
      <c r="K29" s="127">
        <v>6591.2065</v>
      </c>
      <c r="L29" s="127">
        <v>2933.74</v>
      </c>
      <c r="M29" s="127">
        <v>240033.34</v>
      </c>
      <c r="N29" s="127">
        <v>160834.52</v>
      </c>
      <c r="O29" s="127">
        <v>98</v>
      </c>
      <c r="P29" s="127">
        <v>2</v>
      </c>
      <c r="Q29" s="127">
        <v>0</v>
      </c>
      <c r="R29" s="127">
        <v>5290.139999999999</v>
      </c>
      <c r="S29" s="127">
        <v>0</v>
      </c>
      <c r="T29" s="127">
        <v>1</v>
      </c>
      <c r="U29" s="127">
        <v>0</v>
      </c>
      <c r="V29" s="127">
        <v>0</v>
      </c>
      <c r="W29" s="127">
        <v>3290.14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64"/>
      <c r="AE29" s="64"/>
      <c r="AF29" s="64"/>
      <c r="AG29" s="64"/>
      <c r="AH29" s="64"/>
      <c r="AI29" s="64"/>
      <c r="AJ29" s="64"/>
      <c r="AK29" s="64"/>
      <c r="AL29" s="64"/>
    </row>
    <row r="30" spans="1:38" ht="31.5">
      <c r="A30" s="44" t="s">
        <v>30</v>
      </c>
      <c r="B30" s="127">
        <v>153303</v>
      </c>
      <c r="C30" s="127">
        <v>94360</v>
      </c>
      <c r="D30" s="127">
        <v>97569</v>
      </c>
      <c r="E30" s="127">
        <v>100502</v>
      </c>
      <c r="F30" s="127">
        <v>48540</v>
      </c>
      <c r="G30" s="127">
        <v>50673</v>
      </c>
      <c r="H30" s="127">
        <v>25440437.250830386</v>
      </c>
      <c r="I30" s="127">
        <v>22962752.992514513</v>
      </c>
      <c r="J30" s="127">
        <v>780470.5413918999</v>
      </c>
      <c r="K30" s="127">
        <v>796438.95</v>
      </c>
      <c r="L30" s="127">
        <v>1049778.0740000003</v>
      </c>
      <c r="M30" s="127">
        <v>23453459.81337882</v>
      </c>
      <c r="N30" s="127">
        <v>17179433.66812223</v>
      </c>
      <c r="O30" s="127">
        <v>435560.69125674496</v>
      </c>
      <c r="P30" s="127">
        <v>1325</v>
      </c>
      <c r="Q30" s="127">
        <v>469</v>
      </c>
      <c r="R30" s="127">
        <v>8650828.6144121</v>
      </c>
      <c r="S30" s="127">
        <v>6073540.304999999</v>
      </c>
      <c r="T30" s="127">
        <v>924.1646888086572</v>
      </c>
      <c r="U30" s="127">
        <v>513.5090202163994</v>
      </c>
      <c r="V30" s="127">
        <v>258.9472495647227</v>
      </c>
      <c r="W30" s="127">
        <v>3011606.1100000003</v>
      </c>
      <c r="X30" s="127">
        <v>2464208.434862261</v>
      </c>
      <c r="Y30" s="127">
        <v>1492726.4841975884</v>
      </c>
      <c r="Z30" s="127">
        <v>312</v>
      </c>
      <c r="AA30" s="127">
        <v>1471890.817795</v>
      </c>
      <c r="AB30" s="127">
        <v>3276.05</v>
      </c>
      <c r="AC30" s="127">
        <v>7456.84</v>
      </c>
      <c r="AD30" s="64"/>
      <c r="AE30" s="64"/>
      <c r="AF30" s="64"/>
      <c r="AG30" s="64"/>
      <c r="AH30" s="64"/>
      <c r="AI30" s="64"/>
      <c r="AJ30" s="64"/>
      <c r="AK30" s="64"/>
      <c r="AL30" s="64"/>
    </row>
    <row r="31" spans="1:38" ht="15.75">
      <c r="A31" s="44" t="s">
        <v>31</v>
      </c>
      <c r="B31" s="127">
        <v>102</v>
      </c>
      <c r="C31" s="127">
        <v>79</v>
      </c>
      <c r="D31" s="127">
        <v>107</v>
      </c>
      <c r="E31" s="127">
        <v>16</v>
      </c>
      <c r="F31" s="127">
        <v>4</v>
      </c>
      <c r="G31" s="127">
        <v>4</v>
      </c>
      <c r="H31" s="127">
        <v>2503967.67805</v>
      </c>
      <c r="I31" s="127">
        <v>1756798.11</v>
      </c>
      <c r="J31" s="127">
        <v>407548.87805</v>
      </c>
      <c r="K31" s="127">
        <v>221764</v>
      </c>
      <c r="L31" s="127">
        <v>0</v>
      </c>
      <c r="M31" s="127">
        <v>2302555.67</v>
      </c>
      <c r="N31" s="127">
        <v>793078.84</v>
      </c>
      <c r="O31" s="127">
        <v>52559.0076</v>
      </c>
      <c r="P31" s="127">
        <v>146</v>
      </c>
      <c r="Q31" s="127">
        <v>7</v>
      </c>
      <c r="R31" s="127">
        <v>3396778.39</v>
      </c>
      <c r="S31" s="127">
        <v>134667.32</v>
      </c>
      <c r="T31" s="127">
        <v>110</v>
      </c>
      <c r="U31" s="127">
        <v>21</v>
      </c>
      <c r="V31" s="127">
        <v>14</v>
      </c>
      <c r="W31" s="127">
        <v>1886785.57</v>
      </c>
      <c r="X31" s="127">
        <v>293272.4</v>
      </c>
      <c r="Y31" s="127">
        <v>158670.27</v>
      </c>
      <c r="Z31" s="127">
        <v>2</v>
      </c>
      <c r="AA31" s="127">
        <v>8500</v>
      </c>
      <c r="AB31" s="127">
        <v>78329.74</v>
      </c>
      <c r="AC31" s="127">
        <v>488390.46</v>
      </c>
      <c r="AD31" s="64"/>
      <c r="AE31" s="64"/>
      <c r="AF31" s="64"/>
      <c r="AG31" s="64"/>
      <c r="AH31" s="64"/>
      <c r="AI31" s="64"/>
      <c r="AJ31" s="64"/>
      <c r="AK31" s="64"/>
      <c r="AL31" s="64"/>
    </row>
    <row r="32" spans="1:38" ht="15.75">
      <c r="A32" s="44" t="s">
        <v>32</v>
      </c>
      <c r="B32" s="127">
        <v>113829</v>
      </c>
      <c r="C32" s="127">
        <v>3258</v>
      </c>
      <c r="D32" s="127">
        <v>14259</v>
      </c>
      <c r="E32" s="127">
        <v>113126</v>
      </c>
      <c r="F32" s="127">
        <v>2610</v>
      </c>
      <c r="G32" s="127">
        <v>12323</v>
      </c>
      <c r="H32" s="127">
        <v>39332127.017583795</v>
      </c>
      <c r="I32" s="127">
        <v>37169182.34619924</v>
      </c>
      <c r="J32" s="127">
        <v>22186759.380999997</v>
      </c>
      <c r="K32" s="127">
        <v>1382289.93</v>
      </c>
      <c r="L32" s="127">
        <v>853905.1999999997</v>
      </c>
      <c r="M32" s="127">
        <v>40995541.640000015</v>
      </c>
      <c r="N32" s="127">
        <v>26810711.197925005</v>
      </c>
      <c r="O32" s="127">
        <v>556819.3499999996</v>
      </c>
      <c r="P32" s="127">
        <v>507</v>
      </c>
      <c r="Q32" s="127">
        <v>78</v>
      </c>
      <c r="R32" s="127">
        <v>6117691.5600000005</v>
      </c>
      <c r="S32" s="127">
        <v>39649.21</v>
      </c>
      <c r="T32" s="127">
        <v>1091</v>
      </c>
      <c r="U32" s="127">
        <v>675</v>
      </c>
      <c r="V32" s="127">
        <v>601</v>
      </c>
      <c r="W32" s="127">
        <v>271202.76</v>
      </c>
      <c r="X32" s="127">
        <v>190657.61</v>
      </c>
      <c r="Y32" s="127">
        <v>166951</v>
      </c>
      <c r="Z32" s="127">
        <v>8</v>
      </c>
      <c r="AA32" s="127">
        <v>186386.21999999997</v>
      </c>
      <c r="AB32" s="127">
        <v>0</v>
      </c>
      <c r="AC32" s="127">
        <v>6372.39</v>
      </c>
      <c r="AD32" s="64"/>
      <c r="AE32" s="64"/>
      <c r="AF32" s="64"/>
      <c r="AG32" s="64"/>
      <c r="AH32" s="64"/>
      <c r="AI32" s="64"/>
      <c r="AJ32" s="64"/>
      <c r="AK32" s="64"/>
      <c r="AL32" s="64"/>
    </row>
    <row r="33" spans="1:38" ht="31.5">
      <c r="A33" s="44" t="s">
        <v>33</v>
      </c>
      <c r="B33" s="127">
        <v>414267</v>
      </c>
      <c r="C33" s="127">
        <v>165484</v>
      </c>
      <c r="D33" s="127">
        <v>175160</v>
      </c>
      <c r="E33" s="127">
        <v>181862</v>
      </c>
      <c r="F33" s="127">
        <v>50133</v>
      </c>
      <c r="G33" s="127">
        <v>56004</v>
      </c>
      <c r="H33" s="127">
        <v>4999650.687872699</v>
      </c>
      <c r="I33" s="127">
        <v>3920195.533428626</v>
      </c>
      <c r="J33" s="127">
        <v>2031623.84</v>
      </c>
      <c r="K33" s="127">
        <v>655422.6300000001</v>
      </c>
      <c r="L33" s="127">
        <v>102888.62000000001</v>
      </c>
      <c r="M33" s="127">
        <v>5242454.207584499</v>
      </c>
      <c r="N33" s="127">
        <v>2175897.5299999984</v>
      </c>
      <c r="O33" s="127">
        <v>83147.24085902765</v>
      </c>
      <c r="P33" s="127">
        <v>469</v>
      </c>
      <c r="Q33" s="127">
        <v>122</v>
      </c>
      <c r="R33" s="127">
        <v>2538725.3270707997</v>
      </c>
      <c r="S33" s="127">
        <v>1670361.4800000002</v>
      </c>
      <c r="T33" s="127">
        <v>386</v>
      </c>
      <c r="U33" s="127">
        <v>176</v>
      </c>
      <c r="V33" s="127">
        <v>106</v>
      </c>
      <c r="W33" s="127">
        <v>1440213.6300000001</v>
      </c>
      <c r="X33" s="127">
        <v>999458.99</v>
      </c>
      <c r="Y33" s="127">
        <v>684621.8999999999</v>
      </c>
      <c r="Z33" s="127">
        <v>111</v>
      </c>
      <c r="AA33" s="127">
        <v>457515.69</v>
      </c>
      <c r="AB33" s="127">
        <v>0</v>
      </c>
      <c r="AC33" s="127">
        <v>694608.81</v>
      </c>
      <c r="AD33" s="64"/>
      <c r="AE33" s="64"/>
      <c r="AF33" s="64"/>
      <c r="AG33" s="64"/>
      <c r="AH33" s="64"/>
      <c r="AI33" s="64"/>
      <c r="AJ33" s="64"/>
      <c r="AK33" s="64"/>
      <c r="AL33" s="64"/>
    </row>
    <row r="34" spans="1:38" ht="15.75">
      <c r="A34" s="44" t="s">
        <v>34</v>
      </c>
      <c r="B34" s="127">
        <v>103488</v>
      </c>
      <c r="C34" s="127">
        <v>91406</v>
      </c>
      <c r="D34" s="127">
        <v>294504</v>
      </c>
      <c r="E34" s="127">
        <v>253104</v>
      </c>
      <c r="F34" s="127">
        <v>230193</v>
      </c>
      <c r="G34" s="127">
        <v>284924</v>
      </c>
      <c r="H34" s="127">
        <v>944565.28</v>
      </c>
      <c r="I34" s="127">
        <v>12760915.693033587</v>
      </c>
      <c r="J34" s="127">
        <v>0</v>
      </c>
      <c r="K34" s="127">
        <v>11366.65</v>
      </c>
      <c r="L34" s="127">
        <v>3580.2119999999995</v>
      </c>
      <c r="M34" s="127">
        <v>928761.8200000001</v>
      </c>
      <c r="N34" s="127">
        <v>826680.2416144899</v>
      </c>
      <c r="O34" s="127">
        <v>1212.4099999999999</v>
      </c>
      <c r="P34" s="127">
        <v>1.8888888888888888</v>
      </c>
      <c r="Q34" s="127">
        <v>0</v>
      </c>
      <c r="R34" s="127">
        <v>1662.4555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127">
        <v>0</v>
      </c>
      <c r="AB34" s="127">
        <v>0</v>
      </c>
      <c r="AC34" s="127">
        <v>0</v>
      </c>
      <c r="AD34" s="64"/>
      <c r="AE34" s="64"/>
      <c r="AF34" s="64"/>
      <c r="AG34" s="64"/>
      <c r="AH34" s="64"/>
      <c r="AI34" s="64"/>
      <c r="AJ34" s="64"/>
      <c r="AK34" s="64"/>
      <c r="AL34" s="64"/>
    </row>
    <row r="35" spans="1:38" ht="15.75">
      <c r="A35" s="44" t="s">
        <v>35</v>
      </c>
      <c r="B35" s="127">
        <v>443100</v>
      </c>
      <c r="C35" s="127">
        <v>338214</v>
      </c>
      <c r="D35" s="127">
        <v>618684</v>
      </c>
      <c r="E35" s="127">
        <v>976626</v>
      </c>
      <c r="F35" s="127">
        <v>405889</v>
      </c>
      <c r="G35" s="127">
        <v>636575</v>
      </c>
      <c r="H35" s="127">
        <v>11794754.690558214</v>
      </c>
      <c r="I35" s="127">
        <v>20024642.958395712</v>
      </c>
      <c r="J35" s="127">
        <v>329295.66000000003</v>
      </c>
      <c r="K35" s="127">
        <v>147129.8965818</v>
      </c>
      <c r="L35" s="127">
        <v>355186.78943989996</v>
      </c>
      <c r="M35" s="127">
        <v>11678686.870000001</v>
      </c>
      <c r="N35" s="127">
        <v>10005102.932719965</v>
      </c>
      <c r="O35" s="127">
        <v>140340.4549</v>
      </c>
      <c r="P35" s="127">
        <v>4620</v>
      </c>
      <c r="Q35" s="127">
        <v>1009</v>
      </c>
      <c r="R35" s="127">
        <v>3283140.2159369118</v>
      </c>
      <c r="S35" s="127">
        <v>634912.7173492</v>
      </c>
      <c r="T35" s="127">
        <v>5810</v>
      </c>
      <c r="U35" s="127">
        <v>3814</v>
      </c>
      <c r="V35" s="127">
        <v>2998</v>
      </c>
      <c r="W35" s="127">
        <v>3566894.101087811</v>
      </c>
      <c r="X35" s="127">
        <v>2065627.675002128</v>
      </c>
      <c r="Y35" s="127">
        <v>1722068.3004919903</v>
      </c>
      <c r="Z35" s="127">
        <v>1021</v>
      </c>
      <c r="AA35" s="127">
        <v>449408.01657348</v>
      </c>
      <c r="AB35" s="127">
        <v>3469.75</v>
      </c>
      <c r="AC35" s="127">
        <v>24782.73</v>
      </c>
      <c r="AD35" s="64"/>
      <c r="AE35" s="64"/>
      <c r="AF35" s="64"/>
      <c r="AG35" s="64"/>
      <c r="AH35" s="64"/>
      <c r="AI35" s="64"/>
      <c r="AJ35" s="64"/>
      <c r="AK35" s="64"/>
      <c r="AL35" s="64"/>
    </row>
    <row r="36" spans="1:29" ht="15.75">
      <c r="A36" s="41" t="s">
        <v>36</v>
      </c>
      <c r="B36" s="244">
        <v>6997033</v>
      </c>
      <c r="C36" s="244">
        <v>3963946</v>
      </c>
      <c r="D36" s="244">
        <v>5300112</v>
      </c>
      <c r="E36" s="244">
        <v>12926320.327</v>
      </c>
      <c r="F36" s="244">
        <v>5912853.589</v>
      </c>
      <c r="G36" s="244">
        <v>6543645.427</v>
      </c>
      <c r="H36" s="244">
        <v>1220214274.9959126</v>
      </c>
      <c r="I36" s="244">
        <v>1184642891.9967391</v>
      </c>
      <c r="J36" s="244">
        <v>39181647.0398418</v>
      </c>
      <c r="K36" s="244">
        <v>75994469.00720108</v>
      </c>
      <c r="L36" s="244">
        <v>39959206.840969354</v>
      </c>
      <c r="M36" s="244">
        <v>1144653932.5937016</v>
      </c>
      <c r="N36" s="244">
        <v>714481585.0859779</v>
      </c>
      <c r="O36" s="244">
        <v>19540331.780600328</v>
      </c>
      <c r="P36" s="244">
        <v>533407.0306941839</v>
      </c>
      <c r="Q36" s="244">
        <v>100050</v>
      </c>
      <c r="R36" s="244">
        <v>462848229.81897676</v>
      </c>
      <c r="S36" s="244">
        <v>164322261.78225657</v>
      </c>
      <c r="T36" s="244">
        <v>557750.1188083428</v>
      </c>
      <c r="U36" s="244">
        <v>246539.41336604656</v>
      </c>
      <c r="V36" s="244">
        <v>159284.07022738038</v>
      </c>
      <c r="W36" s="244">
        <v>510427006.14596415</v>
      </c>
      <c r="X36" s="244">
        <v>382019433.0689492</v>
      </c>
      <c r="Y36" s="244">
        <v>312540806.6705838</v>
      </c>
      <c r="Z36" s="244">
        <v>41809</v>
      </c>
      <c r="AA36" s="244">
        <v>46582127.222824514</v>
      </c>
      <c r="AB36" s="244">
        <v>1929997.672</v>
      </c>
      <c r="AC36" s="244">
        <v>35800755.58943179</v>
      </c>
    </row>
    <row r="37" spans="1:23" ht="26.25" customHeight="1">
      <c r="A37" s="136" t="s">
        <v>814</v>
      </c>
      <c r="W37" s="64"/>
    </row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</sheetData>
  <sheetProtection/>
  <mergeCells count="28">
    <mergeCell ref="A1:AC3"/>
    <mergeCell ref="D5:D6"/>
    <mergeCell ref="W5:Y5"/>
    <mergeCell ref="J5:J6"/>
    <mergeCell ref="H4:J4"/>
    <mergeCell ref="AB4:AB6"/>
    <mergeCell ref="Z5:Z6"/>
    <mergeCell ref="I5:I6"/>
    <mergeCell ref="Z4:AA4"/>
    <mergeCell ref="AC4:AC6"/>
    <mergeCell ref="H5:H6"/>
    <mergeCell ref="R5:S5"/>
    <mergeCell ref="T4:Y4"/>
    <mergeCell ref="M4:N4"/>
    <mergeCell ref="O4:O6"/>
    <mergeCell ref="N5:N6"/>
    <mergeCell ref="M5:M6"/>
    <mergeCell ref="T5:V5"/>
    <mergeCell ref="E4:G4"/>
    <mergeCell ref="AA5:AA6"/>
    <mergeCell ref="A4:A6"/>
    <mergeCell ref="P4:S4"/>
    <mergeCell ref="K4:L5"/>
    <mergeCell ref="G5:G6"/>
    <mergeCell ref="B4:D4"/>
    <mergeCell ref="E5:F5"/>
    <mergeCell ref="P5:Q5"/>
    <mergeCell ref="B5:C5"/>
  </mergeCells>
  <printOptions/>
  <pageMargins left="0.1968503937007874" right="0.1968503937007874" top="0.4330708661417323" bottom="0.5118110236220472" header="0.1968503937007874" footer="0.2362204724409449"/>
  <pageSetup fitToHeight="3" horizontalDpi="600" verticalDpi="600" orientation="landscape" paperSize="9" scale="34" r:id="rId1"/>
  <colBreaks count="2" manualBreakCount="2">
    <brk id="10" max="36" man="1"/>
    <brk id="20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70" zoomScalePageLayoutView="0" workbookViewId="0" topLeftCell="A1">
      <selection activeCell="A1" sqref="A1:O4"/>
    </sheetView>
  </sheetViews>
  <sheetFormatPr defaultColWidth="29.57421875" defaultRowHeight="12.75"/>
  <cols>
    <col min="1" max="1" width="59.140625" style="7" customWidth="1"/>
    <col min="2" max="74" width="42.00390625" style="7" customWidth="1"/>
    <col min="75" max="16384" width="29.57421875" style="7" customWidth="1"/>
  </cols>
  <sheetData>
    <row r="1" spans="1:15" ht="15.75">
      <c r="A1" s="352" t="s">
        <v>857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</row>
    <row r="2" spans="1:15" ht="10.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</row>
    <row r="3" spans="1:15" ht="15.75" customHeight="1" hidden="1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</row>
    <row r="4" spans="1:15" ht="15.75" customHeight="1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5" s="8" customFormat="1" ht="15.75">
      <c r="A5" s="345" t="s">
        <v>600</v>
      </c>
      <c r="B5" s="345" t="s">
        <v>59</v>
      </c>
      <c r="C5" s="345" t="s">
        <v>2</v>
      </c>
      <c r="D5" s="345" t="s">
        <v>601</v>
      </c>
      <c r="E5" s="345"/>
      <c r="F5" s="345" t="s">
        <v>60</v>
      </c>
      <c r="G5" s="345" t="s">
        <v>46</v>
      </c>
      <c r="H5" s="345" t="s">
        <v>58</v>
      </c>
      <c r="I5" s="345" t="s">
        <v>82</v>
      </c>
      <c r="J5" s="345"/>
      <c r="K5" s="345" t="s">
        <v>83</v>
      </c>
      <c r="L5" s="345"/>
      <c r="M5" s="345"/>
      <c r="N5" s="345" t="s">
        <v>93</v>
      </c>
      <c r="O5" s="345" t="s">
        <v>94</v>
      </c>
    </row>
    <row r="6" spans="1:15" s="67" customFormat="1" ht="47.25">
      <c r="A6" s="345"/>
      <c r="B6" s="345"/>
      <c r="C6" s="345"/>
      <c r="D6" s="66" t="s">
        <v>47</v>
      </c>
      <c r="E6" s="66" t="s">
        <v>90</v>
      </c>
      <c r="F6" s="345"/>
      <c r="G6" s="345"/>
      <c r="H6" s="345"/>
      <c r="I6" s="66" t="s">
        <v>47</v>
      </c>
      <c r="J6" s="66" t="s">
        <v>91</v>
      </c>
      <c r="K6" s="66" t="s">
        <v>47</v>
      </c>
      <c r="L6" s="66" t="s">
        <v>334</v>
      </c>
      <c r="M6" s="66" t="s">
        <v>92</v>
      </c>
      <c r="N6" s="345"/>
      <c r="O6" s="354"/>
    </row>
    <row r="7" spans="1:15" s="67" customFormat="1" ht="15.75">
      <c r="A7" s="44" t="s">
        <v>18</v>
      </c>
      <c r="B7" s="127">
        <v>2632733.9020616664</v>
      </c>
      <c r="C7" s="127">
        <v>0</v>
      </c>
      <c r="D7" s="127">
        <v>1492266.9855697786</v>
      </c>
      <c r="E7" s="127">
        <v>157995.55</v>
      </c>
      <c r="F7" s="127">
        <v>438690.765</v>
      </c>
      <c r="G7" s="127">
        <v>0</v>
      </c>
      <c r="H7" s="127">
        <v>576530.59</v>
      </c>
      <c r="I7" s="127">
        <v>1601681.6400000001</v>
      </c>
      <c r="J7" s="127">
        <v>0</v>
      </c>
      <c r="K7" s="127">
        <v>0</v>
      </c>
      <c r="L7" s="127">
        <v>0</v>
      </c>
      <c r="M7" s="127">
        <v>0</v>
      </c>
      <c r="N7" s="127">
        <v>18860.17388750005</v>
      </c>
      <c r="O7" s="127">
        <v>536592.378775</v>
      </c>
    </row>
    <row r="8" spans="1:15" s="67" customFormat="1" ht="47.25">
      <c r="A8" s="44" t="s">
        <v>532</v>
      </c>
      <c r="B8" s="127">
        <v>38889.68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56809</v>
      </c>
      <c r="I8" s="127">
        <v>58718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</row>
    <row r="9" spans="1:15" s="67" customFormat="1" ht="15.75">
      <c r="A9" s="44" t="s">
        <v>19</v>
      </c>
      <c r="B9" s="127">
        <v>2818036.1056178026</v>
      </c>
      <c r="C9" s="127">
        <v>0</v>
      </c>
      <c r="D9" s="127">
        <v>1805198.917</v>
      </c>
      <c r="E9" s="127">
        <v>0</v>
      </c>
      <c r="F9" s="127">
        <v>545112.86</v>
      </c>
      <c r="G9" s="127">
        <v>0</v>
      </c>
      <c r="H9" s="127">
        <v>697960.39</v>
      </c>
      <c r="I9" s="127">
        <v>132867.12</v>
      </c>
      <c r="J9" s="127">
        <v>0</v>
      </c>
      <c r="K9" s="127">
        <v>0</v>
      </c>
      <c r="L9" s="127">
        <v>0</v>
      </c>
      <c r="M9" s="127">
        <v>0</v>
      </c>
      <c r="N9" s="127">
        <v>13034.29</v>
      </c>
      <c r="O9" s="127">
        <v>182816.51</v>
      </c>
    </row>
    <row r="10" spans="1:15" s="67" customFormat="1" ht="31.5">
      <c r="A10" s="44" t="s">
        <v>20</v>
      </c>
      <c r="B10" s="127">
        <v>41034551.392931364</v>
      </c>
      <c r="C10" s="127">
        <v>0</v>
      </c>
      <c r="D10" s="127">
        <v>33470024.684290554</v>
      </c>
      <c r="E10" s="127">
        <v>0</v>
      </c>
      <c r="F10" s="127">
        <v>7155379.970000001</v>
      </c>
      <c r="G10" s="127">
        <v>85079</v>
      </c>
      <c r="H10" s="127">
        <v>21260434.57</v>
      </c>
      <c r="I10" s="127">
        <v>16536152.337470284</v>
      </c>
      <c r="J10" s="127">
        <v>0</v>
      </c>
      <c r="K10" s="127">
        <v>0</v>
      </c>
      <c r="L10" s="127">
        <v>0</v>
      </c>
      <c r="M10" s="127">
        <v>0</v>
      </c>
      <c r="N10" s="127">
        <v>318187.15715529467</v>
      </c>
      <c r="O10" s="127">
        <v>132048.11000000002</v>
      </c>
    </row>
    <row r="11" spans="1:15" s="67" customFormat="1" ht="31.5">
      <c r="A11" s="44" t="s">
        <v>21</v>
      </c>
      <c r="B11" s="127">
        <v>195611.91</v>
      </c>
      <c r="C11" s="127">
        <v>0</v>
      </c>
      <c r="D11" s="127">
        <v>143070.26295762835</v>
      </c>
      <c r="E11" s="127">
        <v>0</v>
      </c>
      <c r="F11" s="127">
        <v>69893.67</v>
      </c>
      <c r="G11" s="127">
        <v>0</v>
      </c>
      <c r="H11" s="127">
        <v>221231.35</v>
      </c>
      <c r="I11" s="127">
        <v>281370.84</v>
      </c>
      <c r="J11" s="127">
        <v>0</v>
      </c>
      <c r="K11" s="127">
        <v>0</v>
      </c>
      <c r="L11" s="127">
        <v>0</v>
      </c>
      <c r="M11" s="127">
        <v>0</v>
      </c>
      <c r="N11" s="127">
        <v>141313.79</v>
      </c>
      <c r="O11" s="127">
        <v>394626.17449</v>
      </c>
    </row>
    <row r="12" spans="1:15" s="67" customFormat="1" ht="15.75">
      <c r="A12" s="44" t="s">
        <v>22</v>
      </c>
      <c r="B12" s="127">
        <v>3280449.5974999997</v>
      </c>
      <c r="C12" s="127">
        <v>651875.73</v>
      </c>
      <c r="D12" s="127">
        <v>2214478.770043187</v>
      </c>
      <c r="E12" s="127">
        <v>0</v>
      </c>
      <c r="F12" s="127">
        <v>175468.74999999997</v>
      </c>
      <c r="G12" s="127">
        <v>0</v>
      </c>
      <c r="H12" s="127">
        <v>395245.45</v>
      </c>
      <c r="I12" s="127">
        <v>1810120.3596180603</v>
      </c>
      <c r="J12" s="127">
        <v>0</v>
      </c>
      <c r="K12" s="127">
        <v>565024</v>
      </c>
      <c r="L12" s="127">
        <v>565024</v>
      </c>
      <c r="M12" s="127">
        <v>0</v>
      </c>
      <c r="N12" s="127">
        <v>290456.93</v>
      </c>
      <c r="O12" s="127">
        <v>1431184.1899999997</v>
      </c>
    </row>
    <row r="13" spans="1:15" s="67" customFormat="1" ht="15.75">
      <c r="A13" s="44" t="s">
        <v>23</v>
      </c>
      <c r="B13" s="127">
        <v>760639.6518078999</v>
      </c>
      <c r="C13" s="127">
        <v>0</v>
      </c>
      <c r="D13" s="127">
        <v>507903.52423484734</v>
      </c>
      <c r="E13" s="127">
        <v>0</v>
      </c>
      <c r="F13" s="127">
        <v>117829.0774248925</v>
      </c>
      <c r="G13" s="127">
        <v>15671</v>
      </c>
      <c r="H13" s="127">
        <v>365874.06999999995</v>
      </c>
      <c r="I13" s="127">
        <v>2023348.8979643995</v>
      </c>
      <c r="J13" s="127">
        <v>0</v>
      </c>
      <c r="K13" s="127">
        <v>0</v>
      </c>
      <c r="L13" s="127">
        <v>0</v>
      </c>
      <c r="M13" s="127">
        <v>0</v>
      </c>
      <c r="N13" s="127">
        <v>1210.0299999999997</v>
      </c>
      <c r="O13" s="127">
        <v>-1501.4500000000007</v>
      </c>
    </row>
    <row r="14" spans="1:15" s="67" customFormat="1" ht="15.75">
      <c r="A14" s="44" t="s">
        <v>24</v>
      </c>
      <c r="B14" s="127">
        <v>3569648.6262640846</v>
      </c>
      <c r="C14" s="127">
        <v>0</v>
      </c>
      <c r="D14" s="127">
        <v>1324971.8180580188</v>
      </c>
      <c r="E14" s="127">
        <v>0</v>
      </c>
      <c r="F14" s="127">
        <v>580456.4959214311</v>
      </c>
      <c r="G14" s="127">
        <v>180177</v>
      </c>
      <c r="H14" s="127">
        <v>183049.84000000003</v>
      </c>
      <c r="I14" s="127">
        <v>3378716.8799757925</v>
      </c>
      <c r="J14" s="127">
        <v>0</v>
      </c>
      <c r="K14" s="127">
        <v>0</v>
      </c>
      <c r="L14" s="127">
        <v>0</v>
      </c>
      <c r="M14" s="127">
        <v>0</v>
      </c>
      <c r="N14" s="127">
        <v>63839.020000000004</v>
      </c>
      <c r="O14" s="127">
        <v>268934.06</v>
      </c>
    </row>
    <row r="15" spans="1:15" s="67" customFormat="1" ht="31.5">
      <c r="A15" s="44" t="s">
        <v>25</v>
      </c>
      <c r="B15" s="127">
        <v>88749138.77314557</v>
      </c>
      <c r="C15" s="127">
        <v>86179.62000000001</v>
      </c>
      <c r="D15" s="127">
        <v>61892806.20742492</v>
      </c>
      <c r="E15" s="127">
        <v>0</v>
      </c>
      <c r="F15" s="127">
        <v>10064543.454322219</v>
      </c>
      <c r="G15" s="127">
        <v>260029.97</v>
      </c>
      <c r="H15" s="127">
        <v>8373274.739325026</v>
      </c>
      <c r="I15" s="127">
        <v>131384716.49705312</v>
      </c>
      <c r="J15" s="127">
        <v>0</v>
      </c>
      <c r="K15" s="127">
        <v>0</v>
      </c>
      <c r="L15" s="127">
        <v>0</v>
      </c>
      <c r="M15" s="127">
        <v>0</v>
      </c>
      <c r="N15" s="127">
        <v>3167670.7791204657</v>
      </c>
      <c r="O15" s="127">
        <v>24805157.155322712</v>
      </c>
    </row>
    <row r="16" spans="1:15" s="67" customFormat="1" ht="15.75">
      <c r="A16" s="44" t="s">
        <v>594</v>
      </c>
      <c r="B16" s="127">
        <v>69065457.64844081</v>
      </c>
      <c r="C16" s="127">
        <v>0</v>
      </c>
      <c r="D16" s="127">
        <v>47043426.996302076</v>
      </c>
      <c r="E16" s="127">
        <v>0</v>
      </c>
      <c r="F16" s="127">
        <v>6876055.890877542</v>
      </c>
      <c r="G16" s="127">
        <v>21929.88</v>
      </c>
      <c r="H16" s="127">
        <v>6982379.437656927</v>
      </c>
      <c r="I16" s="127">
        <v>94872897.84361635</v>
      </c>
      <c r="J16" s="127">
        <v>0</v>
      </c>
      <c r="K16" s="127">
        <v>0</v>
      </c>
      <c r="L16" s="127">
        <v>0</v>
      </c>
      <c r="M16" s="127">
        <v>0</v>
      </c>
      <c r="N16" s="127">
        <v>2686620.138014261</v>
      </c>
      <c r="O16" s="127">
        <v>24657949.522579137</v>
      </c>
    </row>
    <row r="17" spans="1:15" s="67" customFormat="1" ht="15.75">
      <c r="A17" s="44" t="s">
        <v>595</v>
      </c>
      <c r="B17" s="127">
        <v>14915949.957624283</v>
      </c>
      <c r="C17" s="127">
        <v>0</v>
      </c>
      <c r="D17" s="127">
        <v>7594258.636690194</v>
      </c>
      <c r="E17" s="127">
        <v>0</v>
      </c>
      <c r="F17" s="127">
        <v>2533803.87</v>
      </c>
      <c r="G17" s="127">
        <v>212683.8</v>
      </c>
      <c r="H17" s="127">
        <v>1001286.9396681001</v>
      </c>
      <c r="I17" s="127">
        <v>34700503.490823485</v>
      </c>
      <c r="J17" s="127">
        <v>0</v>
      </c>
      <c r="K17" s="127">
        <v>0</v>
      </c>
      <c r="L17" s="127">
        <v>0</v>
      </c>
      <c r="M17" s="127">
        <v>0</v>
      </c>
      <c r="N17" s="127">
        <v>217048.44960024257</v>
      </c>
      <c r="O17" s="127">
        <v>-781398.2800000003</v>
      </c>
    </row>
    <row r="18" spans="1:15" s="67" customFormat="1" ht="15.75">
      <c r="A18" s="44" t="s">
        <v>596</v>
      </c>
      <c r="B18" s="127">
        <v>4518243.027080503</v>
      </c>
      <c r="C18" s="127">
        <v>86179.62000000001</v>
      </c>
      <c r="D18" s="127">
        <v>6826417.074058564</v>
      </c>
      <c r="E18" s="127">
        <v>0</v>
      </c>
      <c r="F18" s="127">
        <v>643998.4434446794</v>
      </c>
      <c r="G18" s="127">
        <v>25416.29</v>
      </c>
      <c r="H18" s="127">
        <v>361250.082</v>
      </c>
      <c r="I18" s="127">
        <v>1585565.0591718988</v>
      </c>
      <c r="J18" s="127">
        <v>0</v>
      </c>
      <c r="K18" s="127">
        <v>0</v>
      </c>
      <c r="L18" s="127">
        <v>0</v>
      </c>
      <c r="M18" s="127">
        <v>0</v>
      </c>
      <c r="N18" s="127">
        <v>235643.9115059615</v>
      </c>
      <c r="O18" s="127">
        <v>891595.4727435776</v>
      </c>
    </row>
    <row r="19" spans="1:15" s="67" customFormat="1" ht="15.75">
      <c r="A19" s="44" t="s">
        <v>597</v>
      </c>
      <c r="B19" s="127">
        <v>249488.14</v>
      </c>
      <c r="C19" s="127">
        <v>0</v>
      </c>
      <c r="D19" s="127">
        <v>428703.5003740761</v>
      </c>
      <c r="E19" s="127">
        <v>0</v>
      </c>
      <c r="F19" s="127">
        <v>10685.25</v>
      </c>
      <c r="G19" s="127">
        <v>0</v>
      </c>
      <c r="H19" s="127">
        <v>28358.28</v>
      </c>
      <c r="I19" s="127">
        <v>225750.10344139973</v>
      </c>
      <c r="J19" s="127">
        <v>0</v>
      </c>
      <c r="K19" s="127">
        <v>0</v>
      </c>
      <c r="L19" s="127">
        <v>0</v>
      </c>
      <c r="M19" s="127">
        <v>0</v>
      </c>
      <c r="N19" s="127">
        <v>28358.28</v>
      </c>
      <c r="O19" s="127">
        <v>37010.44</v>
      </c>
    </row>
    <row r="20" spans="1:15" s="67" customFormat="1" ht="15.75">
      <c r="A20" s="44" t="s">
        <v>26</v>
      </c>
      <c r="B20" s="127">
        <v>1544228.7229718803</v>
      </c>
      <c r="C20" s="127">
        <v>0</v>
      </c>
      <c r="D20" s="127">
        <v>997115.9599496456</v>
      </c>
      <c r="E20" s="127">
        <v>0</v>
      </c>
      <c r="F20" s="127">
        <v>383569.4922955584</v>
      </c>
      <c r="G20" s="127">
        <v>220.97</v>
      </c>
      <c r="H20" s="127">
        <v>1307990.1469088001</v>
      </c>
      <c r="I20" s="127">
        <v>3127968.332386597</v>
      </c>
      <c r="J20" s="127">
        <v>0</v>
      </c>
      <c r="K20" s="127">
        <v>0</v>
      </c>
      <c r="L20" s="127">
        <v>0</v>
      </c>
      <c r="M20" s="127">
        <v>0</v>
      </c>
      <c r="N20" s="127">
        <v>52982.24125000003</v>
      </c>
      <c r="O20" s="127">
        <v>308348.565</v>
      </c>
    </row>
    <row r="21" spans="1:15" s="67" customFormat="1" ht="31.5">
      <c r="A21" s="44" t="s">
        <v>598</v>
      </c>
      <c r="B21" s="127">
        <v>1535190.4529718803</v>
      </c>
      <c r="C21" s="127">
        <v>0</v>
      </c>
      <c r="D21" s="127">
        <v>997115.9599496456</v>
      </c>
      <c r="E21" s="127">
        <v>0</v>
      </c>
      <c r="F21" s="127">
        <v>383569.4922955584</v>
      </c>
      <c r="G21" s="127">
        <v>220.97</v>
      </c>
      <c r="H21" s="127">
        <v>1307990.1469088001</v>
      </c>
      <c r="I21" s="127">
        <v>3127968.332386597</v>
      </c>
      <c r="J21" s="127">
        <v>0</v>
      </c>
      <c r="K21" s="127">
        <v>0</v>
      </c>
      <c r="L21" s="127">
        <v>0</v>
      </c>
      <c r="M21" s="127">
        <v>0</v>
      </c>
      <c r="N21" s="127">
        <v>52982.24125000003</v>
      </c>
      <c r="O21" s="127">
        <v>308348.565</v>
      </c>
    </row>
    <row r="22" spans="1:15" s="67" customFormat="1" ht="15.75">
      <c r="A22" s="44" t="s">
        <v>599</v>
      </c>
      <c r="B22" s="127">
        <v>9038.27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</row>
    <row r="23" spans="1:15" s="67" customFormat="1" ht="31.5">
      <c r="A23" s="44" t="s">
        <v>27</v>
      </c>
      <c r="B23" s="127">
        <v>247871749.50808161</v>
      </c>
      <c r="C23" s="127">
        <v>0</v>
      </c>
      <c r="D23" s="127">
        <v>186706445.47572067</v>
      </c>
      <c r="E23" s="127">
        <v>9243861.99</v>
      </c>
      <c r="F23" s="127">
        <v>87186290.5083589</v>
      </c>
      <c r="G23" s="127">
        <v>-92401.54556799999</v>
      </c>
      <c r="H23" s="127">
        <v>138703171.5567509</v>
      </c>
      <c r="I23" s="127">
        <v>853343815.9303132</v>
      </c>
      <c r="J23" s="127">
        <v>33220777.457348753</v>
      </c>
      <c r="K23" s="127">
        <v>0</v>
      </c>
      <c r="L23" s="127">
        <v>0</v>
      </c>
      <c r="M23" s="127">
        <v>0</v>
      </c>
      <c r="N23" s="127">
        <v>26370116.18220414</v>
      </c>
      <c r="O23" s="127">
        <v>36382562.60393914</v>
      </c>
    </row>
    <row r="24" spans="1:15" ht="15.75">
      <c r="A24" s="44" t="s">
        <v>528</v>
      </c>
      <c r="B24" s="127">
        <v>246401460.97466686</v>
      </c>
      <c r="C24" s="127">
        <v>0</v>
      </c>
      <c r="D24" s="127">
        <v>185904063.53559116</v>
      </c>
      <c r="E24" s="127">
        <v>9243861.99</v>
      </c>
      <c r="F24" s="127">
        <v>86743387.638304</v>
      </c>
      <c r="G24" s="127">
        <v>-92401.54556799999</v>
      </c>
      <c r="H24" s="127">
        <v>138357996.66875088</v>
      </c>
      <c r="I24" s="127">
        <v>840936005.4615382</v>
      </c>
      <c r="J24" s="127">
        <v>33220777.457348753</v>
      </c>
      <c r="K24" s="127">
        <v>0</v>
      </c>
      <c r="L24" s="127">
        <v>0</v>
      </c>
      <c r="M24" s="127">
        <v>0</v>
      </c>
      <c r="N24" s="127">
        <v>26067535.69220414</v>
      </c>
      <c r="O24" s="127">
        <v>35682523.873939134</v>
      </c>
    </row>
    <row r="25" spans="1:15" ht="15.75">
      <c r="A25" s="44" t="s">
        <v>529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19773</v>
      </c>
      <c r="I25" s="127">
        <v>1407871.8712424138</v>
      </c>
      <c r="J25" s="127">
        <v>0</v>
      </c>
      <c r="K25" s="127">
        <v>0</v>
      </c>
      <c r="L25" s="127">
        <v>0</v>
      </c>
      <c r="M25" s="127">
        <v>0</v>
      </c>
      <c r="N25" s="127">
        <v>38806.06</v>
      </c>
      <c r="O25" s="127">
        <v>0</v>
      </c>
    </row>
    <row r="26" spans="1:15" s="61" customFormat="1" ht="15.75">
      <c r="A26" s="44" t="s">
        <v>530</v>
      </c>
      <c r="B26" s="127">
        <v>3669</v>
      </c>
      <c r="C26" s="127">
        <v>0</v>
      </c>
      <c r="D26" s="127">
        <v>156330.79392000524</v>
      </c>
      <c r="E26" s="127">
        <v>0</v>
      </c>
      <c r="F26" s="127">
        <v>394</v>
      </c>
      <c r="G26" s="127">
        <v>0</v>
      </c>
      <c r="H26" s="127">
        <v>5666</v>
      </c>
      <c r="I26" s="127">
        <v>4414315.018610649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</row>
    <row r="27" spans="1:15" ht="15.75">
      <c r="A27" s="44" t="s">
        <v>531</v>
      </c>
      <c r="B27" s="127">
        <v>1466619.5334147546</v>
      </c>
      <c r="C27" s="127">
        <v>0</v>
      </c>
      <c r="D27" s="127">
        <v>646051.1462095162</v>
      </c>
      <c r="E27" s="127">
        <v>0</v>
      </c>
      <c r="F27" s="127">
        <v>442508.87005491</v>
      </c>
      <c r="G27" s="127">
        <v>0</v>
      </c>
      <c r="H27" s="127">
        <v>319735.88800000004</v>
      </c>
      <c r="I27" s="127">
        <v>6585623.578921994</v>
      </c>
      <c r="J27" s="127">
        <v>0</v>
      </c>
      <c r="K27" s="127">
        <v>0</v>
      </c>
      <c r="L27" s="127">
        <v>0</v>
      </c>
      <c r="M27" s="127">
        <v>0</v>
      </c>
      <c r="N27" s="127">
        <v>263774.43</v>
      </c>
      <c r="O27" s="127">
        <v>700038.73</v>
      </c>
    </row>
    <row r="28" spans="1:15" ht="47.25">
      <c r="A28" s="44" t="s">
        <v>28</v>
      </c>
      <c r="B28" s="127">
        <v>1244268.9300000002</v>
      </c>
      <c r="C28" s="127">
        <v>0</v>
      </c>
      <c r="D28" s="127">
        <v>957038.52</v>
      </c>
      <c r="E28" s="127">
        <v>0</v>
      </c>
      <c r="F28" s="127">
        <v>73793.92</v>
      </c>
      <c r="G28" s="127">
        <v>0</v>
      </c>
      <c r="H28" s="127">
        <v>0</v>
      </c>
      <c r="I28" s="127">
        <v>179350.9060035</v>
      </c>
      <c r="J28" s="127">
        <v>0</v>
      </c>
      <c r="K28" s="127">
        <v>59489</v>
      </c>
      <c r="L28" s="127">
        <v>59489</v>
      </c>
      <c r="M28" s="127">
        <v>0</v>
      </c>
      <c r="N28" s="127">
        <v>4972.360000000001</v>
      </c>
      <c r="O28" s="127">
        <v>6616.360000000002</v>
      </c>
    </row>
    <row r="29" spans="1:15" ht="47.25">
      <c r="A29" s="44" t="s">
        <v>29</v>
      </c>
      <c r="B29" s="127">
        <v>13805.130000000001</v>
      </c>
      <c r="C29" s="127">
        <v>0</v>
      </c>
      <c r="D29" s="127">
        <v>18137.648486611502</v>
      </c>
      <c r="E29" s="127">
        <v>0</v>
      </c>
      <c r="F29" s="127">
        <v>302.05060000000003</v>
      </c>
      <c r="G29" s="127">
        <v>0</v>
      </c>
      <c r="H29" s="127">
        <v>0</v>
      </c>
      <c r="I29" s="127">
        <v>26551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</row>
    <row r="30" spans="1:15" ht="31.5">
      <c r="A30" s="44" t="s">
        <v>30</v>
      </c>
      <c r="B30" s="127">
        <v>10048334.59960407</v>
      </c>
      <c r="C30" s="127">
        <v>11611.77</v>
      </c>
      <c r="D30" s="127">
        <v>6191930.954502294</v>
      </c>
      <c r="E30" s="127">
        <v>0</v>
      </c>
      <c r="F30" s="127">
        <v>1353711.7112164402</v>
      </c>
      <c r="G30" s="127">
        <v>64089.14</v>
      </c>
      <c r="H30" s="127">
        <v>1903929.345</v>
      </c>
      <c r="I30" s="127">
        <v>17120046.648924913</v>
      </c>
      <c r="J30" s="127">
        <v>0</v>
      </c>
      <c r="K30" s="127">
        <v>0</v>
      </c>
      <c r="L30" s="127">
        <v>0</v>
      </c>
      <c r="M30" s="127">
        <v>0</v>
      </c>
      <c r="N30" s="127">
        <v>371065.8794690121</v>
      </c>
      <c r="O30" s="127">
        <v>1211059.7737680003</v>
      </c>
    </row>
    <row r="31" spans="1:15" ht="15.75">
      <c r="A31" s="44" t="s">
        <v>31</v>
      </c>
      <c r="B31" s="127">
        <v>1004493.83</v>
      </c>
      <c r="C31" s="127">
        <v>0</v>
      </c>
      <c r="D31" s="127">
        <v>399684.07000000007</v>
      </c>
      <c r="E31" s="127">
        <v>0</v>
      </c>
      <c r="F31" s="127">
        <v>301348.44</v>
      </c>
      <c r="G31" s="127">
        <v>0</v>
      </c>
      <c r="H31" s="127">
        <v>698011.85</v>
      </c>
      <c r="I31" s="127">
        <v>1462728.3459823001</v>
      </c>
      <c r="J31" s="127">
        <v>0</v>
      </c>
      <c r="K31" s="127">
        <v>0</v>
      </c>
      <c r="L31" s="127">
        <v>0</v>
      </c>
      <c r="M31" s="127">
        <v>0</v>
      </c>
      <c r="N31" s="127">
        <v>1915.81</v>
      </c>
      <c r="O31" s="127">
        <v>31084.15</v>
      </c>
    </row>
    <row r="32" spans="1:15" ht="15.75">
      <c r="A32" s="44" t="s">
        <v>32</v>
      </c>
      <c r="B32" s="127">
        <v>11289375.84</v>
      </c>
      <c r="C32" s="127">
        <v>0</v>
      </c>
      <c r="D32" s="127">
        <v>19432876.05</v>
      </c>
      <c r="E32" s="127">
        <v>0</v>
      </c>
      <c r="F32" s="127">
        <v>1015672.88</v>
      </c>
      <c r="G32" s="127">
        <v>0</v>
      </c>
      <c r="H32" s="127">
        <v>97590</v>
      </c>
      <c r="I32" s="127">
        <v>28146544.08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</row>
    <row r="33" spans="1:15" ht="15.75">
      <c r="A33" s="44" t="s">
        <v>33</v>
      </c>
      <c r="B33" s="127">
        <v>187750.4</v>
      </c>
      <c r="C33" s="127">
        <v>0</v>
      </c>
      <c r="D33" s="127">
        <v>90382.75</v>
      </c>
      <c r="E33" s="127">
        <v>0</v>
      </c>
      <c r="F33" s="127">
        <v>4825.29</v>
      </c>
      <c r="G33" s="127">
        <v>3905</v>
      </c>
      <c r="H33" s="127">
        <v>852.19</v>
      </c>
      <c r="I33" s="127">
        <v>36.36056544135622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-1727</v>
      </c>
    </row>
    <row r="34" spans="1:15" ht="15.75">
      <c r="A34" s="44" t="s">
        <v>34</v>
      </c>
      <c r="B34" s="127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</row>
    <row r="35" spans="1:15" ht="15.75">
      <c r="A35" s="44" t="s">
        <v>35</v>
      </c>
      <c r="B35" s="127">
        <v>2144676.71</v>
      </c>
      <c r="C35" s="127">
        <v>0</v>
      </c>
      <c r="D35" s="127">
        <v>1091163.65</v>
      </c>
      <c r="E35" s="127">
        <v>0</v>
      </c>
      <c r="F35" s="127">
        <v>3151.3999999999996</v>
      </c>
      <c r="G35" s="127">
        <v>0</v>
      </c>
      <c r="H35" s="127">
        <v>7989.549999999999</v>
      </c>
      <c r="I35" s="127">
        <v>44132.197438929754</v>
      </c>
      <c r="J35" s="127">
        <v>0</v>
      </c>
      <c r="K35" s="127">
        <v>0</v>
      </c>
      <c r="L35" s="127">
        <v>0</v>
      </c>
      <c r="M35" s="127">
        <v>0</v>
      </c>
      <c r="N35" s="127">
        <v>6608.42</v>
      </c>
      <c r="O35" s="127">
        <v>-18004.199999999997</v>
      </c>
    </row>
    <row r="36" spans="1:15" ht="15.75">
      <c r="A36" s="41" t="s">
        <v>36</v>
      </c>
      <c r="B36" s="127">
        <v>418389493.62998587</v>
      </c>
      <c r="C36" s="127">
        <v>749667.12</v>
      </c>
      <c r="D36" s="127">
        <v>318735496.2482382</v>
      </c>
      <c r="E36" s="127">
        <v>9401857.540000001</v>
      </c>
      <c r="F36" s="127">
        <v>109470040.73513943</v>
      </c>
      <c r="G36" s="127">
        <v>516770.534432</v>
      </c>
      <c r="H36" s="127">
        <v>174793135.6379847</v>
      </c>
      <c r="I36" s="127">
        <v>1060600148.3736968</v>
      </c>
      <c r="J36" s="127">
        <v>33220777.457348753</v>
      </c>
      <c r="K36" s="127">
        <v>624513</v>
      </c>
      <c r="L36" s="127">
        <v>624513</v>
      </c>
      <c r="M36" s="127">
        <v>0</v>
      </c>
      <c r="N36" s="127">
        <v>30822233.063086413</v>
      </c>
      <c r="O36" s="127">
        <v>65669797.38129485</v>
      </c>
    </row>
    <row r="37" ht="15.75">
      <c r="F37" s="68"/>
    </row>
    <row r="38" ht="15.75">
      <c r="A38" s="136" t="s">
        <v>814</v>
      </c>
    </row>
    <row r="39" spans="2:15" ht="15.75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</row>
  </sheetData>
  <sheetProtection/>
  <mergeCells count="12">
    <mergeCell ref="B5:B6"/>
    <mergeCell ref="C5:C6"/>
    <mergeCell ref="D5:E5"/>
    <mergeCell ref="I5:J5"/>
    <mergeCell ref="A1:O4"/>
    <mergeCell ref="H5:H6"/>
    <mergeCell ref="O5:O6"/>
    <mergeCell ref="K5:M5"/>
    <mergeCell ref="N5:N6"/>
    <mergeCell ref="G5:G6"/>
    <mergeCell ref="A5:A6"/>
    <mergeCell ref="F5:F6"/>
  </mergeCells>
  <printOptions horizontalCentered="1" verticalCentered="1"/>
  <pageMargins left="0.2755905511811024" right="0.2755905511811024" top="0.4330708661417323" bottom="0.5118110236220472" header="0.1968503937007874" footer="0.2362204724409449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Mircho Stoyanov</cp:lastModifiedBy>
  <cp:lastPrinted>2020-06-03T13:29:50Z</cp:lastPrinted>
  <dcterms:created xsi:type="dcterms:W3CDTF">2002-03-05T12:07:18Z</dcterms:created>
  <dcterms:modified xsi:type="dcterms:W3CDTF">2020-10-12T08:59:28Z</dcterms:modified>
  <cp:category/>
  <cp:version/>
  <cp:contentType/>
  <cp:contentStatus/>
</cp:coreProperties>
</file>