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\Shared Folders\ZN-ZN-PP\STATISTIKA BROKERI\statistika H 2020\ДОКЛАДИ и ЗАЯВКИ\"/>
    </mc:Choice>
  </mc:AlternateContent>
  <bookViews>
    <workbookView xWindow="0" yWindow="0" windowWidth="28800" windowHeight="11730" activeTab="2"/>
  </bookViews>
  <sheets>
    <sheet name="1. Премии" sheetId="5" r:id="rId1"/>
    <sheet name="1.1. Премии_Р. България" sheetId="6" r:id="rId2"/>
    <sheet name="2. Премии и комисиони" sheetId="7" r:id="rId3"/>
  </sheets>
  <definedNames>
    <definedName name="_xlnm._FilterDatabase" localSheetId="0" hidden="1">'1. Премии'!$A$3:$E$333</definedName>
    <definedName name="_xlnm._FilterDatabase" localSheetId="1" hidden="1">'1.1. Премии_Р. България'!$A$3:$GU$330</definedName>
    <definedName name="_xlnm.Print_Area" localSheetId="1">'1.1. Премии_Р. България'!$A$1:$AD$333</definedName>
    <definedName name="_xlnm.Print_Area" localSheetId="2">'2. Премии и комисиони'!$A$1:$D$35</definedName>
    <definedName name="_xlnm.Print_Titles" localSheetId="0">'1. Премии'!$1:$3</definedName>
    <definedName name="_xlnm.Print_Titles" localSheetId="1">'1.1. Премии_Р. България'!$A:$B,'1.1. Премии_Р. България'!$3:$3</definedName>
    <definedName name="table1">#REF!</definedName>
    <definedName name="table2">#REF!</definedName>
    <definedName name="table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6" i="5" l="1"/>
  <c r="E315" i="5"/>
  <c r="J330" i="6"/>
  <c r="AA330" i="6"/>
  <c r="AB330" i="6"/>
  <c r="E330" i="6"/>
  <c r="C330" i="5"/>
  <c r="D330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4" i="5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C82" i="6"/>
  <c r="AC83" i="6"/>
  <c r="AC84" i="6"/>
  <c r="AC85" i="6"/>
  <c r="AC86" i="6"/>
  <c r="AC87" i="6"/>
  <c r="AC88" i="6"/>
  <c r="AC89" i="6"/>
  <c r="AC90" i="6"/>
  <c r="AC91" i="6"/>
  <c r="AC92" i="6"/>
  <c r="AC93" i="6"/>
  <c r="AC94" i="6"/>
  <c r="AC95" i="6"/>
  <c r="AC96" i="6"/>
  <c r="AC97" i="6"/>
  <c r="AC98" i="6"/>
  <c r="AC99" i="6"/>
  <c r="AC100" i="6"/>
  <c r="AC101" i="6"/>
  <c r="AC102" i="6"/>
  <c r="AC103" i="6"/>
  <c r="AC104" i="6"/>
  <c r="AC105" i="6"/>
  <c r="AC106" i="6"/>
  <c r="AC107" i="6"/>
  <c r="AC108" i="6"/>
  <c r="AC109" i="6"/>
  <c r="AC110" i="6"/>
  <c r="AC111" i="6"/>
  <c r="AC112" i="6"/>
  <c r="AC113" i="6"/>
  <c r="AC114" i="6"/>
  <c r="AC115" i="6"/>
  <c r="AC116" i="6"/>
  <c r="AC117" i="6"/>
  <c r="AC118" i="6"/>
  <c r="AC119" i="6"/>
  <c r="AC120" i="6"/>
  <c r="AC121" i="6"/>
  <c r="AC122" i="6"/>
  <c r="AC123" i="6"/>
  <c r="AC124" i="6"/>
  <c r="AC125" i="6"/>
  <c r="AC126" i="6"/>
  <c r="AC127" i="6"/>
  <c r="AC128" i="6"/>
  <c r="AC129" i="6"/>
  <c r="AC130" i="6"/>
  <c r="AC131" i="6"/>
  <c r="AC132" i="6"/>
  <c r="AC133" i="6"/>
  <c r="AC134" i="6"/>
  <c r="AC135" i="6"/>
  <c r="AC136" i="6"/>
  <c r="AC137" i="6"/>
  <c r="AC138" i="6"/>
  <c r="AC139" i="6"/>
  <c r="AC140" i="6"/>
  <c r="AC141" i="6"/>
  <c r="AC142" i="6"/>
  <c r="AC143" i="6"/>
  <c r="AC144" i="6"/>
  <c r="AC145" i="6"/>
  <c r="AC146" i="6"/>
  <c r="AC147" i="6"/>
  <c r="AC148" i="6"/>
  <c r="AC149" i="6"/>
  <c r="AC150" i="6"/>
  <c r="AC151" i="6"/>
  <c r="AC152" i="6"/>
  <c r="AC153" i="6"/>
  <c r="AC154" i="6"/>
  <c r="AC155" i="6"/>
  <c r="AC156" i="6"/>
  <c r="AC157" i="6"/>
  <c r="AC158" i="6"/>
  <c r="AC159" i="6"/>
  <c r="AC160" i="6"/>
  <c r="AC161" i="6"/>
  <c r="AC162" i="6"/>
  <c r="AC163" i="6"/>
  <c r="AC164" i="6"/>
  <c r="AC165" i="6"/>
  <c r="AC166" i="6"/>
  <c r="AC167" i="6"/>
  <c r="AC168" i="6"/>
  <c r="AC169" i="6"/>
  <c r="AC170" i="6"/>
  <c r="AC171" i="6"/>
  <c r="AC172" i="6"/>
  <c r="AC173" i="6"/>
  <c r="AC174" i="6"/>
  <c r="AC175" i="6"/>
  <c r="AC176" i="6"/>
  <c r="AC177" i="6"/>
  <c r="AC178" i="6"/>
  <c r="AC179" i="6"/>
  <c r="AC180" i="6"/>
  <c r="AC181" i="6"/>
  <c r="AC182" i="6"/>
  <c r="AC183" i="6"/>
  <c r="AC184" i="6"/>
  <c r="AC185" i="6"/>
  <c r="AC186" i="6"/>
  <c r="AC187" i="6"/>
  <c r="AC188" i="6"/>
  <c r="AC189" i="6"/>
  <c r="AC190" i="6"/>
  <c r="AC191" i="6"/>
  <c r="AC192" i="6"/>
  <c r="AC193" i="6"/>
  <c r="AC194" i="6"/>
  <c r="AC195" i="6"/>
  <c r="AC196" i="6"/>
  <c r="AC197" i="6"/>
  <c r="AC198" i="6"/>
  <c r="AC199" i="6"/>
  <c r="AC200" i="6"/>
  <c r="AC201" i="6"/>
  <c r="AC202" i="6"/>
  <c r="AC203" i="6"/>
  <c r="AC204" i="6"/>
  <c r="AC205" i="6"/>
  <c r="AC206" i="6"/>
  <c r="AC207" i="6"/>
  <c r="AC208" i="6"/>
  <c r="AC209" i="6"/>
  <c r="AC210" i="6"/>
  <c r="AC211" i="6"/>
  <c r="AC212" i="6"/>
  <c r="AC213" i="6"/>
  <c r="AC214" i="6"/>
  <c r="AC215" i="6"/>
  <c r="AC216" i="6"/>
  <c r="AC217" i="6"/>
  <c r="AC218" i="6"/>
  <c r="AC219" i="6"/>
  <c r="AC220" i="6"/>
  <c r="AC221" i="6"/>
  <c r="AC222" i="6"/>
  <c r="AC223" i="6"/>
  <c r="AC224" i="6"/>
  <c r="AC225" i="6"/>
  <c r="AC226" i="6"/>
  <c r="AC227" i="6"/>
  <c r="AC228" i="6"/>
  <c r="AC229" i="6"/>
  <c r="AC230" i="6"/>
  <c r="AC231" i="6"/>
  <c r="AC232" i="6"/>
  <c r="AC233" i="6"/>
  <c r="AC234" i="6"/>
  <c r="AC235" i="6"/>
  <c r="AC236" i="6"/>
  <c r="AC237" i="6"/>
  <c r="AC238" i="6"/>
  <c r="AC239" i="6"/>
  <c r="AC240" i="6"/>
  <c r="AC241" i="6"/>
  <c r="AC242" i="6"/>
  <c r="AC243" i="6"/>
  <c r="AC244" i="6"/>
  <c r="AC245" i="6"/>
  <c r="AC246" i="6"/>
  <c r="AC247" i="6"/>
  <c r="AC248" i="6"/>
  <c r="AC249" i="6"/>
  <c r="AC250" i="6"/>
  <c r="AC251" i="6"/>
  <c r="AC252" i="6"/>
  <c r="AC253" i="6"/>
  <c r="AC254" i="6"/>
  <c r="AC255" i="6"/>
  <c r="AC256" i="6"/>
  <c r="AC257" i="6"/>
  <c r="AC258" i="6"/>
  <c r="AC259" i="6"/>
  <c r="AC260" i="6"/>
  <c r="AC261" i="6"/>
  <c r="AC262" i="6"/>
  <c r="AC263" i="6"/>
  <c r="AC264" i="6"/>
  <c r="AC265" i="6"/>
  <c r="AC266" i="6"/>
  <c r="AC267" i="6"/>
  <c r="AC268" i="6"/>
  <c r="AC269" i="6"/>
  <c r="AC270" i="6"/>
  <c r="AC271" i="6"/>
  <c r="AC272" i="6"/>
  <c r="AC273" i="6"/>
  <c r="AC274" i="6"/>
  <c r="AC275" i="6"/>
  <c r="AC276" i="6"/>
  <c r="AC277" i="6"/>
  <c r="AC278" i="6"/>
  <c r="AC279" i="6"/>
  <c r="AC280" i="6"/>
  <c r="AC281" i="6"/>
  <c r="AC282" i="6"/>
  <c r="AC283" i="6"/>
  <c r="AC284" i="6"/>
  <c r="AC285" i="6"/>
  <c r="AC286" i="6"/>
  <c r="AC287" i="6"/>
  <c r="AC288" i="6"/>
  <c r="AC289" i="6"/>
  <c r="AC290" i="6"/>
  <c r="AC291" i="6"/>
  <c r="AC292" i="6"/>
  <c r="AC293" i="6"/>
  <c r="AC294" i="6"/>
  <c r="AC295" i="6"/>
  <c r="AC296" i="6"/>
  <c r="AC297" i="6"/>
  <c r="AC298" i="6"/>
  <c r="AC299" i="6"/>
  <c r="AC300" i="6"/>
  <c r="AC301" i="6"/>
  <c r="AC302" i="6"/>
  <c r="AC303" i="6"/>
  <c r="AC304" i="6"/>
  <c r="AC305" i="6"/>
  <c r="AC306" i="6"/>
  <c r="AC307" i="6"/>
  <c r="AC308" i="6"/>
  <c r="AC309" i="6"/>
  <c r="AC310" i="6"/>
  <c r="AC311" i="6"/>
  <c r="AC312" i="6"/>
  <c r="AC313" i="6"/>
  <c r="AC314" i="6"/>
  <c r="AC315" i="6"/>
  <c r="AC316" i="6"/>
  <c r="AC317" i="6"/>
  <c r="AC318" i="6"/>
  <c r="AC319" i="6"/>
  <c r="AC320" i="6"/>
  <c r="AC321" i="6"/>
  <c r="AC322" i="6"/>
  <c r="AC323" i="6"/>
  <c r="AC324" i="6"/>
  <c r="AC325" i="6"/>
  <c r="AC326" i="6"/>
  <c r="AC327" i="6"/>
  <c r="AC328" i="6"/>
  <c r="AC329" i="6"/>
  <c r="AC4" i="6"/>
  <c r="D31" i="7"/>
  <c r="D24" i="7"/>
  <c r="D25" i="7"/>
  <c r="D26" i="7"/>
  <c r="D27" i="7"/>
  <c r="D28" i="7"/>
  <c r="D29" i="7"/>
  <c r="D30" i="7"/>
  <c r="D23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4" i="7"/>
  <c r="B31" i="7"/>
  <c r="C31" i="7"/>
  <c r="AD295" i="6" l="1"/>
  <c r="AD211" i="6"/>
  <c r="AD236" i="6"/>
  <c r="AD228" i="6"/>
  <c r="AC330" i="6"/>
  <c r="AD56" i="6"/>
  <c r="AD299" i="6"/>
  <c r="AD48" i="6"/>
  <c r="AD176" i="6"/>
  <c r="AD224" i="6"/>
  <c r="AD305" i="6"/>
  <c r="AD293" i="6"/>
  <c r="AD241" i="6"/>
  <c r="AD229" i="6"/>
  <c r="AD193" i="6"/>
  <c r="AD189" i="6"/>
  <c r="AD149" i="6"/>
  <c r="AD145" i="6"/>
  <c r="AD109" i="6"/>
  <c r="AD101" i="6"/>
  <c r="AD65" i="6"/>
  <c r="AD61" i="6"/>
  <c r="AD21" i="6"/>
  <c r="AD17" i="6"/>
  <c r="E330" i="5"/>
  <c r="AD143" i="6"/>
  <c r="AD135" i="6"/>
  <c r="AD99" i="6"/>
  <c r="AD95" i="6"/>
  <c r="AD55" i="6"/>
  <c r="AD51" i="6"/>
  <c r="AD15" i="6"/>
  <c r="AD7" i="6"/>
  <c r="AD298" i="6"/>
  <c r="AD294" i="6"/>
  <c r="AD254" i="6"/>
  <c r="AD250" i="6"/>
  <c r="AD214" i="6"/>
  <c r="AD206" i="6"/>
  <c r="AD170" i="6"/>
  <c r="AD166" i="6"/>
  <c r="AD126" i="6"/>
  <c r="AD122" i="6"/>
  <c r="AD90" i="6"/>
  <c r="AD86" i="6"/>
  <c r="AD62" i="6"/>
  <c r="AD58" i="6"/>
  <c r="AD38" i="6"/>
  <c r="AD26" i="6"/>
  <c r="AD308" i="6" l="1"/>
  <c r="AD244" i="6"/>
  <c r="AD184" i="6"/>
  <c r="AD100" i="6"/>
  <c r="AD327" i="6"/>
  <c r="AD307" i="6"/>
  <c r="AD287" i="6"/>
  <c r="AD263" i="6"/>
  <c r="AD243" i="6"/>
  <c r="AD223" i="6"/>
  <c r="AD199" i="6"/>
  <c r="AD179" i="6"/>
  <c r="AD328" i="6"/>
  <c r="AD268" i="6"/>
  <c r="AD200" i="6"/>
  <c r="AD140" i="6"/>
  <c r="AD324" i="6"/>
  <c r="AD264" i="6"/>
  <c r="AD196" i="6"/>
  <c r="AD116" i="6"/>
  <c r="AD28" i="6"/>
  <c r="AD6" i="6"/>
  <c r="AD104" i="6"/>
  <c r="AD187" i="6"/>
  <c r="AD251" i="6"/>
  <c r="AD315" i="6"/>
  <c r="AD96" i="6"/>
  <c r="AD32" i="6"/>
  <c r="AD112" i="6"/>
  <c r="AD192" i="6"/>
  <c r="AD256" i="6"/>
  <c r="AD320" i="6"/>
  <c r="AD317" i="6"/>
  <c r="AD301" i="6"/>
  <c r="AD285" i="6"/>
  <c r="AD269" i="6"/>
  <c r="AD253" i="6"/>
  <c r="AD237" i="6"/>
  <c r="AD296" i="6"/>
  <c r="AD232" i="6"/>
  <c r="AD164" i="6"/>
  <c r="AD76" i="6"/>
  <c r="AD323" i="6"/>
  <c r="AD303" i="6"/>
  <c r="AD279" i="6"/>
  <c r="AD259" i="6"/>
  <c r="AD239" i="6"/>
  <c r="AD215" i="6"/>
  <c r="AD195" i="6"/>
  <c r="AD175" i="6"/>
  <c r="AD316" i="6"/>
  <c r="AD248" i="6"/>
  <c r="AD188" i="6"/>
  <c r="AD124" i="6"/>
  <c r="AD312" i="6"/>
  <c r="AD252" i="6"/>
  <c r="AD180" i="6"/>
  <c r="AD84" i="6"/>
  <c r="AD20" i="6"/>
  <c r="AD24" i="6"/>
  <c r="AD128" i="6"/>
  <c r="AD203" i="6"/>
  <c r="AD267" i="6"/>
  <c r="AD16" i="6"/>
  <c r="AD120" i="6"/>
  <c r="AD40" i="6"/>
  <c r="AD136" i="6"/>
  <c r="AD208" i="6"/>
  <c r="AD272" i="6"/>
  <c r="AD329" i="6"/>
  <c r="AD313" i="6"/>
  <c r="AD297" i="6"/>
  <c r="AD281" i="6"/>
  <c r="AD265" i="6"/>
  <c r="AD249" i="6"/>
  <c r="AD233" i="6"/>
  <c r="AD217" i="6"/>
  <c r="AD201" i="6"/>
  <c r="AD185" i="6"/>
  <c r="AD169" i="6"/>
  <c r="AD153" i="6"/>
  <c r="AD137" i="6"/>
  <c r="AD121" i="6"/>
  <c r="AD105" i="6"/>
  <c r="AD89" i="6"/>
  <c r="AD73" i="6"/>
  <c r="AD57" i="6"/>
  <c r="AD41" i="6"/>
  <c r="AD25" i="6"/>
  <c r="AD9" i="6"/>
  <c r="AD155" i="6"/>
  <c r="AD139" i="6"/>
  <c r="AD123" i="6"/>
  <c r="AD107" i="6"/>
  <c r="AD91" i="6"/>
  <c r="AD75" i="6"/>
  <c r="AD59" i="6"/>
  <c r="AD43" i="6"/>
  <c r="AD27" i="6"/>
  <c r="AD11" i="6"/>
  <c r="AD322" i="6"/>
  <c r="AD306" i="6"/>
  <c r="AD290" i="6"/>
  <c r="AD274" i="6"/>
  <c r="AD258" i="6"/>
  <c r="AD242" i="6"/>
  <c r="AD226" i="6"/>
  <c r="AD210" i="6"/>
  <c r="AD194" i="6"/>
  <c r="AD178" i="6"/>
  <c r="AD162" i="6"/>
  <c r="AD146" i="6"/>
  <c r="AD130" i="6"/>
  <c r="AD114" i="6"/>
  <c r="AD98" i="6"/>
  <c r="AD82" i="6"/>
  <c r="AD66" i="6"/>
  <c r="AD50" i="6"/>
  <c r="AD34" i="6"/>
  <c r="AD18" i="6"/>
  <c r="AD284" i="6"/>
  <c r="AD220" i="6"/>
  <c r="AD132" i="6"/>
  <c r="AD260" i="6"/>
  <c r="AD44" i="6"/>
  <c r="AD291" i="6"/>
  <c r="AD247" i="6"/>
  <c r="AD207" i="6"/>
  <c r="AD163" i="6"/>
  <c r="AD212" i="6"/>
  <c r="AD36" i="6"/>
  <c r="AD216" i="6"/>
  <c r="AD52" i="6"/>
  <c r="AD80" i="6"/>
  <c r="AD235" i="6"/>
  <c r="AD72" i="6"/>
  <c r="AD88" i="6"/>
  <c r="AD240" i="6"/>
  <c r="AD321" i="6"/>
  <c r="AD289" i="6"/>
  <c r="AD257" i="6"/>
  <c r="AD225" i="6"/>
  <c r="AD205" i="6"/>
  <c r="AD181" i="6"/>
  <c r="AD161" i="6"/>
  <c r="AD141" i="6"/>
  <c r="AD117" i="6"/>
  <c r="AD97" i="6"/>
  <c r="AD77" i="6"/>
  <c r="AD53" i="6"/>
  <c r="AD33" i="6"/>
  <c r="AD13" i="6"/>
  <c r="AD151" i="6"/>
  <c r="AD131" i="6"/>
  <c r="AD111" i="6"/>
  <c r="AD87" i="6"/>
  <c r="AD67" i="6"/>
  <c r="AD47" i="6"/>
  <c r="AD23" i="6"/>
  <c r="AD4" i="6"/>
  <c r="AD310" i="6"/>
  <c r="AD286" i="6"/>
  <c r="AD266" i="6"/>
  <c r="AD246" i="6"/>
  <c r="AD222" i="6"/>
  <c r="AD202" i="6"/>
  <c r="AD182" i="6"/>
  <c r="AD158" i="6"/>
  <c r="AD138" i="6"/>
  <c r="AD118" i="6"/>
  <c r="AD94" i="6"/>
  <c r="AD74" i="6"/>
  <c r="AD54" i="6"/>
  <c r="AD30" i="6"/>
  <c r="AD10" i="6"/>
  <c r="AD204" i="6"/>
  <c r="AD319" i="6"/>
  <c r="AD275" i="6"/>
  <c r="AD231" i="6"/>
  <c r="AD191" i="6"/>
  <c r="AD292" i="6"/>
  <c r="AD172" i="6"/>
  <c r="AD300" i="6"/>
  <c r="AD168" i="6"/>
  <c r="AD12" i="6"/>
  <c r="AD152" i="6"/>
  <c r="AD283" i="6"/>
  <c r="AD144" i="6"/>
  <c r="AD160" i="6"/>
  <c r="AD288" i="6"/>
  <c r="AD277" i="6"/>
  <c r="AD245" i="6"/>
  <c r="AD221" i="6"/>
  <c r="AD177" i="6"/>
  <c r="AD157" i="6"/>
  <c r="AD93" i="6"/>
  <c r="AD69" i="6"/>
  <c r="AD29" i="6"/>
  <c r="AD147" i="6"/>
  <c r="AD103" i="6"/>
  <c r="AD83" i="6"/>
  <c r="AD39" i="6"/>
  <c r="AD326" i="6"/>
  <c r="AD282" i="6"/>
  <c r="AD238" i="6"/>
  <c r="AD198" i="6"/>
  <c r="AD174" i="6"/>
  <c r="AD134" i="6"/>
  <c r="AD309" i="6"/>
  <c r="AD197" i="6"/>
  <c r="AD133" i="6"/>
  <c r="AD113" i="6"/>
  <c r="AD49" i="6"/>
  <c r="AD5" i="6"/>
  <c r="AD127" i="6"/>
  <c r="AD63" i="6"/>
  <c r="AD19" i="6"/>
  <c r="AD302" i="6"/>
  <c r="AD262" i="6"/>
  <c r="AD218" i="6"/>
  <c r="AD154" i="6"/>
  <c r="AD110" i="6"/>
  <c r="AD276" i="6"/>
  <c r="AD280" i="6"/>
  <c r="AD227" i="6"/>
  <c r="AD311" i="6"/>
  <c r="AD14" i="6"/>
  <c r="AD42" i="6"/>
  <c r="AD70" i="6"/>
  <c r="AD102" i="6"/>
  <c r="AD142" i="6"/>
  <c r="AD186" i="6"/>
  <c r="AD230" i="6"/>
  <c r="AD270" i="6"/>
  <c r="AD314" i="6"/>
  <c r="AD31" i="6"/>
  <c r="AD71" i="6"/>
  <c r="AD115" i="6"/>
  <c r="AD159" i="6"/>
  <c r="AD37" i="6"/>
  <c r="AD81" i="6"/>
  <c r="AD125" i="6"/>
  <c r="AD165" i="6"/>
  <c r="AD209" i="6"/>
  <c r="AD261" i="6"/>
  <c r="AD325" i="6"/>
  <c r="AD64" i="6"/>
  <c r="AD219" i="6"/>
  <c r="AD60" i="6"/>
  <c r="AD92" i="6"/>
  <c r="AD167" i="6"/>
  <c r="AD255" i="6"/>
  <c r="AD68" i="6"/>
  <c r="AD22" i="6"/>
  <c r="AD46" i="6"/>
  <c r="AD78" i="6"/>
  <c r="AD106" i="6"/>
  <c r="AD150" i="6"/>
  <c r="AD190" i="6"/>
  <c r="AD234" i="6"/>
  <c r="AD278" i="6"/>
  <c r="AD318" i="6"/>
  <c r="AD35" i="6"/>
  <c r="AD79" i="6"/>
  <c r="AD119" i="6"/>
  <c r="AD45" i="6"/>
  <c r="AD85" i="6"/>
  <c r="AD129" i="6"/>
  <c r="AD173" i="6"/>
  <c r="AD213" i="6"/>
  <c r="AD273" i="6"/>
  <c r="AD304" i="6"/>
  <c r="AD8" i="6"/>
  <c r="AD171" i="6"/>
  <c r="AD148" i="6"/>
  <c r="AD156" i="6"/>
  <c r="AD183" i="6"/>
  <c r="AD271" i="6"/>
  <c r="AD108" i="6"/>
  <c r="AD330" i="6"/>
  <c r="D330" i="6"/>
  <c r="F330" i="6"/>
  <c r="G330" i="6"/>
  <c r="H330" i="6"/>
  <c r="I330" i="6"/>
  <c r="K330" i="6"/>
  <c r="L330" i="6"/>
  <c r="M330" i="6"/>
  <c r="N330" i="6"/>
  <c r="O330" i="6"/>
  <c r="P330" i="6"/>
  <c r="Q330" i="6"/>
  <c r="R330" i="6"/>
  <c r="S330" i="6"/>
  <c r="T330" i="6"/>
  <c r="U330" i="6"/>
  <c r="V330" i="6"/>
  <c r="W330" i="6"/>
  <c r="X330" i="6"/>
  <c r="Y330" i="6"/>
  <c r="Z330" i="6"/>
  <c r="C330" i="6"/>
</calcChain>
</file>

<file path=xl/sharedStrings.xml><?xml version="1.0" encoding="utf-8"?>
<sst xmlns="http://schemas.openxmlformats.org/spreadsheetml/2006/main" count="731" uniqueCount="392">
  <si>
    <r>
      <t xml:space="preserve">ПРЕМИЕН ПРИХОД, РЕАЛИЗИРАН ЧРЕЗ ЗАСТРАХОВАТЕЛНИТЕ БРОКЕРИ, КЪМ </t>
    </r>
    <r>
      <rPr>
        <b/>
        <sz val="12"/>
        <color rgb="FFFF0000"/>
        <rFont val="Times"/>
        <family val="1"/>
      </rPr>
      <t>30.06.2020 г</t>
    </r>
    <r>
      <rPr>
        <b/>
        <sz val="12"/>
        <rFont val="Times"/>
        <family val="1"/>
      </rPr>
      <t>.</t>
    </r>
  </si>
  <si>
    <t>(в лв.)</t>
  </si>
  <si>
    <t>№</t>
  </si>
  <si>
    <t>Наименование на застрахователния брокер</t>
  </si>
  <si>
    <t>Премиен приход в полза на застрахователи със седалище в Р. България</t>
  </si>
  <si>
    <t>Премиен приход в полза на застрахователи със седалище в друга държава</t>
  </si>
  <si>
    <t>ОБЩО:</t>
  </si>
  <si>
    <t xml:space="preserve">*Забeлежки: </t>
  </si>
  <si>
    <r>
      <t xml:space="preserve">ПРЕМИЕН ПРИХОД ПО ВИДОВЕ ЗАСТРАХОВКИ, РЕАЛИЗИРАН ЧРЕЗ ЗАСТРАХОВАТЕЛНИТЕ БРОКЕРИ В ПОЛЗА НА ЗАСТРАХОВАТЕЛИ СЪС СЕДАЛИЩЕ В РЕПУБЛИКА БЪЛГАРИЯ, КЪМ </t>
    </r>
    <r>
      <rPr>
        <b/>
        <sz val="12"/>
        <color rgb="FFFF0000"/>
        <rFont val="Times"/>
        <family val="1"/>
      </rPr>
      <t>30.06.2020 г</t>
    </r>
    <r>
      <rPr>
        <b/>
        <sz val="12"/>
        <rFont val="Times"/>
        <family val="1"/>
      </rPr>
      <t>.</t>
    </r>
  </si>
  <si>
    <t>ЗАСТРАХОВКА "ЗЛОПОЛУКА"</t>
  </si>
  <si>
    <t xml:space="preserve"> ЗАСТРАХОВКА "ЗАБОЛЯВАНЕ"</t>
  </si>
  <si>
    <t xml:space="preserve"> ЗАСТРАХОВКА НА СУХОПЪТНИ ПРЕВОЗНИ СРЕДСТВА, БЕЗ РЕЛСОВИ ПРЕВОЗНИ СРЕДСТВА</t>
  </si>
  <si>
    <t>ЗАСТРАХОВКА НА РЕЛСОВИ ПРЕВОЗНИ СРЕДСТВА</t>
  </si>
  <si>
    <t>ЗАСТРАХОВКА НА ЛЕТАТЕЛНИ АПАРАТИ</t>
  </si>
  <si>
    <t>ЗАСТРАХОВКА НА ПЛАВАТЕЛНИ СЪДОВЕ</t>
  </si>
  <si>
    <t>ЗАСТРАХОВКА НА ТОВАРИ ПО ВРЕМЕ НА ПРЕВОЗ</t>
  </si>
  <si>
    <t>ЗАСТРАХОВКА "ПОЖАР И ПРИРОДНИ БЕДСТВИЯ"</t>
  </si>
  <si>
    <t>ЗАСТРАХОВКА НА "ДРУГИ ЩЕТИ НА ИМУЩЕСТВО"</t>
  </si>
  <si>
    <t xml:space="preserve"> ЗАСТРАХОВКА ГО, СВЪРЗАНА С ПРИТЕЖАВАНЕТО И ИЗПОЛЗВАНЕТО НА МПС
</t>
  </si>
  <si>
    <t>ЗАСТРАХОВКА ГО, СВЪРЗАНА С ПРИТЕЖАВАНЕТО И ИЗПОЛЗВАНЕТО НА ЛЕТАТЕЛНИ АПАРАТИ</t>
  </si>
  <si>
    <t>ЗАСТРАХОВКА ГО, СВЪРЗАНА С ПРИТЕЖАВАНЕТО И ИЗПОЛЗВАНЕТО НА ПЛАВАТЕЛНИ СЪДОВЕ</t>
  </si>
  <si>
    <t xml:space="preserve">ЗАСТРАХОВКА "ОБЩА ГРАЖДАНСКА ОТГОВОРНОСТ"
</t>
  </si>
  <si>
    <t>ЗАСТРАХОВКА "КРЕДИТИ"</t>
  </si>
  <si>
    <t>ЗАСТРАХОВКА "ГАРАНЦИИ"</t>
  </si>
  <si>
    <t>ЗАСТРАХОВКА "РАЗНИ ФИНАНСОВИ ЗАГУБИ"</t>
  </si>
  <si>
    <t>ЗАСТРАХОВКА "ПРАВНИ РАЗНОСКИ"</t>
  </si>
  <si>
    <t>ПОМОЩ ПРИ ПЪТУВАНЕ</t>
  </si>
  <si>
    <t xml:space="preserve">ЗАСТРАХОВКА "ЖИВОТ" И РЕНТА
</t>
  </si>
  <si>
    <t>ЖЕНИТБЕНА И ДЕТСКА ЗАСТРАХОВКА</t>
  </si>
  <si>
    <t>ЗАСТРАХОВКА "ЖИВОТ", СВЪРЗАНА С ИНВЕСТИЦИОНЕН ФОНД</t>
  </si>
  <si>
    <t>ПОСТОЯННА ЗДРАВНА ЗАСТРАХОВКА</t>
  </si>
  <si>
    <t>ИЗКУПУВАНЕ НА КАПИТАЛ</t>
  </si>
  <si>
    <t>ДОПЪЛНИТЕЛНА ЗАСТРАХОВКА</t>
  </si>
  <si>
    <t>Застраховка "Злополука"</t>
  </si>
  <si>
    <t>Застраховка "Заболяване"</t>
  </si>
  <si>
    <t>ОБЩО</t>
  </si>
  <si>
    <t>ПАЗАРЕН ДЯЛ 
на база премиен приход в полза на застрахователи със седалище в Р. България</t>
  </si>
  <si>
    <t>ВИД ЗАСТРАХОВКА</t>
  </si>
  <si>
    <t>ПРЕМИЕН ПРИХОД
(в лв.)</t>
  </si>
  <si>
    <t>ПРИХОД ОТ КОМИСИОНИ
(в лв.)</t>
  </si>
  <si>
    <t>Дял на комисионите спрямо премийния приход 
(в %)</t>
  </si>
  <si>
    <t>ЗЛОПОЛУКА</t>
  </si>
  <si>
    <t>ЗАБОЛЯВАНЕ</t>
  </si>
  <si>
    <t>СУХОПЪТНИ ПРЕВОЗНИ СРЕДСТВА, БЕЗ РЕЛСОВИ ПРЕВОЗНИ СРЕДСТВА</t>
  </si>
  <si>
    <t>РЕЛСОВИ ПРЕВОЗНИ СРЕДСТВА</t>
  </si>
  <si>
    <t>ЛЕТАТЕЛНИ АПАРАТИ</t>
  </si>
  <si>
    <t>ПЛАВАТЕЛНИ СЪДОВЕ</t>
  </si>
  <si>
    <t>ТОВАРИ ПО ВРЕМЕ НА ПРЕВОЗ</t>
  </si>
  <si>
    <t>ПОЖАР И ПРИРОДНИ БЕДСТВИЯ</t>
  </si>
  <si>
    <t>ДРУГИ ЩЕТИ НА ИМУЩЕСТВО</t>
  </si>
  <si>
    <t>ГО, СВЪРЗАНА С ПРИТЕЖАВАНЕТО И ИЗПОЛЗВАНЕТО НА МПС</t>
  </si>
  <si>
    <t>ГО, СВЪРЗАНА С ПРИТЕЖАВАНЕТО И ИЗПОЛЗВАНЕТО НА ЛЕТАТЕЛНИ АПАРАТИ</t>
  </si>
  <si>
    <t>ГО, СВЪРЗАНА С ПРИТЕЖАВАНЕТО И ИЗПОЛЗВАНЕТО НА ПЛАВАТЕЛНИ СЪДОВЕ</t>
  </si>
  <si>
    <t>ОБЩА ГРАЖДАНСКА ОТГОВОРНОСТ</t>
  </si>
  <si>
    <t>КРЕДИТИ</t>
  </si>
  <si>
    <t>ГАРАНЦИИ</t>
  </si>
  <si>
    <t>РАЗНИ ФИНАНСОВИ ЗАГУБИ</t>
  </si>
  <si>
    <t>ПРАВНИ РАЗНОСКИ</t>
  </si>
  <si>
    <t>"ЖИВОТ" И РЕНТА</t>
  </si>
  <si>
    <t>"ЖИВОТ", СВЪРЗАНА С ИНВЕСТИЦИОНЕН ФОНД</t>
  </si>
  <si>
    <t>ЗАСТРАХОВКА "ЗАБОЛЯВАНЕ"</t>
  </si>
  <si>
    <t xml:space="preserve">"АБАКУС БРОКЕР" ООД </t>
  </si>
  <si>
    <t xml:space="preserve">"АБГ КОНСУЛТИНГ" ООД </t>
  </si>
  <si>
    <t xml:space="preserve">"АВАНГАРД ИНШУРЪНС БРОКЕР" ЕООД </t>
  </si>
  <si>
    <t>"АВВИ" ООД</t>
  </si>
  <si>
    <t>"АВИС ИНС БРОК" ЕООД</t>
  </si>
  <si>
    <t>"АДВАНС ИНШУРЪНС СЪЛЮШЪНС БРОКЕР" АД</t>
  </si>
  <si>
    <t>"МУСАЛА ИНШУРЪНС БРОКЕР" ООД</t>
  </si>
  <si>
    <t>"АЙ ЕНД ДЖИ ИНШУРЪНС БРОКЕРС" ООД</t>
  </si>
  <si>
    <t xml:space="preserve">"АЙ ЕФ СИ ГРУП" ЕООД </t>
  </si>
  <si>
    <t xml:space="preserve">"АЙ ПИ ЕС СЪРВИСИЗ"ООД </t>
  </si>
  <si>
    <t>"АКОРТ" ООД</t>
  </si>
  <si>
    <t xml:space="preserve">"АЛЕКСАНДЪР БРОКЕР" ООД </t>
  </si>
  <si>
    <t xml:space="preserve">"АЛФА 59" ЕООД </t>
  </si>
  <si>
    <t>"АЛФА БРОКЕРС" ООД</t>
  </si>
  <si>
    <t xml:space="preserve">"АМАРАНТ БЪЛГАРИЯ" ООД </t>
  </si>
  <si>
    <t xml:space="preserve">"АНВЕЛ 2005" ЕООД </t>
  </si>
  <si>
    <t>"ЕЙ АР ЕС БЪЛГАРИЯ" ЕООД</t>
  </si>
  <si>
    <t xml:space="preserve">"АРА БРОКЕР" ЕООД </t>
  </si>
  <si>
    <t xml:space="preserve">"АРКАДИЯ ЗБ" ООД </t>
  </si>
  <si>
    <t xml:space="preserve">"АРМИ ГРУП" ЕООД </t>
  </si>
  <si>
    <t>" НЮ БРОКЕР" ООД</t>
  </si>
  <si>
    <t>"АС - БГ” ЕООД</t>
  </si>
  <si>
    <t xml:space="preserve">"АТРИЙ - БРОКЕР" ЕООД </t>
  </si>
  <si>
    <t>"АХТАГОН" ООД</t>
  </si>
  <si>
    <t xml:space="preserve">"БАЛКАНСКА ЗАСТРАХОВАТЕЛНО-БРОКЕРСКА КЪЩА" ЕООД </t>
  </si>
  <si>
    <t>"БИ КЕЙ ИНТЕРНЕШЪНЪЛ" ЕООД</t>
  </si>
  <si>
    <t xml:space="preserve">"БЛЯК СИИ БРОКЕРС" ЕООД </t>
  </si>
  <si>
    <t xml:space="preserve">"БРОК" ООД </t>
  </si>
  <si>
    <t>„ЕС ЕФ ЕЙ БРОКЕР“ ЕООД</t>
  </si>
  <si>
    <t xml:space="preserve">"БРОКЕР АН" ЕООД </t>
  </si>
  <si>
    <t>"БРОКЕР ИНС ГРУП" ООД</t>
  </si>
  <si>
    <t>"БРОКЕР ИНС" ООД</t>
  </si>
  <si>
    <t xml:space="preserve">"БРОКЕР КОНСУЛТ ИНС" ООД </t>
  </si>
  <si>
    <t>"БРОКЕРС КЛУБ" ЕООД</t>
  </si>
  <si>
    <t xml:space="preserve">"БРОКЕРС КОНСУЛТ" ЕООД </t>
  </si>
  <si>
    <t>"БРОКЕРСКА КЪЩА ИНСАРТ" ЕООД</t>
  </si>
  <si>
    <t xml:space="preserve">"БРОКОМ - 2000" ООД </t>
  </si>
  <si>
    <t xml:space="preserve">"БУЛ БРОКЕР" ООД </t>
  </si>
  <si>
    <t>"ВАРИАНТ - АБВ" АД</t>
  </si>
  <si>
    <t xml:space="preserve">"ВАРНА БРОКЕР" ООД </t>
  </si>
  <si>
    <t xml:space="preserve">"ВАРНА ИНС БРОКЕР" ООД </t>
  </si>
  <si>
    <t xml:space="preserve">"ВАРНА ИНШУРЪНС ПАРТНЪРС БРОКЕР" ООД </t>
  </si>
  <si>
    <t>"ВЕГА БРОКЕРС" ЕООД</t>
  </si>
  <si>
    <t>"ВЕДИС" ООД</t>
  </si>
  <si>
    <t xml:space="preserve">"ВЕЛЕС" ООД </t>
  </si>
  <si>
    <t>"ВЕНЦИ ИНС БРОКЕР" ЕООД</t>
  </si>
  <si>
    <t xml:space="preserve">"ВЕРОНАС БРОКЕР" ООД </t>
  </si>
  <si>
    <t xml:space="preserve">"ВЕСТ КОНСУЛТ" ООД </t>
  </si>
  <si>
    <t xml:space="preserve">"ВИ ДИ АЙ БРОКЕР" ООД </t>
  </si>
  <si>
    <t>"ВИВА БРОК" ЕООД</t>
  </si>
  <si>
    <t xml:space="preserve">"ВИГАРЪС" ЕООД </t>
  </si>
  <si>
    <t>"Д ЗАСТРАХОВАТЕЛЕН БРОКЕР" ЕООД</t>
  </si>
  <si>
    <t>"ВИП БРОКЕРС ГРУП" ООД</t>
  </si>
  <si>
    <t xml:space="preserve">"ВИТОША БРОКЕР" ООД </t>
  </si>
  <si>
    <t xml:space="preserve">"ВК МЕНИДЖМЪНТ" ЕООД </t>
  </si>
  <si>
    <t xml:space="preserve">"Виа Нота" ООД </t>
  </si>
  <si>
    <t xml:space="preserve">"ВФП - БЪЛГАРИЯ" ООД </t>
  </si>
  <si>
    <t>"ВЯРА" ЕООД</t>
  </si>
  <si>
    <t xml:space="preserve">"ГАЛА ИНС БРОКЕРС" ЕООД </t>
  </si>
  <si>
    <t>"ГЕНЕРАЛНА АГЕНЦИЯ - БЪЛГАРИЯ" ЕООД</t>
  </si>
  <si>
    <t xml:space="preserve">"ГЕТ КОНСУЛТ" ЕООД </t>
  </si>
  <si>
    <t xml:space="preserve">"ИНСБОКС" ООД </t>
  </si>
  <si>
    <t>"ГЛОБЪЛ ЛАЙФ" ООД</t>
  </si>
  <si>
    <t>"ГОЛД ИНС БРОКЕР" ООД</t>
  </si>
  <si>
    <t xml:space="preserve">"ГРЕКО БЪЛГАРИЯ" ЕООД </t>
  </si>
  <si>
    <t>"ГРИЙН МАСТЪР" ООД</t>
  </si>
  <si>
    <t xml:space="preserve">"ДА ЧУКНА НА ДЪРВО" ЕООД </t>
  </si>
  <si>
    <t xml:space="preserve">"ДЕ ПЛЮС" ЕООД </t>
  </si>
  <si>
    <t xml:space="preserve">"ДЕНМАР БРОКЕРС" ООД </t>
  </si>
  <si>
    <t>"ДЕСИ АУТО" ООД</t>
  </si>
  <si>
    <t>"ДЖАДА КОНСУЛТ" ЕООД</t>
  </si>
  <si>
    <t xml:space="preserve">"ДЖИ БРОКЕРС" ЕООД </t>
  </si>
  <si>
    <t>"ДОБРИЧ ИНШУРЪНС БРОКЪРС" ЕООД</t>
  </si>
  <si>
    <t>"ДОВЕРИЕ БРОКЕР" ООД</t>
  </si>
  <si>
    <t xml:space="preserve">"ДРАБЕЛ" ООД </t>
  </si>
  <si>
    <t xml:space="preserve">"ДС БРОКЕРС" ЕООД </t>
  </si>
  <si>
    <t>"ОТП ЗАСТРАХОВАТЕЛЕН БРОКЕР" ЕООД</t>
  </si>
  <si>
    <t xml:space="preserve">"ЕВИТА М БРОКЕР" ООД </t>
  </si>
  <si>
    <t>"ЕВРО БРОКЕР" ООД</t>
  </si>
  <si>
    <t xml:space="preserve">"ЕВРОЛАЙФ БЪЛГАРИЯ" ЕООД </t>
  </si>
  <si>
    <t xml:space="preserve">"ЕКС АРТ КОНСУЛТ" ООД </t>
  </si>
  <si>
    <t xml:space="preserve">"ЕЛИН БРОКЕР" ЕООД  </t>
  </si>
  <si>
    <t>"ЕЛИТ ЗАСТРАХОВАТЕЛЕН БРОКЕР" ООД</t>
  </si>
  <si>
    <t xml:space="preserve">"ЕМ ЕС ДЖИ - БГ" ООД </t>
  </si>
  <si>
    <t>"ЕС ДИ АЙ ГРУП" ООД</t>
  </si>
  <si>
    <t xml:space="preserve">"ЕС ТИ ЕНД ТИ ФИНАНС" ЕООД </t>
  </si>
  <si>
    <t xml:space="preserve">"EТ ХАНС - ИВАН ГУМНЕРОВ" </t>
  </si>
  <si>
    <t>"ЖИ ЙОНС" ООД</t>
  </si>
  <si>
    <t>"ЗАСТРАХОВАТЕЛЕН БРОКЕР ФЛАГ ИНС" ЕООД</t>
  </si>
  <si>
    <t>"ЗАСТРАХОВАТЕЛЕН БРОКЕР - БЪЛГАРИЯ ЗАСТРАХОВАНЕ" ООД</t>
  </si>
  <si>
    <t>"ЗАСТРАХОВАТЕЛЕН БРОКЕР ДИРЕКТ ИНС" ООД</t>
  </si>
  <si>
    <t>"ЗАСТРАХОВАТЕЛЕН БРОКЕР ЕФКО ИНС" ЕООД</t>
  </si>
  <si>
    <t>"ЗАСТРАХОВАТЕЛЕН БРОКЕР ЛЕКС ИНС" ООД</t>
  </si>
  <si>
    <t>"ЗАСТРАХОВАТЕЛЕН БРОКЕР ПРО ИНС" ЕООД</t>
  </si>
  <si>
    <t>"РАТОЛА ИНС ЗАСТРАХОВАТЕЛЕН БРОКЕР " ЕООД</t>
  </si>
  <si>
    <t>"ЗАСТРАХОВАТЕЛЕН БРОКЕР ТЕТРА ИНС" АД</t>
  </si>
  <si>
    <t>"ЗАСТРАХОВАТЕЛЕН БРОКЕР ТТ ИНС" ЕООД</t>
  </si>
  <si>
    <t>"ЗАСРАХОВАТЕЛНА БРОКЕРСКА КЪЩА ТАНИ” ЕООД</t>
  </si>
  <si>
    <t>"ЗАСТРАХОВАТЕЛНО БРОКЕРСКА КЪЩА БОЛКАН" ЕООД</t>
  </si>
  <si>
    <t>"ЗАСТРАХОВАТЕЛНО БРОКЕРСКА КЪЩА К &amp; Е" ООД</t>
  </si>
  <si>
    <t>"ЗБ ИНС КОНСУЛТИНГ" ООД</t>
  </si>
  <si>
    <t xml:space="preserve">"ЗБК БАЛКАН" АД </t>
  </si>
  <si>
    <t xml:space="preserve">"ЗБК ВАРЕКС" ЕООД </t>
  </si>
  <si>
    <t xml:space="preserve">"ЗБК ОРЕЛ" ООД </t>
  </si>
  <si>
    <t xml:space="preserve">"ЗЕНИТ - БЗПД" ООД </t>
  </si>
  <si>
    <t>„БРОКЕР БРАДЪРС ИНС“ ЕООД</t>
  </si>
  <si>
    <t>"3 К" ЕООД</t>
  </si>
  <si>
    <t xml:space="preserve">"ЗЛАТИ - 365" ЕООД </t>
  </si>
  <si>
    <t>"ЗНБ ЛАЙЪН БРОК" ООД</t>
  </si>
  <si>
    <t xml:space="preserve">"ЗП - СТРЕЛЕЦ" ООД </t>
  </si>
  <si>
    <t xml:space="preserve">"ЗП ЛИБРА" ООД </t>
  </si>
  <si>
    <t>"ИЗИ ИНС - ПЪРВИ ИНТЕРНЕТ ЗАСТРАХОВАТЕЛЕН БРОКЕР" ЕООД</t>
  </si>
  <si>
    <t>"ИНБРОКЕР" ЕООД</t>
  </si>
  <si>
    <t xml:space="preserve">"ИНС БРОКЕР БЪЛГАРИЯ" ЕООД </t>
  </si>
  <si>
    <t xml:space="preserve">"ИНСТРЕЙД ЗАСТРАХОВАТЕЛЕН БРОКЕР" ЕООД </t>
  </si>
  <si>
    <t xml:space="preserve">"ИНТЕРПРИМА" ЕООД </t>
  </si>
  <si>
    <t xml:space="preserve">"ИНТОИТ" ООД </t>
  </si>
  <si>
    <t>"ИНФО БРОКЕРС" ЕООД</t>
  </si>
  <si>
    <t>"ИНЧКЕЙП БРОКЪРИДЖ БЪЛГАРИЯ" ЕООД</t>
  </si>
  <si>
    <t xml:space="preserve">"ЙОАННА - 97" ООД </t>
  </si>
  <si>
    <t xml:space="preserve">"КАРОЛ СТАНДАРТ" ЕООД </t>
  </si>
  <si>
    <t xml:space="preserve">"КАСКО 2000" ЕООД </t>
  </si>
  <si>
    <t>"КВАРТА" ООД</t>
  </si>
  <si>
    <t>"КЕЙ ЕЙДЖЪНСИ" ООД</t>
  </si>
  <si>
    <t xml:space="preserve">"КЗЦ БУЛСТАР" ЕООД </t>
  </si>
  <si>
    <t xml:space="preserve">"КМ И Д" ЕООД </t>
  </si>
  <si>
    <t>"КОЛЕВ 2008" ЕООД</t>
  </si>
  <si>
    <t>"КОЛХИДА ЗБ" ООД</t>
  </si>
  <si>
    <t xml:space="preserve">"КОМПЛЕКС РИСК СОЛЮШЪНС" ЕООД </t>
  </si>
  <si>
    <t>"КОНСУЛТ ИНС ИНТЕРНЕШИНЪЛ БРОКЕР" ЕООД</t>
  </si>
  <si>
    <t>"КОНСУЛТАНТСКА КАНТОРА СКОРПИОН ИНС" ООД</t>
  </si>
  <si>
    <t xml:space="preserve">"КОНТРАКТ ИНШУРАНС БРОКЕР" ООД </t>
  </si>
  <si>
    <t>"КОРЕКТ БРОКЕР" ЕООД</t>
  </si>
  <si>
    <t>"КОРЕКТ М БРОКЕР" ЕООД</t>
  </si>
  <si>
    <t>"КОРЕКТ КОНСУЛТ - Д" ООД</t>
  </si>
  <si>
    <t>"КОРИС БЪЛГАРИЯ" ООД</t>
  </si>
  <si>
    <t>"КОРПОРЕКС БГ - ЗАСТРАХОВАТЕЛЕН БРОКЕР" ООД</t>
  </si>
  <si>
    <t xml:space="preserve">"КРЕДИТ ЦЕНТЪР" ООД </t>
  </si>
  <si>
    <t xml:space="preserve">"КЮ БИ АЙ ГРУП" ЕООД </t>
  </si>
  <si>
    <t>"ЛАЙФ БРОКЕР" ЕООД</t>
  </si>
  <si>
    <t xml:space="preserve">"ЛАКИ БРОКЕРС" ЕООД </t>
  </si>
  <si>
    <t>"ЛИЗИНГОВО - БРОКЕРСКА КЪЩА ИЗИРА" ЕООД</t>
  </si>
  <si>
    <t xml:space="preserve">"ММ ЗАСТРАХОВАТЕЛЕН БРОКЕР" ООД </t>
  </si>
  <si>
    <t xml:space="preserve">"МАГНЕТА ЗАСТРАХОВАТЕЛЕН БРОКЕР" ЕООД </t>
  </si>
  <si>
    <t xml:space="preserve">"МАКС БРОКЕР" ООД </t>
  </si>
  <si>
    <t>"МАРИНС ИНТЕРНЕШЪНЪЛ"  ЕООД</t>
  </si>
  <si>
    <t xml:space="preserve">"МАРШ" ЕООД </t>
  </si>
  <si>
    <t xml:space="preserve">"МАТ БРОКЕР" ЕООД </t>
  </si>
  <si>
    <t>"В БРОКЕР" ЕООД</t>
  </si>
  <si>
    <t xml:space="preserve">"МВМ - 11" ЕООД </t>
  </si>
  <si>
    <t xml:space="preserve">"МНД БЪЛГАРИЯ" ЕООД </t>
  </si>
  <si>
    <t>"МОТОТИМ" ООД</t>
  </si>
  <si>
    <t>"НАЛБАНТОВ И СИН" ЕООД</t>
  </si>
  <si>
    <t>"НОВЕ БРОКЕР" ООД</t>
  </si>
  <si>
    <t>"НОВИС БРОКЕР" ООД</t>
  </si>
  <si>
    <t>"НЮ ЕДИШЪН" ЕООД</t>
  </si>
  <si>
    <t xml:space="preserve">"ОББ - ЗАСТРАХОВАТЕЛЕН БРОКЕР" ЕАД </t>
  </si>
  <si>
    <t>"ОДЕСОС КОНСУЛТ БГ" ООД</t>
  </si>
  <si>
    <t xml:space="preserve">"Ленно инс" ЕООД </t>
  </si>
  <si>
    <t>"ПЕТРОНИС" ЕООД</t>
  </si>
  <si>
    <t>"ПМТ БРОКЕРС" ЕООД</t>
  </si>
  <si>
    <t xml:space="preserve">"ПОЛАРИС" ООД </t>
  </si>
  <si>
    <t>"ПОЛИМЕКС ЗБ" ЕООД</t>
  </si>
  <si>
    <t xml:space="preserve">"ПОРШЕ ИНШУЪРЪНС БРОКЕР БГ" ЕООД </t>
  </si>
  <si>
    <t>"ПРИВАТ ИНЖЕНЕРИНГ" ЕАД</t>
  </si>
  <si>
    <t xml:space="preserve">"ПРОКОМ БРОКЕР"  ЕООД </t>
  </si>
  <si>
    <t xml:space="preserve">"ПФОЕ АГЕНЦИЯ"  ЕООД </t>
  </si>
  <si>
    <t xml:space="preserve">"ПЪРВА ЗАСТРАХОВАТЕЛНА ПОСРЕДНИЧЕСКА КЪЩА" ЕООД </t>
  </si>
  <si>
    <t xml:space="preserve">"Р И С КОНСУЛТИНГ 04" ЕООД </t>
  </si>
  <si>
    <t>"РАЙОНЕН КООПЕРАТИВЕН СЪЮЗ - ПЛОВДИВ"</t>
  </si>
  <si>
    <t xml:space="preserve">"РАЙФАЙЗЕН ЗАСТРАХОВАТЕЛЕН БРОКЕР" ЕООД </t>
  </si>
  <si>
    <t xml:space="preserve">"РАПИД БРОКЕРС" ООД </t>
  </si>
  <si>
    <t>"РЕНОМИА" ООД</t>
  </si>
  <si>
    <t>"СВЕТОН ГРУП" ООД</t>
  </si>
  <si>
    <t xml:space="preserve">"СЕТА - В" ООД </t>
  </si>
  <si>
    <t>"СИ АЙ БИ" ООД</t>
  </si>
  <si>
    <t>"СИГМА КОНСУЛТ" ООД</t>
  </si>
  <si>
    <t>"СИРИУС ГРУП" ООД</t>
  </si>
  <si>
    <t>"СИС БРОКЕР" ООД</t>
  </si>
  <si>
    <t>"СКАЙ ЛАЙН" ЕООД</t>
  </si>
  <si>
    <t>"СМГ БРОКЕРС" ЕООД</t>
  </si>
  <si>
    <t>"СОМОНИ БРОКЕР ИНС" ООД</t>
  </si>
  <si>
    <t xml:space="preserve">"СОНЕРС ГРУП" ЕООД </t>
  </si>
  <si>
    <t>"СОПЕТ" ЕООД</t>
  </si>
  <si>
    <t>"СОФИЯ ИНС БРОКЕР" ООД</t>
  </si>
  <si>
    <t>"СТАР ИНС ЗАСТРАХОВАТЕЛЕН БРОКЕР" ООД</t>
  </si>
  <si>
    <t xml:space="preserve">"СТЕФАНОВ БРОКЕР" ЕООД </t>
  </si>
  <si>
    <t>"СУАБ - СБА" ЕООД</t>
  </si>
  <si>
    <t xml:space="preserve">"СЪГЛАСИЕ ИНС БРОКЕР" ЕООД </t>
  </si>
  <si>
    <t xml:space="preserve">"ТАЙМ БРОКЪРС" ЕООД </t>
  </si>
  <si>
    <t>"ТЕРЕС ЧОЙС" ООД</t>
  </si>
  <si>
    <t xml:space="preserve">"ТИКСИМ БРОКЕРИНС" ЕООД </t>
  </si>
  <si>
    <t>"ТИМ ИНС БРОКЕР" ЕООД</t>
  </si>
  <si>
    <t>"ТОГЕДЪР" ООД</t>
  </si>
  <si>
    <t>"ЕЙЧ ЕНД ПИ ИНШУРЪНС БРОКЕР" ООД</t>
  </si>
  <si>
    <t>"ТОТАЛ ИНС – ЗАСТРАХОВАТЕЛЕН БРОКЕР" ЕООД</t>
  </si>
  <si>
    <t>"ТРАНСЛИНК" ООД</t>
  </si>
  <si>
    <t xml:space="preserve">"ТРЪСТ ИНВЕСТ КО" ООД </t>
  </si>
  <si>
    <t>"ТТ КОНСУЛТИНГ" ЕООД</t>
  </si>
  <si>
    <t xml:space="preserve">"УНИКРЕДИТ - ЗАСТРАХОВАТЕЛЕН БРОКЕР" ЕООД </t>
  </si>
  <si>
    <t>"ФИНБРОКЕРС" ООД</t>
  </si>
  <si>
    <t xml:space="preserve">"ФИНСЕЙЛС" ЕООД </t>
  </si>
  <si>
    <t xml:space="preserve">"ФОКС" ЕООД </t>
  </si>
  <si>
    <t>"ФОРУКОМ БРОКЕР" ООД</t>
  </si>
  <si>
    <t>"ХЕЛТНЕТ ФИНАНС" АД</t>
  </si>
  <si>
    <t xml:space="preserve">"ХЕРМЕС КОНСУЛТИНГ" ЕООД </t>
  </si>
  <si>
    <t xml:space="preserve">"ХОЛИ ИНС БГ" ЕООД </t>
  </si>
  <si>
    <t>"ГАРАНТ КОНСУЛТИНГ" ЕООД</t>
  </si>
  <si>
    <t xml:space="preserve">"ХЮНДАЙ ЛИЗИНГ" ЕООД </t>
  </si>
  <si>
    <t xml:space="preserve">"ЦЕНТРАЛНО ЕВРОПЕЙСКА БРОКЕРСКА КЪЩА" ЕООД </t>
  </si>
  <si>
    <t>"ЧЕСИ ИНС БРОКЕР" ООД</t>
  </si>
  <si>
    <t>"ЮНАЙТЕД БРОКЕР" ООД</t>
  </si>
  <si>
    <t>"ЮНИОН БРОКЪРС" ООД</t>
  </si>
  <si>
    <t xml:space="preserve">"ЮРИМЕКС" ООД </t>
  </si>
  <si>
    <t>"КРЕДИПОРТ ИНС" ЕООД</t>
  </si>
  <si>
    <t xml:space="preserve">"ТУМОРОУ" ЕООД  </t>
  </si>
  <si>
    <t>"ДИНАМИКА" ЕООД</t>
  </si>
  <si>
    <t>"СИТИ НЕТ БРОКЕР" EООД</t>
  </si>
  <si>
    <t>"ГАМА КОНСУЛТ 2012" ООД</t>
  </si>
  <si>
    <t>"ЛИМАР ИН" ЕООД</t>
  </si>
  <si>
    <t>"КЛЕВЪРИНС БРОКЕР" ООД</t>
  </si>
  <si>
    <t>"2М БРОКЕР"ООД</t>
  </si>
  <si>
    <t>"ДИ ЕМ БРОКЕР" ЕООД</t>
  </si>
  <si>
    <t>"ВТИ БРОКЕРС" ЕООД</t>
  </si>
  <si>
    <t>„АЙ ЕМ ДЖИ БРОКЕР” ООД</t>
  </si>
  <si>
    <t>"СИС БРОКЕРС" ООД</t>
  </si>
  <si>
    <t>"УНИ СТЕЙТ БРОКЕР" ЕООД</t>
  </si>
  <si>
    <t>"М РЕНТ" ЕАД</t>
  </si>
  <si>
    <t>"МУЛТИ АСИСТ БРОКЕРС" ООД</t>
  </si>
  <si>
    <t>"ЗАСТРАХОВАТЕЛЕН БРОКЕР ОМНИКАР И ПАРТНЬОРИ" ООД</t>
  </si>
  <si>
    <t>"СЛАВА 4" ЕООД</t>
  </si>
  <si>
    <t>"ЕВРОЛИНК АСИСТ" ЕООД</t>
  </si>
  <si>
    <t>"АКСЕН" ЕООД</t>
  </si>
  <si>
    <t>"ВИ АЙ БРОКЕР" ЕООД</t>
  </si>
  <si>
    <t>"ЗАСТРАХОВАТЕЛЕН БРОКЕР БИ АЙ ДЖИ КЪМПАНИ" ООД</t>
  </si>
  <si>
    <t>"КАСТ ФИНАНС" ЕООД</t>
  </si>
  <si>
    <t>"ПЕТОМАР БРОКЕР" ЕООД</t>
  </si>
  <si>
    <t>"КУАЛИТИ ТРАНС БРОКЕРС" ЕООД</t>
  </si>
  <si>
    <t>"АКТИВ ГЛОБАЛ" ООД</t>
  </si>
  <si>
    <t>"ЗАСТРАХОВАТЕЛЕН БРОКЕР ЕКЛЕКТУС" ЕООД</t>
  </si>
  <si>
    <t>"ЗАСТРАХОВАТЕЛЕН БРОКЕР ГЛОБАЛ ИНС" ООД</t>
  </si>
  <si>
    <t>"ВИКТЕРИКС ЗАСТРАХОВАТЕЛЕН БРОКЕР" ЕООД</t>
  </si>
  <si>
    <t>"БУЛ АУТО БРОКЕР" ЕООД</t>
  </si>
  <si>
    <t>"АЛИАНЦ ЛИЗИНГ БЪЛГАРИЯ" АД</t>
  </si>
  <si>
    <t>"ЕВРИАЛ" ООД</t>
  </si>
  <si>
    <t>"АКСА БРОКЕР" ООД</t>
  </si>
  <si>
    <t>"ДЖЕНЕРАЛ БРОКЕР" ООД</t>
  </si>
  <si>
    <t>"ФАКТОР БРОКЕР" ЕООД</t>
  </si>
  <si>
    <t>"МИСТРАЛ ГРУП" ООД</t>
  </si>
  <si>
    <t>"РЕНЮАБЪЛ ЕНЕРДЖИ ИНШУРЪНС БРОКЕР" ЕООД</t>
  </si>
  <si>
    <t>"ДИТАЛ БРОКЕР" ООД</t>
  </si>
  <si>
    <t>"ЕВА ГРИЙН" ЕООД</t>
  </si>
  <si>
    <t>"ПРИМЕРА ИНШУРЪНС БРОКЕР" ЕООД</t>
  </si>
  <si>
    <t>"АйЕнЕм ДИЗАЙН" ЕООД</t>
  </si>
  <si>
    <t>"ЛЕГИОН БРОКЕР" ООД</t>
  </si>
  <si>
    <t>"СИГУРА" ООД</t>
  </si>
  <si>
    <t>"ЕС ЕР ИНС ЗАСТРАХОВАТЕЛЕН БРОКЕР" ЕООД</t>
  </si>
  <si>
    <t>"МЪНИ МАРКЕТ БРОКЕР" ЕООД</t>
  </si>
  <si>
    <t>"ТИВ АВТОЦЕНТЪР" ООД</t>
  </si>
  <si>
    <t>"ЛЕТ МИ ИНС ЗАСТРАХОВАТЕЛЕН БРОКЕР" ООД</t>
  </si>
  <si>
    <t>"КЕЙ ЕН КОНСУЛТИНГ ГРУП" ООД</t>
  </si>
  <si>
    <t>"Белмонд" АД</t>
  </si>
  <si>
    <t>"СИ АР БИ" ООД</t>
  </si>
  <si>
    <t>"ГЕОРГИЕВ ЕКИП" ЕООД</t>
  </si>
  <si>
    <t>"КАПИТАЛ ИНС БРОКЕР" ООД</t>
  </si>
  <si>
    <t>"КОРТИЕР" ЕООД</t>
  </si>
  <si>
    <t>"ЮРОРЕНТ" ЕООД</t>
  </si>
  <si>
    <t>"МЕГЕР" ЕООД</t>
  </si>
  <si>
    <t>"ЗАСТРАХОВАТЕЛЕН БРОКЕР ГРАНД ИНШУРАНС" ЕООД</t>
  </si>
  <si>
    <t>"ЮНИТ БРОКЕР" ООД</t>
  </si>
  <si>
    <t>"ВИКТОРИЯ БРОКЕР" ЕООД</t>
  </si>
  <si>
    <t>"БИГ БРОКЕР" ЕООД</t>
  </si>
  <si>
    <t>"НЕТИНС ИНШУРЪНС БРОКЕРС" ООД</t>
  </si>
  <si>
    <t>"УИННЪРС ГРУУП" ЕООД</t>
  </si>
  <si>
    <t>"РИД КОМЕРС" АД</t>
  </si>
  <si>
    <t>"ПЪРЛ ОРГАНИК" ЕООД</t>
  </si>
  <si>
    <t>"ДИ ЕР БРОКЕР" ООД</t>
  </si>
  <si>
    <t>"АЛИАНС БРОКЕР" ООД</t>
  </si>
  <si>
    <t>"Фортуна брокерс" ООД</t>
  </si>
  <si>
    <t>"ЕДМ ИНШУРЪНС БРОКЕР" ЕООД</t>
  </si>
  <si>
    <t>"БЪЛГАРСКА ТЕЛЕКОМУНИКАЦИОННА КОМПАНИЯ" ЕАД</t>
  </si>
  <si>
    <t>"КЗБ ИНТЕРНЕШЪНЪЛ" ЕООД</t>
  </si>
  <si>
    <t>"ВИ ЕЛ БРОКЕР" ООД</t>
  </si>
  <si>
    <t>"АСК ЗАСТРАХОВАТЕЛЕН БРОКЕР" ЕООД</t>
  </si>
  <si>
    <t>"БРОКС ИНОВЕЙШЪНС" ООД</t>
  </si>
  <si>
    <t>"РИСК ТРАНСФЕР" ООД</t>
  </si>
  <si>
    <t>"ГРИЙН БРОКЕРИДЖ" ООД</t>
  </si>
  <si>
    <t>"ФЪРСТ ИНВЕСТМЪНТ ГРУП" ООД</t>
  </si>
  <si>
    <t>„СПЕКТЪР РЕ” ЕООД</t>
  </si>
  <si>
    <t>„БОВА ИН” ООД</t>
  </si>
  <si>
    <t>„Айсек Брокер" ЕООД</t>
  </si>
  <si>
    <t>„Синергон Инс“  ЕООД</t>
  </si>
  <si>
    <t>„Партнърс Груп БГ“ ЕООД</t>
  </si>
  <si>
    <t>„К3 БРОКЕР” ООД</t>
  </si>
  <si>
    <t>„ГРЕЙТ КО” ООД</t>
  </si>
  <si>
    <t>„ДЖОРДАН НУТРИШЪН” ЕООД</t>
  </si>
  <si>
    <t>"Асиджест РЕ" ЕООД</t>
  </si>
  <si>
    <t>"СЪКСЕС ФИНАНС" ЕООД</t>
  </si>
  <si>
    <t>„ИНСТА БРОКЕР”</t>
  </si>
  <si>
    <t xml:space="preserve">"БРОКЕР М" ООД </t>
  </si>
  <si>
    <t xml:space="preserve">"ВР ГРУП" ООД </t>
  </si>
  <si>
    <t xml:space="preserve">"ЕЛИТ КОНСУЛТ БРОКЪРС" ООД </t>
  </si>
  <si>
    <t>„АЙКАРТ ИНШУРЪНС БРОКЕР“ АД</t>
  </si>
  <si>
    <t>"ПРЕСИЛА БРОКЕРИДЖ" ЕООД</t>
  </si>
  <si>
    <t xml:space="preserve">"БОЛЕРОН КОНСУЛТИНГ" ООД </t>
  </si>
  <si>
    <t>"ЗАСТРАХОВАТЕЛЕН БРОКЕР ИНС ПЛЮС"ООД</t>
  </si>
  <si>
    <t>"ЗИА ИНС" ЕООД</t>
  </si>
  <si>
    <t>"ЛАНДА БРОКЕРИДЖ" ООД</t>
  </si>
  <si>
    <t>„Инфинит Тръст“ ООД</t>
  </si>
  <si>
    <t>„Алфа Акаунт М” ЕООД</t>
  </si>
  <si>
    <t>"Рила Брокерс" ЕООД</t>
  </si>
  <si>
    <t>„Балкан Иншурънс Брокерс“ ЕООД</t>
  </si>
  <si>
    <t>"7 ИНС" ООД</t>
  </si>
  <si>
    <t>"КОРПОРЕКС БЪЛГАРИЯ" ООД</t>
  </si>
  <si>
    <t>"Делтасток ЗБ" ООД</t>
  </si>
  <si>
    <t>"АБРОКЕР" ЕООД</t>
  </si>
  <si>
    <t>"ЛВГ БРОКЕР" ЕООД</t>
  </si>
  <si>
    <t>„РИСК МЕНИДЖМЪНТ КОНСУЛТИНГ“ ООД</t>
  </si>
  <si>
    <t>"МОБАЙЛ ИНС" ООД</t>
  </si>
  <si>
    <t>"АКРЕА" ЕООД</t>
  </si>
  <si>
    <t>„Сопет Брокер” ООД</t>
  </si>
  <si>
    <t>"Ем Ви Финанс" ЕООД</t>
  </si>
  <si>
    <t>“4 СИЙЗЪНС“ ЕООД</t>
  </si>
  <si>
    <t>"Астра Брокерс" ЕООД</t>
  </si>
  <si>
    <r>
      <t xml:space="preserve">1 Нетни данни, </t>
    </r>
    <r>
      <rPr>
        <vertAlign val="superscript"/>
        <sz val="10"/>
        <color rgb="FFFF0000"/>
        <rFont val="Times New Roman"/>
        <family val="1"/>
        <charset val="204"/>
      </rPr>
      <t>с включено презастраховане</t>
    </r>
    <r>
      <rPr>
        <vertAlign val="superscript"/>
        <sz val="10"/>
        <rFont val="Times New Roman"/>
        <family val="1"/>
        <charset val="204"/>
      </rPr>
      <t>, по справки на застрахователните брокери, съгласно чл. 311, ал. 3, т. 2 от Кодекса за застраховането и Заповед № 332 на заместник-председателя, ръководещ управление "Застрахователен надзор" от 15.10.2012 г. допълнена със Заповед № 10 на заместник-председателя, ръководещ управление "Застрахователен надзор" от 13.01.2016 г.</t>
    </r>
  </si>
  <si>
    <t>„ИЖА БЪЛГАРИЯ” ООД</t>
  </si>
  <si>
    <r>
      <t>1</t>
    </r>
    <r>
      <rPr>
        <sz val="10"/>
        <color rgb="FFFF0000"/>
        <rFont val="Times New Roman"/>
        <family val="1"/>
        <charset val="204"/>
      </rPr>
      <t xml:space="preserve"> В таблицата не е включен премийния приход и прихода от комисиони, реализирани от посредническа дейност в полза на застрахователи със седалище в други държави и презастрахователно посредничество.</t>
    </r>
  </si>
  <si>
    <r>
      <t xml:space="preserve">ПРЕМИЕН ПРИХОД И ПРИХОД ОТ КОМИСИОНИ, РЕАЛИЗИРАН ЧРЕЗ ЗАСТРАХОВАТЕЛНИТЕ БРОКЕРИ В ПОЛЗА НА ЗАСТРАХОВАТЕЛИ СЪС СЕДАЛИЩЕ В РЕПУБЛИКА БЪЛГАРИЯ, КЪМ </t>
    </r>
    <r>
      <rPr>
        <b/>
        <sz val="12"/>
        <color rgb="FFFF0000"/>
        <rFont val="Times"/>
        <family val="1"/>
      </rPr>
      <t>30.06.2020 г.</t>
    </r>
  </si>
  <si>
    <t>"БРОКЕРС БГ" ЕООД</t>
  </si>
  <si>
    <r>
      <t xml:space="preserve">2 </t>
    </r>
    <r>
      <rPr>
        <sz val="10"/>
        <rFont val="Times"/>
        <family val="1"/>
      </rPr>
      <t xml:space="preserve">По данни на </t>
    </r>
    <r>
      <rPr>
        <sz val="10"/>
        <color rgb="FFFF0000"/>
        <rFont val="Times"/>
        <family val="1"/>
      </rPr>
      <t xml:space="preserve">326 </t>
    </r>
    <r>
      <rPr>
        <sz val="10"/>
        <rFont val="Times"/>
        <family val="1"/>
      </rPr>
      <t xml:space="preserve">застрахователни брокера от </t>
    </r>
    <r>
      <rPr>
        <sz val="10"/>
        <color rgb="FFFF0000"/>
        <rFont val="Times"/>
        <family val="1"/>
      </rPr>
      <t>340</t>
    </r>
    <r>
      <rPr>
        <sz val="10"/>
        <rFont val="Times"/>
        <family val="1"/>
      </rPr>
      <t xml:space="preserve">, регистрирани през отчетния период, към </t>
    </r>
    <r>
      <rPr>
        <sz val="10"/>
        <color rgb="FFFF0000"/>
        <rFont val="Times"/>
        <family val="1"/>
      </rPr>
      <t xml:space="preserve">30.06.2020 </t>
    </r>
    <r>
      <rPr>
        <sz val="10"/>
        <rFont val="Times"/>
        <family val="1"/>
      </rPr>
      <t xml:space="preserve">г. </t>
    </r>
  </si>
  <si>
    <r>
      <t xml:space="preserve">2 По данни на 326 застрахователни брокера от </t>
    </r>
    <r>
      <rPr>
        <vertAlign val="superscript"/>
        <sz val="12"/>
        <color rgb="FFFF0000"/>
        <rFont val="Times New Roman"/>
        <family val="1"/>
        <charset val="204"/>
      </rPr>
      <t>340</t>
    </r>
    <r>
      <rPr>
        <vertAlign val="superscript"/>
        <sz val="12"/>
        <rFont val="Times New Roman"/>
        <family val="1"/>
        <charset val="204"/>
      </rPr>
      <t xml:space="preserve">, регистрирани през отчетния период, към 30.06.2020 г.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</si>
</sst>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2" x14ac:knownFonts="1">
    <font>
      <sz val="11"/>
      <color theme="1"/>
      <name val="Calibri"/>
      <family val="2"/>
      <charset val="204"/>
      <scheme val="minor"/>
    </font>
    <font>
      <b/>
      <sz val="12"/>
      <name val="Times"/>
      <family val="1"/>
    </font>
    <font>
      <b/>
      <sz val="12"/>
      <color rgb="FFFF0000"/>
      <name val="Times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2"/>
      <name val="Times"/>
      <family val="1"/>
    </font>
    <font>
      <b/>
      <sz val="10"/>
      <color theme="1"/>
      <name val="Times"/>
      <family val="1"/>
    </font>
    <font>
      <sz val="10"/>
      <color theme="1"/>
      <name val="Times"/>
      <family val="1"/>
    </font>
    <font>
      <vertAlign val="superscript"/>
      <sz val="10"/>
      <name val="Times New Roman"/>
      <family val="1"/>
      <charset val="204"/>
    </font>
    <font>
      <vertAlign val="superscript"/>
      <sz val="10"/>
      <color rgb="FFFF0000"/>
      <name val="Times New Roman"/>
      <family val="1"/>
      <charset val="204"/>
    </font>
    <font>
      <sz val="10"/>
      <name val="Times"/>
      <family val="1"/>
    </font>
    <font>
      <sz val="10"/>
      <color rgb="FFFF0000"/>
      <name val="Times"/>
      <family val="1"/>
    </font>
    <font>
      <b/>
      <sz val="10"/>
      <name val="Times"/>
      <family val="1"/>
    </font>
    <font>
      <sz val="10"/>
      <name val="Arial CYR"/>
      <charset val="204"/>
    </font>
    <font>
      <sz val="12"/>
      <color indexed="8"/>
      <name val="Times"/>
      <family val="1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 Cyr"/>
      <charset val="204"/>
    </font>
    <font>
      <sz val="10"/>
      <color rgb="FFFF0000"/>
      <name val="Times New Roman"/>
      <family val="1"/>
      <charset val="204"/>
    </font>
    <font>
      <vertAlign val="superscript"/>
      <sz val="9"/>
      <color rgb="FFFF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vertAlign val="superscript"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5" fillId="0" borderId="0" applyFont="0" applyFill="0" applyBorder="0" applyAlignment="0" applyProtection="0"/>
    <xf numFmtId="0" fontId="13" fillId="0" borderId="0" applyFill="0">
      <alignment horizontal="center" vertical="center" wrapText="1"/>
    </xf>
    <xf numFmtId="0" fontId="16" fillId="0" borderId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4" xfId="0" applyFont="1" applyBorder="1" applyAlignment="1"/>
    <xf numFmtId="0" fontId="1" fillId="0" borderId="5" xfId="0" applyFont="1" applyBorder="1" applyAlignment="1">
      <alignment horizontal="right"/>
    </xf>
    <xf numFmtId="0" fontId="5" fillId="0" borderId="9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0" fontId="7" fillId="0" borderId="0" xfId="0" applyFont="1"/>
    <xf numFmtId="0" fontId="10" fillId="0" borderId="0" xfId="0" applyFont="1" applyFill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12" fillId="0" borderId="0" xfId="0" applyFont="1" applyFill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3" fontId="14" fillId="0" borderId="9" xfId="0" applyNumberFormat="1" applyFont="1" applyFill="1" applyBorder="1"/>
    <xf numFmtId="3" fontId="5" fillId="0" borderId="9" xfId="0" applyNumberFormat="1" applyFont="1" applyFill="1" applyBorder="1" applyAlignment="1">
      <alignment horizontal="right" vertical="center"/>
    </xf>
    <xf numFmtId="10" fontId="5" fillId="0" borderId="10" xfId="1" applyNumberFormat="1" applyFont="1" applyFill="1" applyBorder="1" applyAlignment="1">
      <alignment vertical="center"/>
    </xf>
    <xf numFmtId="0" fontId="5" fillId="0" borderId="0" xfId="0" applyFont="1" applyFill="1"/>
    <xf numFmtId="0" fontId="5" fillId="4" borderId="0" xfId="0" applyFont="1" applyFill="1"/>
    <xf numFmtId="0" fontId="5" fillId="0" borderId="0" xfId="3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/>
    <xf numFmtId="0" fontId="1" fillId="4" borderId="0" xfId="0" applyFont="1" applyFill="1" applyBorder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Alignment="1"/>
    <xf numFmtId="0" fontId="17" fillId="0" borderId="0" xfId="0" applyFont="1" applyAlignment="1"/>
    <xf numFmtId="0" fontId="7" fillId="0" borderId="0" xfId="0" applyFont="1" applyAlignment="1"/>
    <xf numFmtId="3" fontId="24" fillId="0" borderId="0" xfId="0" applyNumberFormat="1" applyFont="1"/>
    <xf numFmtId="0" fontId="24" fillId="0" borderId="0" xfId="0" applyFont="1"/>
    <xf numFmtId="0" fontId="24" fillId="0" borderId="0" xfId="1" applyNumberFormat="1" applyFont="1"/>
    <xf numFmtId="0" fontId="21" fillId="3" borderId="13" xfId="0" applyFont="1" applyFill="1" applyBorder="1" applyAlignment="1">
      <alignment horizontal="center" vertical="center" wrapText="1"/>
    </xf>
    <xf numFmtId="3" fontId="26" fillId="3" borderId="19" xfId="1" applyNumberFormat="1" applyFont="1" applyFill="1" applyBorder="1" applyAlignment="1">
      <alignment horizontal="right" vertical="center" wrapText="1"/>
    </xf>
    <xf numFmtId="164" fontId="26" fillId="3" borderId="20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28" fillId="0" borderId="0" xfId="0" applyFont="1" applyAlignment="1"/>
    <xf numFmtId="0" fontId="8" fillId="0" borderId="0" xfId="0" applyFont="1" applyFill="1"/>
    <xf numFmtId="10" fontId="1" fillId="5" borderId="20" xfId="1" applyNumberFormat="1" applyFont="1" applyFill="1" applyBorder="1" applyAlignment="1">
      <alignment vertical="center"/>
    </xf>
    <xf numFmtId="3" fontId="1" fillId="3" borderId="22" xfId="0" applyNumberFormat="1" applyFont="1" applyFill="1" applyBorder="1" applyAlignment="1">
      <alignment vertical="center"/>
    </xf>
    <xf numFmtId="0" fontId="5" fillId="0" borderId="23" xfId="0" applyFont="1" applyFill="1" applyBorder="1" applyAlignment="1">
      <alignment horizontal="left" vertical="center" wrapText="1"/>
    </xf>
    <xf numFmtId="3" fontId="14" fillId="0" borderId="12" xfId="0" applyNumberFormat="1" applyFont="1" applyFill="1" applyBorder="1"/>
    <xf numFmtId="0" fontId="3" fillId="0" borderId="11" xfId="0" applyFont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3" fontId="1" fillId="3" borderId="24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17" xfId="0" applyFont="1" applyFill="1" applyBorder="1" applyAlignment="1">
      <alignment horizontal="left" vertical="center" wrapText="1"/>
    </xf>
    <xf numFmtId="3" fontId="5" fillId="0" borderId="17" xfId="0" applyNumberFormat="1" applyFont="1" applyFill="1" applyBorder="1" applyAlignment="1">
      <alignment horizontal="center"/>
    </xf>
    <xf numFmtId="3" fontId="5" fillId="0" borderId="18" xfId="0" applyNumberFormat="1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 vertical="center" wrapText="1"/>
    </xf>
    <xf numFmtId="3" fontId="14" fillId="0" borderId="17" xfId="0" applyNumberFormat="1" applyFont="1" applyFill="1" applyBorder="1"/>
    <xf numFmtId="0" fontId="12" fillId="3" borderId="24" xfId="2" applyFont="1" applyFill="1" applyBorder="1" applyAlignment="1" applyProtection="1">
      <alignment horizontal="center" vertical="center" wrapText="1"/>
    </xf>
    <xf numFmtId="0" fontId="12" fillId="3" borderId="24" xfId="0" applyFont="1" applyFill="1" applyBorder="1" applyAlignment="1" applyProtection="1">
      <alignment horizontal="center" vertical="center" wrapText="1"/>
    </xf>
    <xf numFmtId="3" fontId="5" fillId="0" borderId="17" xfId="0" applyNumberFormat="1" applyFont="1" applyFill="1" applyBorder="1" applyAlignment="1">
      <alignment horizontal="right" vertical="center"/>
    </xf>
    <xf numFmtId="10" fontId="5" fillId="0" borderId="18" xfId="1" applyNumberFormat="1" applyFont="1" applyFill="1" applyBorder="1" applyAlignment="1">
      <alignment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 wrapText="1"/>
    </xf>
    <xf numFmtId="3" fontId="14" fillId="0" borderId="25" xfId="0" applyNumberFormat="1" applyFont="1" applyFill="1" applyBorder="1"/>
    <xf numFmtId="3" fontId="14" fillId="0" borderId="3" xfId="0" applyNumberFormat="1" applyFont="1" applyFill="1" applyBorder="1"/>
    <xf numFmtId="3" fontId="14" fillId="0" borderId="26" xfId="0" applyNumberFormat="1" applyFont="1" applyFill="1" applyBorder="1"/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left" vertical="center"/>
    </xf>
    <xf numFmtId="0" fontId="20" fillId="3" borderId="24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left" wrapText="1"/>
    </xf>
    <xf numFmtId="0" fontId="22" fillId="0" borderId="32" xfId="0" applyFont="1" applyBorder="1" applyAlignment="1">
      <alignment horizontal="left" wrapText="1"/>
    </xf>
    <xf numFmtId="0" fontId="22" fillId="0" borderId="33" xfId="0" applyFont="1" applyBorder="1" applyAlignment="1">
      <alignment horizontal="left" wrapText="1"/>
    </xf>
    <xf numFmtId="0" fontId="22" fillId="0" borderId="21" xfId="0" applyFont="1" applyBorder="1" applyAlignment="1">
      <alignment horizontal="left" vertical="center"/>
    </xf>
    <xf numFmtId="0" fontId="25" fillId="0" borderId="32" xfId="0" applyFont="1" applyBorder="1" applyAlignment="1">
      <alignment horizontal="justify" vertical="center"/>
    </xf>
    <xf numFmtId="0" fontId="25" fillId="0" borderId="33" xfId="0" applyFont="1" applyBorder="1" applyAlignment="1">
      <alignment horizontal="justify" vertical="center"/>
    </xf>
    <xf numFmtId="3" fontId="23" fillId="0" borderId="29" xfId="1" applyNumberFormat="1" applyFont="1" applyFill="1" applyBorder="1" applyAlignment="1">
      <alignment horizontal="right" vertical="center" wrapText="1"/>
    </xf>
    <xf numFmtId="3" fontId="23" fillId="0" borderId="30" xfId="1" applyNumberFormat="1" applyFont="1" applyFill="1" applyBorder="1" applyAlignment="1">
      <alignment horizontal="right" vertical="center" wrapText="1"/>
    </xf>
    <xf numFmtId="3" fontId="23" fillId="0" borderId="31" xfId="1" applyNumberFormat="1" applyFont="1" applyFill="1" applyBorder="1" applyAlignment="1">
      <alignment horizontal="right" vertical="center" wrapText="1"/>
    </xf>
    <xf numFmtId="164" fontId="23" fillId="0" borderId="29" xfId="1" applyNumberFormat="1" applyFont="1" applyFill="1" applyBorder="1" applyAlignment="1">
      <alignment horizontal="right" vertical="center" wrapText="1"/>
    </xf>
    <xf numFmtId="164" fontId="23" fillId="0" borderId="30" xfId="1" applyNumberFormat="1" applyFont="1" applyFill="1" applyBorder="1" applyAlignment="1">
      <alignment horizontal="right" vertical="center" wrapText="1"/>
    </xf>
    <xf numFmtId="164" fontId="23" fillId="0" borderId="31" xfId="1" applyNumberFormat="1" applyFont="1" applyFill="1" applyBorder="1" applyAlignment="1">
      <alignment horizontal="right" vertical="center" wrapText="1"/>
    </xf>
    <xf numFmtId="3" fontId="23" fillId="0" borderId="34" xfId="1" applyNumberFormat="1" applyFont="1" applyFill="1" applyBorder="1" applyAlignment="1">
      <alignment horizontal="right" vertical="center" wrapText="1"/>
    </xf>
    <xf numFmtId="3" fontId="23" fillId="0" borderId="35" xfId="1" applyNumberFormat="1" applyFont="1" applyFill="1" applyBorder="1" applyAlignment="1">
      <alignment horizontal="right" vertical="center" wrapText="1"/>
    </xf>
    <xf numFmtId="164" fontId="23" fillId="0" borderId="34" xfId="1" applyNumberFormat="1" applyFont="1" applyFill="1" applyBorder="1" applyAlignment="1">
      <alignment horizontal="right" vertical="center" wrapText="1"/>
    </xf>
    <xf numFmtId="164" fontId="23" fillId="0" borderId="35" xfId="1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8" fillId="0" borderId="0" xfId="0" applyFont="1" applyAlignment="1"/>
    <xf numFmtId="0" fontId="19" fillId="0" borderId="0" xfId="0" applyFont="1" applyAlignment="1"/>
    <xf numFmtId="0" fontId="4" fillId="3" borderId="13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2" fillId="3" borderId="13" xfId="0" applyFont="1" applyFill="1" applyBorder="1" applyAlignment="1">
      <alignment horizontal="center" wrapText="1"/>
    </xf>
    <xf numFmtId="0" fontId="22" fillId="3" borderId="14" xfId="0" applyFont="1" applyFill="1" applyBorder="1" applyAlignment="1">
      <alignment horizontal="center" wrapText="1"/>
    </xf>
    <xf numFmtId="0" fontId="22" fillId="3" borderId="15" xfId="0" applyFont="1" applyFill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29" fillId="0" borderId="0" xfId="0" applyFont="1" applyAlignment="1"/>
    <xf numFmtId="0" fontId="30" fillId="0" borderId="0" xfId="0" applyFont="1" applyAlignment="1"/>
  </cellXfs>
  <cellStyles count="4">
    <cellStyle name="Normal" xfId="0" builtinId="0"/>
    <cellStyle name="Normal_Sheet1" xfId="3"/>
    <cellStyle name="Normal_Spravki_NonLIfe1999" xfId="2"/>
    <cellStyle name="Percent" xfId="1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3"/>
  <sheetViews>
    <sheetView view="pageBreakPreview" zoomScaleNormal="100" zoomScaleSheetLayoutView="100" workbookViewId="0">
      <pane ySplit="3" topLeftCell="A308" activePane="bottomLeft" state="frozen"/>
      <selection activeCell="B332" sqref="B332"/>
      <selection pane="bottomLeft" activeCell="A333" sqref="A333:E333"/>
    </sheetView>
  </sheetViews>
  <sheetFormatPr defaultRowHeight="15.75" x14ac:dyDescent="0.25"/>
  <cols>
    <col min="1" max="1" width="4.42578125" style="2" bestFit="1" customWidth="1"/>
    <col min="2" max="2" width="73.42578125" style="1" bestFit="1" customWidth="1"/>
    <col min="3" max="5" width="28.7109375" style="1" customWidth="1"/>
    <col min="6" max="16384" width="9.140625" style="1"/>
  </cols>
  <sheetData>
    <row r="1" spans="1:5" ht="15" customHeight="1" x14ac:dyDescent="0.25">
      <c r="A1" s="86" t="s">
        <v>0</v>
      </c>
      <c r="B1" s="87"/>
      <c r="C1" s="87"/>
      <c r="D1" s="87"/>
      <c r="E1" s="88"/>
    </row>
    <row r="2" spans="1:5" ht="16.5" thickBot="1" x14ac:dyDescent="0.3">
      <c r="B2" s="3"/>
      <c r="C2" s="3"/>
      <c r="D2" s="3"/>
      <c r="E2" s="4" t="s">
        <v>1</v>
      </c>
    </row>
    <row r="3" spans="1:5" ht="54.75" customHeight="1" thickBot="1" x14ac:dyDescent="0.3">
      <c r="A3" s="52" t="s">
        <v>2</v>
      </c>
      <c r="B3" s="52" t="s">
        <v>3</v>
      </c>
      <c r="C3" s="52" t="s">
        <v>4</v>
      </c>
      <c r="D3" s="52" t="s">
        <v>5</v>
      </c>
      <c r="E3" s="52" t="s">
        <v>6</v>
      </c>
    </row>
    <row r="4" spans="1:5" x14ac:dyDescent="0.25">
      <c r="A4" s="48">
        <v>1</v>
      </c>
      <c r="B4" s="49" t="s">
        <v>145</v>
      </c>
      <c r="C4" s="50">
        <v>66820754.659999996</v>
      </c>
      <c r="D4" s="50">
        <v>0</v>
      </c>
      <c r="E4" s="51">
        <f>SUM(C4:D4)</f>
        <v>66820754.659999996</v>
      </c>
    </row>
    <row r="5" spans="1:5" x14ac:dyDescent="0.25">
      <c r="A5" s="6">
        <v>2</v>
      </c>
      <c r="B5" s="5" t="s">
        <v>68</v>
      </c>
      <c r="C5" s="7">
        <v>57383075.649999999</v>
      </c>
      <c r="D5" s="7">
        <v>397159.71</v>
      </c>
      <c r="E5" s="47">
        <f t="shared" ref="E5:E68" si="0">SUM(C5:D5)</f>
        <v>57780235.359999999</v>
      </c>
    </row>
    <row r="6" spans="1:5" x14ac:dyDescent="0.25">
      <c r="A6" s="6">
        <v>3</v>
      </c>
      <c r="B6" s="5" t="s">
        <v>256</v>
      </c>
      <c r="C6" s="7">
        <v>12171734</v>
      </c>
      <c r="D6" s="7">
        <v>38649627</v>
      </c>
      <c r="E6" s="47">
        <f t="shared" si="0"/>
        <v>50821361</v>
      </c>
    </row>
    <row r="7" spans="1:5" x14ac:dyDescent="0.25">
      <c r="A7" s="6">
        <v>4</v>
      </c>
      <c r="B7" s="5" t="s">
        <v>307</v>
      </c>
      <c r="C7" s="7">
        <v>44139903.29491663</v>
      </c>
      <c r="D7" s="7">
        <v>6785.2</v>
      </c>
      <c r="E7" s="47">
        <f t="shared" si="0"/>
        <v>44146688.494916633</v>
      </c>
    </row>
    <row r="8" spans="1:5" x14ac:dyDescent="0.25">
      <c r="A8" s="6">
        <v>5</v>
      </c>
      <c r="B8" s="5" t="s">
        <v>207</v>
      </c>
      <c r="C8" s="7">
        <v>37022730</v>
      </c>
      <c r="D8" s="7">
        <v>5718882.6799999997</v>
      </c>
      <c r="E8" s="47">
        <f t="shared" si="0"/>
        <v>42741612.68</v>
      </c>
    </row>
    <row r="9" spans="1:5" x14ac:dyDescent="0.25">
      <c r="A9" s="6">
        <v>6</v>
      </c>
      <c r="B9" s="5" t="s">
        <v>75</v>
      </c>
      <c r="C9" s="7">
        <v>28592250.360000003</v>
      </c>
      <c r="D9" s="7">
        <v>3416.83</v>
      </c>
      <c r="E9" s="47">
        <f t="shared" si="0"/>
        <v>28595667.190000001</v>
      </c>
    </row>
    <row r="10" spans="1:5" x14ac:dyDescent="0.25">
      <c r="A10" s="6">
        <v>7</v>
      </c>
      <c r="B10" s="5" t="s">
        <v>92</v>
      </c>
      <c r="C10" s="7">
        <v>26659486.759999998</v>
      </c>
      <c r="D10" s="7">
        <v>303766.51999999996</v>
      </c>
      <c r="E10" s="47">
        <f t="shared" si="0"/>
        <v>26963253.279999997</v>
      </c>
    </row>
    <row r="11" spans="1:5" x14ac:dyDescent="0.25">
      <c r="A11" s="6">
        <v>8</v>
      </c>
      <c r="B11" s="5" t="s">
        <v>260</v>
      </c>
      <c r="C11" s="7">
        <v>25249047.740588244</v>
      </c>
      <c r="D11" s="7">
        <v>1054671.3337254901</v>
      </c>
      <c r="E11" s="47">
        <f t="shared" si="0"/>
        <v>26303719.074313734</v>
      </c>
    </row>
    <row r="12" spans="1:5" x14ac:dyDescent="0.25">
      <c r="A12" s="6">
        <v>9</v>
      </c>
      <c r="B12" s="5" t="s">
        <v>67</v>
      </c>
      <c r="C12" s="7">
        <v>22322845.452</v>
      </c>
      <c r="D12" s="7">
        <v>170803.69999999998</v>
      </c>
      <c r="E12" s="47">
        <f t="shared" si="0"/>
        <v>22493649.151999999</v>
      </c>
    </row>
    <row r="13" spans="1:5" x14ac:dyDescent="0.25">
      <c r="A13" s="6">
        <v>10</v>
      </c>
      <c r="B13" s="5" t="s">
        <v>272</v>
      </c>
      <c r="C13" s="7">
        <v>19810479</v>
      </c>
      <c r="D13" s="7">
        <v>0</v>
      </c>
      <c r="E13" s="47">
        <f t="shared" si="0"/>
        <v>19810479</v>
      </c>
    </row>
    <row r="14" spans="1:5" x14ac:dyDescent="0.25">
      <c r="A14" s="6">
        <v>11</v>
      </c>
      <c r="B14" s="5" t="s">
        <v>82</v>
      </c>
      <c r="C14" s="7">
        <v>18244579.750000007</v>
      </c>
      <c r="D14" s="7">
        <v>0</v>
      </c>
      <c r="E14" s="47">
        <f t="shared" si="0"/>
        <v>18244579.750000007</v>
      </c>
    </row>
    <row r="15" spans="1:5" x14ac:dyDescent="0.25">
      <c r="A15" s="6">
        <v>12</v>
      </c>
      <c r="B15" s="5" t="s">
        <v>77</v>
      </c>
      <c r="C15" s="7">
        <v>12202781</v>
      </c>
      <c r="D15" s="7">
        <v>3342466</v>
      </c>
      <c r="E15" s="47">
        <f t="shared" si="0"/>
        <v>15545247</v>
      </c>
    </row>
    <row r="16" spans="1:5" x14ac:dyDescent="0.25">
      <c r="A16" s="6">
        <v>13</v>
      </c>
      <c r="B16" s="5" t="s">
        <v>64</v>
      </c>
      <c r="C16" s="7">
        <v>14710262.850000001</v>
      </c>
      <c r="D16" s="7">
        <v>379924.67000000004</v>
      </c>
      <c r="E16" s="47">
        <f t="shared" si="0"/>
        <v>15090187.520000001</v>
      </c>
    </row>
    <row r="17" spans="1:5" x14ac:dyDescent="0.25">
      <c r="A17" s="6">
        <v>14</v>
      </c>
      <c r="B17" s="5" t="s">
        <v>326</v>
      </c>
      <c r="C17" s="7">
        <v>14744396.77</v>
      </c>
      <c r="D17" s="7">
        <v>0</v>
      </c>
      <c r="E17" s="47">
        <f t="shared" si="0"/>
        <v>14744396.77</v>
      </c>
    </row>
    <row r="18" spans="1:5" x14ac:dyDescent="0.25">
      <c r="A18" s="6">
        <v>15</v>
      </c>
      <c r="B18" s="5" t="s">
        <v>162</v>
      </c>
      <c r="C18" s="7">
        <v>11180467</v>
      </c>
      <c r="D18" s="7">
        <v>3549518.6720000003</v>
      </c>
      <c r="E18" s="47">
        <f t="shared" si="0"/>
        <v>14729985.672</v>
      </c>
    </row>
    <row r="19" spans="1:5" x14ac:dyDescent="0.25">
      <c r="A19" s="6">
        <v>16</v>
      </c>
      <c r="B19" s="5" t="s">
        <v>181</v>
      </c>
      <c r="C19" s="7">
        <v>14276473.689999999</v>
      </c>
      <c r="D19" s="7">
        <v>131136.59</v>
      </c>
      <c r="E19" s="47">
        <f t="shared" si="0"/>
        <v>14407610.279999999</v>
      </c>
    </row>
    <row r="20" spans="1:5" x14ac:dyDescent="0.25">
      <c r="A20" s="6">
        <v>17</v>
      </c>
      <c r="B20" s="5" t="s">
        <v>224</v>
      </c>
      <c r="C20" s="7">
        <v>12610988.49</v>
      </c>
      <c r="D20" s="7">
        <v>0</v>
      </c>
      <c r="E20" s="47">
        <f t="shared" si="0"/>
        <v>12610988.49</v>
      </c>
    </row>
    <row r="21" spans="1:5" x14ac:dyDescent="0.25">
      <c r="A21" s="6">
        <v>18</v>
      </c>
      <c r="B21" s="5" t="s">
        <v>140</v>
      </c>
      <c r="C21" s="7">
        <v>12035447.57</v>
      </c>
      <c r="D21" s="7">
        <v>0</v>
      </c>
      <c r="E21" s="47">
        <f t="shared" si="0"/>
        <v>12035447.57</v>
      </c>
    </row>
    <row r="22" spans="1:5" x14ac:dyDescent="0.25">
      <c r="A22" s="6">
        <v>19</v>
      </c>
      <c r="B22" s="5" t="s">
        <v>89</v>
      </c>
      <c r="C22" s="7">
        <v>11212465.359999999</v>
      </c>
      <c r="D22" s="7">
        <v>0</v>
      </c>
      <c r="E22" s="47">
        <f t="shared" si="0"/>
        <v>11212465.359999999</v>
      </c>
    </row>
    <row r="23" spans="1:5" x14ac:dyDescent="0.25">
      <c r="A23" s="6">
        <v>20</v>
      </c>
      <c r="B23" s="5" t="s">
        <v>171</v>
      </c>
      <c r="C23" s="7">
        <v>10511875.910000002</v>
      </c>
      <c r="D23" s="7">
        <v>12009.47</v>
      </c>
      <c r="E23" s="47">
        <f t="shared" si="0"/>
        <v>10523885.380000003</v>
      </c>
    </row>
    <row r="24" spans="1:5" x14ac:dyDescent="0.25">
      <c r="A24" s="6">
        <v>21</v>
      </c>
      <c r="B24" s="5" t="s">
        <v>203</v>
      </c>
      <c r="C24" s="7">
        <v>8951541.3300000001</v>
      </c>
      <c r="D24" s="7">
        <v>45141</v>
      </c>
      <c r="E24" s="47">
        <f t="shared" si="0"/>
        <v>8996682.3300000001</v>
      </c>
    </row>
    <row r="25" spans="1:5" x14ac:dyDescent="0.25">
      <c r="A25" s="6">
        <v>22</v>
      </c>
      <c r="B25" s="5" t="s">
        <v>227</v>
      </c>
      <c r="C25" s="7">
        <v>8540475.409</v>
      </c>
      <c r="D25" s="7">
        <v>0</v>
      </c>
      <c r="E25" s="47">
        <f t="shared" si="0"/>
        <v>8540475.409</v>
      </c>
    </row>
    <row r="26" spans="1:5" x14ac:dyDescent="0.25">
      <c r="A26" s="6">
        <v>23</v>
      </c>
      <c r="B26" s="5" t="s">
        <v>347</v>
      </c>
      <c r="C26" s="7">
        <v>8191827.8200000003</v>
      </c>
      <c r="D26" s="7">
        <v>23835.919999999998</v>
      </c>
      <c r="E26" s="47">
        <f t="shared" si="0"/>
        <v>8215663.7400000002</v>
      </c>
    </row>
    <row r="27" spans="1:5" x14ac:dyDescent="0.25">
      <c r="A27" s="6">
        <v>24</v>
      </c>
      <c r="B27" s="5" t="s">
        <v>290</v>
      </c>
      <c r="C27" s="7">
        <v>7916177.0600000005</v>
      </c>
      <c r="D27" s="7">
        <v>6301</v>
      </c>
      <c r="E27" s="47">
        <f t="shared" si="0"/>
        <v>7922478.0600000005</v>
      </c>
    </row>
    <row r="28" spans="1:5" x14ac:dyDescent="0.25">
      <c r="A28" s="6">
        <v>25</v>
      </c>
      <c r="B28" s="5" t="s">
        <v>154</v>
      </c>
      <c r="C28" s="7">
        <v>7827102</v>
      </c>
      <c r="D28" s="7">
        <v>0</v>
      </c>
      <c r="E28" s="47">
        <f t="shared" si="0"/>
        <v>7827102</v>
      </c>
    </row>
    <row r="29" spans="1:5" x14ac:dyDescent="0.25">
      <c r="A29" s="6">
        <v>26</v>
      </c>
      <c r="B29" s="5" t="s">
        <v>66</v>
      </c>
      <c r="C29" s="7">
        <v>1600972.9799999995</v>
      </c>
      <c r="D29" s="7">
        <v>6220034.7799999993</v>
      </c>
      <c r="E29" s="47">
        <f t="shared" si="0"/>
        <v>7821007.7599999988</v>
      </c>
    </row>
    <row r="30" spans="1:5" x14ac:dyDescent="0.25">
      <c r="A30" s="6">
        <v>27</v>
      </c>
      <c r="B30" s="5" t="s">
        <v>231</v>
      </c>
      <c r="C30" s="7">
        <v>7706862.7970177522</v>
      </c>
      <c r="D30" s="7">
        <v>0</v>
      </c>
      <c r="E30" s="47">
        <f t="shared" si="0"/>
        <v>7706862.7970177522</v>
      </c>
    </row>
    <row r="31" spans="1:5" x14ac:dyDescent="0.25">
      <c r="A31" s="6">
        <v>28</v>
      </c>
      <c r="B31" s="5" t="s">
        <v>125</v>
      </c>
      <c r="C31" s="7">
        <v>2737361</v>
      </c>
      <c r="D31" s="7">
        <v>4570317</v>
      </c>
      <c r="E31" s="47">
        <f t="shared" si="0"/>
        <v>7307678</v>
      </c>
    </row>
    <row r="32" spans="1:5" x14ac:dyDescent="0.25">
      <c r="A32" s="6">
        <v>29</v>
      </c>
      <c r="B32" s="5" t="s">
        <v>217</v>
      </c>
      <c r="C32" s="7">
        <v>7226412.3200000003</v>
      </c>
      <c r="D32" s="7">
        <v>302</v>
      </c>
      <c r="E32" s="47">
        <f t="shared" si="0"/>
        <v>7226714.3200000003</v>
      </c>
    </row>
    <row r="33" spans="1:5" x14ac:dyDescent="0.25">
      <c r="A33" s="6">
        <v>30</v>
      </c>
      <c r="B33" s="5" t="s">
        <v>179</v>
      </c>
      <c r="C33" s="7">
        <v>6917317</v>
      </c>
      <c r="D33" s="7">
        <v>47321</v>
      </c>
      <c r="E33" s="47">
        <f t="shared" si="0"/>
        <v>6964638</v>
      </c>
    </row>
    <row r="34" spans="1:5" x14ac:dyDescent="0.25">
      <c r="A34" s="6">
        <v>31</v>
      </c>
      <c r="B34" s="5" t="s">
        <v>151</v>
      </c>
      <c r="C34" s="7">
        <v>598612</v>
      </c>
      <c r="D34" s="7">
        <v>6303182.9199999999</v>
      </c>
      <c r="E34" s="47">
        <f t="shared" si="0"/>
        <v>6901794.9199999999</v>
      </c>
    </row>
    <row r="35" spans="1:5" x14ac:dyDescent="0.25">
      <c r="A35" s="6">
        <v>32</v>
      </c>
      <c r="B35" s="5" t="s">
        <v>246</v>
      </c>
      <c r="C35" s="7">
        <v>6866283.5200000005</v>
      </c>
      <c r="D35" s="7">
        <v>5044.92</v>
      </c>
      <c r="E35" s="47">
        <f t="shared" si="0"/>
        <v>6871328.4400000004</v>
      </c>
    </row>
    <row r="36" spans="1:5" x14ac:dyDescent="0.25">
      <c r="A36" s="6">
        <v>33</v>
      </c>
      <c r="B36" s="5" t="s">
        <v>164</v>
      </c>
      <c r="C36" s="7">
        <v>6834214.4840000002</v>
      </c>
      <c r="D36" s="7">
        <v>0</v>
      </c>
      <c r="E36" s="47">
        <f t="shared" si="0"/>
        <v>6834214.4840000002</v>
      </c>
    </row>
    <row r="37" spans="1:5" x14ac:dyDescent="0.25">
      <c r="A37" s="6">
        <v>34</v>
      </c>
      <c r="B37" s="5" t="s">
        <v>202</v>
      </c>
      <c r="C37" s="7">
        <v>5932438.2299999995</v>
      </c>
      <c r="D37" s="7">
        <v>538.08000000000004</v>
      </c>
      <c r="E37" s="47">
        <f t="shared" si="0"/>
        <v>5932976.3099999996</v>
      </c>
    </row>
    <row r="38" spans="1:5" x14ac:dyDescent="0.25">
      <c r="A38" s="6">
        <v>35</v>
      </c>
      <c r="B38" s="5" t="s">
        <v>188</v>
      </c>
      <c r="C38" s="7">
        <v>5265258.4899999993</v>
      </c>
      <c r="D38" s="7">
        <v>34264</v>
      </c>
      <c r="E38" s="47">
        <f t="shared" si="0"/>
        <v>5299522.4899999993</v>
      </c>
    </row>
    <row r="39" spans="1:5" x14ac:dyDescent="0.25">
      <c r="A39" s="6">
        <v>36</v>
      </c>
      <c r="B39" s="5" t="s">
        <v>374</v>
      </c>
      <c r="C39" s="7">
        <v>5131276.3600000003</v>
      </c>
      <c r="D39" s="7">
        <v>0</v>
      </c>
      <c r="E39" s="47">
        <f t="shared" si="0"/>
        <v>5131276.3600000003</v>
      </c>
    </row>
    <row r="40" spans="1:5" x14ac:dyDescent="0.25">
      <c r="A40" s="6">
        <v>37</v>
      </c>
      <c r="B40" s="5" t="s">
        <v>206</v>
      </c>
      <c r="C40" s="7">
        <v>3715126.9399999995</v>
      </c>
      <c r="D40" s="7">
        <v>652354.54999999993</v>
      </c>
      <c r="E40" s="47">
        <f t="shared" si="0"/>
        <v>4367481.4899999993</v>
      </c>
    </row>
    <row r="41" spans="1:5" x14ac:dyDescent="0.25">
      <c r="A41" s="6">
        <v>38</v>
      </c>
      <c r="B41" s="5" t="s">
        <v>233</v>
      </c>
      <c r="C41" s="7">
        <v>4017865.67</v>
      </c>
      <c r="D41" s="7">
        <v>277995.98999999993</v>
      </c>
      <c r="E41" s="47">
        <f t="shared" si="0"/>
        <v>4295861.66</v>
      </c>
    </row>
    <row r="42" spans="1:5" x14ac:dyDescent="0.25">
      <c r="A42" s="6">
        <v>39</v>
      </c>
      <c r="B42" s="5" t="s">
        <v>137</v>
      </c>
      <c r="C42" s="7">
        <v>4256908.8508466147</v>
      </c>
      <c r="D42" s="7">
        <v>0</v>
      </c>
      <c r="E42" s="47">
        <f t="shared" si="0"/>
        <v>4256908.8508466147</v>
      </c>
    </row>
    <row r="43" spans="1:5" x14ac:dyDescent="0.25">
      <c r="A43" s="6">
        <v>40</v>
      </c>
      <c r="B43" s="5" t="s">
        <v>72</v>
      </c>
      <c r="C43" s="7">
        <v>4026509</v>
      </c>
      <c r="D43" s="7">
        <v>0</v>
      </c>
      <c r="E43" s="47">
        <f t="shared" si="0"/>
        <v>4026509</v>
      </c>
    </row>
    <row r="44" spans="1:5" x14ac:dyDescent="0.25">
      <c r="A44" s="6">
        <v>41</v>
      </c>
      <c r="B44" s="5" t="s">
        <v>70</v>
      </c>
      <c r="C44" s="7">
        <v>1441217.1600000001</v>
      </c>
      <c r="D44" s="7">
        <v>1938665.6199999999</v>
      </c>
      <c r="E44" s="47">
        <f t="shared" si="0"/>
        <v>3379882.7800000003</v>
      </c>
    </row>
    <row r="45" spans="1:5" x14ac:dyDescent="0.25">
      <c r="A45" s="6">
        <v>42</v>
      </c>
      <c r="B45" s="5" t="s">
        <v>254</v>
      </c>
      <c r="C45" s="7">
        <v>3301525.8499999996</v>
      </c>
      <c r="D45" s="7">
        <v>0</v>
      </c>
      <c r="E45" s="47">
        <f t="shared" si="0"/>
        <v>3301525.8499999996</v>
      </c>
    </row>
    <row r="46" spans="1:5" x14ac:dyDescent="0.25">
      <c r="A46" s="6">
        <v>43</v>
      </c>
      <c r="B46" s="5" t="s">
        <v>360</v>
      </c>
      <c r="C46" s="7">
        <v>2890510.6260000002</v>
      </c>
      <c r="D46" s="7">
        <v>32382.38</v>
      </c>
      <c r="E46" s="47">
        <f t="shared" si="0"/>
        <v>2922893.0060000001</v>
      </c>
    </row>
    <row r="47" spans="1:5" x14ac:dyDescent="0.25">
      <c r="A47" s="6">
        <v>44</v>
      </c>
      <c r="B47" s="5" t="s">
        <v>61</v>
      </c>
      <c r="C47" s="7">
        <v>2916459.4951507924</v>
      </c>
      <c r="D47" s="7">
        <v>0</v>
      </c>
      <c r="E47" s="47">
        <f t="shared" si="0"/>
        <v>2916459.4951507924</v>
      </c>
    </row>
    <row r="48" spans="1:5" x14ac:dyDescent="0.25">
      <c r="A48" s="6">
        <v>45</v>
      </c>
      <c r="B48" s="5" t="s">
        <v>85</v>
      </c>
      <c r="C48" s="7">
        <v>2831517.87</v>
      </c>
      <c r="D48" s="7">
        <v>13678</v>
      </c>
      <c r="E48" s="47">
        <f t="shared" si="0"/>
        <v>2845195.87</v>
      </c>
    </row>
    <row r="49" spans="1:5" x14ac:dyDescent="0.25">
      <c r="A49" s="6">
        <v>46</v>
      </c>
      <c r="B49" s="5" t="s">
        <v>86</v>
      </c>
      <c r="C49" s="7">
        <v>2693173.824</v>
      </c>
      <c r="D49" s="7">
        <v>82946.81</v>
      </c>
      <c r="E49" s="47">
        <f t="shared" si="0"/>
        <v>2776120.6340000001</v>
      </c>
    </row>
    <row r="50" spans="1:5" x14ac:dyDescent="0.25">
      <c r="A50" s="6">
        <v>47</v>
      </c>
      <c r="B50" s="5" t="s">
        <v>274</v>
      </c>
      <c r="C50" s="7">
        <v>2741421</v>
      </c>
      <c r="D50" s="7">
        <v>3333.33</v>
      </c>
      <c r="E50" s="47">
        <f t="shared" si="0"/>
        <v>2744754.33</v>
      </c>
    </row>
    <row r="51" spans="1:5" x14ac:dyDescent="0.25">
      <c r="A51" s="6">
        <v>48</v>
      </c>
      <c r="B51" s="5" t="s">
        <v>289</v>
      </c>
      <c r="C51" s="7">
        <v>2539689.58</v>
      </c>
      <c r="D51" s="7">
        <v>0</v>
      </c>
      <c r="E51" s="47">
        <f t="shared" si="0"/>
        <v>2539689.58</v>
      </c>
    </row>
    <row r="52" spans="1:5" x14ac:dyDescent="0.25">
      <c r="A52" s="6">
        <v>49</v>
      </c>
      <c r="B52" s="5" t="s">
        <v>249</v>
      </c>
      <c r="C52" s="7">
        <v>2537459.1</v>
      </c>
      <c r="D52" s="7">
        <v>0</v>
      </c>
      <c r="E52" s="47">
        <f t="shared" si="0"/>
        <v>2537459.1</v>
      </c>
    </row>
    <row r="53" spans="1:5" x14ac:dyDescent="0.25">
      <c r="A53" s="6">
        <v>50</v>
      </c>
      <c r="B53" s="5" t="s">
        <v>301</v>
      </c>
      <c r="C53" s="7">
        <v>2507295.0900000003</v>
      </c>
      <c r="D53" s="7">
        <v>0</v>
      </c>
      <c r="E53" s="47">
        <f t="shared" si="0"/>
        <v>2507295.0900000003</v>
      </c>
    </row>
    <row r="54" spans="1:5" x14ac:dyDescent="0.25">
      <c r="A54" s="6">
        <v>51</v>
      </c>
      <c r="B54" s="5" t="s">
        <v>304</v>
      </c>
      <c r="C54" s="7">
        <v>2505232.9699999997</v>
      </c>
      <c r="D54" s="7">
        <v>0</v>
      </c>
      <c r="E54" s="47">
        <f t="shared" si="0"/>
        <v>2505232.9699999997</v>
      </c>
    </row>
    <row r="55" spans="1:5" x14ac:dyDescent="0.25">
      <c r="A55" s="6">
        <v>52</v>
      </c>
      <c r="B55" s="5" t="s">
        <v>98</v>
      </c>
      <c r="C55" s="7">
        <v>2492555.91</v>
      </c>
      <c r="D55" s="7">
        <v>0</v>
      </c>
      <c r="E55" s="47">
        <f t="shared" si="0"/>
        <v>2492555.91</v>
      </c>
    </row>
    <row r="56" spans="1:5" x14ac:dyDescent="0.25">
      <c r="A56" s="6">
        <v>53</v>
      </c>
      <c r="B56" s="5" t="s">
        <v>269</v>
      </c>
      <c r="C56" s="7">
        <v>2314419.6799999997</v>
      </c>
      <c r="D56" s="7">
        <v>0</v>
      </c>
      <c r="E56" s="47">
        <f t="shared" si="0"/>
        <v>2314419.6799999997</v>
      </c>
    </row>
    <row r="57" spans="1:5" x14ac:dyDescent="0.25">
      <c r="A57" s="6">
        <v>54</v>
      </c>
      <c r="B57" s="5" t="s">
        <v>175</v>
      </c>
      <c r="C57" s="7">
        <v>2069453.6799999997</v>
      </c>
      <c r="D57" s="7">
        <v>224133.65000000002</v>
      </c>
      <c r="E57" s="47">
        <f t="shared" si="0"/>
        <v>2293587.3299999996</v>
      </c>
    </row>
    <row r="58" spans="1:5" x14ac:dyDescent="0.25">
      <c r="A58" s="6">
        <v>55</v>
      </c>
      <c r="B58" s="5" t="s">
        <v>243</v>
      </c>
      <c r="C58" s="7">
        <v>2291284.0700000003</v>
      </c>
      <c r="D58" s="7">
        <v>0</v>
      </c>
      <c r="E58" s="47">
        <f t="shared" si="0"/>
        <v>2291284.0700000003</v>
      </c>
    </row>
    <row r="59" spans="1:5" x14ac:dyDescent="0.25">
      <c r="A59" s="6">
        <v>56</v>
      </c>
      <c r="B59" s="5" t="s">
        <v>334</v>
      </c>
      <c r="C59" s="7">
        <v>1285445.47</v>
      </c>
      <c r="D59" s="7">
        <v>1000121.9400000001</v>
      </c>
      <c r="E59" s="47">
        <f t="shared" si="0"/>
        <v>2285567.41</v>
      </c>
    </row>
    <row r="60" spans="1:5" x14ac:dyDescent="0.25">
      <c r="A60" s="6">
        <v>57</v>
      </c>
      <c r="B60" s="5" t="s">
        <v>210</v>
      </c>
      <c r="C60" s="7">
        <v>2274445</v>
      </c>
      <c r="D60" s="7">
        <v>0</v>
      </c>
      <c r="E60" s="47">
        <f t="shared" si="0"/>
        <v>2274445</v>
      </c>
    </row>
    <row r="61" spans="1:5" x14ac:dyDescent="0.25">
      <c r="A61" s="6">
        <v>58</v>
      </c>
      <c r="B61" s="5" t="s">
        <v>264</v>
      </c>
      <c r="C61" s="7">
        <v>2241366</v>
      </c>
      <c r="D61" s="7">
        <v>0</v>
      </c>
      <c r="E61" s="47">
        <f t="shared" si="0"/>
        <v>2241366</v>
      </c>
    </row>
    <row r="62" spans="1:5" x14ac:dyDescent="0.25">
      <c r="A62" s="6">
        <v>59</v>
      </c>
      <c r="B62" s="5" t="s">
        <v>377</v>
      </c>
      <c r="C62" s="7">
        <v>2162887.4899999998</v>
      </c>
      <c r="D62" s="7">
        <v>0</v>
      </c>
      <c r="E62" s="47">
        <f t="shared" si="0"/>
        <v>2162887.4899999998</v>
      </c>
    </row>
    <row r="63" spans="1:5" x14ac:dyDescent="0.25">
      <c r="A63" s="6">
        <v>60</v>
      </c>
      <c r="B63" s="5" t="s">
        <v>341</v>
      </c>
      <c r="C63" s="7">
        <v>2158007.34</v>
      </c>
      <c r="D63" s="7">
        <v>0</v>
      </c>
      <c r="E63" s="47">
        <f t="shared" si="0"/>
        <v>2158007.34</v>
      </c>
    </row>
    <row r="64" spans="1:5" x14ac:dyDescent="0.25">
      <c r="A64" s="6">
        <v>61</v>
      </c>
      <c r="B64" s="5" t="s">
        <v>168</v>
      </c>
      <c r="C64" s="7">
        <v>2117338.98</v>
      </c>
      <c r="D64" s="7">
        <v>0</v>
      </c>
      <c r="E64" s="47">
        <f t="shared" si="0"/>
        <v>2117338.98</v>
      </c>
    </row>
    <row r="65" spans="1:5" x14ac:dyDescent="0.25">
      <c r="A65" s="6">
        <v>62</v>
      </c>
      <c r="B65" s="5" t="s">
        <v>248</v>
      </c>
      <c r="C65" s="7">
        <v>2063724.23</v>
      </c>
      <c r="D65" s="7">
        <v>0</v>
      </c>
      <c r="E65" s="47">
        <f t="shared" si="0"/>
        <v>2063724.23</v>
      </c>
    </row>
    <row r="66" spans="1:5" x14ac:dyDescent="0.25">
      <c r="A66" s="6">
        <v>63</v>
      </c>
      <c r="B66" s="5" t="s">
        <v>102</v>
      </c>
      <c r="C66" s="7">
        <v>2048967</v>
      </c>
      <c r="D66" s="7">
        <v>0</v>
      </c>
      <c r="E66" s="47">
        <f t="shared" si="0"/>
        <v>2048967</v>
      </c>
    </row>
    <row r="67" spans="1:5" x14ac:dyDescent="0.25">
      <c r="A67" s="6">
        <v>64</v>
      </c>
      <c r="B67" s="5" t="s">
        <v>93</v>
      </c>
      <c r="C67" s="7">
        <v>1967034</v>
      </c>
      <c r="D67" s="7">
        <v>0</v>
      </c>
      <c r="E67" s="47">
        <f t="shared" si="0"/>
        <v>1967034</v>
      </c>
    </row>
    <row r="68" spans="1:5" x14ac:dyDescent="0.25">
      <c r="A68" s="6">
        <v>65</v>
      </c>
      <c r="B68" s="5" t="s">
        <v>298</v>
      </c>
      <c r="C68" s="7">
        <v>1917423.58</v>
      </c>
      <c r="D68" s="7">
        <v>0</v>
      </c>
      <c r="E68" s="47">
        <f t="shared" si="0"/>
        <v>1917423.58</v>
      </c>
    </row>
    <row r="69" spans="1:5" x14ac:dyDescent="0.25">
      <c r="A69" s="6">
        <v>66</v>
      </c>
      <c r="B69" s="5" t="s">
        <v>323</v>
      </c>
      <c r="C69" s="7">
        <v>1886584.1975189997</v>
      </c>
      <c r="D69" s="7">
        <v>0</v>
      </c>
      <c r="E69" s="47">
        <f t="shared" ref="E69:E132" si="1">SUM(C69:D69)</f>
        <v>1886584.1975189997</v>
      </c>
    </row>
    <row r="70" spans="1:5" x14ac:dyDescent="0.25">
      <c r="A70" s="6">
        <v>67</v>
      </c>
      <c r="B70" s="5" t="s">
        <v>138</v>
      </c>
      <c r="C70" s="7">
        <v>1834153</v>
      </c>
      <c r="D70" s="7">
        <v>40213</v>
      </c>
      <c r="E70" s="47">
        <f t="shared" si="1"/>
        <v>1874366</v>
      </c>
    </row>
    <row r="71" spans="1:5" x14ac:dyDescent="0.25">
      <c r="A71" s="6">
        <v>68</v>
      </c>
      <c r="B71" s="5" t="s">
        <v>214</v>
      </c>
      <c r="C71" s="7">
        <v>1791244.9399999997</v>
      </c>
      <c r="D71" s="7">
        <v>0</v>
      </c>
      <c r="E71" s="47">
        <f t="shared" si="1"/>
        <v>1791244.9399999997</v>
      </c>
    </row>
    <row r="72" spans="1:5" x14ac:dyDescent="0.25">
      <c r="A72" s="6">
        <v>69</v>
      </c>
      <c r="B72" s="5" t="s">
        <v>263</v>
      </c>
      <c r="C72" s="7">
        <v>1789020.2299999997</v>
      </c>
      <c r="D72" s="7">
        <v>0</v>
      </c>
      <c r="E72" s="47">
        <f t="shared" si="1"/>
        <v>1789020.2299999997</v>
      </c>
    </row>
    <row r="73" spans="1:5" x14ac:dyDescent="0.25">
      <c r="A73" s="6">
        <v>70</v>
      </c>
      <c r="B73" s="5" t="s">
        <v>287</v>
      </c>
      <c r="C73" s="7">
        <v>1728099.1400000001</v>
      </c>
      <c r="D73" s="7">
        <v>0</v>
      </c>
      <c r="E73" s="47">
        <f t="shared" si="1"/>
        <v>1728099.1400000001</v>
      </c>
    </row>
    <row r="74" spans="1:5" x14ac:dyDescent="0.25">
      <c r="A74" s="6">
        <v>71</v>
      </c>
      <c r="B74" s="5" t="s">
        <v>259</v>
      </c>
      <c r="C74" s="7">
        <v>1697069</v>
      </c>
      <c r="D74" s="7">
        <v>0</v>
      </c>
      <c r="E74" s="47">
        <f t="shared" si="1"/>
        <v>1697069</v>
      </c>
    </row>
    <row r="75" spans="1:5" x14ac:dyDescent="0.25">
      <c r="A75" s="6">
        <v>72</v>
      </c>
      <c r="B75" s="5" t="s">
        <v>268</v>
      </c>
      <c r="C75" s="7">
        <v>1650889.9000000001</v>
      </c>
      <c r="D75" s="7">
        <v>21314</v>
      </c>
      <c r="E75" s="47">
        <f t="shared" si="1"/>
        <v>1672203.9000000001</v>
      </c>
    </row>
    <row r="76" spans="1:5" x14ac:dyDescent="0.25">
      <c r="A76" s="6">
        <v>73</v>
      </c>
      <c r="B76" s="5" t="s">
        <v>333</v>
      </c>
      <c r="C76" s="7">
        <v>1538168</v>
      </c>
      <c r="D76" s="7">
        <v>106385</v>
      </c>
      <c r="E76" s="47">
        <f t="shared" si="1"/>
        <v>1644553</v>
      </c>
    </row>
    <row r="77" spans="1:5" x14ac:dyDescent="0.25">
      <c r="A77" s="6">
        <v>74</v>
      </c>
      <c r="B77" s="5" t="s">
        <v>337</v>
      </c>
      <c r="C77" s="7">
        <v>1639950.2499999998</v>
      </c>
      <c r="D77" s="7">
        <v>0</v>
      </c>
      <c r="E77" s="47">
        <f t="shared" si="1"/>
        <v>1639950.2499999998</v>
      </c>
    </row>
    <row r="78" spans="1:5" x14ac:dyDescent="0.25">
      <c r="A78" s="6">
        <v>75</v>
      </c>
      <c r="B78" s="5" t="s">
        <v>129</v>
      </c>
      <c r="C78" s="7">
        <v>1608607.1979999999</v>
      </c>
      <c r="D78" s="7">
        <v>0</v>
      </c>
      <c r="E78" s="47">
        <f t="shared" si="1"/>
        <v>1608607.1979999999</v>
      </c>
    </row>
    <row r="79" spans="1:5" x14ac:dyDescent="0.25">
      <c r="A79" s="6">
        <v>76</v>
      </c>
      <c r="B79" s="5" t="s">
        <v>292</v>
      </c>
      <c r="C79" s="7">
        <v>1606951.31</v>
      </c>
      <c r="D79" s="7">
        <v>0</v>
      </c>
      <c r="E79" s="47">
        <f t="shared" si="1"/>
        <v>1606951.31</v>
      </c>
    </row>
    <row r="80" spans="1:5" x14ac:dyDescent="0.25">
      <c r="A80" s="6">
        <v>77</v>
      </c>
      <c r="B80" s="5" t="s">
        <v>183</v>
      </c>
      <c r="C80" s="7">
        <v>1579000</v>
      </c>
      <c r="D80" s="7">
        <v>0</v>
      </c>
      <c r="E80" s="47">
        <f t="shared" si="1"/>
        <v>1579000</v>
      </c>
    </row>
    <row r="81" spans="1:5" x14ac:dyDescent="0.25">
      <c r="A81" s="6">
        <v>78</v>
      </c>
      <c r="B81" s="5" t="s">
        <v>83</v>
      </c>
      <c r="C81" s="7">
        <v>1572346.8799999999</v>
      </c>
      <c r="D81" s="7">
        <v>1300</v>
      </c>
      <c r="E81" s="47">
        <f t="shared" si="1"/>
        <v>1573646.88</v>
      </c>
    </row>
    <row r="82" spans="1:5" x14ac:dyDescent="0.25">
      <c r="A82" s="6">
        <v>79</v>
      </c>
      <c r="B82" s="5" t="s">
        <v>225</v>
      </c>
      <c r="C82" s="7">
        <v>647864</v>
      </c>
      <c r="D82" s="7">
        <v>918416</v>
      </c>
      <c r="E82" s="47">
        <f t="shared" si="1"/>
        <v>1566280</v>
      </c>
    </row>
    <row r="83" spans="1:5" x14ac:dyDescent="0.25">
      <c r="A83" s="6">
        <v>80</v>
      </c>
      <c r="B83" s="5" t="s">
        <v>303</v>
      </c>
      <c r="C83" s="7">
        <v>1543203.0000000002</v>
      </c>
      <c r="D83" s="7">
        <v>0</v>
      </c>
      <c r="E83" s="47">
        <f t="shared" si="1"/>
        <v>1543203.0000000002</v>
      </c>
    </row>
    <row r="84" spans="1:5" x14ac:dyDescent="0.25">
      <c r="A84" s="6">
        <v>81</v>
      </c>
      <c r="B84" s="5" t="s">
        <v>296</v>
      </c>
      <c r="C84" s="7">
        <v>1508218.3527944579</v>
      </c>
      <c r="D84" s="7">
        <v>0</v>
      </c>
      <c r="E84" s="47">
        <f t="shared" si="1"/>
        <v>1508218.3527944579</v>
      </c>
    </row>
    <row r="85" spans="1:5" x14ac:dyDescent="0.25">
      <c r="A85" s="6">
        <v>82</v>
      </c>
      <c r="B85" s="5" t="s">
        <v>358</v>
      </c>
      <c r="C85" s="7">
        <v>1484807.45</v>
      </c>
      <c r="D85" s="7">
        <v>0</v>
      </c>
      <c r="E85" s="47">
        <f t="shared" si="1"/>
        <v>1484807.45</v>
      </c>
    </row>
    <row r="86" spans="1:5" x14ac:dyDescent="0.25">
      <c r="A86" s="6">
        <v>83</v>
      </c>
      <c r="B86" s="5" t="s">
        <v>176</v>
      </c>
      <c r="C86" s="7">
        <v>1441288</v>
      </c>
      <c r="D86" s="7">
        <v>6178</v>
      </c>
      <c r="E86" s="47">
        <f t="shared" si="1"/>
        <v>1447466</v>
      </c>
    </row>
    <row r="87" spans="1:5" x14ac:dyDescent="0.25">
      <c r="A87" s="6">
        <v>84</v>
      </c>
      <c r="B87" s="5" t="s">
        <v>143</v>
      </c>
      <c r="C87" s="7">
        <v>1441443.7900000003</v>
      </c>
      <c r="D87" s="7">
        <v>0</v>
      </c>
      <c r="E87" s="47">
        <f t="shared" si="1"/>
        <v>1441443.7900000003</v>
      </c>
    </row>
    <row r="88" spans="1:5" x14ac:dyDescent="0.25">
      <c r="A88" s="6">
        <v>85</v>
      </c>
      <c r="B88" s="5" t="s">
        <v>310</v>
      </c>
      <c r="C88" s="7">
        <v>1055541.0312999999</v>
      </c>
      <c r="D88" s="7">
        <v>361402.25326910004</v>
      </c>
      <c r="E88" s="47">
        <f t="shared" si="1"/>
        <v>1416943.2845691</v>
      </c>
    </row>
    <row r="89" spans="1:5" x14ac:dyDescent="0.25">
      <c r="A89" s="6">
        <v>86</v>
      </c>
      <c r="B89" s="5" t="s">
        <v>366</v>
      </c>
      <c r="C89" s="7">
        <v>1398890.1500000001</v>
      </c>
      <c r="D89" s="7">
        <v>8740.61</v>
      </c>
      <c r="E89" s="47">
        <f t="shared" si="1"/>
        <v>1407630.7600000002</v>
      </c>
    </row>
    <row r="90" spans="1:5" x14ac:dyDescent="0.25">
      <c r="A90" s="6">
        <v>87</v>
      </c>
      <c r="B90" s="5" t="s">
        <v>63</v>
      </c>
      <c r="C90" s="7">
        <v>1404346</v>
      </c>
      <c r="D90" s="7">
        <v>0</v>
      </c>
      <c r="E90" s="47">
        <f t="shared" si="1"/>
        <v>1404346</v>
      </c>
    </row>
    <row r="91" spans="1:5" x14ac:dyDescent="0.25">
      <c r="A91" s="6">
        <v>88</v>
      </c>
      <c r="B91" s="5" t="s">
        <v>359</v>
      </c>
      <c r="C91" s="7">
        <v>1392015.05</v>
      </c>
      <c r="D91" s="7">
        <v>0</v>
      </c>
      <c r="E91" s="47">
        <f t="shared" si="1"/>
        <v>1392015.05</v>
      </c>
    </row>
    <row r="92" spans="1:5" x14ac:dyDescent="0.25">
      <c r="A92" s="6">
        <v>89</v>
      </c>
      <c r="B92" s="5" t="s">
        <v>197</v>
      </c>
      <c r="C92" s="7">
        <v>1386704</v>
      </c>
      <c r="D92" s="7">
        <v>1841</v>
      </c>
      <c r="E92" s="47">
        <f t="shared" si="1"/>
        <v>1388545</v>
      </c>
    </row>
    <row r="93" spans="1:5" x14ac:dyDescent="0.25">
      <c r="A93" s="6">
        <v>90</v>
      </c>
      <c r="B93" s="5" t="s">
        <v>130</v>
      </c>
      <c r="C93" s="7">
        <v>1381559.2</v>
      </c>
      <c r="D93" s="7">
        <v>0</v>
      </c>
      <c r="E93" s="47">
        <f t="shared" si="1"/>
        <v>1381559.2</v>
      </c>
    </row>
    <row r="94" spans="1:5" x14ac:dyDescent="0.25">
      <c r="A94" s="6">
        <v>91</v>
      </c>
      <c r="B94" s="5" t="s">
        <v>107</v>
      </c>
      <c r="C94" s="7">
        <v>1348381</v>
      </c>
      <c r="D94" s="7">
        <v>0</v>
      </c>
      <c r="E94" s="47">
        <f t="shared" si="1"/>
        <v>1348381</v>
      </c>
    </row>
    <row r="95" spans="1:5" x14ac:dyDescent="0.25">
      <c r="A95" s="6">
        <v>92</v>
      </c>
      <c r="B95" s="5" t="s">
        <v>170</v>
      </c>
      <c r="C95" s="7">
        <v>1328354.3500000001</v>
      </c>
      <c r="D95" s="7">
        <v>0</v>
      </c>
      <c r="E95" s="47">
        <f t="shared" si="1"/>
        <v>1328354.3500000001</v>
      </c>
    </row>
    <row r="96" spans="1:5" x14ac:dyDescent="0.25">
      <c r="A96" s="6">
        <v>93</v>
      </c>
      <c r="B96" s="5" t="s">
        <v>139</v>
      </c>
      <c r="C96" s="7">
        <v>1311982.6100000001</v>
      </c>
      <c r="D96" s="7">
        <v>3324.91</v>
      </c>
      <c r="E96" s="47">
        <f t="shared" si="1"/>
        <v>1315307.52</v>
      </c>
    </row>
    <row r="97" spans="1:5" x14ac:dyDescent="0.25">
      <c r="A97" s="6">
        <v>94</v>
      </c>
      <c r="B97" s="5" t="s">
        <v>215</v>
      </c>
      <c r="C97" s="7">
        <v>1309482.31</v>
      </c>
      <c r="D97" s="7">
        <v>0</v>
      </c>
      <c r="E97" s="47">
        <f t="shared" si="1"/>
        <v>1309482.31</v>
      </c>
    </row>
    <row r="98" spans="1:5" x14ac:dyDescent="0.25">
      <c r="A98" s="6">
        <v>95</v>
      </c>
      <c r="B98" s="5" t="s">
        <v>329</v>
      </c>
      <c r="C98" s="7">
        <v>1299497.7799999998</v>
      </c>
      <c r="D98" s="7">
        <v>0</v>
      </c>
      <c r="E98" s="47">
        <f t="shared" si="1"/>
        <v>1299497.7799999998</v>
      </c>
    </row>
    <row r="99" spans="1:5" x14ac:dyDescent="0.25">
      <c r="A99" s="6">
        <v>96</v>
      </c>
      <c r="B99" s="5" t="s">
        <v>156</v>
      </c>
      <c r="C99" s="7">
        <v>1293726.0599999998</v>
      </c>
      <c r="D99" s="7">
        <v>2340</v>
      </c>
      <c r="E99" s="47">
        <f t="shared" si="1"/>
        <v>1296066.0599999998</v>
      </c>
    </row>
    <row r="100" spans="1:5" x14ac:dyDescent="0.25">
      <c r="A100" s="6">
        <v>97</v>
      </c>
      <c r="B100" s="5" t="s">
        <v>313</v>
      </c>
      <c r="C100" s="7">
        <v>1236421.28</v>
      </c>
      <c r="D100" s="7">
        <v>0</v>
      </c>
      <c r="E100" s="47">
        <f t="shared" si="1"/>
        <v>1236421.28</v>
      </c>
    </row>
    <row r="101" spans="1:5" x14ac:dyDescent="0.25">
      <c r="A101" s="6">
        <v>98</v>
      </c>
      <c r="B101" s="5" t="s">
        <v>114</v>
      </c>
      <c r="C101" s="7">
        <v>1205373.07</v>
      </c>
      <c r="D101" s="7">
        <v>0</v>
      </c>
      <c r="E101" s="47">
        <f t="shared" si="1"/>
        <v>1205373.07</v>
      </c>
    </row>
    <row r="102" spans="1:5" x14ac:dyDescent="0.25">
      <c r="A102" s="6">
        <v>99</v>
      </c>
      <c r="B102" s="5" t="s">
        <v>330</v>
      </c>
      <c r="C102" s="7">
        <v>1192803.3900000001</v>
      </c>
      <c r="D102" s="7">
        <v>0</v>
      </c>
      <c r="E102" s="47">
        <f t="shared" si="1"/>
        <v>1192803.3900000001</v>
      </c>
    </row>
    <row r="103" spans="1:5" x14ac:dyDescent="0.25">
      <c r="A103" s="6">
        <v>100</v>
      </c>
      <c r="B103" s="5" t="s">
        <v>123</v>
      </c>
      <c r="C103" s="7">
        <v>1166278.22</v>
      </c>
      <c r="D103" s="7">
        <v>0</v>
      </c>
      <c r="E103" s="47">
        <f t="shared" si="1"/>
        <v>1166278.22</v>
      </c>
    </row>
    <row r="104" spans="1:5" x14ac:dyDescent="0.25">
      <c r="A104" s="6">
        <v>101</v>
      </c>
      <c r="B104" s="5" t="s">
        <v>311</v>
      </c>
      <c r="C104" s="7">
        <v>1162334.5200000003</v>
      </c>
      <c r="D104" s="7">
        <v>0</v>
      </c>
      <c r="E104" s="47">
        <f t="shared" si="1"/>
        <v>1162334.5200000003</v>
      </c>
    </row>
    <row r="105" spans="1:5" x14ac:dyDescent="0.25">
      <c r="A105" s="6">
        <v>102</v>
      </c>
      <c r="B105" s="5" t="s">
        <v>106</v>
      </c>
      <c r="C105" s="7">
        <v>1156375.5300000003</v>
      </c>
      <c r="D105" s="7">
        <v>0</v>
      </c>
      <c r="E105" s="47">
        <f t="shared" si="1"/>
        <v>1156375.5300000003</v>
      </c>
    </row>
    <row r="106" spans="1:5" x14ac:dyDescent="0.25">
      <c r="A106" s="6">
        <v>103</v>
      </c>
      <c r="B106" s="5" t="s">
        <v>185</v>
      </c>
      <c r="C106" s="7">
        <v>1148621.72</v>
      </c>
      <c r="D106" s="7">
        <v>0</v>
      </c>
      <c r="E106" s="47">
        <f t="shared" si="1"/>
        <v>1148621.72</v>
      </c>
    </row>
    <row r="107" spans="1:5" x14ac:dyDescent="0.25">
      <c r="A107" s="6">
        <v>104</v>
      </c>
      <c r="B107" s="5" t="s">
        <v>190</v>
      </c>
      <c r="C107" s="7">
        <v>1136151.28</v>
      </c>
      <c r="D107" s="7">
        <v>8810</v>
      </c>
      <c r="E107" s="47">
        <f t="shared" si="1"/>
        <v>1144961.28</v>
      </c>
    </row>
    <row r="108" spans="1:5" x14ac:dyDescent="0.25">
      <c r="A108" s="6">
        <v>105</v>
      </c>
      <c r="B108" s="5" t="s">
        <v>288</v>
      </c>
      <c r="C108" s="7">
        <v>1139043.4190000002</v>
      </c>
      <c r="D108" s="7">
        <v>0</v>
      </c>
      <c r="E108" s="47">
        <f t="shared" si="1"/>
        <v>1139043.4190000002</v>
      </c>
    </row>
    <row r="109" spans="1:5" x14ac:dyDescent="0.25">
      <c r="A109" s="6">
        <v>106</v>
      </c>
      <c r="B109" s="5" t="s">
        <v>184</v>
      </c>
      <c r="C109" s="7">
        <v>1137321.21</v>
      </c>
      <c r="D109" s="7">
        <v>0</v>
      </c>
      <c r="E109" s="47">
        <f t="shared" si="1"/>
        <v>1137321.21</v>
      </c>
    </row>
    <row r="110" spans="1:5" x14ac:dyDescent="0.25">
      <c r="A110" s="6">
        <v>107</v>
      </c>
      <c r="B110" s="5" t="s">
        <v>223</v>
      </c>
      <c r="C110" s="7">
        <v>1132871</v>
      </c>
      <c r="D110" s="7">
        <v>0</v>
      </c>
      <c r="E110" s="47">
        <f t="shared" si="1"/>
        <v>1132871</v>
      </c>
    </row>
    <row r="111" spans="1:5" x14ac:dyDescent="0.25">
      <c r="A111" s="6">
        <v>108</v>
      </c>
      <c r="B111" s="5" t="s">
        <v>371</v>
      </c>
      <c r="C111" s="7">
        <v>1109787.1099999999</v>
      </c>
      <c r="D111" s="7">
        <v>11748.39</v>
      </c>
      <c r="E111" s="47">
        <f t="shared" si="1"/>
        <v>1121535.4999999998</v>
      </c>
    </row>
    <row r="112" spans="1:5" x14ac:dyDescent="0.25">
      <c r="A112" s="6">
        <v>109</v>
      </c>
      <c r="B112" s="5" t="s">
        <v>297</v>
      </c>
      <c r="C112" s="7">
        <v>1110093.57</v>
      </c>
      <c r="D112" s="7">
        <v>0</v>
      </c>
      <c r="E112" s="47">
        <f t="shared" si="1"/>
        <v>1110093.57</v>
      </c>
    </row>
    <row r="113" spans="1:5" x14ac:dyDescent="0.25">
      <c r="A113" s="6">
        <v>110</v>
      </c>
      <c r="B113" s="5" t="s">
        <v>81</v>
      </c>
      <c r="C113" s="7">
        <v>1095278.8700000001</v>
      </c>
      <c r="D113" s="7">
        <v>0</v>
      </c>
      <c r="E113" s="47">
        <f t="shared" si="1"/>
        <v>1095278.8700000001</v>
      </c>
    </row>
    <row r="114" spans="1:5" x14ac:dyDescent="0.25">
      <c r="A114" s="6">
        <v>111</v>
      </c>
      <c r="B114" s="5" t="s">
        <v>361</v>
      </c>
      <c r="C114" s="7">
        <v>1094160.0699999998</v>
      </c>
      <c r="D114" s="7">
        <v>0</v>
      </c>
      <c r="E114" s="47">
        <f t="shared" si="1"/>
        <v>1094160.0699999998</v>
      </c>
    </row>
    <row r="115" spans="1:5" x14ac:dyDescent="0.25">
      <c r="A115" s="6">
        <v>112</v>
      </c>
      <c r="B115" s="5" t="s">
        <v>389</v>
      </c>
      <c r="C115" s="7">
        <v>1062129.5899999999</v>
      </c>
      <c r="D115" s="7">
        <v>0</v>
      </c>
      <c r="E115" s="47">
        <f t="shared" si="1"/>
        <v>1062129.5899999999</v>
      </c>
    </row>
    <row r="116" spans="1:5" x14ac:dyDescent="0.25">
      <c r="A116" s="6">
        <v>113</v>
      </c>
      <c r="B116" s="5" t="s">
        <v>376</v>
      </c>
      <c r="C116" s="7">
        <v>1057266.3400000001</v>
      </c>
      <c r="D116" s="7">
        <v>0</v>
      </c>
      <c r="E116" s="47">
        <f t="shared" si="1"/>
        <v>1057266.3400000001</v>
      </c>
    </row>
    <row r="117" spans="1:5" x14ac:dyDescent="0.25">
      <c r="A117" s="6">
        <v>114</v>
      </c>
      <c r="B117" s="5" t="s">
        <v>241</v>
      </c>
      <c r="C117" s="7">
        <v>1040373.484404</v>
      </c>
      <c r="D117" s="7">
        <v>816.64</v>
      </c>
      <c r="E117" s="47">
        <f t="shared" si="1"/>
        <v>1041190.124404</v>
      </c>
    </row>
    <row r="118" spans="1:5" x14ac:dyDescent="0.25">
      <c r="A118" s="6">
        <v>115</v>
      </c>
      <c r="B118" s="5" t="s">
        <v>192</v>
      </c>
      <c r="C118" s="7">
        <v>1035977.78</v>
      </c>
      <c r="D118" s="7">
        <v>0</v>
      </c>
      <c r="E118" s="47">
        <f t="shared" si="1"/>
        <v>1035977.78</v>
      </c>
    </row>
    <row r="119" spans="1:5" x14ac:dyDescent="0.25">
      <c r="A119" s="6">
        <v>116</v>
      </c>
      <c r="B119" s="5" t="s">
        <v>384</v>
      </c>
      <c r="C119" s="7">
        <v>1030559.0299999999</v>
      </c>
      <c r="D119" s="7">
        <v>0</v>
      </c>
      <c r="E119" s="47">
        <f t="shared" si="1"/>
        <v>1030559.0299999999</v>
      </c>
    </row>
    <row r="120" spans="1:5" x14ac:dyDescent="0.25">
      <c r="A120" s="6">
        <v>117</v>
      </c>
      <c r="B120" s="5" t="s">
        <v>149</v>
      </c>
      <c r="C120" s="7">
        <v>956420.51</v>
      </c>
      <c r="D120" s="7">
        <v>61021.9</v>
      </c>
      <c r="E120" s="47">
        <f t="shared" si="1"/>
        <v>1017442.41</v>
      </c>
    </row>
    <row r="121" spans="1:5" x14ac:dyDescent="0.25">
      <c r="A121" s="6">
        <v>118</v>
      </c>
      <c r="B121" s="5" t="s">
        <v>286</v>
      </c>
      <c r="C121" s="7">
        <v>1016047.4699999999</v>
      </c>
      <c r="D121" s="7">
        <v>0</v>
      </c>
      <c r="E121" s="47">
        <f t="shared" si="1"/>
        <v>1016047.4699999999</v>
      </c>
    </row>
    <row r="122" spans="1:5" x14ac:dyDescent="0.25">
      <c r="A122" s="6">
        <v>119</v>
      </c>
      <c r="B122" s="5" t="s">
        <v>73</v>
      </c>
      <c r="C122" s="7">
        <v>972795.5</v>
      </c>
      <c r="D122" s="7">
        <v>0</v>
      </c>
      <c r="E122" s="47">
        <f t="shared" si="1"/>
        <v>972795.5</v>
      </c>
    </row>
    <row r="123" spans="1:5" x14ac:dyDescent="0.25">
      <c r="A123" s="6">
        <v>120</v>
      </c>
      <c r="B123" s="5" t="s">
        <v>236</v>
      </c>
      <c r="C123" s="7">
        <v>430004.69999999995</v>
      </c>
      <c r="D123" s="7">
        <v>537369.44999999995</v>
      </c>
      <c r="E123" s="47">
        <f t="shared" si="1"/>
        <v>967374.14999999991</v>
      </c>
    </row>
    <row r="124" spans="1:5" x14ac:dyDescent="0.25">
      <c r="A124" s="6">
        <v>121</v>
      </c>
      <c r="B124" s="5" t="s">
        <v>69</v>
      </c>
      <c r="C124" s="7">
        <v>964952</v>
      </c>
      <c r="D124" s="7">
        <v>0</v>
      </c>
      <c r="E124" s="47">
        <f t="shared" si="1"/>
        <v>964952</v>
      </c>
    </row>
    <row r="125" spans="1:5" x14ac:dyDescent="0.25">
      <c r="A125" s="6">
        <v>122</v>
      </c>
      <c r="B125" s="5" t="s">
        <v>228</v>
      </c>
      <c r="C125" s="7">
        <v>940655.37999999989</v>
      </c>
      <c r="D125" s="7">
        <v>0</v>
      </c>
      <c r="E125" s="47">
        <f t="shared" si="1"/>
        <v>940655.37999999989</v>
      </c>
    </row>
    <row r="126" spans="1:5" x14ac:dyDescent="0.25">
      <c r="A126" s="6">
        <v>123</v>
      </c>
      <c r="B126" s="5" t="s">
        <v>79</v>
      </c>
      <c r="C126" s="7">
        <v>931929.37000000023</v>
      </c>
      <c r="D126" s="7">
        <v>0</v>
      </c>
      <c r="E126" s="47">
        <f t="shared" si="1"/>
        <v>931929.37000000023</v>
      </c>
    </row>
    <row r="127" spans="1:5" x14ac:dyDescent="0.25">
      <c r="A127" s="6">
        <v>124</v>
      </c>
      <c r="B127" s="5" t="s">
        <v>193</v>
      </c>
      <c r="C127" s="7">
        <v>921416.42</v>
      </c>
      <c r="D127" s="7">
        <v>516</v>
      </c>
      <c r="E127" s="47">
        <f t="shared" si="1"/>
        <v>921932.42</v>
      </c>
    </row>
    <row r="128" spans="1:5" x14ac:dyDescent="0.25">
      <c r="A128" s="6">
        <v>125</v>
      </c>
      <c r="B128" s="5" t="s">
        <v>133</v>
      </c>
      <c r="C128" s="7">
        <v>907948.78</v>
      </c>
      <c r="D128" s="7">
        <v>1490</v>
      </c>
      <c r="E128" s="47">
        <f t="shared" si="1"/>
        <v>909438.78</v>
      </c>
    </row>
    <row r="129" spans="1:5" x14ac:dyDescent="0.25">
      <c r="A129" s="6">
        <v>126</v>
      </c>
      <c r="B129" s="5" t="s">
        <v>200</v>
      </c>
      <c r="C129" s="7">
        <v>890915.31999999983</v>
      </c>
      <c r="D129" s="7">
        <v>0</v>
      </c>
      <c r="E129" s="47">
        <f t="shared" si="1"/>
        <v>890915.31999999983</v>
      </c>
    </row>
    <row r="130" spans="1:5" x14ac:dyDescent="0.25">
      <c r="A130" s="6">
        <v>127</v>
      </c>
      <c r="B130" s="5" t="s">
        <v>161</v>
      </c>
      <c r="C130" s="7">
        <v>860651</v>
      </c>
      <c r="D130" s="7">
        <v>24031</v>
      </c>
      <c r="E130" s="47">
        <f t="shared" si="1"/>
        <v>884682</v>
      </c>
    </row>
    <row r="131" spans="1:5" x14ac:dyDescent="0.25">
      <c r="A131" s="6">
        <v>128</v>
      </c>
      <c r="B131" s="5" t="s">
        <v>300</v>
      </c>
      <c r="C131" s="7">
        <v>869817</v>
      </c>
      <c r="D131" s="7">
        <v>0</v>
      </c>
      <c r="E131" s="47">
        <f t="shared" si="1"/>
        <v>869817</v>
      </c>
    </row>
    <row r="132" spans="1:5" x14ac:dyDescent="0.25">
      <c r="A132" s="6">
        <v>129</v>
      </c>
      <c r="B132" s="5" t="s">
        <v>174</v>
      </c>
      <c r="C132" s="7">
        <v>862459.49</v>
      </c>
      <c r="D132" s="7">
        <v>0</v>
      </c>
      <c r="E132" s="47">
        <f t="shared" si="1"/>
        <v>862459.49</v>
      </c>
    </row>
    <row r="133" spans="1:5" x14ac:dyDescent="0.25">
      <c r="A133" s="6">
        <v>130</v>
      </c>
      <c r="B133" s="5" t="s">
        <v>252</v>
      </c>
      <c r="C133" s="7">
        <v>855018</v>
      </c>
      <c r="D133" s="7">
        <v>0</v>
      </c>
      <c r="E133" s="47">
        <f t="shared" ref="E133:E196" si="2">SUM(C133:D133)</f>
        <v>855018</v>
      </c>
    </row>
    <row r="134" spans="1:5" x14ac:dyDescent="0.25">
      <c r="A134" s="6">
        <v>131</v>
      </c>
      <c r="B134" s="5" t="s">
        <v>116</v>
      </c>
      <c r="C134" s="7">
        <v>844479</v>
      </c>
      <c r="D134" s="7">
        <v>0</v>
      </c>
      <c r="E134" s="47">
        <f t="shared" si="2"/>
        <v>844479</v>
      </c>
    </row>
    <row r="135" spans="1:5" x14ac:dyDescent="0.25">
      <c r="A135" s="6">
        <v>132</v>
      </c>
      <c r="B135" s="5" t="s">
        <v>157</v>
      </c>
      <c r="C135" s="7">
        <v>822638.01</v>
      </c>
      <c r="D135" s="7">
        <v>6665.16</v>
      </c>
      <c r="E135" s="47">
        <f t="shared" si="2"/>
        <v>829303.17</v>
      </c>
    </row>
    <row r="136" spans="1:5" x14ac:dyDescent="0.25">
      <c r="A136" s="6">
        <v>133</v>
      </c>
      <c r="B136" s="5" t="s">
        <v>250</v>
      </c>
      <c r="C136" s="7">
        <v>824981.10999999987</v>
      </c>
      <c r="D136" s="7">
        <v>0</v>
      </c>
      <c r="E136" s="47">
        <f t="shared" si="2"/>
        <v>824981.10999999987</v>
      </c>
    </row>
    <row r="137" spans="1:5" x14ac:dyDescent="0.25">
      <c r="A137" s="6">
        <v>134</v>
      </c>
      <c r="B137" s="5" t="s">
        <v>270</v>
      </c>
      <c r="C137" s="7">
        <v>823010.71</v>
      </c>
      <c r="D137" s="7">
        <v>0</v>
      </c>
      <c r="E137" s="47">
        <f t="shared" si="2"/>
        <v>823010.71</v>
      </c>
    </row>
    <row r="138" spans="1:5" x14ac:dyDescent="0.25">
      <c r="A138" s="6">
        <v>135</v>
      </c>
      <c r="B138" s="5" t="s">
        <v>118</v>
      </c>
      <c r="C138" s="7">
        <v>780433.92999999993</v>
      </c>
      <c r="D138" s="7">
        <v>19969.739999999998</v>
      </c>
      <c r="E138" s="47">
        <f t="shared" si="2"/>
        <v>800403.66999999993</v>
      </c>
    </row>
    <row r="139" spans="1:5" x14ac:dyDescent="0.25">
      <c r="A139" s="6">
        <v>136</v>
      </c>
      <c r="B139" s="5" t="s">
        <v>120</v>
      </c>
      <c r="C139" s="7">
        <v>770426.15000000014</v>
      </c>
      <c r="D139" s="7">
        <v>0</v>
      </c>
      <c r="E139" s="47">
        <f t="shared" si="2"/>
        <v>770426.15000000014</v>
      </c>
    </row>
    <row r="140" spans="1:5" x14ac:dyDescent="0.25">
      <c r="A140" s="6">
        <v>137</v>
      </c>
      <c r="B140" s="5" t="s">
        <v>309</v>
      </c>
      <c r="C140" s="7">
        <v>769334.5</v>
      </c>
      <c r="D140" s="7">
        <v>0</v>
      </c>
      <c r="E140" s="47">
        <f t="shared" si="2"/>
        <v>769334.5</v>
      </c>
    </row>
    <row r="141" spans="1:5" x14ac:dyDescent="0.25">
      <c r="A141" s="6">
        <v>138</v>
      </c>
      <c r="B141" s="5" t="s">
        <v>213</v>
      </c>
      <c r="C141" s="7">
        <v>763821.90000000014</v>
      </c>
      <c r="D141" s="7">
        <v>0</v>
      </c>
      <c r="E141" s="47">
        <f t="shared" si="2"/>
        <v>763821.90000000014</v>
      </c>
    </row>
    <row r="142" spans="1:5" x14ac:dyDescent="0.25">
      <c r="A142" s="6">
        <v>139</v>
      </c>
      <c r="B142" s="5" t="s">
        <v>111</v>
      </c>
      <c r="C142" s="7">
        <v>757095.32000000007</v>
      </c>
      <c r="D142" s="7">
        <v>3153.01</v>
      </c>
      <c r="E142" s="47">
        <f t="shared" si="2"/>
        <v>760248.33000000007</v>
      </c>
    </row>
    <row r="143" spans="1:5" x14ac:dyDescent="0.25">
      <c r="A143" s="6">
        <v>140</v>
      </c>
      <c r="B143" s="5" t="s">
        <v>187</v>
      </c>
      <c r="C143" s="7">
        <v>758080</v>
      </c>
      <c r="D143" s="7">
        <v>0</v>
      </c>
      <c r="E143" s="47">
        <f t="shared" si="2"/>
        <v>758080</v>
      </c>
    </row>
    <row r="144" spans="1:5" x14ac:dyDescent="0.25">
      <c r="A144" s="6">
        <v>141</v>
      </c>
      <c r="B144" s="5" t="s">
        <v>142</v>
      </c>
      <c r="C144" s="7">
        <v>744853.33000000007</v>
      </c>
      <c r="D144" s="7">
        <v>0</v>
      </c>
      <c r="E144" s="47">
        <f t="shared" si="2"/>
        <v>744853.33000000007</v>
      </c>
    </row>
    <row r="145" spans="1:5" x14ac:dyDescent="0.25">
      <c r="A145" s="6">
        <v>142</v>
      </c>
      <c r="B145" s="5" t="s">
        <v>245</v>
      </c>
      <c r="C145" s="7">
        <v>733898</v>
      </c>
      <c r="D145" s="7">
        <v>0</v>
      </c>
      <c r="E145" s="47">
        <f t="shared" si="2"/>
        <v>733898</v>
      </c>
    </row>
    <row r="146" spans="1:5" x14ac:dyDescent="0.25">
      <c r="A146" s="6">
        <v>143</v>
      </c>
      <c r="B146" s="5" t="s">
        <v>189</v>
      </c>
      <c r="C146" s="7">
        <v>391526.86</v>
      </c>
      <c r="D146" s="7">
        <v>334729</v>
      </c>
      <c r="E146" s="47">
        <f t="shared" si="2"/>
        <v>726255.86</v>
      </c>
    </row>
    <row r="147" spans="1:5" x14ac:dyDescent="0.25">
      <c r="A147" s="6">
        <v>144</v>
      </c>
      <c r="B147" s="5" t="s">
        <v>101</v>
      </c>
      <c r="C147" s="7">
        <v>709909.56</v>
      </c>
      <c r="D147" s="7">
        <v>117.64</v>
      </c>
      <c r="E147" s="47">
        <f t="shared" si="2"/>
        <v>710027.20000000007</v>
      </c>
    </row>
    <row r="148" spans="1:5" x14ac:dyDescent="0.25">
      <c r="A148" s="6">
        <v>145</v>
      </c>
      <c r="B148" s="5" t="s">
        <v>364</v>
      </c>
      <c r="C148" s="7">
        <v>697428.34</v>
      </c>
      <c r="D148" s="7">
        <v>0</v>
      </c>
      <c r="E148" s="47">
        <f t="shared" si="2"/>
        <v>697428.34</v>
      </c>
    </row>
    <row r="149" spans="1:5" x14ac:dyDescent="0.25">
      <c r="A149" s="6">
        <v>146</v>
      </c>
      <c r="B149" s="5" t="s">
        <v>191</v>
      </c>
      <c r="C149" s="7">
        <v>679774</v>
      </c>
      <c r="D149" s="7">
        <v>196</v>
      </c>
      <c r="E149" s="47">
        <f t="shared" si="2"/>
        <v>679970</v>
      </c>
    </row>
    <row r="150" spans="1:5" x14ac:dyDescent="0.25">
      <c r="A150" s="6">
        <v>147</v>
      </c>
      <c r="B150" s="5" t="s">
        <v>112</v>
      </c>
      <c r="C150" s="7">
        <v>677358.49</v>
      </c>
      <c r="D150" s="7">
        <v>0</v>
      </c>
      <c r="E150" s="47">
        <f t="shared" si="2"/>
        <v>677358.49</v>
      </c>
    </row>
    <row r="151" spans="1:5" x14ac:dyDescent="0.25">
      <c r="A151" s="6">
        <v>148</v>
      </c>
      <c r="B151" s="5" t="s">
        <v>353</v>
      </c>
      <c r="C151" s="7">
        <v>10624.89</v>
      </c>
      <c r="D151" s="7">
        <v>663729.9</v>
      </c>
      <c r="E151" s="47">
        <f t="shared" si="2"/>
        <v>674354.79</v>
      </c>
    </row>
    <row r="152" spans="1:5" x14ac:dyDescent="0.25">
      <c r="A152" s="6">
        <v>149</v>
      </c>
      <c r="B152" s="5" t="s">
        <v>195</v>
      </c>
      <c r="C152" s="7">
        <v>667422</v>
      </c>
      <c r="D152" s="7">
        <v>0</v>
      </c>
      <c r="E152" s="47">
        <f t="shared" si="2"/>
        <v>667422</v>
      </c>
    </row>
    <row r="153" spans="1:5" x14ac:dyDescent="0.25">
      <c r="A153" s="6">
        <v>150</v>
      </c>
      <c r="B153" s="5" t="s">
        <v>113</v>
      </c>
      <c r="C153" s="7">
        <v>656597</v>
      </c>
      <c r="D153" s="7">
        <v>0</v>
      </c>
      <c r="E153" s="47">
        <f t="shared" si="2"/>
        <v>656597</v>
      </c>
    </row>
    <row r="154" spans="1:5" x14ac:dyDescent="0.25">
      <c r="A154" s="6">
        <v>151</v>
      </c>
      <c r="B154" s="5" t="s">
        <v>119</v>
      </c>
      <c r="C154" s="7">
        <v>640949.56000000006</v>
      </c>
      <c r="D154" s="7">
        <v>0</v>
      </c>
      <c r="E154" s="47">
        <f t="shared" si="2"/>
        <v>640949.56000000006</v>
      </c>
    </row>
    <row r="155" spans="1:5" x14ac:dyDescent="0.25">
      <c r="A155" s="6">
        <v>152</v>
      </c>
      <c r="B155" s="5" t="s">
        <v>109</v>
      </c>
      <c r="C155" s="7">
        <v>638498.89000000013</v>
      </c>
      <c r="D155" s="7">
        <v>126.46</v>
      </c>
      <c r="E155" s="47">
        <f t="shared" si="2"/>
        <v>638625.35000000009</v>
      </c>
    </row>
    <row r="156" spans="1:5" x14ac:dyDescent="0.25">
      <c r="A156" s="6">
        <v>153</v>
      </c>
      <c r="B156" s="5" t="s">
        <v>105</v>
      </c>
      <c r="C156" s="7">
        <v>635048</v>
      </c>
      <c r="D156" s="7">
        <v>0</v>
      </c>
      <c r="E156" s="47">
        <f t="shared" si="2"/>
        <v>635048</v>
      </c>
    </row>
    <row r="157" spans="1:5" x14ac:dyDescent="0.25">
      <c r="A157" s="6">
        <v>154</v>
      </c>
      <c r="B157" s="5" t="s">
        <v>167</v>
      </c>
      <c r="C157" s="7">
        <v>629700.84</v>
      </c>
      <c r="D157" s="7">
        <v>0</v>
      </c>
      <c r="E157" s="47">
        <f t="shared" si="2"/>
        <v>629700.84</v>
      </c>
    </row>
    <row r="158" spans="1:5" x14ac:dyDescent="0.25">
      <c r="A158" s="6">
        <v>155</v>
      </c>
      <c r="B158" s="5" t="s">
        <v>76</v>
      </c>
      <c r="C158" s="7">
        <v>624461.22</v>
      </c>
      <c r="D158" s="7">
        <v>0</v>
      </c>
      <c r="E158" s="47">
        <f t="shared" si="2"/>
        <v>624461.22</v>
      </c>
    </row>
    <row r="159" spans="1:5" x14ac:dyDescent="0.25">
      <c r="A159" s="6">
        <v>156</v>
      </c>
      <c r="B159" s="5" t="s">
        <v>265</v>
      </c>
      <c r="C159" s="7">
        <v>617723.84000000008</v>
      </c>
      <c r="D159" s="7">
        <v>0</v>
      </c>
      <c r="E159" s="47">
        <f t="shared" si="2"/>
        <v>617723.84000000008</v>
      </c>
    </row>
    <row r="160" spans="1:5" x14ac:dyDescent="0.25">
      <c r="A160" s="6">
        <v>157</v>
      </c>
      <c r="B160" s="5" t="s">
        <v>314</v>
      </c>
      <c r="C160" s="7">
        <v>557804.36</v>
      </c>
      <c r="D160" s="7">
        <v>58078.36</v>
      </c>
      <c r="E160" s="47">
        <f t="shared" si="2"/>
        <v>615882.72</v>
      </c>
    </row>
    <row r="161" spans="1:5" x14ac:dyDescent="0.25">
      <c r="A161" s="6">
        <v>158</v>
      </c>
      <c r="B161" s="5" t="s">
        <v>205</v>
      </c>
      <c r="C161" s="7">
        <v>615571.75</v>
      </c>
      <c r="D161" s="7">
        <v>0</v>
      </c>
      <c r="E161" s="47">
        <f t="shared" si="2"/>
        <v>615571.75</v>
      </c>
    </row>
    <row r="162" spans="1:5" x14ac:dyDescent="0.25">
      <c r="A162" s="6">
        <v>159</v>
      </c>
      <c r="B162" s="5" t="s">
        <v>378</v>
      </c>
      <c r="C162" s="7">
        <v>573403.80000000005</v>
      </c>
      <c r="D162" s="7">
        <v>29184.9</v>
      </c>
      <c r="E162" s="47">
        <f t="shared" si="2"/>
        <v>602588.70000000007</v>
      </c>
    </row>
    <row r="163" spans="1:5" x14ac:dyDescent="0.25">
      <c r="A163" s="6">
        <v>160</v>
      </c>
      <c r="B163" s="5" t="s">
        <v>291</v>
      </c>
      <c r="C163" s="7">
        <v>593640.80000000005</v>
      </c>
      <c r="D163" s="7">
        <v>0</v>
      </c>
      <c r="E163" s="47">
        <f t="shared" si="2"/>
        <v>593640.80000000005</v>
      </c>
    </row>
    <row r="164" spans="1:5" x14ac:dyDescent="0.25">
      <c r="A164" s="6">
        <v>161</v>
      </c>
      <c r="B164" s="5" t="s">
        <v>180</v>
      </c>
      <c r="C164" s="7">
        <v>591422.22000000009</v>
      </c>
      <c r="D164" s="7">
        <v>0</v>
      </c>
      <c r="E164" s="47">
        <f t="shared" si="2"/>
        <v>591422.22000000009</v>
      </c>
    </row>
    <row r="165" spans="1:5" x14ac:dyDescent="0.25">
      <c r="A165" s="6">
        <v>162</v>
      </c>
      <c r="B165" s="5" t="s">
        <v>103</v>
      </c>
      <c r="C165" s="7">
        <v>575203</v>
      </c>
      <c r="D165" s="7">
        <v>0</v>
      </c>
      <c r="E165" s="47">
        <f t="shared" si="2"/>
        <v>575203</v>
      </c>
    </row>
    <row r="166" spans="1:5" x14ac:dyDescent="0.25">
      <c r="A166" s="6">
        <v>163</v>
      </c>
      <c r="B166" s="5" t="s">
        <v>238</v>
      </c>
      <c r="C166" s="7">
        <v>574450</v>
      </c>
      <c r="D166" s="7">
        <v>0</v>
      </c>
      <c r="E166" s="47">
        <f t="shared" si="2"/>
        <v>574450</v>
      </c>
    </row>
    <row r="167" spans="1:5" x14ac:dyDescent="0.25">
      <c r="A167" s="6">
        <v>164</v>
      </c>
      <c r="B167" s="5" t="s">
        <v>237</v>
      </c>
      <c r="C167" s="7">
        <v>559865</v>
      </c>
      <c r="D167" s="7">
        <v>158</v>
      </c>
      <c r="E167" s="47">
        <f t="shared" si="2"/>
        <v>560023</v>
      </c>
    </row>
    <row r="168" spans="1:5" x14ac:dyDescent="0.25">
      <c r="A168" s="6">
        <v>165</v>
      </c>
      <c r="B168" s="5" t="s">
        <v>134</v>
      </c>
      <c r="C168" s="7">
        <v>554185</v>
      </c>
      <c r="D168" s="7">
        <v>0</v>
      </c>
      <c r="E168" s="47">
        <f t="shared" si="2"/>
        <v>554185</v>
      </c>
    </row>
    <row r="169" spans="1:5" x14ac:dyDescent="0.25">
      <c r="A169" s="6">
        <v>166</v>
      </c>
      <c r="B169" s="5" t="s">
        <v>95</v>
      </c>
      <c r="C169" s="7">
        <v>546270.73</v>
      </c>
      <c r="D169" s="7">
        <v>0</v>
      </c>
      <c r="E169" s="47">
        <f t="shared" si="2"/>
        <v>546270.73</v>
      </c>
    </row>
    <row r="170" spans="1:5" x14ac:dyDescent="0.25">
      <c r="A170" s="6">
        <v>167</v>
      </c>
      <c r="B170" s="5" t="s">
        <v>354</v>
      </c>
      <c r="C170" s="7">
        <v>543644</v>
      </c>
      <c r="D170" s="7">
        <v>0</v>
      </c>
      <c r="E170" s="47">
        <f t="shared" si="2"/>
        <v>543644</v>
      </c>
    </row>
    <row r="171" spans="1:5" x14ac:dyDescent="0.25">
      <c r="A171" s="6">
        <v>168</v>
      </c>
      <c r="B171" s="5" t="s">
        <v>317</v>
      </c>
      <c r="C171" s="7">
        <v>542317.38000000012</v>
      </c>
      <c r="D171" s="7">
        <v>0</v>
      </c>
      <c r="E171" s="47">
        <f t="shared" si="2"/>
        <v>542317.38000000012</v>
      </c>
    </row>
    <row r="172" spans="1:5" x14ac:dyDescent="0.25">
      <c r="A172" s="6">
        <v>169</v>
      </c>
      <c r="B172" s="5" t="s">
        <v>218</v>
      </c>
      <c r="C172" s="7">
        <v>531211</v>
      </c>
      <c r="D172" s="7">
        <v>0</v>
      </c>
      <c r="E172" s="47">
        <f t="shared" si="2"/>
        <v>531211</v>
      </c>
    </row>
    <row r="173" spans="1:5" x14ac:dyDescent="0.25">
      <c r="A173" s="6">
        <v>170</v>
      </c>
      <c r="B173" s="5" t="s">
        <v>315</v>
      </c>
      <c r="C173" s="7">
        <v>524626</v>
      </c>
      <c r="D173" s="7">
        <v>230</v>
      </c>
      <c r="E173" s="47">
        <f t="shared" si="2"/>
        <v>524856</v>
      </c>
    </row>
    <row r="174" spans="1:5" x14ac:dyDescent="0.25">
      <c r="A174" s="6">
        <v>171</v>
      </c>
      <c r="B174" s="5" t="s">
        <v>352</v>
      </c>
      <c r="C174" s="7">
        <v>515524</v>
      </c>
      <c r="D174" s="7">
        <v>0</v>
      </c>
      <c r="E174" s="47">
        <f t="shared" si="2"/>
        <v>515524</v>
      </c>
    </row>
    <row r="175" spans="1:5" x14ac:dyDescent="0.25">
      <c r="A175" s="6">
        <v>172</v>
      </c>
      <c r="B175" s="5" t="s">
        <v>135</v>
      </c>
      <c r="C175" s="7">
        <v>514070</v>
      </c>
      <c r="D175" s="7">
        <v>0</v>
      </c>
      <c r="E175" s="47">
        <f t="shared" si="2"/>
        <v>514070</v>
      </c>
    </row>
    <row r="176" spans="1:5" x14ac:dyDescent="0.25">
      <c r="A176" s="6">
        <v>173</v>
      </c>
      <c r="B176" s="5" t="s">
        <v>257</v>
      </c>
      <c r="C176" s="7">
        <v>510466.25</v>
      </c>
      <c r="D176" s="7">
        <v>0</v>
      </c>
      <c r="E176" s="47">
        <f t="shared" si="2"/>
        <v>510466.25</v>
      </c>
    </row>
    <row r="177" spans="1:5" x14ac:dyDescent="0.25">
      <c r="A177" s="6">
        <v>174</v>
      </c>
      <c r="B177" s="5" t="s">
        <v>279</v>
      </c>
      <c r="C177" s="7">
        <v>509263.84</v>
      </c>
      <c r="D177" s="7">
        <v>0</v>
      </c>
      <c r="E177" s="47">
        <f t="shared" si="2"/>
        <v>509263.84</v>
      </c>
    </row>
    <row r="178" spans="1:5" x14ac:dyDescent="0.25">
      <c r="A178" s="6">
        <v>175</v>
      </c>
      <c r="B178" s="5" t="s">
        <v>204</v>
      </c>
      <c r="C178" s="7">
        <v>505907.23</v>
      </c>
      <c r="D178" s="7">
        <v>0</v>
      </c>
      <c r="E178" s="47">
        <f t="shared" si="2"/>
        <v>505907.23</v>
      </c>
    </row>
    <row r="179" spans="1:5" x14ac:dyDescent="0.25">
      <c r="A179" s="6">
        <v>176</v>
      </c>
      <c r="B179" s="5" t="s">
        <v>342</v>
      </c>
      <c r="C179" s="7">
        <v>492590.05000000005</v>
      </c>
      <c r="D179" s="7">
        <v>9969.48</v>
      </c>
      <c r="E179" s="47">
        <f t="shared" si="2"/>
        <v>502559.53</v>
      </c>
    </row>
    <row r="180" spans="1:5" x14ac:dyDescent="0.25">
      <c r="A180" s="6">
        <v>177</v>
      </c>
      <c r="B180" s="5" t="s">
        <v>255</v>
      </c>
      <c r="C180" s="7">
        <v>500512.6</v>
      </c>
      <c r="D180" s="7">
        <v>537</v>
      </c>
      <c r="E180" s="47">
        <f t="shared" si="2"/>
        <v>501049.59999999998</v>
      </c>
    </row>
    <row r="181" spans="1:5" x14ac:dyDescent="0.25">
      <c r="A181" s="6">
        <v>178</v>
      </c>
      <c r="B181" s="5" t="s">
        <v>127</v>
      </c>
      <c r="C181" s="7">
        <v>496961.47000000003</v>
      </c>
      <c r="D181" s="7">
        <v>0</v>
      </c>
      <c r="E181" s="47">
        <f t="shared" si="2"/>
        <v>496961.47000000003</v>
      </c>
    </row>
    <row r="182" spans="1:5" x14ac:dyDescent="0.25">
      <c r="A182" s="6">
        <v>179</v>
      </c>
      <c r="B182" s="5" t="s">
        <v>169</v>
      </c>
      <c r="C182" s="7">
        <v>496357.86000000004</v>
      </c>
      <c r="D182" s="7">
        <v>0</v>
      </c>
      <c r="E182" s="47">
        <f t="shared" si="2"/>
        <v>496357.86000000004</v>
      </c>
    </row>
    <row r="183" spans="1:5" x14ac:dyDescent="0.25">
      <c r="A183" s="6">
        <v>180</v>
      </c>
      <c r="B183" s="5" t="s">
        <v>104</v>
      </c>
      <c r="C183" s="7">
        <v>496229</v>
      </c>
      <c r="D183" s="7">
        <v>0</v>
      </c>
      <c r="E183" s="47">
        <f t="shared" si="2"/>
        <v>496229</v>
      </c>
    </row>
    <row r="184" spans="1:5" x14ac:dyDescent="0.25">
      <c r="A184" s="6">
        <v>181</v>
      </c>
      <c r="B184" s="5" t="s">
        <v>132</v>
      </c>
      <c r="C184" s="7">
        <v>475530.01000000007</v>
      </c>
      <c r="D184" s="7">
        <v>1258.24</v>
      </c>
      <c r="E184" s="47">
        <f t="shared" si="2"/>
        <v>476788.25000000006</v>
      </c>
    </row>
    <row r="185" spans="1:5" x14ac:dyDescent="0.25">
      <c r="A185" s="6">
        <v>182</v>
      </c>
      <c r="B185" s="5" t="s">
        <v>177</v>
      </c>
      <c r="C185" s="7">
        <v>473200.97000000015</v>
      </c>
      <c r="D185" s="7">
        <v>3138.24</v>
      </c>
      <c r="E185" s="47">
        <f t="shared" si="2"/>
        <v>476339.21000000014</v>
      </c>
    </row>
    <row r="186" spans="1:5" x14ac:dyDescent="0.25">
      <c r="A186" s="6">
        <v>183</v>
      </c>
      <c r="B186" s="5" t="s">
        <v>220</v>
      </c>
      <c r="C186" s="7">
        <v>475388.9</v>
      </c>
      <c r="D186" s="7">
        <v>0</v>
      </c>
      <c r="E186" s="47">
        <f t="shared" si="2"/>
        <v>475388.9</v>
      </c>
    </row>
    <row r="187" spans="1:5" x14ac:dyDescent="0.25">
      <c r="A187" s="6">
        <v>184</v>
      </c>
      <c r="B187" s="5" t="s">
        <v>240</v>
      </c>
      <c r="C187" s="7">
        <v>474857.16</v>
      </c>
      <c r="D187" s="7">
        <v>0</v>
      </c>
      <c r="E187" s="47">
        <f t="shared" si="2"/>
        <v>474857.16</v>
      </c>
    </row>
    <row r="188" spans="1:5" x14ac:dyDescent="0.25">
      <c r="A188" s="6">
        <v>185</v>
      </c>
      <c r="B188" s="5" t="s">
        <v>172</v>
      </c>
      <c r="C188" s="7">
        <v>474186.20000000007</v>
      </c>
      <c r="D188" s="7">
        <v>0</v>
      </c>
      <c r="E188" s="47">
        <f t="shared" si="2"/>
        <v>474186.20000000007</v>
      </c>
    </row>
    <row r="189" spans="1:5" x14ac:dyDescent="0.25">
      <c r="A189" s="6">
        <v>186</v>
      </c>
      <c r="B189" s="5" t="s">
        <v>363</v>
      </c>
      <c r="C189" s="7">
        <v>470467</v>
      </c>
      <c r="D189" s="7">
        <v>927</v>
      </c>
      <c r="E189" s="47">
        <f t="shared" si="2"/>
        <v>471394</v>
      </c>
    </row>
    <row r="190" spans="1:5" x14ac:dyDescent="0.25">
      <c r="A190" s="6">
        <v>187</v>
      </c>
      <c r="B190" s="5" t="s">
        <v>356</v>
      </c>
      <c r="C190" s="7">
        <v>471083.7900000001</v>
      </c>
      <c r="D190" s="7">
        <v>0</v>
      </c>
      <c r="E190" s="47">
        <f t="shared" si="2"/>
        <v>471083.7900000001</v>
      </c>
    </row>
    <row r="191" spans="1:5" x14ac:dyDescent="0.25">
      <c r="A191" s="6">
        <v>188</v>
      </c>
      <c r="B191" s="5" t="s">
        <v>280</v>
      </c>
      <c r="C191" s="7">
        <v>470120.16</v>
      </c>
      <c r="D191" s="7">
        <v>0</v>
      </c>
      <c r="E191" s="47">
        <f t="shared" si="2"/>
        <v>470120.16</v>
      </c>
    </row>
    <row r="192" spans="1:5" x14ac:dyDescent="0.25">
      <c r="A192" s="6">
        <v>189</v>
      </c>
      <c r="B192" s="5" t="s">
        <v>100</v>
      </c>
      <c r="C192" s="7">
        <v>468412</v>
      </c>
      <c r="D192" s="7">
        <v>0</v>
      </c>
      <c r="E192" s="47">
        <f t="shared" si="2"/>
        <v>468412</v>
      </c>
    </row>
    <row r="193" spans="1:5" x14ac:dyDescent="0.25">
      <c r="A193" s="6">
        <v>190</v>
      </c>
      <c r="B193" s="5" t="s">
        <v>244</v>
      </c>
      <c r="C193" s="7">
        <v>467869</v>
      </c>
      <c r="D193" s="7">
        <v>0</v>
      </c>
      <c r="E193" s="47">
        <f t="shared" si="2"/>
        <v>467869</v>
      </c>
    </row>
    <row r="194" spans="1:5" x14ac:dyDescent="0.25">
      <c r="A194" s="6">
        <v>191</v>
      </c>
      <c r="B194" s="5" t="s">
        <v>209</v>
      </c>
      <c r="C194" s="7">
        <v>467781.35</v>
      </c>
      <c r="D194" s="7">
        <v>0</v>
      </c>
      <c r="E194" s="47">
        <f t="shared" si="2"/>
        <v>467781.35</v>
      </c>
    </row>
    <row r="195" spans="1:5" x14ac:dyDescent="0.25">
      <c r="A195" s="6">
        <v>192</v>
      </c>
      <c r="B195" s="5" t="s">
        <v>144</v>
      </c>
      <c r="C195" s="7">
        <v>465319.14</v>
      </c>
      <c r="D195" s="7">
        <v>0</v>
      </c>
      <c r="E195" s="47">
        <f t="shared" si="2"/>
        <v>465319.14</v>
      </c>
    </row>
    <row r="196" spans="1:5" x14ac:dyDescent="0.25">
      <c r="A196" s="6">
        <v>193</v>
      </c>
      <c r="B196" s="5" t="s">
        <v>78</v>
      </c>
      <c r="C196" s="7">
        <v>458139.07999999996</v>
      </c>
      <c r="D196" s="7">
        <v>0</v>
      </c>
      <c r="E196" s="47">
        <f t="shared" si="2"/>
        <v>458139.07999999996</v>
      </c>
    </row>
    <row r="197" spans="1:5" x14ac:dyDescent="0.25">
      <c r="A197" s="6">
        <v>194</v>
      </c>
      <c r="B197" s="5" t="s">
        <v>320</v>
      </c>
      <c r="C197" s="7">
        <v>453598.01999999996</v>
      </c>
      <c r="D197" s="7">
        <v>0</v>
      </c>
      <c r="E197" s="47">
        <f t="shared" ref="E197:E260" si="3">SUM(C197:D197)</f>
        <v>453598.01999999996</v>
      </c>
    </row>
    <row r="198" spans="1:5" x14ac:dyDescent="0.25">
      <c r="A198" s="6">
        <v>195</v>
      </c>
      <c r="B198" s="5" t="s">
        <v>281</v>
      </c>
      <c r="C198" s="7">
        <v>446847.73161999998</v>
      </c>
      <c r="D198" s="7">
        <v>4479.04</v>
      </c>
      <c r="E198" s="47">
        <f t="shared" si="3"/>
        <v>451326.77161999996</v>
      </c>
    </row>
    <row r="199" spans="1:5" x14ac:dyDescent="0.25">
      <c r="A199" s="6">
        <v>196</v>
      </c>
      <c r="B199" s="5" t="s">
        <v>247</v>
      </c>
      <c r="C199" s="7">
        <v>449570.63</v>
      </c>
      <c r="D199" s="7">
        <v>0</v>
      </c>
      <c r="E199" s="47">
        <f t="shared" si="3"/>
        <v>449570.63</v>
      </c>
    </row>
    <row r="200" spans="1:5" x14ac:dyDescent="0.25">
      <c r="A200" s="6">
        <v>197</v>
      </c>
      <c r="B200" s="5" t="s">
        <v>80</v>
      </c>
      <c r="C200" s="7">
        <v>441703</v>
      </c>
      <c r="D200" s="7">
        <v>0</v>
      </c>
      <c r="E200" s="47">
        <f t="shared" si="3"/>
        <v>441703</v>
      </c>
    </row>
    <row r="201" spans="1:5" x14ac:dyDescent="0.25">
      <c r="A201" s="6">
        <v>198</v>
      </c>
      <c r="B201" s="5" t="s">
        <v>146</v>
      </c>
      <c r="C201" s="7">
        <v>433354.24000000005</v>
      </c>
      <c r="D201" s="7">
        <v>5203.79</v>
      </c>
      <c r="E201" s="47">
        <f t="shared" si="3"/>
        <v>438558.03</v>
      </c>
    </row>
    <row r="202" spans="1:5" x14ac:dyDescent="0.25">
      <c r="A202" s="6">
        <v>199</v>
      </c>
      <c r="B202" s="5" t="s">
        <v>152</v>
      </c>
      <c r="C202" s="7">
        <v>433448</v>
      </c>
      <c r="D202" s="7">
        <v>0</v>
      </c>
      <c r="E202" s="47">
        <f t="shared" si="3"/>
        <v>433448</v>
      </c>
    </row>
    <row r="203" spans="1:5" x14ac:dyDescent="0.25">
      <c r="A203" s="6">
        <v>200</v>
      </c>
      <c r="B203" s="5" t="s">
        <v>242</v>
      </c>
      <c r="C203" s="7">
        <v>431312.89</v>
      </c>
      <c r="D203" s="7">
        <v>0</v>
      </c>
      <c r="E203" s="47">
        <f t="shared" si="3"/>
        <v>431312.89</v>
      </c>
    </row>
    <row r="204" spans="1:5" x14ac:dyDescent="0.25">
      <c r="A204" s="6">
        <v>201</v>
      </c>
      <c r="B204" s="5" t="s">
        <v>136</v>
      </c>
      <c r="C204" s="7">
        <v>430075.31464679999</v>
      </c>
      <c r="D204" s="7">
        <v>0</v>
      </c>
      <c r="E204" s="47">
        <f t="shared" si="3"/>
        <v>430075.31464679999</v>
      </c>
    </row>
    <row r="205" spans="1:5" x14ac:dyDescent="0.25">
      <c r="A205" s="6">
        <v>202</v>
      </c>
      <c r="B205" s="5" t="s">
        <v>350</v>
      </c>
      <c r="C205" s="7">
        <v>420715.92</v>
      </c>
      <c r="D205" s="7">
        <v>0</v>
      </c>
      <c r="E205" s="47">
        <f t="shared" si="3"/>
        <v>420715.92</v>
      </c>
    </row>
    <row r="206" spans="1:5" x14ac:dyDescent="0.25">
      <c r="A206" s="6">
        <v>203</v>
      </c>
      <c r="B206" s="5" t="s">
        <v>305</v>
      </c>
      <c r="C206" s="7">
        <v>207783.25</v>
      </c>
      <c r="D206" s="7">
        <v>211086.77000000002</v>
      </c>
      <c r="E206" s="47">
        <f t="shared" si="3"/>
        <v>418870.02</v>
      </c>
    </row>
    <row r="207" spans="1:5" x14ac:dyDescent="0.25">
      <c r="A207" s="6">
        <v>204</v>
      </c>
      <c r="B207" s="5" t="s">
        <v>278</v>
      </c>
      <c r="C207" s="7">
        <v>418845.63000000006</v>
      </c>
      <c r="D207" s="7">
        <v>0</v>
      </c>
      <c r="E207" s="47">
        <f t="shared" si="3"/>
        <v>418845.63000000006</v>
      </c>
    </row>
    <row r="208" spans="1:5" x14ac:dyDescent="0.25">
      <c r="A208" s="6">
        <v>205</v>
      </c>
      <c r="B208" s="5" t="s">
        <v>365</v>
      </c>
      <c r="C208" s="7">
        <v>362071.82</v>
      </c>
      <c r="D208" s="7">
        <v>49044.29</v>
      </c>
      <c r="E208" s="47">
        <f t="shared" si="3"/>
        <v>411116.11</v>
      </c>
    </row>
    <row r="209" spans="1:5" x14ac:dyDescent="0.25">
      <c r="A209" s="6">
        <v>206</v>
      </c>
      <c r="B209" s="5" t="s">
        <v>88</v>
      </c>
      <c r="C209" s="7">
        <v>396173</v>
      </c>
      <c r="D209" s="7">
        <v>0</v>
      </c>
      <c r="E209" s="47">
        <f t="shared" si="3"/>
        <v>396173</v>
      </c>
    </row>
    <row r="210" spans="1:5" x14ac:dyDescent="0.25">
      <c r="A210" s="6">
        <v>207</v>
      </c>
      <c r="B210" s="5" t="s">
        <v>201</v>
      </c>
      <c r="C210" s="7">
        <v>388695.55000000005</v>
      </c>
      <c r="D210" s="7">
        <v>0</v>
      </c>
      <c r="E210" s="47">
        <f t="shared" si="3"/>
        <v>388695.55000000005</v>
      </c>
    </row>
    <row r="211" spans="1:5" x14ac:dyDescent="0.25">
      <c r="A211" s="6">
        <v>208</v>
      </c>
      <c r="B211" s="5" t="s">
        <v>186</v>
      </c>
      <c r="C211" s="7">
        <v>100413.31999999999</v>
      </c>
      <c r="D211" s="7">
        <v>287494.02</v>
      </c>
      <c r="E211" s="47">
        <f t="shared" si="3"/>
        <v>387907.34</v>
      </c>
    </row>
    <row r="212" spans="1:5" x14ac:dyDescent="0.25">
      <c r="A212" s="6">
        <v>209</v>
      </c>
      <c r="B212" s="5" t="s">
        <v>153</v>
      </c>
      <c r="C212" s="7">
        <v>382195.22</v>
      </c>
      <c r="D212" s="7">
        <v>1643</v>
      </c>
      <c r="E212" s="47">
        <f t="shared" si="3"/>
        <v>383838.22</v>
      </c>
    </row>
    <row r="213" spans="1:5" x14ac:dyDescent="0.25">
      <c r="A213" s="6">
        <v>210</v>
      </c>
      <c r="B213" s="5" t="s">
        <v>266</v>
      </c>
      <c r="C213" s="7">
        <v>367740.68000000005</v>
      </c>
      <c r="D213" s="7">
        <v>0</v>
      </c>
      <c r="E213" s="47">
        <f t="shared" si="3"/>
        <v>367740.68000000005</v>
      </c>
    </row>
    <row r="214" spans="1:5" x14ac:dyDescent="0.25">
      <c r="A214" s="6">
        <v>211</v>
      </c>
      <c r="B214" s="5" t="s">
        <v>306</v>
      </c>
      <c r="C214" s="7">
        <v>354288.56000000006</v>
      </c>
      <c r="D214" s="7">
        <v>11343.81</v>
      </c>
      <c r="E214" s="47">
        <f t="shared" si="3"/>
        <v>365632.37000000005</v>
      </c>
    </row>
    <row r="215" spans="1:5" x14ac:dyDescent="0.25">
      <c r="A215" s="6">
        <v>212</v>
      </c>
      <c r="B215" s="5" t="s">
        <v>322</v>
      </c>
      <c r="C215" s="7">
        <v>342111.36999999994</v>
      </c>
      <c r="D215" s="7">
        <v>0</v>
      </c>
      <c r="E215" s="47">
        <f t="shared" si="3"/>
        <v>342111.36999999994</v>
      </c>
    </row>
    <row r="216" spans="1:5" x14ac:dyDescent="0.25">
      <c r="A216" s="6">
        <v>213</v>
      </c>
      <c r="B216" s="5" t="s">
        <v>369</v>
      </c>
      <c r="C216" s="7">
        <v>17746.830000000002</v>
      </c>
      <c r="D216" s="7">
        <v>324020.65999999997</v>
      </c>
      <c r="E216" s="47">
        <f t="shared" si="3"/>
        <v>341767.49</v>
      </c>
    </row>
    <row r="217" spans="1:5" x14ac:dyDescent="0.25">
      <c r="A217" s="6">
        <v>214</v>
      </c>
      <c r="B217" s="5" t="s">
        <v>271</v>
      </c>
      <c r="C217" s="7">
        <v>339833.95</v>
      </c>
      <c r="D217" s="7">
        <v>0</v>
      </c>
      <c r="E217" s="47">
        <f t="shared" si="3"/>
        <v>339833.95</v>
      </c>
    </row>
    <row r="218" spans="1:5" x14ac:dyDescent="0.25">
      <c r="A218" s="6">
        <v>215</v>
      </c>
      <c r="B218" s="5" t="s">
        <v>277</v>
      </c>
      <c r="C218" s="7">
        <v>339567</v>
      </c>
      <c r="D218" s="7">
        <v>0</v>
      </c>
      <c r="E218" s="47">
        <f t="shared" si="3"/>
        <v>339567</v>
      </c>
    </row>
    <row r="219" spans="1:5" x14ac:dyDescent="0.25">
      <c r="A219" s="6">
        <v>216</v>
      </c>
      <c r="B219" s="5" t="s">
        <v>235</v>
      </c>
      <c r="C219" s="7">
        <v>336483.93</v>
      </c>
      <c r="D219" s="7">
        <v>0</v>
      </c>
      <c r="E219" s="47">
        <f t="shared" si="3"/>
        <v>336483.93</v>
      </c>
    </row>
    <row r="220" spans="1:5" x14ac:dyDescent="0.25">
      <c r="A220" s="6">
        <v>217</v>
      </c>
      <c r="B220" s="5" t="s">
        <v>295</v>
      </c>
      <c r="C220" s="7">
        <v>321655.16000000003</v>
      </c>
      <c r="D220" s="7">
        <v>13299.44</v>
      </c>
      <c r="E220" s="47">
        <f t="shared" si="3"/>
        <v>334954.60000000003</v>
      </c>
    </row>
    <row r="221" spans="1:5" x14ac:dyDescent="0.25">
      <c r="A221" s="6">
        <v>218</v>
      </c>
      <c r="B221" s="5" t="s">
        <v>367</v>
      </c>
      <c r="C221" s="7">
        <v>331772.99</v>
      </c>
      <c r="D221" s="7">
        <v>0</v>
      </c>
      <c r="E221" s="47">
        <f t="shared" si="3"/>
        <v>331772.99</v>
      </c>
    </row>
    <row r="222" spans="1:5" x14ac:dyDescent="0.25">
      <c r="A222" s="6">
        <v>219</v>
      </c>
      <c r="B222" s="5" t="s">
        <v>71</v>
      </c>
      <c r="C222" s="7">
        <v>277744.05000000005</v>
      </c>
      <c r="D222" s="7">
        <v>53197</v>
      </c>
      <c r="E222" s="47">
        <f t="shared" si="3"/>
        <v>330941.05000000005</v>
      </c>
    </row>
    <row r="223" spans="1:5" x14ac:dyDescent="0.25">
      <c r="A223" s="6">
        <v>220</v>
      </c>
      <c r="B223" s="5" t="s">
        <v>331</v>
      </c>
      <c r="C223" s="7">
        <v>330149</v>
      </c>
      <c r="D223" s="7">
        <v>0</v>
      </c>
      <c r="E223" s="47">
        <f t="shared" si="3"/>
        <v>330149</v>
      </c>
    </row>
    <row r="224" spans="1:5" x14ac:dyDescent="0.25">
      <c r="A224" s="6">
        <v>221</v>
      </c>
      <c r="B224" s="5" t="s">
        <v>293</v>
      </c>
      <c r="C224" s="7">
        <v>324029</v>
      </c>
      <c r="D224" s="7">
        <v>0</v>
      </c>
      <c r="E224" s="47">
        <f t="shared" si="3"/>
        <v>324029</v>
      </c>
    </row>
    <row r="225" spans="1:5" x14ac:dyDescent="0.25">
      <c r="A225" s="6">
        <v>222</v>
      </c>
      <c r="B225" s="5" t="s">
        <v>65</v>
      </c>
      <c r="C225" s="7">
        <v>317395</v>
      </c>
      <c r="D225" s="7">
        <v>0</v>
      </c>
      <c r="E225" s="47">
        <f t="shared" si="3"/>
        <v>317395</v>
      </c>
    </row>
    <row r="226" spans="1:5" x14ac:dyDescent="0.25">
      <c r="A226" s="6">
        <v>223</v>
      </c>
      <c r="B226" s="5" t="s">
        <v>94</v>
      </c>
      <c r="C226" s="7">
        <v>316206.18000000005</v>
      </c>
      <c r="D226" s="7">
        <v>0</v>
      </c>
      <c r="E226" s="47">
        <f t="shared" si="3"/>
        <v>316206.18000000005</v>
      </c>
    </row>
    <row r="227" spans="1:5" x14ac:dyDescent="0.25">
      <c r="A227" s="6">
        <v>224</v>
      </c>
      <c r="B227" s="5" t="s">
        <v>158</v>
      </c>
      <c r="C227" s="7">
        <v>313422.29000000004</v>
      </c>
      <c r="D227" s="7">
        <v>0</v>
      </c>
      <c r="E227" s="47">
        <f t="shared" si="3"/>
        <v>313422.29000000004</v>
      </c>
    </row>
    <row r="228" spans="1:5" x14ac:dyDescent="0.25">
      <c r="A228" s="6">
        <v>225</v>
      </c>
      <c r="B228" s="5" t="s">
        <v>351</v>
      </c>
      <c r="C228" s="7">
        <v>303625.51000000007</v>
      </c>
      <c r="D228" s="7">
        <v>0</v>
      </c>
      <c r="E228" s="47">
        <f t="shared" si="3"/>
        <v>303625.51000000007</v>
      </c>
    </row>
    <row r="229" spans="1:5" x14ac:dyDescent="0.25">
      <c r="A229" s="6">
        <v>226</v>
      </c>
      <c r="B229" s="5" t="s">
        <v>284</v>
      </c>
      <c r="C229" s="7">
        <v>302980.92</v>
      </c>
      <c r="D229" s="7">
        <v>0</v>
      </c>
      <c r="E229" s="47">
        <f t="shared" si="3"/>
        <v>302980.92</v>
      </c>
    </row>
    <row r="230" spans="1:5" x14ac:dyDescent="0.25">
      <c r="A230" s="6">
        <v>227</v>
      </c>
      <c r="B230" s="5" t="s">
        <v>222</v>
      </c>
      <c r="C230" s="7">
        <v>299252.53000000003</v>
      </c>
      <c r="D230" s="7">
        <v>0</v>
      </c>
      <c r="E230" s="47">
        <f t="shared" si="3"/>
        <v>299252.53000000003</v>
      </c>
    </row>
    <row r="231" spans="1:5" x14ac:dyDescent="0.25">
      <c r="A231" s="6">
        <v>228</v>
      </c>
      <c r="B231" s="5" t="s">
        <v>327</v>
      </c>
      <c r="C231" s="7">
        <v>298790.10000000003</v>
      </c>
      <c r="D231" s="7">
        <v>0</v>
      </c>
      <c r="E231" s="47">
        <f t="shared" si="3"/>
        <v>298790.10000000003</v>
      </c>
    </row>
    <row r="232" spans="1:5" x14ac:dyDescent="0.25">
      <c r="A232" s="6">
        <v>229</v>
      </c>
      <c r="B232" s="5" t="s">
        <v>160</v>
      </c>
      <c r="C232" s="7">
        <v>298553.06</v>
      </c>
      <c r="D232" s="7">
        <v>0</v>
      </c>
      <c r="E232" s="47">
        <f t="shared" si="3"/>
        <v>298553.06</v>
      </c>
    </row>
    <row r="233" spans="1:5" x14ac:dyDescent="0.25">
      <c r="A233" s="6">
        <v>230</v>
      </c>
      <c r="B233" s="5" t="s">
        <v>126</v>
      </c>
      <c r="C233" s="7">
        <v>288281.13</v>
      </c>
      <c r="D233" s="7">
        <v>0</v>
      </c>
      <c r="E233" s="47">
        <f t="shared" si="3"/>
        <v>288281.13</v>
      </c>
    </row>
    <row r="234" spans="1:5" x14ac:dyDescent="0.25">
      <c r="A234" s="6">
        <v>231</v>
      </c>
      <c r="B234" s="5" t="s">
        <v>166</v>
      </c>
      <c r="C234" s="7">
        <v>287524.49</v>
      </c>
      <c r="D234" s="7">
        <v>0</v>
      </c>
      <c r="E234" s="47">
        <f t="shared" si="3"/>
        <v>287524.49</v>
      </c>
    </row>
    <row r="235" spans="1:5" x14ac:dyDescent="0.25">
      <c r="A235" s="6">
        <v>232</v>
      </c>
      <c r="B235" s="5" t="s">
        <v>141</v>
      </c>
      <c r="C235" s="7">
        <v>274304</v>
      </c>
      <c r="D235" s="7">
        <v>0</v>
      </c>
      <c r="E235" s="47">
        <f t="shared" si="3"/>
        <v>274304</v>
      </c>
    </row>
    <row r="236" spans="1:5" x14ac:dyDescent="0.25">
      <c r="A236" s="6">
        <v>233</v>
      </c>
      <c r="B236" s="5" t="s">
        <v>87</v>
      </c>
      <c r="C236" s="7">
        <v>271274.2</v>
      </c>
      <c r="D236" s="7">
        <v>0</v>
      </c>
      <c r="E236" s="47">
        <f t="shared" si="3"/>
        <v>271274.2</v>
      </c>
    </row>
    <row r="237" spans="1:5" x14ac:dyDescent="0.25">
      <c r="A237" s="6">
        <v>234</v>
      </c>
      <c r="B237" s="5" t="s">
        <v>150</v>
      </c>
      <c r="C237" s="7">
        <v>269635.19799999997</v>
      </c>
      <c r="D237" s="7">
        <v>0</v>
      </c>
      <c r="E237" s="47">
        <f t="shared" si="3"/>
        <v>269635.19799999997</v>
      </c>
    </row>
    <row r="238" spans="1:5" x14ac:dyDescent="0.25">
      <c r="A238" s="6">
        <v>235</v>
      </c>
      <c r="B238" s="5" t="s">
        <v>339</v>
      </c>
      <c r="C238" s="7">
        <v>268888.26999999996</v>
      </c>
      <c r="D238" s="7">
        <v>0</v>
      </c>
      <c r="E238" s="47">
        <f t="shared" si="3"/>
        <v>268888.26999999996</v>
      </c>
    </row>
    <row r="239" spans="1:5" x14ac:dyDescent="0.25">
      <c r="A239" s="6">
        <v>236</v>
      </c>
      <c r="B239" s="5" t="s">
        <v>194</v>
      </c>
      <c r="C239" s="7">
        <v>252386.69</v>
      </c>
      <c r="D239" s="7">
        <v>0</v>
      </c>
      <c r="E239" s="47">
        <f t="shared" si="3"/>
        <v>252386.69</v>
      </c>
    </row>
    <row r="240" spans="1:5" x14ac:dyDescent="0.25">
      <c r="A240" s="6">
        <v>237</v>
      </c>
      <c r="B240" s="5" t="s">
        <v>212</v>
      </c>
      <c r="C240" s="7">
        <v>249341.30000000002</v>
      </c>
      <c r="D240" s="7">
        <v>0</v>
      </c>
      <c r="E240" s="47">
        <f t="shared" si="3"/>
        <v>249341.30000000002</v>
      </c>
    </row>
    <row r="241" spans="1:5" x14ac:dyDescent="0.25">
      <c r="A241" s="6">
        <v>238</v>
      </c>
      <c r="B241" s="5" t="s">
        <v>208</v>
      </c>
      <c r="C241" s="7">
        <v>249310.92</v>
      </c>
      <c r="D241" s="7">
        <v>0</v>
      </c>
      <c r="E241" s="47">
        <f t="shared" si="3"/>
        <v>249310.92</v>
      </c>
    </row>
    <row r="242" spans="1:5" x14ac:dyDescent="0.25">
      <c r="A242" s="6">
        <v>239</v>
      </c>
      <c r="B242" s="5" t="s">
        <v>128</v>
      </c>
      <c r="C242" s="7">
        <v>240925.99000000002</v>
      </c>
      <c r="D242" s="7">
        <v>1480.95</v>
      </c>
      <c r="E242" s="47">
        <f t="shared" si="3"/>
        <v>242406.94000000003</v>
      </c>
    </row>
    <row r="243" spans="1:5" x14ac:dyDescent="0.25">
      <c r="A243" s="6">
        <v>240</v>
      </c>
      <c r="B243" s="5" t="s">
        <v>91</v>
      </c>
      <c r="C243" s="7">
        <v>241495.22999999998</v>
      </c>
      <c r="D243" s="7">
        <v>0</v>
      </c>
      <c r="E243" s="47">
        <f t="shared" si="3"/>
        <v>241495.22999999998</v>
      </c>
    </row>
    <row r="244" spans="1:5" x14ac:dyDescent="0.25">
      <c r="A244" s="6">
        <v>241</v>
      </c>
      <c r="B244" s="5" t="s">
        <v>375</v>
      </c>
      <c r="C244" s="7">
        <v>217526.99999999997</v>
      </c>
      <c r="D244" s="7">
        <v>22943.29</v>
      </c>
      <c r="E244" s="47">
        <f t="shared" si="3"/>
        <v>240470.28999999998</v>
      </c>
    </row>
    <row r="245" spans="1:5" x14ac:dyDescent="0.25">
      <c r="A245" s="6">
        <v>242</v>
      </c>
      <c r="B245" s="5" t="s">
        <v>96</v>
      </c>
      <c r="C245" s="7">
        <v>238907.72000000003</v>
      </c>
      <c r="D245" s="7">
        <v>0</v>
      </c>
      <c r="E245" s="47">
        <f t="shared" si="3"/>
        <v>238907.72000000003</v>
      </c>
    </row>
    <row r="246" spans="1:5" x14ac:dyDescent="0.25">
      <c r="A246" s="6">
        <v>243</v>
      </c>
      <c r="B246" s="5" t="s">
        <v>97</v>
      </c>
      <c r="C246" s="7">
        <v>228380</v>
      </c>
      <c r="D246" s="7">
        <v>0</v>
      </c>
      <c r="E246" s="47">
        <f t="shared" si="3"/>
        <v>228380</v>
      </c>
    </row>
    <row r="247" spans="1:5" x14ac:dyDescent="0.25">
      <c r="A247" s="6">
        <v>244</v>
      </c>
      <c r="B247" s="5" t="s">
        <v>234</v>
      </c>
      <c r="C247" s="7">
        <v>224001</v>
      </c>
      <c r="D247" s="7">
        <v>0</v>
      </c>
      <c r="E247" s="47">
        <f t="shared" si="3"/>
        <v>224001</v>
      </c>
    </row>
    <row r="248" spans="1:5" x14ac:dyDescent="0.25">
      <c r="A248" s="6">
        <v>245</v>
      </c>
      <c r="B248" s="5" t="s">
        <v>173</v>
      </c>
      <c r="C248" s="7">
        <v>220596.23</v>
      </c>
      <c r="D248" s="7">
        <v>0</v>
      </c>
      <c r="E248" s="47">
        <f t="shared" si="3"/>
        <v>220596.23</v>
      </c>
    </row>
    <row r="249" spans="1:5" x14ac:dyDescent="0.25">
      <c r="A249" s="6">
        <v>246</v>
      </c>
      <c r="B249" s="5" t="s">
        <v>74</v>
      </c>
      <c r="C249" s="7">
        <v>217712</v>
      </c>
      <c r="D249" s="7">
        <v>0</v>
      </c>
      <c r="E249" s="47">
        <f t="shared" si="3"/>
        <v>217712</v>
      </c>
    </row>
    <row r="250" spans="1:5" x14ac:dyDescent="0.25">
      <c r="A250" s="6">
        <v>247</v>
      </c>
      <c r="B250" s="5" t="s">
        <v>84</v>
      </c>
      <c r="C250" s="7">
        <v>210408.91999999998</v>
      </c>
      <c r="D250" s="7">
        <v>0</v>
      </c>
      <c r="E250" s="47">
        <f t="shared" si="3"/>
        <v>210408.91999999998</v>
      </c>
    </row>
    <row r="251" spans="1:5" x14ac:dyDescent="0.25">
      <c r="A251" s="6">
        <v>248</v>
      </c>
      <c r="B251" s="5" t="s">
        <v>251</v>
      </c>
      <c r="C251" s="7">
        <v>206022.63</v>
      </c>
      <c r="D251" s="7">
        <v>0</v>
      </c>
      <c r="E251" s="47">
        <f t="shared" si="3"/>
        <v>206022.63</v>
      </c>
    </row>
    <row r="252" spans="1:5" x14ac:dyDescent="0.25">
      <c r="A252" s="6">
        <v>249</v>
      </c>
      <c r="B252" s="5" t="s">
        <v>124</v>
      </c>
      <c r="C252" s="7">
        <v>195502</v>
      </c>
      <c r="D252" s="7">
        <v>0</v>
      </c>
      <c r="E252" s="47">
        <f t="shared" si="3"/>
        <v>195502</v>
      </c>
    </row>
    <row r="253" spans="1:5" x14ac:dyDescent="0.25">
      <c r="A253" s="6">
        <v>250</v>
      </c>
      <c r="B253" s="5" t="s">
        <v>178</v>
      </c>
      <c r="C253" s="7">
        <v>192528</v>
      </c>
      <c r="D253" s="7">
        <v>0</v>
      </c>
      <c r="E253" s="47">
        <f t="shared" si="3"/>
        <v>192528</v>
      </c>
    </row>
    <row r="254" spans="1:5" x14ac:dyDescent="0.25">
      <c r="A254" s="6">
        <v>251</v>
      </c>
      <c r="B254" s="5" t="s">
        <v>283</v>
      </c>
      <c r="C254" s="7">
        <v>188921.48</v>
      </c>
      <c r="D254" s="7">
        <v>0</v>
      </c>
      <c r="E254" s="47">
        <f t="shared" si="3"/>
        <v>188921.48</v>
      </c>
    </row>
    <row r="255" spans="1:5" x14ac:dyDescent="0.25">
      <c r="A255" s="6">
        <v>252</v>
      </c>
      <c r="B255" s="5" t="s">
        <v>239</v>
      </c>
      <c r="C255" s="7">
        <v>188193.66999999998</v>
      </c>
      <c r="D255" s="7">
        <v>0</v>
      </c>
      <c r="E255" s="47">
        <f t="shared" si="3"/>
        <v>188193.66999999998</v>
      </c>
    </row>
    <row r="256" spans="1:5" x14ac:dyDescent="0.25">
      <c r="A256" s="6">
        <v>253</v>
      </c>
      <c r="B256" s="5" t="s">
        <v>332</v>
      </c>
      <c r="C256" s="7">
        <v>185514.05000000005</v>
      </c>
      <c r="D256" s="7">
        <v>320</v>
      </c>
      <c r="E256" s="47">
        <f t="shared" si="3"/>
        <v>185834.05000000005</v>
      </c>
    </row>
    <row r="257" spans="1:5" x14ac:dyDescent="0.25">
      <c r="A257" s="6">
        <v>254</v>
      </c>
      <c r="B257" s="5" t="s">
        <v>261</v>
      </c>
      <c r="C257" s="7">
        <v>176637.46000000005</v>
      </c>
      <c r="D257" s="7">
        <v>0</v>
      </c>
      <c r="E257" s="47">
        <f t="shared" si="3"/>
        <v>176637.46000000005</v>
      </c>
    </row>
    <row r="258" spans="1:5" x14ac:dyDescent="0.25">
      <c r="A258" s="6">
        <v>255</v>
      </c>
      <c r="B258" s="5" t="s">
        <v>381</v>
      </c>
      <c r="C258" s="7">
        <v>176312</v>
      </c>
      <c r="D258" s="7">
        <v>0</v>
      </c>
      <c r="E258" s="47">
        <f t="shared" si="3"/>
        <v>176312</v>
      </c>
    </row>
    <row r="259" spans="1:5" x14ac:dyDescent="0.25">
      <c r="A259" s="6">
        <v>256</v>
      </c>
      <c r="B259" s="5" t="s">
        <v>321</v>
      </c>
      <c r="C259" s="7">
        <v>175082</v>
      </c>
      <c r="D259" s="7">
        <v>0</v>
      </c>
      <c r="E259" s="47">
        <f t="shared" si="3"/>
        <v>175082</v>
      </c>
    </row>
    <row r="260" spans="1:5" x14ac:dyDescent="0.25">
      <c r="A260" s="6">
        <v>257</v>
      </c>
      <c r="B260" s="5" t="s">
        <v>199</v>
      </c>
      <c r="C260" s="7">
        <v>165554.84</v>
      </c>
      <c r="D260" s="7">
        <v>0</v>
      </c>
      <c r="E260" s="47">
        <f t="shared" si="3"/>
        <v>165554.84</v>
      </c>
    </row>
    <row r="261" spans="1:5" x14ac:dyDescent="0.25">
      <c r="A261" s="6">
        <v>258</v>
      </c>
      <c r="B261" s="5" t="s">
        <v>110</v>
      </c>
      <c r="C261" s="7">
        <v>163142</v>
      </c>
      <c r="D261" s="7">
        <v>0</v>
      </c>
      <c r="E261" s="47">
        <f t="shared" ref="E261:E324" si="4">SUM(C261:D261)</f>
        <v>163142</v>
      </c>
    </row>
    <row r="262" spans="1:5" x14ac:dyDescent="0.25">
      <c r="A262" s="6">
        <v>259</v>
      </c>
      <c r="B262" s="5" t="s">
        <v>294</v>
      </c>
      <c r="C262" s="7">
        <v>159058.99</v>
      </c>
      <c r="D262" s="7">
        <v>0</v>
      </c>
      <c r="E262" s="47">
        <f t="shared" si="4"/>
        <v>159058.99</v>
      </c>
    </row>
    <row r="263" spans="1:5" x14ac:dyDescent="0.25">
      <c r="A263" s="6">
        <v>260</v>
      </c>
      <c r="B263" s="5" t="s">
        <v>338</v>
      </c>
      <c r="C263" s="7">
        <v>153871.31000000003</v>
      </c>
      <c r="D263" s="7">
        <v>2525.7800000000002</v>
      </c>
      <c r="E263" s="47">
        <f t="shared" si="4"/>
        <v>156397.09000000003</v>
      </c>
    </row>
    <row r="264" spans="1:5" x14ac:dyDescent="0.25">
      <c r="A264" s="6">
        <v>261</v>
      </c>
      <c r="B264" s="5" t="s">
        <v>163</v>
      </c>
      <c r="C264" s="7">
        <v>154649.16</v>
      </c>
      <c r="D264" s="7">
        <v>24.51</v>
      </c>
      <c r="E264" s="47">
        <f t="shared" si="4"/>
        <v>154673.67000000001</v>
      </c>
    </row>
    <row r="265" spans="1:5" x14ac:dyDescent="0.25">
      <c r="A265" s="6">
        <v>262</v>
      </c>
      <c r="B265" s="5" t="s">
        <v>211</v>
      </c>
      <c r="C265" s="7">
        <v>124092</v>
      </c>
      <c r="D265" s="7">
        <v>29420</v>
      </c>
      <c r="E265" s="47">
        <f t="shared" si="4"/>
        <v>153512</v>
      </c>
    </row>
    <row r="266" spans="1:5" x14ac:dyDescent="0.25">
      <c r="A266" s="6">
        <v>263</v>
      </c>
      <c r="B266" s="5" t="s">
        <v>216</v>
      </c>
      <c r="C266" s="7">
        <v>149037</v>
      </c>
      <c r="D266" s="7">
        <v>0</v>
      </c>
      <c r="E266" s="47">
        <f t="shared" si="4"/>
        <v>149037</v>
      </c>
    </row>
    <row r="267" spans="1:5" x14ac:dyDescent="0.25">
      <c r="A267" s="6">
        <v>264</v>
      </c>
      <c r="B267" s="5" t="s">
        <v>282</v>
      </c>
      <c r="C267" s="7">
        <v>146955.85999999999</v>
      </c>
      <c r="D267" s="7">
        <v>1604.7</v>
      </c>
      <c r="E267" s="47">
        <f t="shared" si="4"/>
        <v>148560.56</v>
      </c>
    </row>
    <row r="268" spans="1:5" x14ac:dyDescent="0.25">
      <c r="A268" s="6">
        <v>265</v>
      </c>
      <c r="B268" s="5" t="s">
        <v>147</v>
      </c>
      <c r="C268" s="7">
        <v>146028.04999999999</v>
      </c>
      <c r="D268" s="7">
        <v>0</v>
      </c>
      <c r="E268" s="47">
        <f t="shared" si="4"/>
        <v>146028.04999999999</v>
      </c>
    </row>
    <row r="269" spans="1:5" x14ac:dyDescent="0.25">
      <c r="A269" s="6">
        <v>266</v>
      </c>
      <c r="B269" s="5" t="s">
        <v>348</v>
      </c>
      <c r="C269" s="7">
        <v>141718.01999999999</v>
      </c>
      <c r="D269" s="7">
        <v>0</v>
      </c>
      <c r="E269" s="47">
        <f t="shared" si="4"/>
        <v>141718.01999999999</v>
      </c>
    </row>
    <row r="270" spans="1:5" x14ac:dyDescent="0.25">
      <c r="A270" s="6">
        <v>267</v>
      </c>
      <c r="B270" s="5" t="s">
        <v>382</v>
      </c>
      <c r="C270" s="7">
        <v>14321.88</v>
      </c>
      <c r="D270" s="7">
        <v>126846</v>
      </c>
      <c r="E270" s="47">
        <f t="shared" si="4"/>
        <v>141167.88</v>
      </c>
    </row>
    <row r="271" spans="1:5" x14ac:dyDescent="0.25">
      <c r="A271" s="6">
        <v>268</v>
      </c>
      <c r="B271" s="5" t="s">
        <v>131</v>
      </c>
      <c r="C271" s="7">
        <v>134171.40999999997</v>
      </c>
      <c r="D271" s="7">
        <v>0</v>
      </c>
      <c r="E271" s="47">
        <f t="shared" si="4"/>
        <v>134171.40999999997</v>
      </c>
    </row>
    <row r="272" spans="1:5" x14ac:dyDescent="0.25">
      <c r="A272" s="6">
        <v>269</v>
      </c>
      <c r="B272" s="5" t="s">
        <v>345</v>
      </c>
      <c r="C272" s="7">
        <v>59415</v>
      </c>
      <c r="D272" s="7">
        <v>69471</v>
      </c>
      <c r="E272" s="47">
        <f t="shared" si="4"/>
        <v>128886</v>
      </c>
    </row>
    <row r="273" spans="1:5" x14ac:dyDescent="0.25">
      <c r="A273" s="6">
        <v>270</v>
      </c>
      <c r="B273" s="5" t="s">
        <v>328</v>
      </c>
      <c r="C273" s="7">
        <v>106931.38</v>
      </c>
      <c r="D273" s="7">
        <v>21221</v>
      </c>
      <c r="E273" s="47">
        <f t="shared" si="4"/>
        <v>128152.38</v>
      </c>
    </row>
    <row r="274" spans="1:5" x14ac:dyDescent="0.25">
      <c r="A274" s="6">
        <v>271</v>
      </c>
      <c r="B274" s="5" t="s">
        <v>117</v>
      </c>
      <c r="C274" s="7">
        <v>127159</v>
      </c>
      <c r="D274" s="7">
        <v>0</v>
      </c>
      <c r="E274" s="47">
        <f t="shared" si="4"/>
        <v>127159</v>
      </c>
    </row>
    <row r="275" spans="1:5" x14ac:dyDescent="0.25">
      <c r="A275" s="6">
        <v>272</v>
      </c>
      <c r="B275" s="5" t="s">
        <v>299</v>
      </c>
      <c r="C275" s="7">
        <v>124991.73000000001</v>
      </c>
      <c r="D275" s="7">
        <v>0</v>
      </c>
      <c r="E275" s="47">
        <f t="shared" si="4"/>
        <v>124991.73000000001</v>
      </c>
    </row>
    <row r="276" spans="1:5" x14ac:dyDescent="0.25">
      <c r="A276" s="6">
        <v>273</v>
      </c>
      <c r="B276" s="5" t="s">
        <v>148</v>
      </c>
      <c r="C276" s="7">
        <v>119580</v>
      </c>
      <c r="D276" s="7">
        <v>0</v>
      </c>
      <c r="E276" s="47">
        <f t="shared" si="4"/>
        <v>119580</v>
      </c>
    </row>
    <row r="277" spans="1:5" x14ac:dyDescent="0.25">
      <c r="A277" s="6">
        <v>274</v>
      </c>
      <c r="B277" s="5" t="s">
        <v>229</v>
      </c>
      <c r="C277" s="7">
        <v>113258</v>
      </c>
      <c r="D277" s="7">
        <v>0</v>
      </c>
      <c r="E277" s="47">
        <f t="shared" si="4"/>
        <v>113258</v>
      </c>
    </row>
    <row r="278" spans="1:5" x14ac:dyDescent="0.25">
      <c r="A278" s="6">
        <v>275</v>
      </c>
      <c r="B278" s="5" t="s">
        <v>121</v>
      </c>
      <c r="C278" s="7">
        <v>110760.95000000001</v>
      </c>
      <c r="D278" s="7">
        <v>0</v>
      </c>
      <c r="E278" s="47">
        <f t="shared" si="4"/>
        <v>110760.95000000001</v>
      </c>
    </row>
    <row r="279" spans="1:5" x14ac:dyDescent="0.25">
      <c r="A279" s="6">
        <v>276</v>
      </c>
      <c r="B279" s="5" t="s">
        <v>276</v>
      </c>
      <c r="C279" s="7">
        <v>106611.54999999997</v>
      </c>
      <c r="D279" s="7">
        <v>0</v>
      </c>
      <c r="E279" s="47">
        <f t="shared" si="4"/>
        <v>106611.54999999997</v>
      </c>
    </row>
    <row r="280" spans="1:5" x14ac:dyDescent="0.25">
      <c r="A280" s="6">
        <v>277</v>
      </c>
      <c r="B280" s="5" t="s">
        <v>343</v>
      </c>
      <c r="C280" s="7">
        <v>106552.94</v>
      </c>
      <c r="D280" s="7">
        <v>0</v>
      </c>
      <c r="E280" s="47">
        <f t="shared" si="4"/>
        <v>106552.94</v>
      </c>
    </row>
    <row r="281" spans="1:5" x14ac:dyDescent="0.25">
      <c r="A281" s="6">
        <v>278</v>
      </c>
      <c r="B281" s="5" t="s">
        <v>373</v>
      </c>
      <c r="C281" s="7">
        <v>104264.52</v>
      </c>
      <c r="D281" s="7">
        <v>0</v>
      </c>
      <c r="E281" s="47">
        <f t="shared" si="4"/>
        <v>104264.52</v>
      </c>
    </row>
    <row r="282" spans="1:5" x14ac:dyDescent="0.25">
      <c r="A282" s="6">
        <v>279</v>
      </c>
      <c r="B282" s="5" t="s">
        <v>253</v>
      </c>
      <c r="C282" s="7">
        <v>103005</v>
      </c>
      <c r="D282" s="7">
        <v>970</v>
      </c>
      <c r="E282" s="47">
        <f t="shared" si="4"/>
        <v>103975</v>
      </c>
    </row>
    <row r="283" spans="1:5" x14ac:dyDescent="0.25">
      <c r="A283" s="6">
        <v>280</v>
      </c>
      <c r="B283" s="5" t="s">
        <v>319</v>
      </c>
      <c r="C283" s="7">
        <v>103740</v>
      </c>
      <c r="D283" s="7">
        <v>0</v>
      </c>
      <c r="E283" s="47">
        <f t="shared" si="4"/>
        <v>103740</v>
      </c>
    </row>
    <row r="284" spans="1:5" x14ac:dyDescent="0.25">
      <c r="A284" s="6">
        <v>281</v>
      </c>
      <c r="B284" s="5" t="s">
        <v>318</v>
      </c>
      <c r="C284" s="7">
        <v>101752.62000000001</v>
      </c>
      <c r="D284" s="7">
        <v>0</v>
      </c>
      <c r="E284" s="47">
        <f t="shared" si="4"/>
        <v>101752.62000000001</v>
      </c>
    </row>
    <row r="285" spans="1:5" x14ac:dyDescent="0.25">
      <c r="A285" s="6">
        <v>282</v>
      </c>
      <c r="B285" s="5" t="s">
        <v>324</v>
      </c>
      <c r="C285" s="7">
        <v>100263.34000000001</v>
      </c>
      <c r="D285" s="7">
        <v>0</v>
      </c>
      <c r="E285" s="47">
        <f t="shared" si="4"/>
        <v>100263.34000000001</v>
      </c>
    </row>
    <row r="286" spans="1:5" x14ac:dyDescent="0.25">
      <c r="A286" s="6">
        <v>283</v>
      </c>
      <c r="B286" s="5" t="s">
        <v>165</v>
      </c>
      <c r="C286" s="7">
        <v>98094.11</v>
      </c>
      <c r="D286" s="7">
        <v>0</v>
      </c>
      <c r="E286" s="47">
        <f t="shared" si="4"/>
        <v>98094.11</v>
      </c>
    </row>
    <row r="287" spans="1:5" x14ac:dyDescent="0.25">
      <c r="A287" s="6">
        <v>284</v>
      </c>
      <c r="B287" s="5" t="s">
        <v>198</v>
      </c>
      <c r="C287" s="7">
        <v>96869.139999999985</v>
      </c>
      <c r="D287" s="7">
        <v>0</v>
      </c>
      <c r="E287" s="47">
        <f t="shared" si="4"/>
        <v>96869.139999999985</v>
      </c>
    </row>
    <row r="288" spans="1:5" x14ac:dyDescent="0.25">
      <c r="A288" s="6">
        <v>285</v>
      </c>
      <c r="B288" s="5" t="s">
        <v>285</v>
      </c>
      <c r="C288" s="7">
        <v>88843.5</v>
      </c>
      <c r="D288" s="7">
        <v>0</v>
      </c>
      <c r="E288" s="47">
        <f t="shared" si="4"/>
        <v>88843.5</v>
      </c>
    </row>
    <row r="289" spans="1:5" x14ac:dyDescent="0.25">
      <c r="A289" s="6">
        <v>286</v>
      </c>
      <c r="B289" s="5" t="s">
        <v>362</v>
      </c>
      <c r="C289" s="7">
        <v>85573</v>
      </c>
      <c r="D289" s="7">
        <v>0</v>
      </c>
      <c r="E289" s="47">
        <f t="shared" si="4"/>
        <v>85573</v>
      </c>
    </row>
    <row r="290" spans="1:5" x14ac:dyDescent="0.25">
      <c r="A290" s="6">
        <v>287</v>
      </c>
      <c r="B290" s="5" t="s">
        <v>302</v>
      </c>
      <c r="C290" s="7">
        <v>84804.459999999992</v>
      </c>
      <c r="D290" s="7">
        <v>0</v>
      </c>
      <c r="E290" s="47">
        <f t="shared" si="4"/>
        <v>84804.459999999992</v>
      </c>
    </row>
    <row r="291" spans="1:5" x14ac:dyDescent="0.25">
      <c r="A291" s="6">
        <v>288</v>
      </c>
      <c r="B291" s="5" t="s">
        <v>155</v>
      </c>
      <c r="C291" s="7">
        <v>80762.55</v>
      </c>
      <c r="D291" s="7">
        <v>0</v>
      </c>
      <c r="E291" s="47">
        <f t="shared" si="4"/>
        <v>80762.55</v>
      </c>
    </row>
    <row r="292" spans="1:5" x14ac:dyDescent="0.25">
      <c r="A292" s="6">
        <v>289</v>
      </c>
      <c r="B292" s="5" t="s">
        <v>182</v>
      </c>
      <c r="C292" s="7">
        <v>79487</v>
      </c>
      <c r="D292" s="7">
        <v>0</v>
      </c>
      <c r="E292" s="47">
        <f t="shared" si="4"/>
        <v>79487</v>
      </c>
    </row>
    <row r="293" spans="1:5" x14ac:dyDescent="0.25">
      <c r="A293" s="6">
        <v>290</v>
      </c>
      <c r="B293" s="5" t="s">
        <v>159</v>
      </c>
      <c r="C293" s="7">
        <v>72026.437647028826</v>
      </c>
      <c r="D293" s="7">
        <v>0</v>
      </c>
      <c r="E293" s="47">
        <f t="shared" si="4"/>
        <v>72026.437647028826</v>
      </c>
    </row>
    <row r="294" spans="1:5" x14ac:dyDescent="0.25">
      <c r="A294" s="6">
        <v>291</v>
      </c>
      <c r="B294" s="5" t="s">
        <v>196</v>
      </c>
      <c r="C294" s="7">
        <v>64972.460000000006</v>
      </c>
      <c r="D294" s="7">
        <v>0</v>
      </c>
      <c r="E294" s="47">
        <f t="shared" si="4"/>
        <v>64972.460000000006</v>
      </c>
    </row>
    <row r="295" spans="1:5" x14ac:dyDescent="0.25">
      <c r="A295" s="6">
        <v>292</v>
      </c>
      <c r="B295" s="5" t="s">
        <v>344</v>
      </c>
      <c r="C295" s="7">
        <v>59600.889999999992</v>
      </c>
      <c r="D295" s="7">
        <v>0</v>
      </c>
      <c r="E295" s="47">
        <f t="shared" si="4"/>
        <v>59600.889999999992</v>
      </c>
    </row>
    <row r="296" spans="1:5" x14ac:dyDescent="0.25">
      <c r="A296" s="6">
        <v>293</v>
      </c>
      <c r="B296" s="5" t="s">
        <v>312</v>
      </c>
      <c r="C296" s="7">
        <v>51046.71</v>
      </c>
      <c r="D296" s="7">
        <v>0</v>
      </c>
      <c r="E296" s="47">
        <f t="shared" si="4"/>
        <v>51046.71</v>
      </c>
    </row>
    <row r="297" spans="1:5" x14ac:dyDescent="0.25">
      <c r="A297" s="6">
        <v>294</v>
      </c>
      <c r="B297" s="5" t="s">
        <v>267</v>
      </c>
      <c r="C297" s="7">
        <v>46418</v>
      </c>
      <c r="D297" s="7">
        <v>0</v>
      </c>
      <c r="E297" s="47">
        <f t="shared" si="4"/>
        <v>46418</v>
      </c>
    </row>
    <row r="298" spans="1:5" x14ac:dyDescent="0.25">
      <c r="A298" s="6">
        <v>295</v>
      </c>
      <c r="B298" s="5" t="s">
        <v>62</v>
      </c>
      <c r="C298" s="7">
        <v>46336.409999999996</v>
      </c>
      <c r="D298" s="7">
        <v>0</v>
      </c>
      <c r="E298" s="47">
        <f t="shared" si="4"/>
        <v>46336.409999999996</v>
      </c>
    </row>
    <row r="299" spans="1:5" x14ac:dyDescent="0.25">
      <c r="A299" s="6">
        <v>296</v>
      </c>
      <c r="B299" s="5" t="s">
        <v>380</v>
      </c>
      <c r="C299" s="7">
        <v>46303.639999999992</v>
      </c>
      <c r="D299" s="7">
        <v>0</v>
      </c>
      <c r="E299" s="47">
        <f t="shared" si="4"/>
        <v>46303.639999999992</v>
      </c>
    </row>
    <row r="300" spans="1:5" x14ac:dyDescent="0.25">
      <c r="A300" s="6">
        <v>297</v>
      </c>
      <c r="B300" s="5" t="s">
        <v>108</v>
      </c>
      <c r="C300" s="7">
        <v>46133.19</v>
      </c>
      <c r="D300" s="7">
        <v>0</v>
      </c>
      <c r="E300" s="47">
        <f t="shared" si="4"/>
        <v>46133.19</v>
      </c>
    </row>
    <row r="301" spans="1:5" x14ac:dyDescent="0.25">
      <c r="A301" s="6">
        <v>298</v>
      </c>
      <c r="B301" s="5" t="s">
        <v>316</v>
      </c>
      <c r="C301" s="7">
        <v>45917.319999999992</v>
      </c>
      <c r="D301" s="7">
        <v>0</v>
      </c>
      <c r="E301" s="47">
        <f t="shared" si="4"/>
        <v>45917.319999999992</v>
      </c>
    </row>
    <row r="302" spans="1:5" x14ac:dyDescent="0.25">
      <c r="A302" s="6">
        <v>299</v>
      </c>
      <c r="B302" s="5" t="s">
        <v>273</v>
      </c>
      <c r="C302" s="7">
        <v>43904</v>
      </c>
      <c r="D302" s="7">
        <v>0</v>
      </c>
      <c r="E302" s="47">
        <f t="shared" si="4"/>
        <v>43904</v>
      </c>
    </row>
    <row r="303" spans="1:5" x14ac:dyDescent="0.25">
      <c r="A303" s="6">
        <v>300</v>
      </c>
      <c r="B303" s="5" t="s">
        <v>99</v>
      </c>
      <c r="C303" s="7">
        <v>41486</v>
      </c>
      <c r="D303" s="7">
        <v>0</v>
      </c>
      <c r="E303" s="47">
        <f t="shared" si="4"/>
        <v>41486</v>
      </c>
    </row>
    <row r="304" spans="1:5" x14ac:dyDescent="0.25">
      <c r="A304" s="6">
        <v>301</v>
      </c>
      <c r="B304" s="5" t="s">
        <v>226</v>
      </c>
      <c r="C304" s="7">
        <v>34740.400000000001</v>
      </c>
      <c r="D304" s="7">
        <v>6399.5</v>
      </c>
      <c r="E304" s="47">
        <f t="shared" si="4"/>
        <v>41139.9</v>
      </c>
    </row>
    <row r="305" spans="1:5" x14ac:dyDescent="0.25">
      <c r="A305" s="6">
        <v>302</v>
      </c>
      <c r="B305" s="5" t="s">
        <v>90</v>
      </c>
      <c r="C305" s="7">
        <v>38879.46</v>
      </c>
      <c r="D305" s="7">
        <v>0</v>
      </c>
      <c r="E305" s="47">
        <f t="shared" si="4"/>
        <v>38879.46</v>
      </c>
    </row>
    <row r="306" spans="1:5" x14ac:dyDescent="0.25">
      <c r="A306" s="6">
        <v>303</v>
      </c>
      <c r="B306" s="5" t="s">
        <v>262</v>
      </c>
      <c r="C306" s="7">
        <v>37052.46</v>
      </c>
      <c r="D306" s="7">
        <v>0</v>
      </c>
      <c r="E306" s="47">
        <f t="shared" si="4"/>
        <v>37052.46</v>
      </c>
    </row>
    <row r="307" spans="1:5" x14ac:dyDescent="0.25">
      <c r="A307" s="6">
        <v>304</v>
      </c>
      <c r="B307" s="5" t="s">
        <v>230</v>
      </c>
      <c r="C307" s="7">
        <v>36738.339999999997</v>
      </c>
      <c r="D307" s="7">
        <v>0</v>
      </c>
      <c r="E307" s="47">
        <f t="shared" si="4"/>
        <v>36738.339999999997</v>
      </c>
    </row>
    <row r="308" spans="1:5" x14ac:dyDescent="0.25">
      <c r="A308" s="6">
        <v>305</v>
      </c>
      <c r="B308" s="5" t="s">
        <v>325</v>
      </c>
      <c r="C308" s="7">
        <v>32122.559999999998</v>
      </c>
      <c r="D308" s="7">
        <v>0</v>
      </c>
      <c r="E308" s="47">
        <f t="shared" si="4"/>
        <v>32122.559999999998</v>
      </c>
    </row>
    <row r="309" spans="1:5" x14ac:dyDescent="0.25">
      <c r="A309" s="6">
        <v>306</v>
      </c>
      <c r="B309" s="5" t="s">
        <v>115</v>
      </c>
      <c r="C309" s="7">
        <v>31895.77</v>
      </c>
      <c r="D309" s="7">
        <v>0</v>
      </c>
      <c r="E309" s="47">
        <f t="shared" si="4"/>
        <v>31895.77</v>
      </c>
    </row>
    <row r="310" spans="1:5" x14ac:dyDescent="0.25">
      <c r="A310" s="6">
        <v>307</v>
      </c>
      <c r="B310" s="5" t="s">
        <v>340</v>
      </c>
      <c r="C310" s="7">
        <v>25265.56</v>
      </c>
      <c r="D310" s="7">
        <v>0</v>
      </c>
      <c r="E310" s="47">
        <f t="shared" si="4"/>
        <v>25265.56</v>
      </c>
    </row>
    <row r="311" spans="1:5" x14ac:dyDescent="0.25">
      <c r="A311" s="6">
        <v>308</v>
      </c>
      <c r="B311" s="5" t="s">
        <v>370</v>
      </c>
      <c r="C311" s="7">
        <v>24393.38</v>
      </c>
      <c r="D311" s="7">
        <v>0</v>
      </c>
      <c r="E311" s="47">
        <f t="shared" si="4"/>
        <v>24393.38</v>
      </c>
    </row>
    <row r="312" spans="1:5" x14ac:dyDescent="0.25">
      <c r="A312" s="6">
        <v>309</v>
      </c>
      <c r="B312" s="5" t="s">
        <v>275</v>
      </c>
      <c r="C312" s="7">
        <v>18080.54</v>
      </c>
      <c r="D312" s="7">
        <v>0</v>
      </c>
      <c r="E312" s="47">
        <f t="shared" si="4"/>
        <v>18080.54</v>
      </c>
    </row>
    <row r="313" spans="1:5" x14ac:dyDescent="0.25">
      <c r="A313" s="6">
        <v>310</v>
      </c>
      <c r="B313" s="5" t="s">
        <v>232</v>
      </c>
      <c r="C313" s="7">
        <v>15726.029999999999</v>
      </c>
      <c r="D313" s="7">
        <v>0</v>
      </c>
      <c r="E313" s="47">
        <f t="shared" si="4"/>
        <v>15726.029999999999</v>
      </c>
    </row>
    <row r="314" spans="1:5" x14ac:dyDescent="0.25">
      <c r="A314" s="6">
        <v>311</v>
      </c>
      <c r="B314" s="5" t="s">
        <v>308</v>
      </c>
      <c r="C314" s="7">
        <v>15688.13</v>
      </c>
      <c r="D314" s="7">
        <v>0</v>
      </c>
      <c r="E314" s="47">
        <f t="shared" si="4"/>
        <v>15688.13</v>
      </c>
    </row>
    <row r="315" spans="1:5" x14ac:dyDescent="0.25">
      <c r="A315" s="6">
        <v>312</v>
      </c>
      <c r="B315" s="5" t="s">
        <v>357</v>
      </c>
      <c r="C315" s="7">
        <v>0</v>
      </c>
      <c r="D315" s="7">
        <v>13264.44</v>
      </c>
      <c r="E315" s="47">
        <f>SUM(C315:D315)</f>
        <v>13264.44</v>
      </c>
    </row>
    <row r="316" spans="1:5" x14ac:dyDescent="0.25">
      <c r="A316" s="6">
        <v>313</v>
      </c>
      <c r="B316" s="5" t="s">
        <v>355</v>
      </c>
      <c r="C316" s="7">
        <v>12411</v>
      </c>
      <c r="D316" s="7">
        <v>0</v>
      </c>
      <c r="E316" s="47">
        <f>SUM(C316:D316)</f>
        <v>12411</v>
      </c>
    </row>
    <row r="317" spans="1:5" x14ac:dyDescent="0.25">
      <c r="A317" s="6">
        <v>314</v>
      </c>
      <c r="B317" s="5" t="s">
        <v>219</v>
      </c>
      <c r="C317" s="7">
        <v>9042.83</v>
      </c>
      <c r="D317" s="7">
        <v>0</v>
      </c>
      <c r="E317" s="47">
        <f t="shared" si="4"/>
        <v>9042.83</v>
      </c>
    </row>
    <row r="318" spans="1:5" x14ac:dyDescent="0.25">
      <c r="A318" s="6">
        <v>315</v>
      </c>
      <c r="B318" s="5" t="s">
        <v>368</v>
      </c>
      <c r="C318" s="7">
        <v>7356.9299999999994</v>
      </c>
      <c r="D318" s="7">
        <v>0</v>
      </c>
      <c r="E318" s="47">
        <f t="shared" si="4"/>
        <v>7356.9299999999994</v>
      </c>
    </row>
    <row r="319" spans="1:5" x14ac:dyDescent="0.25">
      <c r="A319" s="6">
        <v>316</v>
      </c>
      <c r="B319" s="5" t="s">
        <v>258</v>
      </c>
      <c r="C319" s="7">
        <v>4995.6400000000003</v>
      </c>
      <c r="D319" s="7">
        <v>0</v>
      </c>
      <c r="E319" s="47">
        <f t="shared" si="4"/>
        <v>4995.6400000000003</v>
      </c>
    </row>
    <row r="320" spans="1:5" x14ac:dyDescent="0.25">
      <c r="A320" s="6">
        <v>317</v>
      </c>
      <c r="B320" s="5" t="s">
        <v>372</v>
      </c>
      <c r="C320" s="7">
        <v>2602</v>
      </c>
      <c r="D320" s="7">
        <v>0</v>
      </c>
      <c r="E320" s="47">
        <f t="shared" si="4"/>
        <v>2602</v>
      </c>
    </row>
    <row r="321" spans="1:5" x14ac:dyDescent="0.25">
      <c r="A321" s="6">
        <v>318</v>
      </c>
      <c r="B321" s="5" t="s">
        <v>335</v>
      </c>
      <c r="C321" s="7">
        <v>2526.54</v>
      </c>
      <c r="D321" s="7">
        <v>0</v>
      </c>
      <c r="E321" s="47">
        <f t="shared" si="4"/>
        <v>2526.54</v>
      </c>
    </row>
    <row r="322" spans="1:5" x14ac:dyDescent="0.25">
      <c r="A322" s="6">
        <v>319</v>
      </c>
      <c r="B322" s="5" t="s">
        <v>122</v>
      </c>
      <c r="C322" s="7">
        <v>756.17</v>
      </c>
      <c r="D322" s="7">
        <v>0</v>
      </c>
      <c r="E322" s="47">
        <f t="shared" si="4"/>
        <v>756.17</v>
      </c>
    </row>
    <row r="323" spans="1:5" x14ac:dyDescent="0.25">
      <c r="A323" s="6">
        <v>320</v>
      </c>
      <c r="B323" s="5" t="s">
        <v>349</v>
      </c>
      <c r="C323" s="7">
        <v>689</v>
      </c>
      <c r="D323" s="7">
        <v>0</v>
      </c>
      <c r="E323" s="47">
        <f t="shared" si="4"/>
        <v>689</v>
      </c>
    </row>
    <row r="324" spans="1:5" x14ac:dyDescent="0.25">
      <c r="A324" s="6">
        <v>321</v>
      </c>
      <c r="B324" s="5" t="s">
        <v>346</v>
      </c>
      <c r="C324" s="7">
        <v>520.4</v>
      </c>
      <c r="D324" s="7">
        <v>0</v>
      </c>
      <c r="E324" s="47">
        <f t="shared" si="4"/>
        <v>520.4</v>
      </c>
    </row>
    <row r="325" spans="1:5" x14ac:dyDescent="0.25">
      <c r="A325" s="6">
        <v>322</v>
      </c>
      <c r="B325" s="5" t="s">
        <v>221</v>
      </c>
      <c r="C325" s="7">
        <v>302</v>
      </c>
      <c r="D325" s="7">
        <v>0</v>
      </c>
      <c r="E325" s="47">
        <f t="shared" ref="E325:E329" si="5">SUM(C325:D325)</f>
        <v>302</v>
      </c>
    </row>
    <row r="326" spans="1:5" x14ac:dyDescent="0.25">
      <c r="A326" s="6">
        <v>323</v>
      </c>
      <c r="B326" s="5" t="s">
        <v>336</v>
      </c>
      <c r="C326" s="7">
        <v>0</v>
      </c>
      <c r="D326" s="7">
        <v>0</v>
      </c>
      <c r="E326" s="47">
        <f t="shared" si="5"/>
        <v>0</v>
      </c>
    </row>
    <row r="327" spans="1:5" x14ac:dyDescent="0.25">
      <c r="A327" s="6">
        <v>324</v>
      </c>
      <c r="B327" s="5" t="s">
        <v>379</v>
      </c>
      <c r="C327" s="7">
        <v>0</v>
      </c>
      <c r="D327" s="7">
        <v>0</v>
      </c>
      <c r="E327" s="47">
        <f t="shared" si="5"/>
        <v>0</v>
      </c>
    </row>
    <row r="328" spans="1:5" x14ac:dyDescent="0.25">
      <c r="A328" s="6">
        <v>325</v>
      </c>
      <c r="B328" s="5" t="s">
        <v>383</v>
      </c>
      <c r="C328" s="7">
        <v>0</v>
      </c>
      <c r="D328" s="7">
        <v>0</v>
      </c>
      <c r="E328" s="47">
        <f t="shared" si="5"/>
        <v>0</v>
      </c>
    </row>
    <row r="329" spans="1:5" ht="16.5" thickBot="1" x14ac:dyDescent="0.3">
      <c r="A329" s="44">
        <v>326</v>
      </c>
      <c r="B329" s="42" t="s">
        <v>386</v>
      </c>
      <c r="C329" s="45">
        <v>0</v>
      </c>
      <c r="D329" s="45">
        <v>0</v>
      </c>
      <c r="E329" s="47">
        <f t="shared" si="5"/>
        <v>0</v>
      </c>
    </row>
    <row r="330" spans="1:5" ht="16.5" thickBot="1" x14ac:dyDescent="0.3">
      <c r="A330" s="92" t="s">
        <v>6</v>
      </c>
      <c r="B330" s="93"/>
      <c r="C330" s="46">
        <f>SUM(C4:C329)</f>
        <v>785043026.44845092</v>
      </c>
      <c r="D330" s="46">
        <f>SUM(D4:D329)</f>
        <v>79708792.538994625</v>
      </c>
      <c r="E330" s="46">
        <f>SUM(E4:E329)</f>
        <v>864751818.98744559</v>
      </c>
    </row>
    <row r="331" spans="1:5" ht="12" customHeight="1" x14ac:dyDescent="0.25">
      <c r="A331" s="89" t="s">
        <v>7</v>
      </c>
      <c r="B331" s="89"/>
      <c r="C331" s="8"/>
      <c r="D331" s="8"/>
      <c r="E331" s="8"/>
    </row>
    <row r="332" spans="1:5" ht="30" customHeight="1" x14ac:dyDescent="0.25">
      <c r="A332" s="90" t="s">
        <v>385</v>
      </c>
      <c r="B332" s="90"/>
      <c r="C332" s="90"/>
      <c r="D332" s="90"/>
      <c r="E332" s="90"/>
    </row>
    <row r="333" spans="1:5" ht="16.5" x14ac:dyDescent="0.25">
      <c r="A333" s="91" t="s">
        <v>390</v>
      </c>
      <c r="B333" s="91"/>
      <c r="C333" s="91"/>
      <c r="D333" s="91"/>
      <c r="E333" s="91"/>
    </row>
  </sheetData>
  <mergeCells count="5">
    <mergeCell ref="A1:E1"/>
    <mergeCell ref="A331:B331"/>
    <mergeCell ref="A332:E332"/>
    <mergeCell ref="A333:E333"/>
    <mergeCell ref="A330:B330"/>
  </mergeCells>
  <conditionalFormatting sqref="C4:E4 C329:D329 C5:D327 E5:E329">
    <cfRule type="cellIs" dxfId="1" priority="2" operator="equal">
      <formula>"-"</formula>
    </cfRule>
  </conditionalFormatting>
  <conditionalFormatting sqref="C328:D328">
    <cfRule type="cellIs" dxfId="0" priority="1" operator="equal">
      <formula>"-"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rowBreaks count="3" manualBreakCount="3">
    <brk id="92" max="16383" man="1"/>
    <brk id="182" max="16383" man="1"/>
    <brk id="2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333"/>
  <sheetViews>
    <sheetView view="pageBreakPreview" zoomScale="85" zoomScaleNormal="85" zoomScaleSheetLayoutView="85" workbookViewId="0">
      <pane xSplit="2" ySplit="3" topLeftCell="C301" activePane="bottomRight" state="frozen"/>
      <selection activeCell="B332" sqref="B332"/>
      <selection pane="topRight" activeCell="B332" sqref="B332"/>
      <selection pane="bottomLeft" activeCell="B332" sqref="B332"/>
      <selection pane="bottomRight" activeCell="A3" sqref="A3:XFD3"/>
    </sheetView>
  </sheetViews>
  <sheetFormatPr defaultRowHeight="12.75" x14ac:dyDescent="0.2"/>
  <cols>
    <col min="1" max="1" width="5.140625" style="26" customWidth="1"/>
    <col min="2" max="2" width="58.7109375" style="9" customWidth="1"/>
    <col min="3" max="4" width="18.7109375" style="27" customWidth="1"/>
    <col min="5" max="28" width="18.7109375" style="9" customWidth="1"/>
    <col min="29" max="29" width="18.5703125" style="9" customWidth="1"/>
    <col min="30" max="30" width="18.7109375" style="9" customWidth="1"/>
    <col min="31" max="16384" width="9.140625" style="9"/>
  </cols>
  <sheetData>
    <row r="1" spans="1:203" ht="15.75" x14ac:dyDescent="0.2">
      <c r="A1" s="86" t="s">
        <v>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8"/>
    </row>
    <row r="2" spans="1:203" s="12" customFormat="1" ht="16.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1" t="s">
        <v>1</v>
      </c>
    </row>
    <row r="3" spans="1:203" s="13" customFormat="1" ht="96.75" customHeight="1" thickBot="1" x14ac:dyDescent="0.25">
      <c r="A3" s="52" t="s">
        <v>2</v>
      </c>
      <c r="B3" s="52" t="s">
        <v>3</v>
      </c>
      <c r="C3" s="54" t="s">
        <v>9</v>
      </c>
      <c r="D3" s="54" t="s">
        <v>10</v>
      </c>
      <c r="E3" s="54" t="s">
        <v>11</v>
      </c>
      <c r="F3" s="54" t="s">
        <v>12</v>
      </c>
      <c r="G3" s="54" t="s">
        <v>13</v>
      </c>
      <c r="H3" s="54" t="s">
        <v>14</v>
      </c>
      <c r="I3" s="54" t="s">
        <v>15</v>
      </c>
      <c r="J3" s="54" t="s">
        <v>16</v>
      </c>
      <c r="K3" s="54" t="s">
        <v>17</v>
      </c>
      <c r="L3" s="54" t="s">
        <v>18</v>
      </c>
      <c r="M3" s="54" t="s">
        <v>19</v>
      </c>
      <c r="N3" s="54" t="s">
        <v>20</v>
      </c>
      <c r="O3" s="54" t="s">
        <v>21</v>
      </c>
      <c r="P3" s="54" t="s">
        <v>22</v>
      </c>
      <c r="Q3" s="54" t="s">
        <v>23</v>
      </c>
      <c r="R3" s="54" t="s">
        <v>24</v>
      </c>
      <c r="S3" s="54" t="s">
        <v>25</v>
      </c>
      <c r="T3" s="54" t="s">
        <v>26</v>
      </c>
      <c r="U3" s="55" t="s">
        <v>27</v>
      </c>
      <c r="V3" s="55" t="s">
        <v>28</v>
      </c>
      <c r="W3" s="55" t="s">
        <v>29</v>
      </c>
      <c r="X3" s="55" t="s">
        <v>30</v>
      </c>
      <c r="Y3" s="55" t="s">
        <v>31</v>
      </c>
      <c r="Z3" s="55" t="s">
        <v>32</v>
      </c>
      <c r="AA3" s="55" t="s">
        <v>33</v>
      </c>
      <c r="AB3" s="55" t="s">
        <v>34</v>
      </c>
      <c r="AC3" s="58" t="s">
        <v>35</v>
      </c>
      <c r="AD3" s="59" t="s">
        <v>36</v>
      </c>
    </row>
    <row r="4" spans="1:203" s="18" customFormat="1" ht="15.75" customHeight="1" x14ac:dyDescent="0.25">
      <c r="A4" s="63">
        <v>1</v>
      </c>
      <c r="B4" s="64" t="s">
        <v>145</v>
      </c>
      <c r="C4" s="60">
        <v>219262</v>
      </c>
      <c r="D4" s="53">
        <v>8860</v>
      </c>
      <c r="E4" s="53">
        <v>5818349</v>
      </c>
      <c r="F4" s="53">
        <v>0</v>
      </c>
      <c r="G4" s="53">
        <v>0</v>
      </c>
      <c r="H4" s="53">
        <v>0</v>
      </c>
      <c r="I4" s="53">
        <v>22346</v>
      </c>
      <c r="J4" s="53">
        <v>1444776</v>
      </c>
      <c r="K4" s="53">
        <v>9972.66</v>
      </c>
      <c r="L4" s="53">
        <v>58438547</v>
      </c>
      <c r="M4" s="53">
        <v>0</v>
      </c>
      <c r="N4" s="53">
        <v>131</v>
      </c>
      <c r="O4" s="53">
        <v>89480</v>
      </c>
      <c r="P4" s="53">
        <v>0</v>
      </c>
      <c r="Q4" s="53">
        <v>0</v>
      </c>
      <c r="R4" s="53">
        <v>2313</v>
      </c>
      <c r="S4" s="53">
        <v>0</v>
      </c>
      <c r="T4" s="53">
        <v>435539</v>
      </c>
      <c r="U4" s="53">
        <v>180513</v>
      </c>
      <c r="V4" s="53">
        <v>0</v>
      </c>
      <c r="W4" s="53">
        <v>0</v>
      </c>
      <c r="X4" s="53">
        <v>0</v>
      </c>
      <c r="Y4" s="53">
        <v>0</v>
      </c>
      <c r="Z4" s="53">
        <v>0</v>
      </c>
      <c r="AA4" s="53">
        <v>73562</v>
      </c>
      <c r="AB4" s="53">
        <v>77104</v>
      </c>
      <c r="AC4" s="56">
        <f>SUM(C4:AB4)</f>
        <v>66820754.659999996</v>
      </c>
      <c r="AD4" s="57">
        <f>AC4/$AC$330</f>
        <v>8.5845010748557937E-2</v>
      </c>
    </row>
    <row r="5" spans="1:203" s="18" customFormat="1" ht="15.75" customHeight="1" x14ac:dyDescent="0.25">
      <c r="A5" s="14">
        <v>2</v>
      </c>
      <c r="B5" s="65" t="s">
        <v>68</v>
      </c>
      <c r="C5" s="61">
        <v>809574.52</v>
      </c>
      <c r="D5" s="15">
        <v>1144810.45</v>
      </c>
      <c r="E5" s="15">
        <v>8178492.7800000003</v>
      </c>
      <c r="F5" s="15">
        <v>45224.59</v>
      </c>
      <c r="G5" s="15">
        <v>0</v>
      </c>
      <c r="H5" s="15">
        <v>4325.8200000000006</v>
      </c>
      <c r="I5" s="15">
        <v>186075.47999999998</v>
      </c>
      <c r="J5" s="15">
        <v>5112678.28</v>
      </c>
      <c r="K5" s="15">
        <v>720171.30999999994</v>
      </c>
      <c r="L5" s="15">
        <v>34140937.619999997</v>
      </c>
      <c r="M5" s="15">
        <v>1850</v>
      </c>
      <c r="N5" s="15">
        <v>0</v>
      </c>
      <c r="O5" s="15">
        <v>470903.39</v>
      </c>
      <c r="P5" s="15">
        <v>3622.92</v>
      </c>
      <c r="Q5" s="15">
        <v>311180.05</v>
      </c>
      <c r="R5" s="15">
        <v>0</v>
      </c>
      <c r="S5" s="15">
        <v>0</v>
      </c>
      <c r="T5" s="15">
        <v>163639.18000000002</v>
      </c>
      <c r="U5" s="15">
        <v>839734.75</v>
      </c>
      <c r="V5" s="15">
        <v>294.36</v>
      </c>
      <c r="W5" s="15">
        <v>1228.92</v>
      </c>
      <c r="X5" s="15">
        <v>1526.31</v>
      </c>
      <c r="Y5" s="15">
        <v>0</v>
      </c>
      <c r="Z5" s="15">
        <v>0</v>
      </c>
      <c r="AA5" s="15">
        <v>225814.9</v>
      </c>
      <c r="AB5" s="15">
        <v>5020990.0200000005</v>
      </c>
      <c r="AC5" s="16">
        <f t="shared" ref="AC5:AC68" si="0">SUM(C5:AB5)</f>
        <v>57383075.650000006</v>
      </c>
      <c r="AD5" s="17">
        <f t="shared" ref="AD5:AD68" si="1">AC5/$AC$330</f>
        <v>7.3720369831566407E-2</v>
      </c>
    </row>
    <row r="6" spans="1:203" s="18" customFormat="1" ht="15.75" customHeight="1" x14ac:dyDescent="0.25">
      <c r="A6" s="14">
        <v>3</v>
      </c>
      <c r="B6" s="65" t="s">
        <v>307</v>
      </c>
      <c r="C6" s="61">
        <v>153833.92999999993</v>
      </c>
      <c r="D6" s="15">
        <v>19430.34</v>
      </c>
      <c r="E6" s="15">
        <v>7405495.4403834511</v>
      </c>
      <c r="F6" s="15">
        <v>0</v>
      </c>
      <c r="G6" s="15">
        <v>0</v>
      </c>
      <c r="H6" s="15">
        <v>15243.4</v>
      </c>
      <c r="I6" s="15">
        <v>116621.09</v>
      </c>
      <c r="J6" s="15">
        <v>868571.60936657141</v>
      </c>
      <c r="K6" s="15">
        <v>208237.65333333332</v>
      </c>
      <c r="L6" s="15">
        <v>21582552.189070899</v>
      </c>
      <c r="M6" s="15">
        <v>0</v>
      </c>
      <c r="N6" s="15">
        <v>24100.84</v>
      </c>
      <c r="O6" s="15">
        <v>436592.7485091</v>
      </c>
      <c r="P6" s="15">
        <v>0</v>
      </c>
      <c r="Q6" s="15">
        <v>6405802.0600000005</v>
      </c>
      <c r="R6" s="15">
        <v>205.36</v>
      </c>
      <c r="S6" s="15">
        <v>52.260000000000005</v>
      </c>
      <c r="T6" s="15">
        <v>96864.564653278998</v>
      </c>
      <c r="U6" s="15">
        <v>111589.68690000002</v>
      </c>
      <c r="V6" s="15">
        <v>1190.1400000000001</v>
      </c>
      <c r="W6" s="15">
        <v>3801.72</v>
      </c>
      <c r="X6" s="15">
        <v>15600</v>
      </c>
      <c r="Y6" s="15">
        <v>0</v>
      </c>
      <c r="Z6" s="15">
        <v>178.3717</v>
      </c>
      <c r="AA6" s="15">
        <v>29127.710999999999</v>
      </c>
      <c r="AB6" s="15">
        <v>313478.14</v>
      </c>
      <c r="AC6" s="16">
        <f t="shared" si="0"/>
        <v>37808569.254916631</v>
      </c>
      <c r="AD6" s="17">
        <f t="shared" si="1"/>
        <v>4.8572888028438135E-2</v>
      </c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</row>
    <row r="7" spans="1:203" s="18" customFormat="1" ht="15.75" customHeight="1" x14ac:dyDescent="0.25">
      <c r="A7" s="14">
        <v>4</v>
      </c>
      <c r="B7" s="65" t="s">
        <v>207</v>
      </c>
      <c r="C7" s="61">
        <v>1444902</v>
      </c>
      <c r="D7" s="15">
        <v>5928889</v>
      </c>
      <c r="E7" s="15">
        <v>4071789</v>
      </c>
      <c r="F7" s="15">
        <v>0</v>
      </c>
      <c r="G7" s="15">
        <v>0</v>
      </c>
      <c r="H7" s="15">
        <v>0</v>
      </c>
      <c r="I7" s="15">
        <v>60577</v>
      </c>
      <c r="J7" s="15">
        <v>16598173</v>
      </c>
      <c r="K7" s="15">
        <v>37225</v>
      </c>
      <c r="L7" s="15">
        <v>950185</v>
      </c>
      <c r="M7" s="15">
        <v>0</v>
      </c>
      <c r="N7" s="15">
        <v>75</v>
      </c>
      <c r="O7" s="15">
        <v>753612</v>
      </c>
      <c r="P7" s="15">
        <v>7032</v>
      </c>
      <c r="Q7" s="15">
        <v>5694</v>
      </c>
      <c r="R7" s="15">
        <v>0</v>
      </c>
      <c r="S7" s="15">
        <v>0</v>
      </c>
      <c r="T7" s="15">
        <v>37920</v>
      </c>
      <c r="U7" s="15">
        <v>1986786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240313</v>
      </c>
      <c r="AB7" s="15">
        <v>4899558</v>
      </c>
      <c r="AC7" s="16">
        <f t="shared" si="0"/>
        <v>37022730</v>
      </c>
      <c r="AD7" s="17">
        <f t="shared" si="1"/>
        <v>4.7563315783583797E-2</v>
      </c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</row>
    <row r="8" spans="1:203" s="18" customFormat="1" ht="15.75" customHeight="1" x14ac:dyDescent="0.25">
      <c r="A8" s="14">
        <v>5</v>
      </c>
      <c r="B8" s="65" t="s">
        <v>75</v>
      </c>
      <c r="C8" s="61">
        <v>275897.18</v>
      </c>
      <c r="D8" s="15">
        <v>113941.42</v>
      </c>
      <c r="E8" s="15">
        <v>3766301.51</v>
      </c>
      <c r="F8" s="15">
        <v>4902</v>
      </c>
      <c r="G8" s="15">
        <v>0</v>
      </c>
      <c r="H8" s="15">
        <v>48948.130000000005</v>
      </c>
      <c r="I8" s="15">
        <v>45115.82</v>
      </c>
      <c r="J8" s="15">
        <v>1022420.77</v>
      </c>
      <c r="K8" s="15">
        <v>91567.02</v>
      </c>
      <c r="L8" s="15">
        <v>21848615.179999996</v>
      </c>
      <c r="M8" s="15">
        <v>240</v>
      </c>
      <c r="N8" s="15">
        <v>2316.42</v>
      </c>
      <c r="O8" s="15">
        <v>439048.48000000004</v>
      </c>
      <c r="P8" s="15">
        <v>0</v>
      </c>
      <c r="Q8" s="15">
        <v>102855.37</v>
      </c>
      <c r="R8" s="15">
        <v>8605.3700000000008</v>
      </c>
      <c r="S8" s="15">
        <v>47.29</v>
      </c>
      <c r="T8" s="15">
        <v>64758.720000000001</v>
      </c>
      <c r="U8" s="15">
        <v>420809.47</v>
      </c>
      <c r="V8" s="15">
        <v>1048.56</v>
      </c>
      <c r="W8" s="15">
        <v>0</v>
      </c>
      <c r="X8" s="15">
        <v>0</v>
      </c>
      <c r="Y8" s="15">
        <v>0</v>
      </c>
      <c r="Z8" s="15">
        <v>7379.01</v>
      </c>
      <c r="AA8" s="15">
        <v>36062.26</v>
      </c>
      <c r="AB8" s="15">
        <v>291370.38</v>
      </c>
      <c r="AC8" s="16">
        <f t="shared" si="0"/>
        <v>28592250.359999996</v>
      </c>
      <c r="AD8" s="17">
        <f t="shared" si="1"/>
        <v>3.6732629734111108E-2</v>
      </c>
    </row>
    <row r="9" spans="1:203" s="18" customFormat="1" ht="15.75" customHeight="1" x14ac:dyDescent="0.25">
      <c r="A9" s="14">
        <v>6</v>
      </c>
      <c r="B9" s="65" t="s">
        <v>92</v>
      </c>
      <c r="C9" s="61">
        <v>193244.90000000002</v>
      </c>
      <c r="D9" s="15">
        <v>17064</v>
      </c>
      <c r="E9" s="15">
        <v>10921981.610000001</v>
      </c>
      <c r="F9" s="15">
        <v>10561.48</v>
      </c>
      <c r="G9" s="15">
        <v>0</v>
      </c>
      <c r="H9" s="15">
        <v>17395.84</v>
      </c>
      <c r="I9" s="15">
        <v>122343.52</v>
      </c>
      <c r="J9" s="15">
        <v>757579.67999999982</v>
      </c>
      <c r="K9" s="15">
        <v>321848.56000000006</v>
      </c>
      <c r="L9" s="15">
        <v>12699772.9</v>
      </c>
      <c r="M9" s="15">
        <v>0</v>
      </c>
      <c r="N9" s="15">
        <v>0</v>
      </c>
      <c r="O9" s="15">
        <v>280546.67000000004</v>
      </c>
      <c r="P9" s="15">
        <v>0</v>
      </c>
      <c r="Q9" s="15">
        <v>245421.40999999997</v>
      </c>
      <c r="R9" s="15">
        <v>21035.260000000002</v>
      </c>
      <c r="S9" s="15">
        <v>0</v>
      </c>
      <c r="T9" s="15">
        <v>140530.65</v>
      </c>
      <c r="U9" s="15">
        <v>230286.33</v>
      </c>
      <c r="V9" s="15">
        <v>12423.64</v>
      </c>
      <c r="W9" s="15">
        <v>0</v>
      </c>
      <c r="X9" s="15">
        <v>0</v>
      </c>
      <c r="Y9" s="15">
        <v>0</v>
      </c>
      <c r="Z9" s="15">
        <v>0</v>
      </c>
      <c r="AA9" s="15">
        <v>192916.32</v>
      </c>
      <c r="AB9" s="15">
        <v>291925.99</v>
      </c>
      <c r="AC9" s="16">
        <f t="shared" si="0"/>
        <v>26476878.760000002</v>
      </c>
      <c r="AD9" s="17">
        <f t="shared" si="1"/>
        <v>3.4014999580677677E-2</v>
      </c>
    </row>
    <row r="10" spans="1:203" s="18" customFormat="1" ht="15.75" customHeight="1" x14ac:dyDescent="0.25">
      <c r="A10" s="14">
        <v>7</v>
      </c>
      <c r="B10" s="65" t="s">
        <v>260</v>
      </c>
      <c r="C10" s="61">
        <v>24291.549019607839</v>
      </c>
      <c r="D10" s="15">
        <v>714142.90196078445</v>
      </c>
      <c r="E10" s="15">
        <v>17149518.509803936</v>
      </c>
      <c r="F10" s="15">
        <v>40110.225490196077</v>
      </c>
      <c r="G10" s="15">
        <v>0</v>
      </c>
      <c r="H10" s="15">
        <v>3725.8039215686272</v>
      </c>
      <c r="I10" s="15">
        <v>18406.115098039212</v>
      </c>
      <c r="J10" s="15">
        <v>651188.38235294144</v>
      </c>
      <c r="K10" s="15">
        <v>1640766.6274509872</v>
      </c>
      <c r="L10" s="15">
        <v>4199964.8215686111</v>
      </c>
      <c r="M10" s="15">
        <v>0</v>
      </c>
      <c r="N10" s="15">
        <v>0</v>
      </c>
      <c r="O10" s="15">
        <v>66092.411764705874</v>
      </c>
      <c r="P10" s="15">
        <v>51875.901960784307</v>
      </c>
      <c r="Q10" s="15">
        <v>98243.019607843147</v>
      </c>
      <c r="R10" s="15">
        <v>124114.60784313726</v>
      </c>
      <c r="S10" s="15">
        <v>0</v>
      </c>
      <c r="T10" s="15">
        <v>71606.745098039217</v>
      </c>
      <c r="U10" s="15">
        <v>649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393966.5882352941</v>
      </c>
      <c r="AB10" s="15">
        <v>384.52941176470591</v>
      </c>
      <c r="AC10" s="16">
        <f t="shared" si="0"/>
        <v>25249047.74058824</v>
      </c>
      <c r="AD10" s="17">
        <f t="shared" si="1"/>
        <v>3.2437597954564169E-2</v>
      </c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</row>
    <row r="11" spans="1:203" s="18" customFormat="1" ht="15.75" customHeight="1" x14ac:dyDescent="0.25">
      <c r="A11" s="14">
        <v>8</v>
      </c>
      <c r="B11" s="65" t="s">
        <v>67</v>
      </c>
      <c r="C11" s="61">
        <v>185890.82</v>
      </c>
      <c r="D11" s="15">
        <v>65171.360000000001</v>
      </c>
      <c r="E11" s="15">
        <v>2445861.0700000003</v>
      </c>
      <c r="F11" s="15">
        <v>0</v>
      </c>
      <c r="G11" s="15">
        <v>0</v>
      </c>
      <c r="H11" s="15">
        <v>3927.64</v>
      </c>
      <c r="I11" s="15">
        <v>22885.56</v>
      </c>
      <c r="J11" s="15">
        <v>485527.16</v>
      </c>
      <c r="K11" s="15">
        <v>153179.34</v>
      </c>
      <c r="L11" s="15">
        <v>17488402.23</v>
      </c>
      <c r="M11" s="15">
        <v>0</v>
      </c>
      <c r="N11" s="15">
        <v>0</v>
      </c>
      <c r="O11" s="15">
        <v>317438.03000000003</v>
      </c>
      <c r="P11" s="15">
        <v>0</v>
      </c>
      <c r="Q11" s="15">
        <v>43640.740000000005</v>
      </c>
      <c r="R11" s="15">
        <v>2268.96</v>
      </c>
      <c r="S11" s="15">
        <v>0</v>
      </c>
      <c r="T11" s="15">
        <v>91839.680000000008</v>
      </c>
      <c r="U11" s="15">
        <v>235149.99859999999</v>
      </c>
      <c r="V11" s="15">
        <v>13960.1486</v>
      </c>
      <c r="W11" s="15">
        <v>125980.2009</v>
      </c>
      <c r="X11" s="15">
        <v>116385.52</v>
      </c>
      <c r="Y11" s="15">
        <v>0</v>
      </c>
      <c r="Z11" s="15">
        <v>20949.063300000002</v>
      </c>
      <c r="AA11" s="15">
        <v>39343.839599999999</v>
      </c>
      <c r="AB11" s="15">
        <v>465044.09099999996</v>
      </c>
      <c r="AC11" s="16">
        <f t="shared" si="0"/>
        <v>22322845.451999996</v>
      </c>
      <c r="AD11" s="17">
        <f t="shared" si="1"/>
        <v>2.8678288916609153E-2</v>
      </c>
    </row>
    <row r="12" spans="1:203" s="18" customFormat="1" ht="15.75" customHeight="1" x14ac:dyDescent="0.25">
      <c r="A12" s="14">
        <v>9</v>
      </c>
      <c r="B12" s="65" t="s">
        <v>272</v>
      </c>
      <c r="C12" s="61">
        <v>149750</v>
      </c>
      <c r="D12" s="15">
        <v>2043</v>
      </c>
      <c r="E12" s="15">
        <v>3588022</v>
      </c>
      <c r="F12" s="15">
        <v>0</v>
      </c>
      <c r="G12" s="15">
        <v>0</v>
      </c>
      <c r="H12" s="15">
        <v>420</v>
      </c>
      <c r="I12" s="15">
        <v>32455</v>
      </c>
      <c r="J12" s="15">
        <v>735277</v>
      </c>
      <c r="K12" s="15">
        <v>26788</v>
      </c>
      <c r="L12" s="15">
        <v>14472164</v>
      </c>
      <c r="M12" s="15">
        <v>0</v>
      </c>
      <c r="N12" s="15">
        <v>647</v>
      </c>
      <c r="O12" s="15">
        <v>353037</v>
      </c>
      <c r="P12" s="15">
        <v>0</v>
      </c>
      <c r="Q12" s="15">
        <v>54900</v>
      </c>
      <c r="R12" s="15">
        <v>329</v>
      </c>
      <c r="S12" s="15">
        <v>42</v>
      </c>
      <c r="T12" s="15">
        <v>94300</v>
      </c>
      <c r="U12" s="15">
        <v>68310</v>
      </c>
      <c r="V12" s="15">
        <v>6896</v>
      </c>
      <c r="W12" s="15">
        <v>871</v>
      </c>
      <c r="X12" s="15">
        <v>32799</v>
      </c>
      <c r="Y12" s="15">
        <v>0</v>
      </c>
      <c r="Z12" s="15">
        <v>5312</v>
      </c>
      <c r="AA12" s="15">
        <v>68005</v>
      </c>
      <c r="AB12" s="15">
        <v>118112</v>
      </c>
      <c r="AC12" s="16">
        <f t="shared" si="0"/>
        <v>19810479</v>
      </c>
      <c r="AD12" s="17">
        <f t="shared" si="1"/>
        <v>2.5450637176163277E-2</v>
      </c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</row>
    <row r="13" spans="1:203" s="18" customFormat="1" ht="15.75" customHeight="1" x14ac:dyDescent="0.25">
      <c r="A13" s="14">
        <v>10</v>
      </c>
      <c r="B13" s="65" t="s">
        <v>82</v>
      </c>
      <c r="C13" s="61">
        <v>79391.08</v>
      </c>
      <c r="D13" s="15">
        <v>0</v>
      </c>
      <c r="E13" s="15">
        <v>3271053</v>
      </c>
      <c r="F13" s="15">
        <v>0</v>
      </c>
      <c r="G13" s="15">
        <v>0</v>
      </c>
      <c r="H13" s="15">
        <v>300</v>
      </c>
      <c r="I13" s="15">
        <v>153.6</v>
      </c>
      <c r="J13" s="15">
        <v>262302.25</v>
      </c>
      <c r="K13" s="15">
        <v>70335.31</v>
      </c>
      <c r="L13" s="15">
        <v>14056317</v>
      </c>
      <c r="M13" s="15">
        <v>0</v>
      </c>
      <c r="N13" s="15">
        <v>110</v>
      </c>
      <c r="O13" s="15">
        <v>238315</v>
      </c>
      <c r="P13" s="15">
        <v>0</v>
      </c>
      <c r="Q13" s="15">
        <v>34244.17</v>
      </c>
      <c r="R13" s="15">
        <v>0</v>
      </c>
      <c r="S13" s="15">
        <v>0</v>
      </c>
      <c r="T13" s="15">
        <v>25146.67</v>
      </c>
      <c r="U13" s="15">
        <v>115539.7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57083.73</v>
      </c>
      <c r="AB13" s="15">
        <v>34288.239999999998</v>
      </c>
      <c r="AC13" s="16">
        <f t="shared" si="0"/>
        <v>18244579.750000004</v>
      </c>
      <c r="AD13" s="17">
        <f t="shared" si="1"/>
        <v>2.343891733505413E-2</v>
      </c>
    </row>
    <row r="14" spans="1:203" s="18" customFormat="1" ht="15.75" customHeight="1" x14ac:dyDescent="0.25">
      <c r="A14" s="14">
        <v>11</v>
      </c>
      <c r="B14" s="65" t="s">
        <v>326</v>
      </c>
      <c r="C14" s="61">
        <v>109951</v>
      </c>
      <c r="D14" s="15">
        <v>624</v>
      </c>
      <c r="E14" s="15">
        <v>1491119</v>
      </c>
      <c r="F14" s="15">
        <v>0</v>
      </c>
      <c r="G14" s="15">
        <v>0</v>
      </c>
      <c r="H14" s="15">
        <v>0</v>
      </c>
      <c r="I14" s="15">
        <v>212729</v>
      </c>
      <c r="J14" s="15">
        <v>321489</v>
      </c>
      <c r="K14" s="15">
        <v>41917</v>
      </c>
      <c r="L14" s="15">
        <v>1288290</v>
      </c>
      <c r="M14" s="15">
        <v>0</v>
      </c>
      <c r="N14" s="15">
        <v>0</v>
      </c>
      <c r="O14" s="15">
        <v>148383</v>
      </c>
      <c r="P14" s="15">
        <v>0</v>
      </c>
      <c r="Q14" s="15">
        <v>10950714</v>
      </c>
      <c r="R14" s="15">
        <v>0</v>
      </c>
      <c r="S14" s="15">
        <v>0</v>
      </c>
      <c r="T14" s="15">
        <v>27886</v>
      </c>
      <c r="U14" s="15">
        <v>139559.78999999998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11734.98</v>
      </c>
      <c r="AB14" s="15">
        <v>0</v>
      </c>
      <c r="AC14" s="16">
        <f t="shared" si="0"/>
        <v>14744396.77</v>
      </c>
      <c r="AD14" s="17">
        <f t="shared" si="1"/>
        <v>1.8942211976533414E-2</v>
      </c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</row>
    <row r="15" spans="1:203" s="18" customFormat="1" ht="15.75" customHeight="1" x14ac:dyDescent="0.25">
      <c r="A15" s="14">
        <v>12</v>
      </c>
      <c r="B15" s="65" t="s">
        <v>64</v>
      </c>
      <c r="C15" s="61">
        <v>333353.51999999996</v>
      </c>
      <c r="D15" s="15">
        <v>296336.96999999997</v>
      </c>
      <c r="E15" s="15">
        <v>825435.21000000008</v>
      </c>
      <c r="F15" s="15">
        <v>0</v>
      </c>
      <c r="G15" s="15">
        <v>0</v>
      </c>
      <c r="H15" s="15">
        <v>0</v>
      </c>
      <c r="I15" s="15">
        <v>17550.84</v>
      </c>
      <c r="J15" s="15">
        <v>190950.35</v>
      </c>
      <c r="K15" s="15">
        <v>11314846.049999999</v>
      </c>
      <c r="L15" s="15">
        <v>158490.73000000001</v>
      </c>
      <c r="M15" s="15">
        <v>0</v>
      </c>
      <c r="N15" s="15">
        <v>0</v>
      </c>
      <c r="O15" s="15">
        <v>886082.19</v>
      </c>
      <c r="P15" s="15">
        <v>0</v>
      </c>
      <c r="Q15" s="15">
        <v>0</v>
      </c>
      <c r="R15" s="15">
        <v>1638.19</v>
      </c>
      <c r="S15" s="15">
        <v>0</v>
      </c>
      <c r="T15" s="15">
        <v>1723.2799999999997</v>
      </c>
      <c r="U15" s="15">
        <v>230619.02000000002</v>
      </c>
      <c r="V15" s="15">
        <v>0</v>
      </c>
      <c r="W15" s="15">
        <v>0</v>
      </c>
      <c r="X15" s="15">
        <v>724</v>
      </c>
      <c r="Y15" s="15">
        <v>0</v>
      </c>
      <c r="Z15" s="15">
        <v>0</v>
      </c>
      <c r="AA15" s="15">
        <v>7640.42</v>
      </c>
      <c r="AB15" s="15">
        <v>444872.08</v>
      </c>
      <c r="AC15" s="16">
        <f t="shared" si="0"/>
        <v>14710262.849999998</v>
      </c>
      <c r="AD15" s="17">
        <f t="shared" si="1"/>
        <v>1.8898359931697941E-2</v>
      </c>
    </row>
    <row r="16" spans="1:203" s="18" customFormat="1" ht="15.75" customHeight="1" x14ac:dyDescent="0.25">
      <c r="A16" s="14">
        <v>13</v>
      </c>
      <c r="B16" s="65" t="s">
        <v>181</v>
      </c>
      <c r="C16" s="61">
        <v>114072.45999999999</v>
      </c>
      <c r="D16" s="15">
        <v>46018.68</v>
      </c>
      <c r="E16" s="15">
        <v>2780426.1399999997</v>
      </c>
      <c r="F16" s="15">
        <v>0</v>
      </c>
      <c r="G16" s="15">
        <v>0</v>
      </c>
      <c r="H16" s="15">
        <v>1179.99</v>
      </c>
      <c r="I16" s="15">
        <v>72722.430000000008</v>
      </c>
      <c r="J16" s="15">
        <v>670890.67999999993</v>
      </c>
      <c r="K16" s="15">
        <v>121053.69</v>
      </c>
      <c r="L16" s="15">
        <v>8886176.2600000016</v>
      </c>
      <c r="M16" s="15">
        <v>0</v>
      </c>
      <c r="N16" s="15">
        <v>0</v>
      </c>
      <c r="O16" s="15">
        <v>216316.41</v>
      </c>
      <c r="P16" s="15">
        <v>187778.38</v>
      </c>
      <c r="Q16" s="15">
        <v>48129</v>
      </c>
      <c r="R16" s="15">
        <v>0</v>
      </c>
      <c r="S16" s="15">
        <v>102.93</v>
      </c>
      <c r="T16" s="15">
        <v>55958.17</v>
      </c>
      <c r="U16" s="15">
        <v>715175.14</v>
      </c>
      <c r="V16" s="15">
        <v>6731.66</v>
      </c>
      <c r="W16" s="15">
        <v>5851.8</v>
      </c>
      <c r="X16" s="15">
        <v>68976.899999999994</v>
      </c>
      <c r="Y16" s="15">
        <v>0</v>
      </c>
      <c r="Z16" s="15">
        <v>4654.37</v>
      </c>
      <c r="AA16" s="15">
        <v>27130.869999999995</v>
      </c>
      <c r="AB16" s="15">
        <v>247127.72999999998</v>
      </c>
      <c r="AC16" s="16">
        <f t="shared" si="0"/>
        <v>14276473.690000003</v>
      </c>
      <c r="AD16" s="17">
        <f t="shared" si="1"/>
        <v>1.8341068483969065E-2</v>
      </c>
    </row>
    <row r="17" spans="1:203" s="18" customFormat="1" ht="15.75" customHeight="1" x14ac:dyDescent="0.25">
      <c r="A17" s="14">
        <v>14</v>
      </c>
      <c r="B17" s="65" t="s">
        <v>224</v>
      </c>
      <c r="C17" s="61">
        <v>1213.6300000000001</v>
      </c>
      <c r="D17" s="15">
        <v>0</v>
      </c>
      <c r="E17" s="15">
        <v>10953332.109999999</v>
      </c>
      <c r="F17" s="15">
        <v>0</v>
      </c>
      <c r="G17" s="15">
        <v>0</v>
      </c>
      <c r="H17" s="15">
        <v>0</v>
      </c>
      <c r="I17" s="15">
        <v>222.16</v>
      </c>
      <c r="J17" s="15">
        <v>3096.66</v>
      </c>
      <c r="K17" s="15">
        <v>8366.24</v>
      </c>
      <c r="L17" s="15">
        <v>1629994.8199999998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48.99</v>
      </c>
      <c r="T17" s="15">
        <v>14713.88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6">
        <f t="shared" si="0"/>
        <v>12610988.490000002</v>
      </c>
      <c r="AD17" s="17">
        <f t="shared" si="1"/>
        <v>1.620140999577856E-2</v>
      </c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</row>
    <row r="18" spans="1:203" s="18" customFormat="1" ht="15.75" customHeight="1" x14ac:dyDescent="0.25">
      <c r="A18" s="14">
        <v>15</v>
      </c>
      <c r="B18" s="65" t="s">
        <v>77</v>
      </c>
      <c r="C18" s="61">
        <v>583396</v>
      </c>
      <c r="D18" s="15">
        <v>2234071</v>
      </c>
      <c r="E18" s="15">
        <v>661652</v>
      </c>
      <c r="F18" s="15">
        <v>0</v>
      </c>
      <c r="G18" s="15">
        <v>0</v>
      </c>
      <c r="H18" s="15">
        <v>0</v>
      </c>
      <c r="I18" s="15">
        <v>19913</v>
      </c>
      <c r="J18" s="15">
        <v>1573699</v>
      </c>
      <c r="K18" s="15">
        <v>189553</v>
      </c>
      <c r="L18" s="15">
        <v>534508</v>
      </c>
      <c r="M18" s="15">
        <v>0</v>
      </c>
      <c r="N18" s="15">
        <v>1200</v>
      </c>
      <c r="O18" s="15">
        <v>443227</v>
      </c>
      <c r="P18" s="15">
        <v>0</v>
      </c>
      <c r="Q18" s="15">
        <v>0</v>
      </c>
      <c r="R18" s="15">
        <v>273221</v>
      </c>
      <c r="S18" s="15">
        <v>0</v>
      </c>
      <c r="T18" s="15">
        <v>7887</v>
      </c>
      <c r="U18" s="15">
        <v>501740</v>
      </c>
      <c r="V18" s="15">
        <v>0</v>
      </c>
      <c r="W18" s="15">
        <v>0</v>
      </c>
      <c r="X18" s="15">
        <v>330</v>
      </c>
      <c r="Y18" s="15">
        <v>0</v>
      </c>
      <c r="Z18" s="15">
        <v>0</v>
      </c>
      <c r="AA18" s="15">
        <v>121879</v>
      </c>
      <c r="AB18" s="15">
        <v>5056505</v>
      </c>
      <c r="AC18" s="16">
        <f t="shared" si="0"/>
        <v>12202781</v>
      </c>
      <c r="AD18" s="17">
        <f t="shared" si="1"/>
        <v>1.5676983467748502E-2</v>
      </c>
    </row>
    <row r="19" spans="1:203" s="18" customFormat="1" ht="15.75" customHeight="1" x14ac:dyDescent="0.25">
      <c r="A19" s="14">
        <v>16</v>
      </c>
      <c r="B19" s="65" t="s">
        <v>256</v>
      </c>
      <c r="C19" s="61">
        <v>21357</v>
      </c>
      <c r="D19" s="15">
        <v>18090</v>
      </c>
      <c r="E19" s="15">
        <v>324785</v>
      </c>
      <c r="F19" s="15">
        <v>0</v>
      </c>
      <c r="G19" s="15">
        <v>0</v>
      </c>
      <c r="H19" s="15">
        <v>0</v>
      </c>
      <c r="I19" s="15">
        <v>672</v>
      </c>
      <c r="J19" s="15">
        <v>105538</v>
      </c>
      <c r="K19" s="15">
        <v>58813</v>
      </c>
      <c r="L19" s="15">
        <v>11505089</v>
      </c>
      <c r="M19" s="15">
        <v>0</v>
      </c>
      <c r="N19" s="15">
        <v>0</v>
      </c>
      <c r="O19" s="15">
        <v>75949</v>
      </c>
      <c r="P19" s="15">
        <v>0</v>
      </c>
      <c r="Q19" s="15">
        <v>5847</v>
      </c>
      <c r="R19" s="15">
        <v>0</v>
      </c>
      <c r="S19" s="15">
        <v>2</v>
      </c>
      <c r="T19" s="15">
        <v>17067</v>
      </c>
      <c r="U19" s="15">
        <v>26220</v>
      </c>
      <c r="V19" s="15">
        <v>1020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11285</v>
      </c>
      <c r="AC19" s="16">
        <f t="shared" si="0"/>
        <v>12171734</v>
      </c>
      <c r="AD19" s="17">
        <f t="shared" si="1"/>
        <v>1.5637097206926218E-2</v>
      </c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</row>
    <row r="20" spans="1:203" s="18" customFormat="1" ht="15.75" customHeight="1" x14ac:dyDescent="0.25">
      <c r="A20" s="14">
        <v>17</v>
      </c>
      <c r="B20" s="65" t="s">
        <v>140</v>
      </c>
      <c r="C20" s="61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11034580.26</v>
      </c>
      <c r="V20" s="15">
        <v>45100.06</v>
      </c>
      <c r="W20" s="15">
        <v>253421.40000000002</v>
      </c>
      <c r="X20" s="15">
        <v>0</v>
      </c>
      <c r="Y20" s="15">
        <v>0</v>
      </c>
      <c r="Z20" s="15">
        <v>462155.44</v>
      </c>
      <c r="AA20" s="15">
        <v>0</v>
      </c>
      <c r="AB20" s="15">
        <v>240190.41</v>
      </c>
      <c r="AC20" s="16">
        <f t="shared" si="0"/>
        <v>12035447.57</v>
      </c>
      <c r="AD20" s="17">
        <f t="shared" si="1"/>
        <v>1.5462009240503774E-2</v>
      </c>
    </row>
    <row r="21" spans="1:203" s="18" customFormat="1" ht="15.75" customHeight="1" x14ac:dyDescent="0.25">
      <c r="A21" s="14">
        <v>18</v>
      </c>
      <c r="B21" s="65" t="s">
        <v>89</v>
      </c>
      <c r="C21" s="61">
        <v>6047.4000000000005</v>
      </c>
      <c r="D21" s="15">
        <v>0</v>
      </c>
      <c r="E21" s="15">
        <v>9205950.4100000001</v>
      </c>
      <c r="F21" s="15">
        <v>0</v>
      </c>
      <c r="G21" s="15">
        <v>0</v>
      </c>
      <c r="H21" s="15">
        <v>0</v>
      </c>
      <c r="I21" s="15">
        <v>0</v>
      </c>
      <c r="J21" s="15">
        <v>129988.81</v>
      </c>
      <c r="K21" s="15">
        <v>18340.73</v>
      </c>
      <c r="L21" s="15">
        <v>1803636.43</v>
      </c>
      <c r="M21" s="15">
        <v>0</v>
      </c>
      <c r="N21" s="15">
        <v>0</v>
      </c>
      <c r="O21" s="15">
        <v>17933.87</v>
      </c>
      <c r="P21" s="15">
        <v>0</v>
      </c>
      <c r="Q21" s="15">
        <v>0</v>
      </c>
      <c r="R21" s="15">
        <v>0</v>
      </c>
      <c r="S21" s="15">
        <v>141.1</v>
      </c>
      <c r="T21" s="15">
        <v>30406.61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20</v>
      </c>
      <c r="AB21" s="15">
        <v>0</v>
      </c>
      <c r="AC21" s="16">
        <f t="shared" si="0"/>
        <v>11212465.359999999</v>
      </c>
      <c r="AD21" s="17">
        <f t="shared" si="1"/>
        <v>1.4404719226004527E-2</v>
      </c>
    </row>
    <row r="22" spans="1:203" s="18" customFormat="1" ht="15.75" customHeight="1" x14ac:dyDescent="0.25">
      <c r="A22" s="14">
        <v>19</v>
      </c>
      <c r="B22" s="65" t="s">
        <v>162</v>
      </c>
      <c r="C22" s="61">
        <v>122795</v>
      </c>
      <c r="D22" s="15">
        <v>639451</v>
      </c>
      <c r="E22" s="15">
        <v>2498165</v>
      </c>
      <c r="F22" s="15">
        <v>0</v>
      </c>
      <c r="G22" s="15">
        <v>0</v>
      </c>
      <c r="H22" s="15">
        <v>1315</v>
      </c>
      <c r="I22" s="15">
        <v>28590</v>
      </c>
      <c r="J22" s="15">
        <v>574540</v>
      </c>
      <c r="K22" s="15">
        <v>343831</v>
      </c>
      <c r="L22" s="15">
        <v>6040030</v>
      </c>
      <c r="M22" s="15">
        <v>0</v>
      </c>
      <c r="N22" s="15">
        <v>0</v>
      </c>
      <c r="O22" s="15">
        <v>200270</v>
      </c>
      <c r="P22" s="15">
        <v>0</v>
      </c>
      <c r="Q22" s="15">
        <v>84516</v>
      </c>
      <c r="R22" s="15">
        <v>38050</v>
      </c>
      <c r="S22" s="15">
        <v>99</v>
      </c>
      <c r="T22" s="15">
        <v>42776</v>
      </c>
      <c r="U22" s="15">
        <v>256060</v>
      </c>
      <c r="V22" s="15">
        <v>14706</v>
      </c>
      <c r="W22" s="15">
        <v>4930</v>
      </c>
      <c r="X22" s="15">
        <v>0</v>
      </c>
      <c r="Y22" s="15">
        <v>0</v>
      </c>
      <c r="Z22" s="15">
        <v>2740</v>
      </c>
      <c r="AA22" s="15">
        <v>61217</v>
      </c>
      <c r="AB22" s="15">
        <v>226386</v>
      </c>
      <c r="AC22" s="16">
        <f t="shared" si="0"/>
        <v>11180467</v>
      </c>
      <c r="AD22" s="17">
        <f t="shared" si="1"/>
        <v>1.4363610747476963E-2</v>
      </c>
    </row>
    <row r="23" spans="1:203" s="18" customFormat="1" ht="15.75" customHeight="1" x14ac:dyDescent="0.25">
      <c r="A23" s="14">
        <v>20</v>
      </c>
      <c r="B23" s="65" t="s">
        <v>171</v>
      </c>
      <c r="C23" s="61">
        <v>98694.99</v>
      </c>
      <c r="D23" s="15">
        <v>742.5</v>
      </c>
      <c r="E23" s="15">
        <v>1495219.53</v>
      </c>
      <c r="F23" s="15">
        <v>0</v>
      </c>
      <c r="G23" s="15">
        <v>0</v>
      </c>
      <c r="H23" s="15">
        <v>977.92</v>
      </c>
      <c r="I23" s="15">
        <v>20509.160000000003</v>
      </c>
      <c r="J23" s="15">
        <v>353001.81</v>
      </c>
      <c r="K23" s="15">
        <v>650</v>
      </c>
      <c r="L23" s="15">
        <v>8236794.7500000009</v>
      </c>
      <c r="M23" s="15">
        <v>0</v>
      </c>
      <c r="N23" s="15">
        <v>491.02</v>
      </c>
      <c r="O23" s="15">
        <v>94630.88</v>
      </c>
      <c r="P23" s="15">
        <v>0</v>
      </c>
      <c r="Q23" s="15">
        <v>41367.040000000001</v>
      </c>
      <c r="R23" s="15">
        <v>0</v>
      </c>
      <c r="S23" s="15">
        <v>0</v>
      </c>
      <c r="T23" s="15">
        <v>43950.559999999998</v>
      </c>
      <c r="U23" s="15">
        <v>2909.6099999999997</v>
      </c>
      <c r="V23" s="15">
        <v>0</v>
      </c>
      <c r="W23" s="15">
        <v>0</v>
      </c>
      <c r="X23" s="15">
        <v>0</v>
      </c>
      <c r="Y23" s="15">
        <v>0</v>
      </c>
      <c r="Z23" s="15">
        <v>333.37</v>
      </c>
      <c r="AA23" s="15">
        <v>41270.710000000006</v>
      </c>
      <c r="AB23" s="15">
        <v>80332.06</v>
      </c>
      <c r="AC23" s="16">
        <f t="shared" si="0"/>
        <v>10511875.91</v>
      </c>
      <c r="AD23" s="17">
        <f t="shared" si="1"/>
        <v>1.350466789956271E-2</v>
      </c>
    </row>
    <row r="24" spans="1:203" s="18" customFormat="1" ht="15.75" customHeight="1" x14ac:dyDescent="0.25">
      <c r="A24" s="14">
        <v>21</v>
      </c>
      <c r="B24" s="65" t="s">
        <v>203</v>
      </c>
      <c r="C24" s="61">
        <v>128976.8</v>
      </c>
      <c r="D24" s="15">
        <v>34827.360000000001</v>
      </c>
      <c r="E24" s="15">
        <v>4193909.040000001</v>
      </c>
      <c r="F24" s="15">
        <v>0</v>
      </c>
      <c r="G24" s="15">
        <v>0</v>
      </c>
      <c r="H24" s="15">
        <v>1321.17</v>
      </c>
      <c r="I24" s="15">
        <v>257121.09</v>
      </c>
      <c r="J24" s="15">
        <v>535159.35999999987</v>
      </c>
      <c r="K24" s="15">
        <v>162165.60999999999</v>
      </c>
      <c r="L24" s="15">
        <v>2156837.8899999997</v>
      </c>
      <c r="M24" s="15">
        <v>0</v>
      </c>
      <c r="N24" s="15">
        <v>1315.71</v>
      </c>
      <c r="O24" s="15">
        <v>541354</v>
      </c>
      <c r="P24" s="15">
        <v>0</v>
      </c>
      <c r="Q24" s="15">
        <v>309570.57999999996</v>
      </c>
      <c r="R24" s="15">
        <v>14847.04</v>
      </c>
      <c r="S24" s="15">
        <v>21.19</v>
      </c>
      <c r="T24" s="15">
        <v>128949.4</v>
      </c>
      <c r="U24" s="15">
        <v>31656.839999999997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776.95</v>
      </c>
      <c r="AB24" s="15">
        <v>452731.30000000005</v>
      </c>
      <c r="AC24" s="16">
        <f t="shared" si="0"/>
        <v>8951541.3300000001</v>
      </c>
      <c r="AD24" s="17">
        <f t="shared" si="1"/>
        <v>1.1500097022250702E-2</v>
      </c>
    </row>
    <row r="25" spans="1:203" s="18" customFormat="1" ht="15.75" customHeight="1" x14ac:dyDescent="0.25">
      <c r="A25" s="14">
        <v>22</v>
      </c>
      <c r="B25" s="65" t="s">
        <v>227</v>
      </c>
      <c r="C25" s="61">
        <v>126439.701</v>
      </c>
      <c r="D25" s="15">
        <v>14</v>
      </c>
      <c r="E25" s="15">
        <v>6988406.4799999995</v>
      </c>
      <c r="F25" s="15">
        <v>0</v>
      </c>
      <c r="G25" s="15">
        <v>0</v>
      </c>
      <c r="H25" s="15">
        <v>0</v>
      </c>
      <c r="I25" s="15">
        <v>0</v>
      </c>
      <c r="J25" s="15">
        <v>2839.49</v>
      </c>
      <c r="K25" s="15">
        <v>2155.5899999999997</v>
      </c>
      <c r="L25" s="15">
        <v>1283224.0180000002</v>
      </c>
      <c r="M25" s="15">
        <v>0</v>
      </c>
      <c r="N25" s="15">
        <v>0</v>
      </c>
      <c r="O25" s="15">
        <v>3008</v>
      </c>
      <c r="P25" s="15">
        <v>0</v>
      </c>
      <c r="Q25" s="15">
        <v>0</v>
      </c>
      <c r="R25" s="15">
        <v>79754.240000000005</v>
      </c>
      <c r="S25" s="15">
        <v>76.650000000000006</v>
      </c>
      <c r="T25" s="15">
        <v>54557.24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6">
        <f t="shared" si="0"/>
        <v>8540475.409</v>
      </c>
      <c r="AD25" s="17">
        <f t="shared" si="1"/>
        <v>1.0971998251349887E-2</v>
      </c>
    </row>
    <row r="26" spans="1:203" s="18" customFormat="1" ht="15.75" customHeight="1" x14ac:dyDescent="0.25">
      <c r="A26" s="14">
        <v>23</v>
      </c>
      <c r="B26" s="65" t="s">
        <v>347</v>
      </c>
      <c r="C26" s="61">
        <v>5020</v>
      </c>
      <c r="D26" s="15">
        <v>170</v>
      </c>
      <c r="E26" s="15">
        <v>443564.26</v>
      </c>
      <c r="F26" s="15">
        <v>0</v>
      </c>
      <c r="G26" s="15">
        <v>0</v>
      </c>
      <c r="H26" s="15">
        <v>4256.83</v>
      </c>
      <c r="I26" s="15">
        <v>4466.8500000000004</v>
      </c>
      <c r="J26" s="15">
        <v>53944</v>
      </c>
      <c r="K26" s="15">
        <v>18157.36</v>
      </c>
      <c r="L26" s="15">
        <v>7634909.6399999997</v>
      </c>
      <c r="M26" s="15">
        <v>0</v>
      </c>
      <c r="N26" s="15">
        <v>0</v>
      </c>
      <c r="O26" s="15">
        <v>12632</v>
      </c>
      <c r="P26" s="15">
        <v>0</v>
      </c>
      <c r="Q26" s="15">
        <v>0</v>
      </c>
      <c r="R26" s="15">
        <v>417</v>
      </c>
      <c r="S26" s="15">
        <v>121</v>
      </c>
      <c r="T26" s="15">
        <v>5087.88</v>
      </c>
      <c r="U26" s="15">
        <v>120</v>
      </c>
      <c r="V26" s="15">
        <v>0</v>
      </c>
      <c r="W26" s="15">
        <v>0</v>
      </c>
      <c r="X26" s="15">
        <v>2407</v>
      </c>
      <c r="Y26" s="15">
        <v>0</v>
      </c>
      <c r="Z26" s="15">
        <v>0</v>
      </c>
      <c r="AA26" s="15">
        <v>5523</v>
      </c>
      <c r="AB26" s="15">
        <v>1031</v>
      </c>
      <c r="AC26" s="16">
        <f t="shared" si="0"/>
        <v>8191827.8199999994</v>
      </c>
      <c r="AD26" s="17">
        <f t="shared" si="1"/>
        <v>1.0524088673293592E-2</v>
      </c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</row>
    <row r="27" spans="1:203" s="18" customFormat="1" ht="15.75" customHeight="1" x14ac:dyDescent="0.25">
      <c r="A27" s="14">
        <v>24</v>
      </c>
      <c r="B27" s="65" t="s">
        <v>290</v>
      </c>
      <c r="C27" s="61">
        <v>91969.14</v>
      </c>
      <c r="D27" s="15">
        <v>0</v>
      </c>
      <c r="E27" s="15">
        <v>3861071.9699999997</v>
      </c>
      <c r="F27" s="15">
        <v>0</v>
      </c>
      <c r="G27" s="15">
        <v>0</v>
      </c>
      <c r="H27" s="15">
        <v>0</v>
      </c>
      <c r="I27" s="15">
        <v>1482.02</v>
      </c>
      <c r="J27" s="15">
        <v>141558.18</v>
      </c>
      <c r="K27" s="15">
        <v>8437</v>
      </c>
      <c r="L27" s="15">
        <v>3683331.17</v>
      </c>
      <c r="M27" s="15">
        <v>0</v>
      </c>
      <c r="N27" s="15">
        <v>0</v>
      </c>
      <c r="O27" s="15">
        <v>30277.5</v>
      </c>
      <c r="P27" s="15">
        <v>0</v>
      </c>
      <c r="Q27" s="15">
        <v>2450</v>
      </c>
      <c r="R27" s="15">
        <v>2450</v>
      </c>
      <c r="S27" s="15">
        <v>4</v>
      </c>
      <c r="T27" s="15">
        <v>8528.4</v>
      </c>
      <c r="U27" s="15">
        <v>61</v>
      </c>
      <c r="V27" s="15">
        <v>0</v>
      </c>
      <c r="W27" s="15">
        <v>0</v>
      </c>
      <c r="X27" s="15">
        <v>83550.679999999993</v>
      </c>
      <c r="Y27" s="15">
        <v>0</v>
      </c>
      <c r="Z27" s="15">
        <v>0</v>
      </c>
      <c r="AA27" s="15">
        <v>1006</v>
      </c>
      <c r="AB27" s="15">
        <v>0</v>
      </c>
      <c r="AC27" s="16">
        <f t="shared" si="0"/>
        <v>7916177.0600000005</v>
      </c>
      <c r="AD27" s="17">
        <f t="shared" si="1"/>
        <v>1.0169958544481782E-2</v>
      </c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</row>
    <row r="28" spans="1:203" s="18" customFormat="1" ht="15.75" customHeight="1" x14ac:dyDescent="0.25">
      <c r="A28" s="14">
        <v>25</v>
      </c>
      <c r="B28" s="65" t="s">
        <v>154</v>
      </c>
      <c r="C28" s="61">
        <v>14986</v>
      </c>
      <c r="D28" s="15">
        <v>0</v>
      </c>
      <c r="E28" s="15">
        <v>5445825</v>
      </c>
      <c r="F28" s="15">
        <v>0</v>
      </c>
      <c r="G28" s="15">
        <v>0</v>
      </c>
      <c r="H28" s="15">
        <v>0</v>
      </c>
      <c r="I28" s="15">
        <v>234</v>
      </c>
      <c r="J28" s="15">
        <v>445166</v>
      </c>
      <c r="K28" s="15">
        <v>5262</v>
      </c>
      <c r="L28" s="15">
        <v>1896615</v>
      </c>
      <c r="M28" s="15">
        <v>0</v>
      </c>
      <c r="N28" s="15">
        <v>0</v>
      </c>
      <c r="O28" s="15">
        <v>4429</v>
      </c>
      <c r="P28" s="15">
        <v>0</v>
      </c>
      <c r="Q28" s="15">
        <v>0</v>
      </c>
      <c r="R28" s="15">
        <v>0</v>
      </c>
      <c r="S28" s="15">
        <v>10682</v>
      </c>
      <c r="T28" s="15">
        <v>3903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6">
        <f t="shared" si="0"/>
        <v>7827102</v>
      </c>
      <c r="AD28" s="17">
        <f t="shared" si="1"/>
        <v>1.0055523298695702E-2</v>
      </c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</row>
    <row r="29" spans="1:203" s="18" customFormat="1" ht="15.75" customHeight="1" x14ac:dyDescent="0.25">
      <c r="A29" s="14">
        <v>26</v>
      </c>
      <c r="B29" s="65" t="s">
        <v>231</v>
      </c>
      <c r="C29" s="61">
        <v>17957.040000000019</v>
      </c>
      <c r="D29" s="15">
        <v>0</v>
      </c>
      <c r="E29" s="15">
        <v>5422542.5858823527</v>
      </c>
      <c r="F29" s="15">
        <v>0</v>
      </c>
      <c r="G29" s="15">
        <v>0</v>
      </c>
      <c r="H29" s="15">
        <v>0</v>
      </c>
      <c r="I29" s="15">
        <v>564.56000000000006</v>
      </c>
      <c r="J29" s="15">
        <v>773407.43211945845</v>
      </c>
      <c r="K29" s="15">
        <v>170322.21999999997</v>
      </c>
      <c r="L29" s="15">
        <v>1261427.801098041</v>
      </c>
      <c r="M29" s="15">
        <v>0</v>
      </c>
      <c r="N29" s="15">
        <v>0</v>
      </c>
      <c r="O29" s="15">
        <v>32946.449999999997</v>
      </c>
      <c r="P29" s="15">
        <v>0</v>
      </c>
      <c r="Q29" s="15">
        <v>3171.04</v>
      </c>
      <c r="R29" s="15">
        <v>0</v>
      </c>
      <c r="S29" s="15">
        <v>3.5</v>
      </c>
      <c r="T29" s="15">
        <v>2345.1899999999996</v>
      </c>
      <c r="U29" s="15">
        <v>21237.627917899998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937.34999999999991</v>
      </c>
      <c r="AB29" s="15">
        <v>0</v>
      </c>
      <c r="AC29" s="16">
        <f t="shared" si="0"/>
        <v>7706862.7970177522</v>
      </c>
      <c r="AD29" s="17">
        <f t="shared" si="1"/>
        <v>9.9010512978191835E-3</v>
      </c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</row>
    <row r="30" spans="1:203" s="18" customFormat="1" ht="15.75" customHeight="1" x14ac:dyDescent="0.25">
      <c r="A30" s="14">
        <v>27</v>
      </c>
      <c r="B30" s="65" t="s">
        <v>217</v>
      </c>
      <c r="C30" s="61">
        <v>40663.03</v>
      </c>
      <c r="D30" s="15">
        <v>795.98</v>
      </c>
      <c r="E30" s="15">
        <v>3969984.5700000003</v>
      </c>
      <c r="F30" s="15">
        <v>0</v>
      </c>
      <c r="G30" s="15">
        <v>0</v>
      </c>
      <c r="H30" s="15">
        <v>0</v>
      </c>
      <c r="I30" s="15">
        <v>67643.399999999994</v>
      </c>
      <c r="J30" s="15">
        <v>1159601.6800000002</v>
      </c>
      <c r="K30" s="15">
        <v>154403.53</v>
      </c>
      <c r="L30" s="15">
        <v>1636457.9100000001</v>
      </c>
      <c r="M30" s="15">
        <v>0</v>
      </c>
      <c r="N30" s="15">
        <v>0</v>
      </c>
      <c r="O30" s="15">
        <v>46999.289999999994</v>
      </c>
      <c r="P30" s="15">
        <v>3114.58</v>
      </c>
      <c r="Q30" s="15">
        <v>1603.22</v>
      </c>
      <c r="R30" s="15">
        <v>3789</v>
      </c>
      <c r="S30" s="15">
        <v>0</v>
      </c>
      <c r="T30" s="15">
        <v>3303.79</v>
      </c>
      <c r="U30" s="15">
        <v>59680.959999999999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78371.38</v>
      </c>
      <c r="AC30" s="16">
        <f t="shared" si="0"/>
        <v>7226412.3200000003</v>
      </c>
      <c r="AD30" s="17">
        <f t="shared" si="1"/>
        <v>9.2838137857078722E-3</v>
      </c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</row>
    <row r="31" spans="1:203" s="18" customFormat="1" ht="15.75" customHeight="1" x14ac:dyDescent="0.25">
      <c r="A31" s="14">
        <v>28</v>
      </c>
      <c r="B31" s="65" t="s">
        <v>179</v>
      </c>
      <c r="C31" s="61">
        <v>1455</v>
      </c>
      <c r="D31" s="15">
        <v>0</v>
      </c>
      <c r="E31" s="15">
        <v>5785773</v>
      </c>
      <c r="F31" s="15">
        <v>0</v>
      </c>
      <c r="G31" s="15">
        <v>0</v>
      </c>
      <c r="H31" s="15">
        <v>0</v>
      </c>
      <c r="I31" s="15">
        <v>0</v>
      </c>
      <c r="J31" s="15">
        <v>29734</v>
      </c>
      <c r="K31" s="15">
        <v>13254</v>
      </c>
      <c r="L31" s="15">
        <v>1085961</v>
      </c>
      <c r="M31" s="15">
        <v>0</v>
      </c>
      <c r="N31" s="15">
        <v>0</v>
      </c>
      <c r="O31" s="15">
        <v>790</v>
      </c>
      <c r="P31" s="15">
        <v>0</v>
      </c>
      <c r="Q31" s="15">
        <v>0</v>
      </c>
      <c r="R31" s="15">
        <v>0</v>
      </c>
      <c r="S31" s="15">
        <v>0</v>
      </c>
      <c r="T31" s="15">
        <v>292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58</v>
      </c>
      <c r="AB31" s="15">
        <v>0</v>
      </c>
      <c r="AC31" s="16">
        <f t="shared" si="0"/>
        <v>6917317</v>
      </c>
      <c r="AD31" s="17">
        <f t="shared" si="1"/>
        <v>8.8867172368475404E-3</v>
      </c>
    </row>
    <row r="32" spans="1:203" s="18" customFormat="1" ht="15.75" customHeight="1" x14ac:dyDescent="0.25">
      <c r="A32" s="14">
        <v>29</v>
      </c>
      <c r="B32" s="65" t="s">
        <v>246</v>
      </c>
      <c r="C32" s="61">
        <v>45589.4</v>
      </c>
      <c r="D32" s="15">
        <v>846.85</v>
      </c>
      <c r="E32" s="15">
        <v>1511344.05</v>
      </c>
      <c r="F32" s="15">
        <v>39773.79</v>
      </c>
      <c r="G32" s="15">
        <v>0</v>
      </c>
      <c r="H32" s="15">
        <v>6153.2199999999993</v>
      </c>
      <c r="I32" s="15">
        <v>9814.94</v>
      </c>
      <c r="J32" s="15">
        <v>380708.51</v>
      </c>
      <c r="K32" s="15">
        <v>124623.39000000001</v>
      </c>
      <c r="L32" s="15">
        <v>4461533.1100000003</v>
      </c>
      <c r="M32" s="15">
        <v>0</v>
      </c>
      <c r="N32" s="15">
        <v>0</v>
      </c>
      <c r="O32" s="15">
        <v>101143.91</v>
      </c>
      <c r="P32" s="15">
        <v>0</v>
      </c>
      <c r="Q32" s="15">
        <v>32739.79</v>
      </c>
      <c r="R32" s="15">
        <v>5108.49</v>
      </c>
      <c r="S32" s="15">
        <v>7.3</v>
      </c>
      <c r="T32" s="15">
        <v>24142.32</v>
      </c>
      <c r="U32" s="15">
        <v>16026.33</v>
      </c>
      <c r="V32" s="15">
        <v>1406.05</v>
      </c>
      <c r="W32" s="15">
        <v>7900.03</v>
      </c>
      <c r="X32" s="15">
        <v>46889.270000000004</v>
      </c>
      <c r="Y32" s="15">
        <v>0</v>
      </c>
      <c r="Z32" s="15">
        <v>0</v>
      </c>
      <c r="AA32" s="15">
        <v>41828.080000000002</v>
      </c>
      <c r="AB32" s="15">
        <v>8704.69</v>
      </c>
      <c r="AC32" s="16">
        <f t="shared" si="0"/>
        <v>6866283.5200000005</v>
      </c>
      <c r="AD32" s="17">
        <f t="shared" si="1"/>
        <v>8.8211542293444422E-3</v>
      </c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</row>
    <row r="33" spans="1:203" s="18" customFormat="1" ht="15.75" customHeight="1" x14ac:dyDescent="0.25">
      <c r="A33" s="14">
        <v>30</v>
      </c>
      <c r="B33" s="65" t="s">
        <v>164</v>
      </c>
      <c r="C33" s="61">
        <v>83422.87000000001</v>
      </c>
      <c r="D33" s="15">
        <v>13304.199999999999</v>
      </c>
      <c r="E33" s="15">
        <v>969190.54</v>
      </c>
      <c r="F33" s="15">
        <v>0</v>
      </c>
      <c r="G33" s="15">
        <v>0</v>
      </c>
      <c r="H33" s="15">
        <v>0</v>
      </c>
      <c r="I33" s="15">
        <v>82982.2</v>
      </c>
      <c r="J33" s="15">
        <v>250195.96000000002</v>
      </c>
      <c r="K33" s="15">
        <v>35070.19</v>
      </c>
      <c r="L33" s="15">
        <v>4910798.6100000003</v>
      </c>
      <c r="M33" s="15">
        <v>0</v>
      </c>
      <c r="N33" s="15">
        <v>0</v>
      </c>
      <c r="O33" s="15">
        <v>170830.66</v>
      </c>
      <c r="P33" s="15">
        <v>0</v>
      </c>
      <c r="Q33" s="15">
        <v>37777.25</v>
      </c>
      <c r="R33" s="15">
        <v>1161.5899999999999</v>
      </c>
      <c r="S33" s="15">
        <v>8.5</v>
      </c>
      <c r="T33" s="15">
        <v>65786.614000000016</v>
      </c>
      <c r="U33" s="15">
        <v>33924.700000000004</v>
      </c>
      <c r="V33" s="15">
        <v>0</v>
      </c>
      <c r="W33" s="15">
        <v>0</v>
      </c>
      <c r="X33" s="15">
        <v>163402.35</v>
      </c>
      <c r="Y33" s="15">
        <v>0</v>
      </c>
      <c r="Z33" s="15">
        <v>4478.0600000000004</v>
      </c>
      <c r="AA33" s="15">
        <v>2272.98</v>
      </c>
      <c r="AB33" s="15">
        <v>9607.2099999999991</v>
      </c>
      <c r="AC33" s="16">
        <f t="shared" si="0"/>
        <v>6834214.4840000002</v>
      </c>
      <c r="AD33" s="17">
        <f t="shared" si="1"/>
        <v>8.7799549529500986E-3</v>
      </c>
    </row>
    <row r="34" spans="1:203" s="18" customFormat="1" ht="15.75" customHeight="1" x14ac:dyDescent="0.25">
      <c r="A34" s="14">
        <v>31</v>
      </c>
      <c r="B34" s="65" t="s">
        <v>202</v>
      </c>
      <c r="C34" s="61">
        <v>35675.75</v>
      </c>
      <c r="D34" s="15">
        <v>17.670000000000002</v>
      </c>
      <c r="E34" s="15">
        <v>438380.79999999999</v>
      </c>
      <c r="F34" s="15">
        <v>0</v>
      </c>
      <c r="G34" s="15">
        <v>0</v>
      </c>
      <c r="H34" s="15">
        <v>0</v>
      </c>
      <c r="I34" s="15">
        <v>134295.05000000002</v>
      </c>
      <c r="J34" s="15">
        <v>72612.949999999983</v>
      </c>
      <c r="K34" s="15">
        <v>18273.960000000003</v>
      </c>
      <c r="L34" s="15">
        <v>5004008.5999999996</v>
      </c>
      <c r="M34" s="15">
        <v>0</v>
      </c>
      <c r="N34" s="15">
        <v>0</v>
      </c>
      <c r="O34" s="15">
        <v>134079.07</v>
      </c>
      <c r="P34" s="15">
        <v>0</v>
      </c>
      <c r="Q34" s="15">
        <v>20777.7</v>
      </c>
      <c r="R34" s="15">
        <v>880.12</v>
      </c>
      <c r="S34" s="15">
        <v>1.5</v>
      </c>
      <c r="T34" s="15">
        <v>17998.09</v>
      </c>
      <c r="U34" s="15">
        <v>5209.1100000000006</v>
      </c>
      <c r="V34" s="15">
        <v>0</v>
      </c>
      <c r="W34" s="15">
        <v>0</v>
      </c>
      <c r="X34" s="15">
        <v>0</v>
      </c>
      <c r="Y34" s="15">
        <v>0</v>
      </c>
      <c r="Z34" s="15">
        <v>1952.43</v>
      </c>
      <c r="AA34" s="15">
        <v>3930.79</v>
      </c>
      <c r="AB34" s="15">
        <v>44344.639999999999</v>
      </c>
      <c r="AC34" s="16">
        <f t="shared" si="0"/>
        <v>5932438.2299999995</v>
      </c>
      <c r="AD34" s="17">
        <f t="shared" si="1"/>
        <v>7.6214377735000878E-3</v>
      </c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</row>
    <row r="35" spans="1:203" s="18" customFormat="1" ht="15.75" customHeight="1" x14ac:dyDescent="0.25">
      <c r="A35" s="14">
        <v>32</v>
      </c>
      <c r="B35" s="65" t="s">
        <v>188</v>
      </c>
      <c r="C35" s="61">
        <v>36439.959999999992</v>
      </c>
      <c r="D35" s="15">
        <v>1768</v>
      </c>
      <c r="E35" s="15">
        <v>815585.14999999991</v>
      </c>
      <c r="F35" s="15">
        <v>0</v>
      </c>
      <c r="G35" s="15">
        <v>0</v>
      </c>
      <c r="H35" s="15">
        <v>1233</v>
      </c>
      <c r="I35" s="15">
        <v>17624.64</v>
      </c>
      <c r="J35" s="15">
        <v>175114.78</v>
      </c>
      <c r="K35" s="15">
        <v>35966.289999999994</v>
      </c>
      <c r="L35" s="15">
        <v>4012861.4</v>
      </c>
      <c r="M35" s="15">
        <v>0</v>
      </c>
      <c r="N35" s="15">
        <v>0</v>
      </c>
      <c r="O35" s="15">
        <v>79650.22</v>
      </c>
      <c r="P35" s="15">
        <v>0</v>
      </c>
      <c r="Q35" s="15">
        <v>6048.77</v>
      </c>
      <c r="R35" s="15">
        <v>70.41</v>
      </c>
      <c r="S35" s="15">
        <v>54.72</v>
      </c>
      <c r="T35" s="15">
        <v>22524.31</v>
      </c>
      <c r="U35" s="15">
        <v>26891.049999999996</v>
      </c>
      <c r="V35" s="15">
        <v>507.12</v>
      </c>
      <c r="W35" s="15">
        <v>948.55</v>
      </c>
      <c r="X35" s="15">
        <v>17375.939999999999</v>
      </c>
      <c r="Y35" s="15">
        <v>0</v>
      </c>
      <c r="Z35" s="15">
        <v>1151.47</v>
      </c>
      <c r="AA35" s="15">
        <v>10338.42</v>
      </c>
      <c r="AB35" s="15">
        <v>3104.29</v>
      </c>
      <c r="AC35" s="16">
        <f t="shared" si="0"/>
        <v>5265258.4899999984</v>
      </c>
      <c r="AD35" s="17">
        <f t="shared" si="1"/>
        <v>6.764308095109829E-3</v>
      </c>
    </row>
    <row r="36" spans="1:203" s="18" customFormat="1" ht="15.75" customHeight="1" x14ac:dyDescent="0.25">
      <c r="A36" s="14">
        <v>33</v>
      </c>
      <c r="B36" s="65" t="s">
        <v>374</v>
      </c>
      <c r="C36" s="61">
        <v>48793</v>
      </c>
      <c r="D36" s="15">
        <v>17</v>
      </c>
      <c r="E36" s="15">
        <v>2625276.36</v>
      </c>
      <c r="F36" s="15">
        <v>0</v>
      </c>
      <c r="G36" s="15">
        <v>0</v>
      </c>
      <c r="H36" s="15">
        <v>6964</v>
      </c>
      <c r="I36" s="15">
        <v>28406</v>
      </c>
      <c r="J36" s="15">
        <v>153988</v>
      </c>
      <c r="K36" s="15">
        <v>145719</v>
      </c>
      <c r="L36" s="15">
        <v>2068730</v>
      </c>
      <c r="M36" s="15">
        <v>0</v>
      </c>
      <c r="N36" s="15">
        <v>0</v>
      </c>
      <c r="O36" s="15">
        <v>35412</v>
      </c>
      <c r="P36" s="15">
        <v>0</v>
      </c>
      <c r="Q36" s="15">
        <v>717</v>
      </c>
      <c r="R36" s="15">
        <v>0</v>
      </c>
      <c r="S36" s="15">
        <v>0</v>
      </c>
      <c r="T36" s="15">
        <v>17115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139</v>
      </c>
      <c r="AB36" s="15">
        <v>0</v>
      </c>
      <c r="AC36" s="16">
        <f t="shared" si="0"/>
        <v>5131276.3599999994</v>
      </c>
      <c r="AD36" s="17">
        <f t="shared" si="1"/>
        <v>6.5921804762511674E-3</v>
      </c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</row>
    <row r="37" spans="1:203" s="18" customFormat="1" ht="15.75" customHeight="1" x14ac:dyDescent="0.25">
      <c r="A37" s="14">
        <v>34</v>
      </c>
      <c r="B37" s="65" t="s">
        <v>137</v>
      </c>
      <c r="C37" s="61">
        <v>1441.7</v>
      </c>
      <c r="D37" s="15">
        <v>0</v>
      </c>
      <c r="E37" s="15">
        <v>2989429.3456181982</v>
      </c>
      <c r="F37" s="15">
        <v>0</v>
      </c>
      <c r="G37" s="15">
        <v>0</v>
      </c>
      <c r="H37" s="15">
        <v>0</v>
      </c>
      <c r="I37" s="15">
        <v>2928.69</v>
      </c>
      <c r="J37" s="15">
        <v>62412.440698180748</v>
      </c>
      <c r="K37" s="15">
        <v>6382.8443619192403</v>
      </c>
      <c r="L37" s="15">
        <v>1185184.67</v>
      </c>
      <c r="M37" s="15">
        <v>0</v>
      </c>
      <c r="N37" s="15">
        <v>0</v>
      </c>
      <c r="O37" s="15">
        <v>3588.7700000000004</v>
      </c>
      <c r="P37" s="15">
        <v>0</v>
      </c>
      <c r="Q37" s="15">
        <v>0</v>
      </c>
      <c r="R37" s="15">
        <v>0</v>
      </c>
      <c r="S37" s="15">
        <v>1.97</v>
      </c>
      <c r="T37" s="15">
        <v>5538.4201683165502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6">
        <f t="shared" si="0"/>
        <v>4256908.8508466147</v>
      </c>
      <c r="AD37" s="17">
        <f t="shared" si="1"/>
        <v>5.4688754701436217E-3</v>
      </c>
    </row>
    <row r="38" spans="1:203" s="18" customFormat="1" ht="15.75" customHeight="1" x14ac:dyDescent="0.25">
      <c r="A38" s="14">
        <v>35</v>
      </c>
      <c r="B38" s="65" t="s">
        <v>72</v>
      </c>
      <c r="C38" s="61">
        <v>5119</v>
      </c>
      <c r="D38" s="15">
        <v>156</v>
      </c>
      <c r="E38" s="15">
        <v>2223240</v>
      </c>
      <c r="F38" s="15">
        <v>0</v>
      </c>
      <c r="G38" s="15">
        <v>0</v>
      </c>
      <c r="H38" s="15">
        <v>330</v>
      </c>
      <c r="I38" s="15">
        <v>3875</v>
      </c>
      <c r="J38" s="15">
        <v>49278</v>
      </c>
      <c r="K38" s="15">
        <v>0</v>
      </c>
      <c r="L38" s="15">
        <v>1703203</v>
      </c>
      <c r="M38" s="15">
        <v>0</v>
      </c>
      <c r="N38" s="15">
        <v>0</v>
      </c>
      <c r="O38" s="15">
        <v>8775</v>
      </c>
      <c r="P38" s="15">
        <v>0</v>
      </c>
      <c r="Q38" s="15">
        <v>15247</v>
      </c>
      <c r="R38" s="15">
        <v>0</v>
      </c>
      <c r="S38" s="15">
        <v>8</v>
      </c>
      <c r="T38" s="15">
        <v>15691</v>
      </c>
      <c r="U38" s="15">
        <v>0</v>
      </c>
      <c r="V38" s="15">
        <v>0</v>
      </c>
      <c r="W38" s="15">
        <v>0</v>
      </c>
      <c r="X38" s="15">
        <v>63</v>
      </c>
      <c r="Y38" s="15">
        <v>0</v>
      </c>
      <c r="Z38" s="15">
        <v>0</v>
      </c>
      <c r="AA38" s="15">
        <v>958</v>
      </c>
      <c r="AB38" s="15">
        <v>566</v>
      </c>
      <c r="AC38" s="16">
        <f t="shared" si="0"/>
        <v>4026509</v>
      </c>
      <c r="AD38" s="17">
        <f t="shared" si="1"/>
        <v>5.1728794465573501E-3</v>
      </c>
    </row>
    <row r="39" spans="1:203" s="18" customFormat="1" ht="15.75" customHeight="1" x14ac:dyDescent="0.25">
      <c r="A39" s="14">
        <v>36</v>
      </c>
      <c r="B39" s="65" t="s">
        <v>233</v>
      </c>
      <c r="C39" s="61">
        <v>239268.87000000002</v>
      </c>
      <c r="D39" s="15">
        <v>1098611.83</v>
      </c>
      <c r="E39" s="15">
        <v>597667.38</v>
      </c>
      <c r="F39" s="15">
        <v>0</v>
      </c>
      <c r="G39" s="15">
        <v>0</v>
      </c>
      <c r="H39" s="15">
        <v>5593.67</v>
      </c>
      <c r="I39" s="15">
        <v>98310.209999999992</v>
      </c>
      <c r="J39" s="15">
        <v>5969.87</v>
      </c>
      <c r="K39" s="15">
        <v>1350864.61</v>
      </c>
      <c r="L39" s="15">
        <v>138416.37</v>
      </c>
      <c r="M39" s="15">
        <v>0</v>
      </c>
      <c r="N39" s="15">
        <v>0</v>
      </c>
      <c r="O39" s="15">
        <v>229914.47</v>
      </c>
      <c r="P39" s="15">
        <v>74118.97</v>
      </c>
      <c r="Q39" s="15">
        <v>418.4</v>
      </c>
      <c r="R39" s="15">
        <v>0</v>
      </c>
      <c r="S39" s="15">
        <v>2.92</v>
      </c>
      <c r="T39" s="15">
        <v>9677.9600000000009</v>
      </c>
      <c r="U39" s="15">
        <v>11284.89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5325.18</v>
      </c>
      <c r="AB39" s="15">
        <v>152420.07</v>
      </c>
      <c r="AC39" s="16">
        <f t="shared" si="0"/>
        <v>4017865.6700000009</v>
      </c>
      <c r="AD39" s="17">
        <f t="shared" si="1"/>
        <v>5.1617753104168853E-3</v>
      </c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</row>
    <row r="40" spans="1:203" s="19" customFormat="1" ht="15.75" customHeight="1" x14ac:dyDescent="0.25">
      <c r="A40" s="14">
        <v>37</v>
      </c>
      <c r="B40" s="65" t="s">
        <v>206</v>
      </c>
      <c r="C40" s="61">
        <v>49096.109999999993</v>
      </c>
      <c r="D40" s="15">
        <v>791358.6</v>
      </c>
      <c r="E40" s="15">
        <v>204781.97</v>
      </c>
      <c r="F40" s="15">
        <v>0</v>
      </c>
      <c r="G40" s="15">
        <v>0</v>
      </c>
      <c r="H40" s="15">
        <v>0</v>
      </c>
      <c r="I40" s="15">
        <v>45714.25</v>
      </c>
      <c r="J40" s="15">
        <v>1409532.5199999998</v>
      </c>
      <c r="K40" s="15">
        <v>24</v>
      </c>
      <c r="L40" s="15">
        <v>805389.20000000007</v>
      </c>
      <c r="M40" s="15">
        <v>0</v>
      </c>
      <c r="N40" s="15">
        <v>0</v>
      </c>
      <c r="O40" s="15">
        <v>203189.50999999998</v>
      </c>
      <c r="P40" s="15">
        <v>0</v>
      </c>
      <c r="Q40" s="15">
        <v>0</v>
      </c>
      <c r="R40" s="15">
        <v>0</v>
      </c>
      <c r="S40" s="15">
        <v>0</v>
      </c>
      <c r="T40" s="15">
        <v>46924.93</v>
      </c>
      <c r="U40" s="15">
        <v>10241.310000000001</v>
      </c>
      <c r="V40" s="15">
        <v>0</v>
      </c>
      <c r="W40" s="15">
        <v>0</v>
      </c>
      <c r="X40" s="15">
        <v>0</v>
      </c>
      <c r="Y40" s="15">
        <v>0</v>
      </c>
      <c r="Z40" s="15">
        <v>191.22</v>
      </c>
      <c r="AA40" s="15">
        <v>8305.1299999999992</v>
      </c>
      <c r="AB40" s="15">
        <v>140378.19</v>
      </c>
      <c r="AC40" s="16">
        <f t="shared" si="0"/>
        <v>3715126.94</v>
      </c>
      <c r="AD40" s="17">
        <f t="shared" si="1"/>
        <v>4.7728451095669982E-3</v>
      </c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</row>
    <row r="41" spans="1:203" s="18" customFormat="1" ht="15.75" customHeight="1" x14ac:dyDescent="0.25">
      <c r="A41" s="14">
        <v>38</v>
      </c>
      <c r="B41" s="65" t="s">
        <v>254</v>
      </c>
      <c r="C41" s="61">
        <v>14704.67</v>
      </c>
      <c r="D41" s="15">
        <v>0</v>
      </c>
      <c r="E41" s="15">
        <v>49076.56</v>
      </c>
      <c r="F41" s="15">
        <v>0</v>
      </c>
      <c r="G41" s="15">
        <v>0</v>
      </c>
      <c r="H41" s="15">
        <v>10906.9</v>
      </c>
      <c r="I41" s="15">
        <v>0</v>
      </c>
      <c r="J41" s="15">
        <v>0</v>
      </c>
      <c r="K41" s="15">
        <v>88549.1</v>
      </c>
      <c r="L41" s="15">
        <v>21185.72</v>
      </c>
      <c r="M41" s="15">
        <v>0</v>
      </c>
      <c r="N41" s="15">
        <v>0</v>
      </c>
      <c r="O41" s="15">
        <v>58529.65</v>
      </c>
      <c r="P41" s="15">
        <v>0</v>
      </c>
      <c r="Q41" s="15">
        <v>0</v>
      </c>
      <c r="R41" s="15">
        <v>0</v>
      </c>
      <c r="S41" s="15">
        <v>0</v>
      </c>
      <c r="T41" s="15">
        <v>4581.6400000000003</v>
      </c>
      <c r="U41" s="15">
        <v>1504324.33</v>
      </c>
      <c r="V41" s="15">
        <v>187754.49</v>
      </c>
      <c r="W41" s="15">
        <v>919180.95</v>
      </c>
      <c r="X41" s="15">
        <v>389124.92</v>
      </c>
      <c r="Y41" s="15">
        <v>0</v>
      </c>
      <c r="Z41" s="15">
        <v>45008.53</v>
      </c>
      <c r="AA41" s="15">
        <v>8598.39</v>
      </c>
      <c r="AB41" s="15">
        <v>0</v>
      </c>
      <c r="AC41" s="16">
        <f t="shared" si="0"/>
        <v>3301525.8499999996</v>
      </c>
      <c r="AD41" s="17">
        <f t="shared" si="1"/>
        <v>4.2414893923601775E-3</v>
      </c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</row>
    <row r="42" spans="1:203" s="18" customFormat="1" ht="15.75" customHeight="1" x14ac:dyDescent="0.25">
      <c r="A42" s="14">
        <v>39</v>
      </c>
      <c r="B42" s="65" t="s">
        <v>61</v>
      </c>
      <c r="C42" s="61">
        <v>13362.500980392157</v>
      </c>
      <c r="D42" s="15">
        <v>0</v>
      </c>
      <c r="E42" s="15">
        <v>2108208.88</v>
      </c>
      <c r="F42" s="15">
        <v>0</v>
      </c>
      <c r="G42" s="15">
        <v>0</v>
      </c>
      <c r="H42" s="15">
        <v>0</v>
      </c>
      <c r="I42" s="15">
        <v>5485.44</v>
      </c>
      <c r="J42" s="15">
        <v>60205.31</v>
      </c>
      <c r="K42" s="15">
        <v>7123.26</v>
      </c>
      <c r="L42" s="15">
        <v>650470.60000000009</v>
      </c>
      <c r="M42" s="15">
        <v>0</v>
      </c>
      <c r="N42" s="15">
        <v>0</v>
      </c>
      <c r="O42" s="15">
        <v>35565.449999999997</v>
      </c>
      <c r="P42" s="15">
        <v>0</v>
      </c>
      <c r="Q42" s="15">
        <v>1324.81</v>
      </c>
      <c r="R42" s="15">
        <v>0</v>
      </c>
      <c r="S42" s="15">
        <v>4</v>
      </c>
      <c r="T42" s="15">
        <v>6653.8041704000007</v>
      </c>
      <c r="U42" s="15">
        <v>9020.19</v>
      </c>
      <c r="V42" s="15">
        <v>405.65999999999997</v>
      </c>
      <c r="W42" s="15">
        <v>0</v>
      </c>
      <c r="X42" s="15">
        <v>0</v>
      </c>
      <c r="Y42" s="15">
        <v>0</v>
      </c>
      <c r="Z42" s="15">
        <v>0</v>
      </c>
      <c r="AA42" s="15">
        <v>1929.91</v>
      </c>
      <c r="AB42" s="15">
        <v>16699.679999999989</v>
      </c>
      <c r="AC42" s="16">
        <f t="shared" si="0"/>
        <v>2916459.4951507924</v>
      </c>
      <c r="AD42" s="17">
        <f t="shared" si="1"/>
        <v>3.7467924147648896E-3</v>
      </c>
    </row>
    <row r="43" spans="1:203" s="18" customFormat="1" ht="15.75" customHeight="1" x14ac:dyDescent="0.25">
      <c r="A43" s="14">
        <v>40</v>
      </c>
      <c r="B43" s="65" t="s">
        <v>360</v>
      </c>
      <c r="C43" s="61">
        <v>14019.11</v>
      </c>
      <c r="D43" s="15">
        <v>7026.17</v>
      </c>
      <c r="E43" s="15">
        <v>855234.24</v>
      </c>
      <c r="F43" s="15">
        <v>0</v>
      </c>
      <c r="G43" s="15">
        <v>0</v>
      </c>
      <c r="H43" s="15">
        <v>88.24</v>
      </c>
      <c r="I43" s="15">
        <v>4737.16</v>
      </c>
      <c r="J43" s="15">
        <v>35011.370000000003</v>
      </c>
      <c r="K43" s="15">
        <v>62573.02</v>
      </c>
      <c r="L43" s="15">
        <v>1251662.2</v>
      </c>
      <c r="M43" s="15">
        <v>0</v>
      </c>
      <c r="N43" s="15">
        <v>0</v>
      </c>
      <c r="O43" s="15">
        <v>46113.119999999995</v>
      </c>
      <c r="P43" s="15">
        <v>554285.99</v>
      </c>
      <c r="Q43" s="15">
        <v>2878.6400000000003</v>
      </c>
      <c r="R43" s="15">
        <v>0</v>
      </c>
      <c r="S43" s="15">
        <v>5.58</v>
      </c>
      <c r="T43" s="15">
        <v>9627.3100000000013</v>
      </c>
      <c r="U43" s="15">
        <v>34475.65</v>
      </c>
      <c r="V43" s="15">
        <v>0</v>
      </c>
      <c r="W43" s="15">
        <v>0</v>
      </c>
      <c r="X43" s="15">
        <v>3321.7200000000003</v>
      </c>
      <c r="Y43" s="15">
        <v>0</v>
      </c>
      <c r="Z43" s="15">
        <v>0</v>
      </c>
      <c r="AA43" s="15">
        <v>7397.1959999999999</v>
      </c>
      <c r="AB43" s="15">
        <v>2053.91</v>
      </c>
      <c r="AC43" s="16">
        <f t="shared" si="0"/>
        <v>2890510.6260000006</v>
      </c>
      <c r="AD43" s="17">
        <f t="shared" si="1"/>
        <v>3.7134557521890611E-3</v>
      </c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</row>
    <row r="44" spans="1:203" s="18" customFormat="1" ht="15.75" customHeight="1" x14ac:dyDescent="0.25">
      <c r="A44" s="14">
        <v>41</v>
      </c>
      <c r="B44" s="65" t="s">
        <v>85</v>
      </c>
      <c r="C44" s="61">
        <v>61678.740000000005</v>
      </c>
      <c r="D44" s="15">
        <v>6957.93</v>
      </c>
      <c r="E44" s="15">
        <v>1212705.52</v>
      </c>
      <c r="F44" s="15">
        <v>0</v>
      </c>
      <c r="G44" s="15">
        <v>0</v>
      </c>
      <c r="H44" s="15">
        <v>600</v>
      </c>
      <c r="I44" s="15">
        <v>167832.69</v>
      </c>
      <c r="J44" s="15">
        <v>166020.59</v>
      </c>
      <c r="K44" s="15">
        <v>60812.409999999996</v>
      </c>
      <c r="L44" s="15">
        <v>915558.87000000011</v>
      </c>
      <c r="M44" s="15">
        <v>0</v>
      </c>
      <c r="N44" s="15">
        <v>0</v>
      </c>
      <c r="O44" s="15">
        <v>90173.39</v>
      </c>
      <c r="P44" s="15">
        <v>0</v>
      </c>
      <c r="Q44" s="15">
        <v>20499.39</v>
      </c>
      <c r="R44" s="15">
        <v>0</v>
      </c>
      <c r="S44" s="15">
        <v>16.13</v>
      </c>
      <c r="T44" s="15">
        <v>83998.790000000008</v>
      </c>
      <c r="U44" s="15">
        <v>1239.9000000000001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40403.089999999997</v>
      </c>
      <c r="AB44" s="15">
        <v>3020.4300000000003</v>
      </c>
      <c r="AC44" s="16">
        <f t="shared" si="0"/>
        <v>2831517.87</v>
      </c>
      <c r="AD44" s="17">
        <f t="shared" si="1"/>
        <v>3.6376674166834965E-3</v>
      </c>
    </row>
    <row r="45" spans="1:203" s="18" customFormat="1" ht="15.75" customHeight="1" x14ac:dyDescent="0.25">
      <c r="A45" s="14">
        <v>42</v>
      </c>
      <c r="B45" s="65" t="s">
        <v>274</v>
      </c>
      <c r="C45" s="61">
        <v>33424.329999999994</v>
      </c>
      <c r="D45" s="15">
        <v>0</v>
      </c>
      <c r="E45" s="15">
        <v>722951.89999999991</v>
      </c>
      <c r="F45" s="15">
        <v>0</v>
      </c>
      <c r="G45" s="15">
        <v>0</v>
      </c>
      <c r="H45" s="15">
        <v>0</v>
      </c>
      <c r="I45" s="15">
        <v>6061.88</v>
      </c>
      <c r="J45" s="15">
        <v>9994.9399999999987</v>
      </c>
      <c r="K45" s="15">
        <v>39145.910000000003</v>
      </c>
      <c r="L45" s="15">
        <v>1833133.4899999998</v>
      </c>
      <c r="M45" s="15">
        <v>0</v>
      </c>
      <c r="N45" s="15">
        <v>0</v>
      </c>
      <c r="O45" s="15">
        <v>63786.5</v>
      </c>
      <c r="P45" s="15">
        <v>0</v>
      </c>
      <c r="Q45" s="15">
        <v>4664.47</v>
      </c>
      <c r="R45" s="15">
        <v>200</v>
      </c>
      <c r="S45" s="15">
        <v>10.77</v>
      </c>
      <c r="T45" s="15">
        <v>21186.51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6860.3</v>
      </c>
      <c r="AC45" s="16">
        <f t="shared" si="0"/>
        <v>2741420.9999999995</v>
      </c>
      <c r="AD45" s="17">
        <f t="shared" si="1"/>
        <v>3.5219194456688652E-3</v>
      </c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</row>
    <row r="46" spans="1:203" s="18" customFormat="1" ht="15.75" customHeight="1" x14ac:dyDescent="0.25">
      <c r="A46" s="14">
        <v>43</v>
      </c>
      <c r="B46" s="65" t="s">
        <v>86</v>
      </c>
      <c r="C46" s="61">
        <v>6750.2839999999997</v>
      </c>
      <c r="D46" s="15">
        <v>0</v>
      </c>
      <c r="E46" s="15">
        <v>1116815.19</v>
      </c>
      <c r="F46" s="15">
        <v>0</v>
      </c>
      <c r="G46" s="15">
        <v>0</v>
      </c>
      <c r="H46" s="15">
        <v>0</v>
      </c>
      <c r="I46" s="15">
        <v>21000</v>
      </c>
      <c r="J46" s="15">
        <v>150746.18</v>
      </c>
      <c r="K46" s="15">
        <v>45113.94</v>
      </c>
      <c r="L46" s="15">
        <v>1333816.1700000002</v>
      </c>
      <c r="M46" s="15">
        <v>0</v>
      </c>
      <c r="N46" s="15">
        <v>0</v>
      </c>
      <c r="O46" s="15">
        <v>13332.92</v>
      </c>
      <c r="P46" s="15">
        <v>0</v>
      </c>
      <c r="Q46" s="15">
        <v>0</v>
      </c>
      <c r="R46" s="15">
        <v>678.29</v>
      </c>
      <c r="S46" s="15">
        <v>0</v>
      </c>
      <c r="T46" s="15">
        <v>4920.8500000000004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6">
        <f t="shared" si="0"/>
        <v>2693173.824</v>
      </c>
      <c r="AD46" s="17">
        <f t="shared" si="1"/>
        <v>3.4599360190616397E-3</v>
      </c>
    </row>
    <row r="47" spans="1:203" s="18" customFormat="1" ht="15.75" customHeight="1" x14ac:dyDescent="0.25">
      <c r="A47" s="14">
        <v>44</v>
      </c>
      <c r="B47" s="65" t="s">
        <v>125</v>
      </c>
      <c r="C47" s="61">
        <v>436453</v>
      </c>
      <c r="D47" s="15">
        <v>0</v>
      </c>
      <c r="E47" s="15">
        <v>44850</v>
      </c>
      <c r="F47" s="15">
        <v>0</v>
      </c>
      <c r="G47" s="15">
        <v>0</v>
      </c>
      <c r="H47" s="15">
        <v>3369</v>
      </c>
      <c r="I47" s="15">
        <v>12199</v>
      </c>
      <c r="J47" s="15">
        <v>958430</v>
      </c>
      <c r="K47" s="15">
        <v>1056</v>
      </c>
      <c r="L47" s="15">
        <v>22780</v>
      </c>
      <c r="M47" s="15">
        <v>0</v>
      </c>
      <c r="N47" s="15">
        <v>0</v>
      </c>
      <c r="O47" s="15">
        <v>627691</v>
      </c>
      <c r="P47" s="15">
        <v>0</v>
      </c>
      <c r="Q47" s="15">
        <v>44859</v>
      </c>
      <c r="R47" s="15">
        <v>0</v>
      </c>
      <c r="S47" s="15">
        <v>0</v>
      </c>
      <c r="T47" s="15">
        <v>1827</v>
      </c>
      <c r="U47" s="15">
        <v>228265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214828</v>
      </c>
      <c r="AB47" s="15">
        <v>0</v>
      </c>
      <c r="AC47" s="16">
        <f t="shared" si="0"/>
        <v>2596607</v>
      </c>
      <c r="AD47" s="17">
        <f t="shared" si="1"/>
        <v>3.3358760606488009E-3</v>
      </c>
    </row>
    <row r="48" spans="1:203" s="18" customFormat="1" ht="15.75" customHeight="1" x14ac:dyDescent="0.25">
      <c r="A48" s="14">
        <v>45</v>
      </c>
      <c r="B48" s="65" t="s">
        <v>289</v>
      </c>
      <c r="C48" s="61">
        <v>7759.0599999999995</v>
      </c>
      <c r="D48" s="15">
        <v>48.68</v>
      </c>
      <c r="E48" s="15">
        <v>931644.25999999989</v>
      </c>
      <c r="F48" s="15">
        <v>0</v>
      </c>
      <c r="G48" s="15">
        <v>0</v>
      </c>
      <c r="H48" s="15">
        <v>0</v>
      </c>
      <c r="I48" s="15">
        <v>12890.41</v>
      </c>
      <c r="J48" s="15">
        <v>17681.210000000003</v>
      </c>
      <c r="K48" s="15">
        <v>65980.600000000006</v>
      </c>
      <c r="L48" s="15">
        <v>1464128.2</v>
      </c>
      <c r="M48" s="15">
        <v>0</v>
      </c>
      <c r="N48" s="15">
        <v>0</v>
      </c>
      <c r="O48" s="15">
        <v>31583.269999999997</v>
      </c>
      <c r="P48" s="15">
        <v>0</v>
      </c>
      <c r="Q48" s="15">
        <v>0</v>
      </c>
      <c r="R48" s="15">
        <v>0</v>
      </c>
      <c r="S48" s="15">
        <v>130.49</v>
      </c>
      <c r="T48" s="15">
        <v>5218.42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1610.3300000000002</v>
      </c>
      <c r="AA48" s="15">
        <v>1014.65</v>
      </c>
      <c r="AB48" s="15">
        <v>0</v>
      </c>
      <c r="AC48" s="16">
        <f t="shared" si="0"/>
        <v>2539689.58</v>
      </c>
      <c r="AD48" s="17">
        <f t="shared" si="1"/>
        <v>3.2627539213293377E-3</v>
      </c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</row>
    <row r="49" spans="1:203" s="18" customFormat="1" ht="15.75" customHeight="1" x14ac:dyDescent="0.25">
      <c r="A49" s="14">
        <v>46</v>
      </c>
      <c r="B49" s="65" t="s">
        <v>249</v>
      </c>
      <c r="C49" s="61">
        <v>252619.01</v>
      </c>
      <c r="D49" s="15">
        <v>1308.4000000000001</v>
      </c>
      <c r="E49" s="15">
        <v>289674.54000000004</v>
      </c>
      <c r="F49" s="15">
        <v>0</v>
      </c>
      <c r="G49" s="15">
        <v>0</v>
      </c>
      <c r="H49" s="15">
        <v>0</v>
      </c>
      <c r="I49" s="15">
        <v>6198.02</v>
      </c>
      <c r="J49" s="15">
        <v>185801.15999999997</v>
      </c>
      <c r="K49" s="15">
        <v>12653.49</v>
      </c>
      <c r="L49" s="15">
        <v>1053380.01</v>
      </c>
      <c r="M49" s="15">
        <v>0</v>
      </c>
      <c r="N49" s="15">
        <v>0</v>
      </c>
      <c r="O49" s="15">
        <v>21825.54</v>
      </c>
      <c r="P49" s="15">
        <v>0</v>
      </c>
      <c r="Q49" s="15">
        <v>1560</v>
      </c>
      <c r="R49" s="15">
        <v>222.96</v>
      </c>
      <c r="S49" s="15">
        <v>0</v>
      </c>
      <c r="T49" s="15">
        <v>9501.27</v>
      </c>
      <c r="U49" s="15">
        <v>618878.02</v>
      </c>
      <c r="V49" s="15">
        <v>24024.02</v>
      </c>
      <c r="W49" s="15">
        <v>6566.31</v>
      </c>
      <c r="X49" s="15">
        <v>0</v>
      </c>
      <c r="Y49" s="15">
        <v>0</v>
      </c>
      <c r="Z49" s="15">
        <v>0</v>
      </c>
      <c r="AA49" s="15">
        <v>52384.95</v>
      </c>
      <c r="AB49" s="15">
        <v>861.4</v>
      </c>
      <c r="AC49" s="16">
        <f t="shared" si="0"/>
        <v>2537459.1</v>
      </c>
      <c r="AD49" s="17">
        <f t="shared" si="1"/>
        <v>3.2598884107473531E-3</v>
      </c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</row>
    <row r="50" spans="1:203" s="18" customFormat="1" ht="15.75" customHeight="1" x14ac:dyDescent="0.25">
      <c r="A50" s="14">
        <v>47</v>
      </c>
      <c r="B50" s="65" t="s">
        <v>301</v>
      </c>
      <c r="C50" s="61">
        <v>6983.99</v>
      </c>
      <c r="D50" s="15">
        <v>648</v>
      </c>
      <c r="E50" s="15">
        <v>1920422.44</v>
      </c>
      <c r="F50" s="15">
        <v>0</v>
      </c>
      <c r="G50" s="15">
        <v>0</v>
      </c>
      <c r="H50" s="15">
        <v>0</v>
      </c>
      <c r="I50" s="15">
        <v>553.79999999999995</v>
      </c>
      <c r="J50" s="15">
        <v>15565.220000000001</v>
      </c>
      <c r="K50" s="15">
        <v>8742.89</v>
      </c>
      <c r="L50" s="15">
        <v>511366.02999999997</v>
      </c>
      <c r="M50" s="15">
        <v>0</v>
      </c>
      <c r="N50" s="15">
        <v>0</v>
      </c>
      <c r="O50" s="15">
        <v>1456.08</v>
      </c>
      <c r="P50" s="15">
        <v>0</v>
      </c>
      <c r="Q50" s="15">
        <v>0</v>
      </c>
      <c r="R50" s="15">
        <v>0</v>
      </c>
      <c r="S50" s="15">
        <v>38.33</v>
      </c>
      <c r="T50" s="15">
        <v>4664.3100000000004</v>
      </c>
      <c r="U50" s="15">
        <v>11437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25417</v>
      </c>
      <c r="AC50" s="16">
        <f t="shared" si="0"/>
        <v>2507295.09</v>
      </c>
      <c r="AD50" s="17">
        <f t="shared" si="1"/>
        <v>3.2211365322951375E-3</v>
      </c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</row>
    <row r="51" spans="1:203" s="18" customFormat="1" ht="15.75" customHeight="1" x14ac:dyDescent="0.25">
      <c r="A51" s="14">
        <v>48</v>
      </c>
      <c r="B51" s="65" t="s">
        <v>304</v>
      </c>
      <c r="C51" s="61">
        <v>604.02</v>
      </c>
      <c r="D51" s="15">
        <v>0</v>
      </c>
      <c r="E51" s="15">
        <v>1974802.27</v>
      </c>
      <c r="F51" s="15">
        <v>0</v>
      </c>
      <c r="G51" s="15">
        <v>0</v>
      </c>
      <c r="H51" s="15">
        <v>0</v>
      </c>
      <c r="I51" s="15">
        <v>0</v>
      </c>
      <c r="J51" s="15">
        <v>2088.42</v>
      </c>
      <c r="K51" s="15">
        <v>1881.4</v>
      </c>
      <c r="L51" s="15">
        <v>512806.65</v>
      </c>
      <c r="M51" s="15">
        <v>0</v>
      </c>
      <c r="N51" s="15">
        <v>0</v>
      </c>
      <c r="O51" s="15">
        <v>1420</v>
      </c>
      <c r="P51" s="15">
        <v>0</v>
      </c>
      <c r="Q51" s="15">
        <v>0</v>
      </c>
      <c r="R51" s="15">
        <v>0</v>
      </c>
      <c r="S51" s="15">
        <v>71.03</v>
      </c>
      <c r="T51" s="15">
        <v>11559.18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6">
        <f t="shared" si="0"/>
        <v>2505232.9699999997</v>
      </c>
      <c r="AD51" s="17">
        <f t="shared" si="1"/>
        <v>3.2184873147808254E-3</v>
      </c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</row>
    <row r="52" spans="1:203" s="18" customFormat="1" ht="15.75" customHeight="1" x14ac:dyDescent="0.25">
      <c r="A52" s="14">
        <v>49</v>
      </c>
      <c r="B52" s="65" t="s">
        <v>98</v>
      </c>
      <c r="C52" s="61">
        <v>20893.93</v>
      </c>
      <c r="D52" s="15">
        <v>0</v>
      </c>
      <c r="E52" s="15">
        <v>323109.51</v>
      </c>
      <c r="F52" s="15">
        <v>0</v>
      </c>
      <c r="G52" s="15">
        <v>0</v>
      </c>
      <c r="H52" s="15">
        <v>0</v>
      </c>
      <c r="I52" s="15">
        <v>26317.15</v>
      </c>
      <c r="J52" s="15">
        <v>57526.22</v>
      </c>
      <c r="K52" s="15">
        <v>43676.030000000006</v>
      </c>
      <c r="L52" s="15">
        <v>1988640.65</v>
      </c>
      <c r="M52" s="15">
        <v>0</v>
      </c>
      <c r="N52" s="15">
        <v>0</v>
      </c>
      <c r="O52" s="15">
        <v>24471.530000000002</v>
      </c>
      <c r="P52" s="15">
        <v>0</v>
      </c>
      <c r="Q52" s="15">
        <v>0</v>
      </c>
      <c r="R52" s="15">
        <v>0</v>
      </c>
      <c r="S52" s="15">
        <v>0</v>
      </c>
      <c r="T52" s="15">
        <v>7920.8899999999994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6">
        <f t="shared" si="0"/>
        <v>2492555.91</v>
      </c>
      <c r="AD52" s="17">
        <f t="shared" si="1"/>
        <v>3.2022010223332555E-3</v>
      </c>
    </row>
    <row r="53" spans="1:203" s="18" customFormat="1" ht="15.75" customHeight="1" x14ac:dyDescent="0.25">
      <c r="A53" s="14">
        <v>50</v>
      </c>
      <c r="B53" s="65" t="s">
        <v>269</v>
      </c>
      <c r="C53" s="61">
        <v>336.4</v>
      </c>
      <c r="D53" s="15">
        <v>0</v>
      </c>
      <c r="E53" s="15">
        <v>1864307.79</v>
      </c>
      <c r="F53" s="15">
        <v>0</v>
      </c>
      <c r="G53" s="15">
        <v>0</v>
      </c>
      <c r="H53" s="15">
        <v>0</v>
      </c>
      <c r="I53" s="15">
        <v>0</v>
      </c>
      <c r="J53" s="15">
        <v>18236.75</v>
      </c>
      <c r="K53" s="15">
        <v>373.48999999999995</v>
      </c>
      <c r="L53" s="15">
        <v>428387.91000000003</v>
      </c>
      <c r="M53" s="15">
        <v>0</v>
      </c>
      <c r="N53" s="15">
        <v>0</v>
      </c>
      <c r="O53" s="15">
        <v>1403.84</v>
      </c>
      <c r="P53" s="15">
        <v>0</v>
      </c>
      <c r="Q53" s="15">
        <v>0</v>
      </c>
      <c r="R53" s="15">
        <v>0</v>
      </c>
      <c r="S53" s="15">
        <v>16.54</v>
      </c>
      <c r="T53" s="15">
        <v>1348.96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8</v>
      </c>
      <c r="AB53" s="15">
        <v>0</v>
      </c>
      <c r="AC53" s="16">
        <f t="shared" si="0"/>
        <v>2314419.6799999997</v>
      </c>
      <c r="AD53" s="17">
        <f t="shared" si="1"/>
        <v>2.9733483753245898E-3</v>
      </c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</row>
    <row r="54" spans="1:203" s="18" customFormat="1" ht="15.75" customHeight="1" x14ac:dyDescent="0.25">
      <c r="A54" s="14">
        <v>51</v>
      </c>
      <c r="B54" s="65" t="s">
        <v>243</v>
      </c>
      <c r="C54" s="61">
        <v>23771.159999999996</v>
      </c>
      <c r="D54" s="15">
        <v>8.16</v>
      </c>
      <c r="E54" s="15">
        <v>469392.27</v>
      </c>
      <c r="F54" s="15">
        <v>0</v>
      </c>
      <c r="G54" s="15">
        <v>0</v>
      </c>
      <c r="H54" s="15">
        <v>600</v>
      </c>
      <c r="I54" s="15">
        <v>411.21</v>
      </c>
      <c r="J54" s="15">
        <v>79068.540000000008</v>
      </c>
      <c r="K54" s="15">
        <v>7923.6900000000005</v>
      </c>
      <c r="L54" s="15">
        <v>1650483.95</v>
      </c>
      <c r="M54" s="15">
        <v>0</v>
      </c>
      <c r="N54" s="15">
        <v>30</v>
      </c>
      <c r="O54" s="15">
        <v>25205.409999999996</v>
      </c>
      <c r="P54" s="15">
        <v>0</v>
      </c>
      <c r="Q54" s="15">
        <v>0</v>
      </c>
      <c r="R54" s="15">
        <v>0</v>
      </c>
      <c r="S54" s="15">
        <v>0</v>
      </c>
      <c r="T54" s="15">
        <v>23562.71</v>
      </c>
      <c r="U54" s="15">
        <v>0</v>
      </c>
      <c r="V54" s="15">
        <v>0</v>
      </c>
      <c r="W54" s="15">
        <v>0</v>
      </c>
      <c r="X54" s="15">
        <v>1700.29</v>
      </c>
      <c r="Y54" s="15">
        <v>0</v>
      </c>
      <c r="Z54" s="15">
        <v>0</v>
      </c>
      <c r="AA54" s="15">
        <v>2478.73</v>
      </c>
      <c r="AB54" s="15">
        <v>6647.95</v>
      </c>
      <c r="AC54" s="16">
        <f t="shared" si="0"/>
        <v>2291284.0700000003</v>
      </c>
      <c r="AD54" s="17">
        <f t="shared" si="1"/>
        <v>2.9436259230830666E-3</v>
      </c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</row>
    <row r="55" spans="1:203" s="18" customFormat="1" ht="15.75" customHeight="1" x14ac:dyDescent="0.25">
      <c r="A55" s="14">
        <v>52</v>
      </c>
      <c r="B55" s="65" t="s">
        <v>210</v>
      </c>
      <c r="C55" s="61">
        <v>8557</v>
      </c>
      <c r="D55" s="15">
        <v>0</v>
      </c>
      <c r="E55" s="15">
        <v>847633</v>
      </c>
      <c r="F55" s="15">
        <v>0</v>
      </c>
      <c r="G55" s="15">
        <v>0</v>
      </c>
      <c r="H55" s="15">
        <v>4630</v>
      </c>
      <c r="I55" s="15">
        <v>0</v>
      </c>
      <c r="J55" s="15">
        <v>35899</v>
      </c>
      <c r="K55" s="15">
        <v>15778</v>
      </c>
      <c r="L55" s="15">
        <v>1332309</v>
      </c>
      <c r="M55" s="15">
        <v>0</v>
      </c>
      <c r="N55" s="15">
        <v>0</v>
      </c>
      <c r="O55" s="15">
        <v>20754</v>
      </c>
      <c r="P55" s="15">
        <v>0</v>
      </c>
      <c r="Q55" s="15">
        <v>0</v>
      </c>
      <c r="R55" s="15">
        <v>0</v>
      </c>
      <c r="S55" s="15">
        <v>0</v>
      </c>
      <c r="T55" s="15">
        <v>5607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3028</v>
      </c>
      <c r="AB55" s="15">
        <v>250</v>
      </c>
      <c r="AC55" s="16">
        <f t="shared" si="0"/>
        <v>2274445</v>
      </c>
      <c r="AD55" s="17">
        <f t="shared" si="1"/>
        <v>2.9219926722689887E-3</v>
      </c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</row>
    <row r="56" spans="1:203" s="18" customFormat="1" ht="15.75" customHeight="1" x14ac:dyDescent="0.25">
      <c r="A56" s="14">
        <v>53</v>
      </c>
      <c r="B56" s="65" t="s">
        <v>264</v>
      </c>
      <c r="C56" s="61">
        <v>8437</v>
      </c>
      <c r="D56" s="15">
        <v>482</v>
      </c>
      <c r="E56" s="15">
        <v>327426</v>
      </c>
      <c r="F56" s="15">
        <v>0</v>
      </c>
      <c r="G56" s="15">
        <v>0</v>
      </c>
      <c r="H56" s="15">
        <v>0</v>
      </c>
      <c r="I56" s="15">
        <v>16071</v>
      </c>
      <c r="J56" s="15">
        <v>152220</v>
      </c>
      <c r="K56" s="15">
        <v>58003</v>
      </c>
      <c r="L56" s="15">
        <v>1482727</v>
      </c>
      <c r="M56" s="15">
        <v>0</v>
      </c>
      <c r="N56" s="15">
        <v>0</v>
      </c>
      <c r="O56" s="15">
        <v>52203</v>
      </c>
      <c r="P56" s="15">
        <v>0</v>
      </c>
      <c r="Q56" s="15">
        <v>128207</v>
      </c>
      <c r="R56" s="15">
        <v>0</v>
      </c>
      <c r="S56" s="15">
        <v>2</v>
      </c>
      <c r="T56" s="15">
        <v>6280</v>
      </c>
      <c r="U56" s="15">
        <v>2423</v>
      </c>
      <c r="V56" s="15">
        <v>474</v>
      </c>
      <c r="W56" s="15">
        <v>1198</v>
      </c>
      <c r="X56" s="15">
        <v>0</v>
      </c>
      <c r="Y56" s="15">
        <v>0</v>
      </c>
      <c r="Z56" s="15">
        <v>0</v>
      </c>
      <c r="AA56" s="15">
        <v>31</v>
      </c>
      <c r="AB56" s="15">
        <v>5182</v>
      </c>
      <c r="AC56" s="16">
        <f t="shared" si="0"/>
        <v>2241366</v>
      </c>
      <c r="AD56" s="17">
        <f t="shared" si="1"/>
        <v>2.8794958892709448E-3</v>
      </c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</row>
    <row r="57" spans="1:203" s="18" customFormat="1" ht="15.75" customHeight="1" x14ac:dyDescent="0.25">
      <c r="A57" s="14">
        <v>54</v>
      </c>
      <c r="B57" s="65" t="s">
        <v>377</v>
      </c>
      <c r="C57" s="61">
        <v>14969.079999999998</v>
      </c>
      <c r="D57" s="15">
        <v>0</v>
      </c>
      <c r="E57" s="15">
        <v>348462.71</v>
      </c>
      <c r="F57" s="15">
        <v>0</v>
      </c>
      <c r="G57" s="15">
        <v>0</v>
      </c>
      <c r="H57" s="15">
        <v>0</v>
      </c>
      <c r="I57" s="15">
        <v>0</v>
      </c>
      <c r="J57" s="15">
        <v>529417.78999999992</v>
      </c>
      <c r="K57" s="15">
        <v>0</v>
      </c>
      <c r="L57" s="15">
        <v>1244794.4700000002</v>
      </c>
      <c r="M57" s="15">
        <v>0</v>
      </c>
      <c r="N57" s="15">
        <v>0</v>
      </c>
      <c r="O57" s="15">
        <v>23153.229999999996</v>
      </c>
      <c r="P57" s="15">
        <v>0</v>
      </c>
      <c r="Q57" s="15">
        <v>0</v>
      </c>
      <c r="R57" s="15">
        <v>0</v>
      </c>
      <c r="S57" s="15">
        <v>0</v>
      </c>
      <c r="T57" s="15">
        <v>2090.21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6">
        <f t="shared" si="0"/>
        <v>2162887.4900000002</v>
      </c>
      <c r="AD57" s="17">
        <f t="shared" si="1"/>
        <v>2.7786740926785507E-3</v>
      </c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</row>
    <row r="58" spans="1:203" s="18" customFormat="1" ht="15.75" customHeight="1" x14ac:dyDescent="0.25">
      <c r="A58" s="14">
        <v>55</v>
      </c>
      <c r="B58" s="65" t="s">
        <v>341</v>
      </c>
      <c r="C58" s="61">
        <v>51075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903605</v>
      </c>
      <c r="K58" s="15">
        <v>114235</v>
      </c>
      <c r="L58" s="15">
        <v>1013903.34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75189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6">
        <f t="shared" si="0"/>
        <v>2158007.34</v>
      </c>
      <c r="AD58" s="17">
        <f t="shared" si="1"/>
        <v>2.7724045356923082E-3</v>
      </c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</row>
    <row r="59" spans="1:203" s="18" customFormat="1" ht="15.75" customHeight="1" x14ac:dyDescent="0.25">
      <c r="A59" s="14">
        <v>56</v>
      </c>
      <c r="B59" s="65" t="s">
        <v>168</v>
      </c>
      <c r="C59" s="61">
        <v>2151.5700000000002</v>
      </c>
      <c r="D59" s="15">
        <v>0</v>
      </c>
      <c r="E59" s="15">
        <v>1170259.02</v>
      </c>
      <c r="F59" s="15">
        <v>0</v>
      </c>
      <c r="G59" s="15">
        <v>0</v>
      </c>
      <c r="H59" s="15">
        <v>0</v>
      </c>
      <c r="I59" s="15">
        <v>3340.97</v>
      </c>
      <c r="J59" s="15">
        <v>8640.619999999999</v>
      </c>
      <c r="K59" s="15">
        <v>1164.79</v>
      </c>
      <c r="L59" s="15">
        <v>906509.33999999985</v>
      </c>
      <c r="M59" s="15">
        <v>0</v>
      </c>
      <c r="N59" s="15">
        <v>0</v>
      </c>
      <c r="O59" s="15">
        <v>12123.6</v>
      </c>
      <c r="P59" s="15">
        <v>0</v>
      </c>
      <c r="Q59" s="15">
        <v>1716.64</v>
      </c>
      <c r="R59" s="15">
        <v>0</v>
      </c>
      <c r="S59" s="15">
        <v>0.84</v>
      </c>
      <c r="T59" s="15">
        <v>3578.21</v>
      </c>
      <c r="U59" s="15">
        <v>0</v>
      </c>
      <c r="V59" s="15">
        <v>0</v>
      </c>
      <c r="W59" s="15">
        <v>600.72</v>
      </c>
      <c r="X59" s="15">
        <v>6998.4</v>
      </c>
      <c r="Y59" s="15">
        <v>0</v>
      </c>
      <c r="Z59" s="15">
        <v>0</v>
      </c>
      <c r="AA59" s="15">
        <v>254.26</v>
      </c>
      <c r="AB59" s="15">
        <v>0</v>
      </c>
      <c r="AC59" s="16">
        <f t="shared" si="0"/>
        <v>2117338.98</v>
      </c>
      <c r="AD59" s="17">
        <f t="shared" si="1"/>
        <v>2.7201576579207213E-3</v>
      </c>
    </row>
    <row r="60" spans="1:203" s="18" customFormat="1" ht="15.75" customHeight="1" x14ac:dyDescent="0.25">
      <c r="A60" s="14">
        <v>57</v>
      </c>
      <c r="B60" s="65" t="s">
        <v>175</v>
      </c>
      <c r="C60" s="61">
        <v>25141.71</v>
      </c>
      <c r="D60" s="15">
        <v>176993.22</v>
      </c>
      <c r="E60" s="15">
        <v>588388.62999999989</v>
      </c>
      <c r="F60" s="15">
        <v>0</v>
      </c>
      <c r="G60" s="15">
        <v>0</v>
      </c>
      <c r="H60" s="15">
        <v>4494</v>
      </c>
      <c r="I60" s="15">
        <v>228989.4</v>
      </c>
      <c r="J60" s="15">
        <v>143163.81</v>
      </c>
      <c r="K60" s="15">
        <v>35480.379999999997</v>
      </c>
      <c r="L60" s="15">
        <v>592384.94000000006</v>
      </c>
      <c r="M60" s="15">
        <v>0</v>
      </c>
      <c r="N60" s="15">
        <v>88</v>
      </c>
      <c r="O60" s="15">
        <v>52738.090000000004</v>
      </c>
      <c r="P60" s="15">
        <v>0</v>
      </c>
      <c r="Q60" s="15">
        <v>26949.69</v>
      </c>
      <c r="R60" s="15">
        <v>1814.79</v>
      </c>
      <c r="S60" s="15">
        <v>40.01</v>
      </c>
      <c r="T60" s="15">
        <v>6708.9500000000007</v>
      </c>
      <c r="U60" s="15">
        <v>11773.95</v>
      </c>
      <c r="V60" s="15">
        <v>0</v>
      </c>
      <c r="W60" s="15">
        <v>0</v>
      </c>
      <c r="X60" s="15">
        <v>157568.36000000002</v>
      </c>
      <c r="Y60" s="15">
        <v>0</v>
      </c>
      <c r="Z60" s="15">
        <v>0</v>
      </c>
      <c r="AA60" s="15">
        <v>2415.6999999999998</v>
      </c>
      <c r="AB60" s="15">
        <v>14320.05</v>
      </c>
      <c r="AC60" s="16">
        <f t="shared" si="0"/>
        <v>2069453.68</v>
      </c>
      <c r="AD60" s="17">
        <f t="shared" si="1"/>
        <v>2.6586391355078237E-3</v>
      </c>
    </row>
    <row r="61" spans="1:203" s="18" customFormat="1" ht="15.75" customHeight="1" x14ac:dyDescent="0.25">
      <c r="A61" s="14">
        <v>58</v>
      </c>
      <c r="B61" s="65" t="s">
        <v>248</v>
      </c>
      <c r="C61" s="61">
        <v>3508.23</v>
      </c>
      <c r="D61" s="15">
        <v>221.39</v>
      </c>
      <c r="E61" s="15">
        <v>99723.11</v>
      </c>
      <c r="F61" s="15">
        <v>0</v>
      </c>
      <c r="G61" s="15">
        <v>0</v>
      </c>
      <c r="H61" s="15">
        <v>0</v>
      </c>
      <c r="I61" s="15">
        <v>0</v>
      </c>
      <c r="J61" s="15">
        <v>10218.299999999999</v>
      </c>
      <c r="K61" s="15">
        <v>1986.01</v>
      </c>
      <c r="L61" s="15">
        <v>1938355.98</v>
      </c>
      <c r="M61" s="15">
        <v>0</v>
      </c>
      <c r="N61" s="15">
        <v>0</v>
      </c>
      <c r="O61" s="15">
        <v>3900.5</v>
      </c>
      <c r="P61" s="15">
        <v>0</v>
      </c>
      <c r="Q61" s="15">
        <v>0</v>
      </c>
      <c r="R61" s="15">
        <v>0</v>
      </c>
      <c r="S61" s="15">
        <v>0</v>
      </c>
      <c r="T61" s="15">
        <v>3304.21</v>
      </c>
      <c r="U61" s="15">
        <v>1199.76</v>
      </c>
      <c r="V61" s="15">
        <v>0</v>
      </c>
      <c r="W61" s="15">
        <v>1306.74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6">
        <f t="shared" si="0"/>
        <v>2063724.23</v>
      </c>
      <c r="AD61" s="17">
        <f t="shared" si="1"/>
        <v>2.6512784778897538E-3</v>
      </c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</row>
    <row r="62" spans="1:203" s="18" customFormat="1" ht="15.75" customHeight="1" x14ac:dyDescent="0.25">
      <c r="A62" s="14">
        <v>59</v>
      </c>
      <c r="B62" s="65" t="s">
        <v>102</v>
      </c>
      <c r="C62" s="61">
        <v>26127</v>
      </c>
      <c r="D62" s="15">
        <v>0</v>
      </c>
      <c r="E62" s="15">
        <v>695427</v>
      </c>
      <c r="F62" s="15">
        <v>0</v>
      </c>
      <c r="G62" s="15">
        <v>978</v>
      </c>
      <c r="H62" s="15">
        <v>152893</v>
      </c>
      <c r="I62" s="15">
        <v>20287</v>
      </c>
      <c r="J62" s="15">
        <v>121150</v>
      </c>
      <c r="K62" s="15">
        <v>22809</v>
      </c>
      <c r="L62" s="15">
        <v>905846</v>
      </c>
      <c r="M62" s="15">
        <v>0</v>
      </c>
      <c r="N62" s="15">
        <v>0</v>
      </c>
      <c r="O62" s="15">
        <v>47302</v>
      </c>
      <c r="P62" s="15">
        <v>0</v>
      </c>
      <c r="Q62" s="15">
        <v>0</v>
      </c>
      <c r="R62" s="15">
        <v>0</v>
      </c>
      <c r="S62" s="15">
        <v>4</v>
      </c>
      <c r="T62" s="15">
        <v>10737</v>
      </c>
      <c r="U62" s="15">
        <v>4674</v>
      </c>
      <c r="V62" s="15">
        <v>0</v>
      </c>
      <c r="W62" s="15">
        <v>0</v>
      </c>
      <c r="X62" s="15">
        <v>0</v>
      </c>
      <c r="Y62" s="15">
        <v>0</v>
      </c>
      <c r="Z62" s="15">
        <v>11896</v>
      </c>
      <c r="AA62" s="15">
        <v>28837</v>
      </c>
      <c r="AB62" s="15">
        <v>0</v>
      </c>
      <c r="AC62" s="16">
        <f t="shared" si="0"/>
        <v>2048967</v>
      </c>
      <c r="AD62" s="17">
        <f t="shared" si="1"/>
        <v>2.6323197789882686E-3</v>
      </c>
    </row>
    <row r="63" spans="1:203" s="18" customFormat="1" ht="15.75" customHeight="1" x14ac:dyDescent="0.25">
      <c r="A63" s="14">
        <v>60</v>
      </c>
      <c r="B63" s="65" t="s">
        <v>93</v>
      </c>
      <c r="C63" s="61">
        <v>12089</v>
      </c>
      <c r="D63" s="15">
        <v>0</v>
      </c>
      <c r="E63" s="15">
        <v>762574</v>
      </c>
      <c r="F63" s="15">
        <v>0</v>
      </c>
      <c r="G63" s="15">
        <v>0</v>
      </c>
      <c r="H63" s="15">
        <v>1000</v>
      </c>
      <c r="I63" s="15">
        <v>0</v>
      </c>
      <c r="J63" s="15">
        <v>269598</v>
      </c>
      <c r="K63" s="15">
        <v>55317</v>
      </c>
      <c r="L63" s="15">
        <v>358546</v>
      </c>
      <c r="M63" s="15">
        <v>0</v>
      </c>
      <c r="N63" s="15">
        <v>500</v>
      </c>
      <c r="O63" s="15">
        <v>481082</v>
      </c>
      <c r="P63" s="15">
        <v>0</v>
      </c>
      <c r="Q63" s="15">
        <v>3245</v>
      </c>
      <c r="R63" s="15">
        <v>0</v>
      </c>
      <c r="S63" s="15">
        <v>0</v>
      </c>
      <c r="T63" s="15">
        <v>19896</v>
      </c>
      <c r="U63" s="15">
        <v>3187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6">
        <f t="shared" si="0"/>
        <v>1967034</v>
      </c>
      <c r="AD63" s="17">
        <f t="shared" si="1"/>
        <v>2.5270599790735578E-3</v>
      </c>
    </row>
    <row r="64" spans="1:203" s="18" customFormat="1" ht="15.75" customHeight="1" x14ac:dyDescent="0.25">
      <c r="A64" s="14">
        <v>61</v>
      </c>
      <c r="B64" s="65" t="s">
        <v>298</v>
      </c>
      <c r="C64" s="61">
        <v>39568.019999999997</v>
      </c>
      <c r="D64" s="15">
        <v>0</v>
      </c>
      <c r="E64" s="15">
        <v>295703.57</v>
      </c>
      <c r="F64" s="15">
        <v>185529.03</v>
      </c>
      <c r="G64" s="15">
        <v>0</v>
      </c>
      <c r="H64" s="15">
        <v>0</v>
      </c>
      <c r="I64" s="15">
        <v>1955.85</v>
      </c>
      <c r="J64" s="15">
        <v>9514.19</v>
      </c>
      <c r="K64" s="15">
        <v>1082.96</v>
      </c>
      <c r="L64" s="15">
        <v>1284687.3400000001</v>
      </c>
      <c r="M64" s="15">
        <v>0</v>
      </c>
      <c r="N64" s="15">
        <v>0</v>
      </c>
      <c r="O64" s="15">
        <v>10043.560000000001</v>
      </c>
      <c r="P64" s="15">
        <v>0</v>
      </c>
      <c r="Q64" s="15">
        <v>0</v>
      </c>
      <c r="R64" s="15">
        <v>0</v>
      </c>
      <c r="S64" s="15">
        <v>0</v>
      </c>
      <c r="T64" s="15">
        <v>89339.060000000012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6">
        <f t="shared" si="0"/>
        <v>1917423.58</v>
      </c>
      <c r="AD64" s="17">
        <f t="shared" si="1"/>
        <v>2.4633251849993168E-3</v>
      </c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</row>
    <row r="65" spans="1:203" s="18" customFormat="1" ht="15.75" customHeight="1" x14ac:dyDescent="0.25">
      <c r="A65" s="14">
        <v>62</v>
      </c>
      <c r="B65" s="65" t="s">
        <v>323</v>
      </c>
      <c r="C65" s="61">
        <v>2967.75</v>
      </c>
      <c r="D65" s="15">
        <v>0</v>
      </c>
      <c r="E65" s="15">
        <v>193799.79026353947</v>
      </c>
      <c r="F65" s="15">
        <v>0</v>
      </c>
      <c r="G65" s="15">
        <v>0</v>
      </c>
      <c r="H65" s="15">
        <v>0</v>
      </c>
      <c r="I65" s="15">
        <v>0</v>
      </c>
      <c r="J65" s="15">
        <v>7380.56</v>
      </c>
      <c r="K65" s="15">
        <v>0</v>
      </c>
      <c r="L65" s="15">
        <v>1655447.6399999997</v>
      </c>
      <c r="M65" s="15">
        <v>0</v>
      </c>
      <c r="N65" s="15">
        <v>0</v>
      </c>
      <c r="O65" s="15">
        <v>13706.720000000001</v>
      </c>
      <c r="P65" s="15">
        <v>0</v>
      </c>
      <c r="Q65" s="15">
        <v>9844</v>
      </c>
      <c r="R65" s="15">
        <v>0</v>
      </c>
      <c r="S65" s="15">
        <v>0</v>
      </c>
      <c r="T65" s="15">
        <v>2665.737255460539</v>
      </c>
      <c r="U65" s="15">
        <v>0</v>
      </c>
      <c r="V65" s="15">
        <v>0</v>
      </c>
      <c r="W65" s="15">
        <v>0</v>
      </c>
      <c r="X65" s="15">
        <v>96</v>
      </c>
      <c r="Y65" s="15">
        <v>0</v>
      </c>
      <c r="Z65" s="15">
        <v>0</v>
      </c>
      <c r="AA65" s="15">
        <v>676</v>
      </c>
      <c r="AB65" s="15">
        <v>0</v>
      </c>
      <c r="AC65" s="16">
        <f t="shared" si="0"/>
        <v>1886584.1975189997</v>
      </c>
      <c r="AD65" s="17">
        <f t="shared" si="1"/>
        <v>2.42370565160687E-3</v>
      </c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</row>
    <row r="66" spans="1:203" s="18" customFormat="1" ht="15.75" customHeight="1" x14ac:dyDescent="0.25">
      <c r="A66" s="14">
        <v>63</v>
      </c>
      <c r="B66" s="65" t="s">
        <v>138</v>
      </c>
      <c r="C66" s="61">
        <v>246702</v>
      </c>
      <c r="D66" s="15">
        <v>312</v>
      </c>
      <c r="E66" s="15">
        <v>564175</v>
      </c>
      <c r="F66" s="15">
        <v>0</v>
      </c>
      <c r="G66" s="15">
        <v>0</v>
      </c>
      <c r="H66" s="15">
        <v>0</v>
      </c>
      <c r="I66" s="15">
        <v>9188</v>
      </c>
      <c r="J66" s="15">
        <v>177019</v>
      </c>
      <c r="K66" s="15">
        <v>26334</v>
      </c>
      <c r="L66" s="15">
        <v>568842</v>
      </c>
      <c r="M66" s="15">
        <v>0</v>
      </c>
      <c r="N66" s="15">
        <v>0</v>
      </c>
      <c r="O66" s="15">
        <v>121120</v>
      </c>
      <c r="P66" s="15">
        <v>0</v>
      </c>
      <c r="Q66" s="15">
        <v>30657</v>
      </c>
      <c r="R66" s="15">
        <v>0</v>
      </c>
      <c r="S66" s="15">
        <v>2</v>
      </c>
      <c r="T66" s="15">
        <v>48232</v>
      </c>
      <c r="U66" s="15">
        <v>11982</v>
      </c>
      <c r="V66" s="15">
        <v>1084</v>
      </c>
      <c r="W66" s="15">
        <v>0</v>
      </c>
      <c r="X66" s="15">
        <v>25990</v>
      </c>
      <c r="Y66" s="15">
        <v>0</v>
      </c>
      <c r="Z66" s="15">
        <v>831</v>
      </c>
      <c r="AA66" s="15">
        <v>634</v>
      </c>
      <c r="AB66" s="15">
        <v>1049</v>
      </c>
      <c r="AC66" s="16">
        <f t="shared" si="0"/>
        <v>1834153</v>
      </c>
      <c r="AD66" s="17">
        <f t="shared" si="1"/>
        <v>2.3563469883071176E-3</v>
      </c>
    </row>
    <row r="67" spans="1:203" s="18" customFormat="1" ht="15.75" customHeight="1" x14ac:dyDescent="0.25">
      <c r="A67" s="14">
        <v>64</v>
      </c>
      <c r="B67" s="65" t="s">
        <v>214</v>
      </c>
      <c r="C67" s="61">
        <v>12327.54</v>
      </c>
      <c r="D67" s="15">
        <v>4776.01</v>
      </c>
      <c r="E67" s="15">
        <v>731378.73</v>
      </c>
      <c r="F67" s="15">
        <v>0</v>
      </c>
      <c r="G67" s="15">
        <v>0</v>
      </c>
      <c r="H67" s="15">
        <v>1232.17</v>
      </c>
      <c r="I67" s="15">
        <v>16165.939999999999</v>
      </c>
      <c r="J67" s="15">
        <v>44870.77</v>
      </c>
      <c r="K67" s="15">
        <v>41929.08</v>
      </c>
      <c r="L67" s="15">
        <v>539275.35</v>
      </c>
      <c r="M67" s="15">
        <v>0</v>
      </c>
      <c r="N67" s="15">
        <v>645.41999999999996</v>
      </c>
      <c r="O67" s="15">
        <v>28925.69</v>
      </c>
      <c r="P67" s="15">
        <v>0</v>
      </c>
      <c r="Q67" s="15">
        <v>0</v>
      </c>
      <c r="R67" s="15">
        <v>0</v>
      </c>
      <c r="S67" s="15">
        <v>7.04</v>
      </c>
      <c r="T67" s="15">
        <v>5386.76</v>
      </c>
      <c r="U67" s="15">
        <v>6477.12</v>
      </c>
      <c r="V67" s="15">
        <v>0</v>
      </c>
      <c r="W67" s="15">
        <v>0</v>
      </c>
      <c r="X67" s="15">
        <v>15</v>
      </c>
      <c r="Y67" s="15">
        <v>0</v>
      </c>
      <c r="Z67" s="15">
        <v>0</v>
      </c>
      <c r="AA67" s="15">
        <v>1756</v>
      </c>
      <c r="AB67" s="15">
        <v>356076.32</v>
      </c>
      <c r="AC67" s="16">
        <f t="shared" si="0"/>
        <v>1791244.94</v>
      </c>
      <c r="AD67" s="17">
        <f t="shared" si="1"/>
        <v>2.3012227549661143E-3</v>
      </c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</row>
    <row r="68" spans="1:203" s="18" customFormat="1" ht="15.75" customHeight="1" x14ac:dyDescent="0.25">
      <c r="A68" s="14">
        <v>65</v>
      </c>
      <c r="B68" s="65" t="s">
        <v>263</v>
      </c>
      <c r="C68" s="61">
        <v>18861.23</v>
      </c>
      <c r="D68" s="15">
        <v>0</v>
      </c>
      <c r="E68" s="15">
        <v>468441.80999999994</v>
      </c>
      <c r="F68" s="15">
        <v>7056.65</v>
      </c>
      <c r="G68" s="15">
        <v>0</v>
      </c>
      <c r="H68" s="15">
        <v>0</v>
      </c>
      <c r="I68" s="15">
        <v>166468.17000000001</v>
      </c>
      <c r="J68" s="15">
        <v>228345.58000000002</v>
      </c>
      <c r="K68" s="15">
        <v>4299.17</v>
      </c>
      <c r="L68" s="15">
        <v>824244.47</v>
      </c>
      <c r="M68" s="15">
        <v>0</v>
      </c>
      <c r="N68" s="15">
        <v>0</v>
      </c>
      <c r="O68" s="15">
        <v>46658.15</v>
      </c>
      <c r="P68" s="15">
        <v>0</v>
      </c>
      <c r="Q68" s="15">
        <v>0</v>
      </c>
      <c r="R68" s="15">
        <v>0</v>
      </c>
      <c r="S68" s="15">
        <v>1.5</v>
      </c>
      <c r="T68" s="15">
        <v>5775.3700000000008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890.8</v>
      </c>
      <c r="AA68" s="15">
        <v>16551.240000000002</v>
      </c>
      <c r="AB68" s="15">
        <v>1426.0900000000001</v>
      </c>
      <c r="AC68" s="16">
        <f t="shared" si="0"/>
        <v>1789020.2300000002</v>
      </c>
      <c r="AD68" s="17">
        <f t="shared" si="1"/>
        <v>2.298364657136568E-3</v>
      </c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</row>
    <row r="69" spans="1:203" s="18" customFormat="1" ht="15.75" customHeight="1" x14ac:dyDescent="0.25">
      <c r="A69" s="14">
        <v>66</v>
      </c>
      <c r="B69" s="65" t="s">
        <v>287</v>
      </c>
      <c r="C69" s="61">
        <v>7932.5199999999995</v>
      </c>
      <c r="D69" s="15">
        <v>190.69</v>
      </c>
      <c r="E69" s="15">
        <v>637518.78</v>
      </c>
      <c r="F69" s="15">
        <v>0</v>
      </c>
      <c r="G69" s="15">
        <v>0</v>
      </c>
      <c r="H69" s="15">
        <v>449.84</v>
      </c>
      <c r="I69" s="15">
        <v>1435</v>
      </c>
      <c r="J69" s="15">
        <v>21719.14</v>
      </c>
      <c r="K69" s="15">
        <v>13244.539999999999</v>
      </c>
      <c r="L69" s="15">
        <v>1005686.8499999999</v>
      </c>
      <c r="M69" s="15">
        <v>0</v>
      </c>
      <c r="N69" s="15">
        <v>0</v>
      </c>
      <c r="O69" s="15">
        <v>21923.699999999997</v>
      </c>
      <c r="P69" s="15">
        <v>0</v>
      </c>
      <c r="Q69" s="15">
        <v>718.74</v>
      </c>
      <c r="R69" s="15">
        <v>52.81</v>
      </c>
      <c r="S69" s="15">
        <v>1.88</v>
      </c>
      <c r="T69" s="15">
        <v>5631.5000000000009</v>
      </c>
      <c r="U69" s="15">
        <v>3756.78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7836.37</v>
      </c>
      <c r="AC69" s="16">
        <f t="shared" ref="AC69:AC132" si="2">SUM(C69:AB69)</f>
        <v>1728099.14</v>
      </c>
      <c r="AD69" s="17">
        <f t="shared" ref="AD69:AD132" si="3">AC69/$AC$330</f>
        <v>2.2200989797662028E-3</v>
      </c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</row>
    <row r="70" spans="1:203" s="18" customFormat="1" ht="15.75" customHeight="1" x14ac:dyDescent="0.25">
      <c r="A70" s="14">
        <v>67</v>
      </c>
      <c r="B70" s="65" t="s">
        <v>259</v>
      </c>
      <c r="C70" s="61">
        <v>21744</v>
      </c>
      <c r="D70" s="15">
        <v>825</v>
      </c>
      <c r="E70" s="15">
        <v>494224</v>
      </c>
      <c r="F70" s="15">
        <v>0</v>
      </c>
      <c r="G70" s="15">
        <v>0</v>
      </c>
      <c r="H70" s="15">
        <v>0</v>
      </c>
      <c r="I70" s="15">
        <v>7829</v>
      </c>
      <c r="J70" s="15">
        <v>110518</v>
      </c>
      <c r="K70" s="15">
        <v>8699</v>
      </c>
      <c r="L70" s="15">
        <v>973245</v>
      </c>
      <c r="M70" s="15">
        <v>0</v>
      </c>
      <c r="N70" s="15">
        <v>0</v>
      </c>
      <c r="O70" s="15">
        <v>30212</v>
      </c>
      <c r="P70" s="15">
        <v>0</v>
      </c>
      <c r="Q70" s="15">
        <v>2838</v>
      </c>
      <c r="R70" s="15">
        <v>0</v>
      </c>
      <c r="S70" s="15">
        <v>2</v>
      </c>
      <c r="T70" s="15">
        <v>11554</v>
      </c>
      <c r="U70" s="15">
        <v>24853</v>
      </c>
      <c r="V70" s="15">
        <v>2896</v>
      </c>
      <c r="W70" s="15">
        <v>0</v>
      </c>
      <c r="X70" s="15">
        <v>6535</v>
      </c>
      <c r="Y70" s="15">
        <v>0</v>
      </c>
      <c r="Z70" s="15">
        <v>170</v>
      </c>
      <c r="AA70" s="15">
        <v>894</v>
      </c>
      <c r="AB70" s="15">
        <v>31</v>
      </c>
      <c r="AC70" s="16">
        <f t="shared" si="2"/>
        <v>1697069</v>
      </c>
      <c r="AD70" s="17">
        <f t="shared" si="3"/>
        <v>2.180234379083627E-3</v>
      </c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</row>
    <row r="71" spans="1:203" s="18" customFormat="1" ht="15.75" customHeight="1" x14ac:dyDescent="0.25">
      <c r="A71" s="14">
        <v>68</v>
      </c>
      <c r="B71" s="65" t="s">
        <v>268</v>
      </c>
      <c r="C71" s="61">
        <v>6049.3</v>
      </c>
      <c r="D71" s="15">
        <v>0</v>
      </c>
      <c r="E71" s="15">
        <v>740841.28999999992</v>
      </c>
      <c r="F71" s="15">
        <v>0</v>
      </c>
      <c r="G71" s="15">
        <v>0</v>
      </c>
      <c r="H71" s="15">
        <v>0</v>
      </c>
      <c r="I71" s="15">
        <v>1053.74</v>
      </c>
      <c r="J71" s="15">
        <v>43728.97</v>
      </c>
      <c r="K71" s="15">
        <v>7996.0599999999995</v>
      </c>
      <c r="L71" s="15">
        <v>822221.08000000007</v>
      </c>
      <c r="M71" s="15">
        <v>0</v>
      </c>
      <c r="N71" s="15">
        <v>0</v>
      </c>
      <c r="O71" s="15">
        <v>20070.64</v>
      </c>
      <c r="P71" s="15">
        <v>0</v>
      </c>
      <c r="Q71" s="15">
        <v>5125.82</v>
      </c>
      <c r="R71" s="15">
        <v>3.18</v>
      </c>
      <c r="S71" s="15">
        <v>0</v>
      </c>
      <c r="T71" s="15">
        <v>3203.92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595.9</v>
      </c>
      <c r="AC71" s="16">
        <f t="shared" si="2"/>
        <v>1650889.8999999997</v>
      </c>
      <c r="AD71" s="17">
        <f t="shared" si="3"/>
        <v>2.1209078216984285E-3</v>
      </c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</row>
    <row r="72" spans="1:203" s="18" customFormat="1" ht="15.75" customHeight="1" x14ac:dyDescent="0.25">
      <c r="A72" s="14">
        <v>69</v>
      </c>
      <c r="B72" s="65" t="s">
        <v>337</v>
      </c>
      <c r="C72" s="61">
        <v>17482.61</v>
      </c>
      <c r="D72" s="15">
        <v>476</v>
      </c>
      <c r="E72" s="15">
        <v>274565.26</v>
      </c>
      <c r="F72" s="15">
        <v>0</v>
      </c>
      <c r="G72" s="15">
        <v>0</v>
      </c>
      <c r="H72" s="15">
        <v>1994.75</v>
      </c>
      <c r="I72" s="15">
        <v>5592.17</v>
      </c>
      <c r="J72" s="15">
        <v>67758.599999999991</v>
      </c>
      <c r="K72" s="15">
        <v>1843.96</v>
      </c>
      <c r="L72" s="15">
        <v>1248605.67</v>
      </c>
      <c r="M72" s="15">
        <v>0</v>
      </c>
      <c r="N72" s="15">
        <v>0</v>
      </c>
      <c r="O72" s="15">
        <v>8616.6</v>
      </c>
      <c r="P72" s="15">
        <v>0</v>
      </c>
      <c r="Q72" s="15">
        <v>0</v>
      </c>
      <c r="R72" s="15">
        <v>0</v>
      </c>
      <c r="S72" s="15">
        <v>0</v>
      </c>
      <c r="T72" s="15">
        <v>3547.12</v>
      </c>
      <c r="U72" s="15">
        <v>3720.54</v>
      </c>
      <c r="V72" s="15">
        <v>0</v>
      </c>
      <c r="W72" s="15">
        <v>0</v>
      </c>
      <c r="X72" s="15">
        <v>0</v>
      </c>
      <c r="Y72" s="15">
        <v>0</v>
      </c>
      <c r="Z72" s="15">
        <v>299.27999999999997</v>
      </c>
      <c r="AA72" s="15">
        <v>4007.69</v>
      </c>
      <c r="AB72" s="15">
        <v>1440</v>
      </c>
      <c r="AC72" s="16">
        <f t="shared" si="2"/>
        <v>1639950.2500000002</v>
      </c>
      <c r="AD72" s="17">
        <f t="shared" si="3"/>
        <v>2.1068535899464252E-3</v>
      </c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</row>
    <row r="73" spans="1:203" s="18" customFormat="1" ht="15.75" customHeight="1" x14ac:dyDescent="0.25">
      <c r="A73" s="14">
        <v>70</v>
      </c>
      <c r="B73" s="65" t="s">
        <v>129</v>
      </c>
      <c r="C73" s="61">
        <v>5923.5300000000007</v>
      </c>
      <c r="D73" s="15">
        <v>340.44</v>
      </c>
      <c r="E73" s="15">
        <v>601194.43000000005</v>
      </c>
      <c r="F73" s="15">
        <v>0</v>
      </c>
      <c r="G73" s="15">
        <v>0</v>
      </c>
      <c r="H73" s="15">
        <v>0</v>
      </c>
      <c r="I73" s="15">
        <v>0</v>
      </c>
      <c r="J73" s="15">
        <v>87976.02</v>
      </c>
      <c r="K73" s="15">
        <v>21448.5</v>
      </c>
      <c r="L73" s="15">
        <v>860004.95</v>
      </c>
      <c r="M73" s="15">
        <v>0</v>
      </c>
      <c r="N73" s="15">
        <v>150</v>
      </c>
      <c r="O73" s="15">
        <v>21033.698</v>
      </c>
      <c r="P73" s="15">
        <v>0</v>
      </c>
      <c r="Q73" s="15">
        <v>2186.1999999999998</v>
      </c>
      <c r="R73" s="15">
        <v>0</v>
      </c>
      <c r="S73" s="15">
        <v>0</v>
      </c>
      <c r="T73" s="15">
        <v>3899.16</v>
      </c>
      <c r="U73" s="15">
        <v>0</v>
      </c>
      <c r="V73" s="15">
        <v>0</v>
      </c>
      <c r="W73" s="15">
        <v>0</v>
      </c>
      <c r="X73" s="15">
        <v>4450.2700000000004</v>
      </c>
      <c r="Y73" s="15">
        <v>0</v>
      </c>
      <c r="Z73" s="15">
        <v>0</v>
      </c>
      <c r="AA73" s="15">
        <v>0</v>
      </c>
      <c r="AB73" s="15">
        <v>0</v>
      </c>
      <c r="AC73" s="16">
        <f t="shared" si="2"/>
        <v>1608607.1980000001</v>
      </c>
      <c r="AD73" s="17">
        <f t="shared" si="3"/>
        <v>2.0665869894040748E-3</v>
      </c>
    </row>
    <row r="74" spans="1:203" s="18" customFormat="1" ht="15.75" customHeight="1" x14ac:dyDescent="0.25">
      <c r="A74" s="14">
        <v>71</v>
      </c>
      <c r="B74" s="65" t="s">
        <v>292</v>
      </c>
      <c r="C74" s="61">
        <v>9455.5499999999993</v>
      </c>
      <c r="D74" s="15">
        <v>102.44</v>
      </c>
      <c r="E74" s="15">
        <v>1204013.78</v>
      </c>
      <c r="F74" s="15">
        <v>6800</v>
      </c>
      <c r="G74" s="15">
        <v>0</v>
      </c>
      <c r="H74" s="15">
        <v>0</v>
      </c>
      <c r="I74" s="15">
        <v>7632.72</v>
      </c>
      <c r="J74" s="15">
        <v>20235.989999999998</v>
      </c>
      <c r="K74" s="15">
        <v>1418.35</v>
      </c>
      <c r="L74" s="15">
        <v>347017.31999999995</v>
      </c>
      <c r="M74" s="15">
        <v>0</v>
      </c>
      <c r="N74" s="15">
        <v>0</v>
      </c>
      <c r="O74" s="15">
        <v>6340.88</v>
      </c>
      <c r="P74" s="15">
        <v>0</v>
      </c>
      <c r="Q74" s="15">
        <v>0</v>
      </c>
      <c r="R74" s="15">
        <v>0</v>
      </c>
      <c r="S74" s="15">
        <v>18.350000000000001</v>
      </c>
      <c r="T74" s="15">
        <v>3090.5699999999997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825.36</v>
      </c>
      <c r="AC74" s="16">
        <f t="shared" si="2"/>
        <v>1606951.31</v>
      </c>
      <c r="AD74" s="17">
        <f t="shared" si="3"/>
        <v>2.0644596604943413E-3</v>
      </c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</row>
    <row r="75" spans="1:203" s="18" customFormat="1" ht="15.75" customHeight="1" x14ac:dyDescent="0.25">
      <c r="A75" s="14">
        <v>72</v>
      </c>
      <c r="B75" s="65" t="s">
        <v>66</v>
      </c>
      <c r="C75" s="61">
        <v>264962.73000000004</v>
      </c>
      <c r="D75" s="15">
        <v>161503.49</v>
      </c>
      <c r="E75" s="15">
        <v>470752.05</v>
      </c>
      <c r="F75" s="15">
        <v>88573.92</v>
      </c>
      <c r="G75" s="15">
        <v>0</v>
      </c>
      <c r="H75" s="15">
        <v>550</v>
      </c>
      <c r="I75" s="15">
        <v>32437.95</v>
      </c>
      <c r="J75" s="15">
        <v>12959.73</v>
      </c>
      <c r="K75" s="15">
        <v>135904.24</v>
      </c>
      <c r="L75" s="15">
        <v>272382.99</v>
      </c>
      <c r="M75" s="15">
        <v>0</v>
      </c>
      <c r="N75" s="15">
        <v>0</v>
      </c>
      <c r="O75" s="15">
        <v>65711.760000000009</v>
      </c>
      <c r="P75" s="15">
        <v>0</v>
      </c>
      <c r="Q75" s="15">
        <v>0</v>
      </c>
      <c r="R75" s="15">
        <v>0</v>
      </c>
      <c r="S75" s="15">
        <v>0</v>
      </c>
      <c r="T75" s="15">
        <v>12859.11</v>
      </c>
      <c r="U75" s="15">
        <v>79448.509999999995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1166.5</v>
      </c>
      <c r="AB75" s="15">
        <v>1760</v>
      </c>
      <c r="AC75" s="16">
        <f t="shared" si="2"/>
        <v>1600972.98</v>
      </c>
      <c r="AD75" s="17">
        <f t="shared" si="3"/>
        <v>2.0567792652979719E-3</v>
      </c>
    </row>
    <row r="76" spans="1:203" s="18" customFormat="1" ht="15.75" customHeight="1" x14ac:dyDescent="0.25">
      <c r="A76" s="14">
        <v>73</v>
      </c>
      <c r="B76" s="65" t="s">
        <v>183</v>
      </c>
      <c r="C76" s="61">
        <v>34403</v>
      </c>
      <c r="D76" s="15">
        <v>0</v>
      </c>
      <c r="E76" s="15">
        <v>230601</v>
      </c>
      <c r="F76" s="15">
        <v>0</v>
      </c>
      <c r="G76" s="15">
        <v>0</v>
      </c>
      <c r="H76" s="15">
        <v>0</v>
      </c>
      <c r="I76" s="15">
        <v>92638</v>
      </c>
      <c r="J76" s="15">
        <v>256322</v>
      </c>
      <c r="K76" s="15">
        <v>16279</v>
      </c>
      <c r="L76" s="15">
        <v>932206</v>
      </c>
      <c r="M76" s="15">
        <v>0</v>
      </c>
      <c r="N76" s="15">
        <v>0</v>
      </c>
      <c r="O76" s="15">
        <v>13329</v>
      </c>
      <c r="P76" s="15">
        <v>0</v>
      </c>
      <c r="Q76" s="15">
        <v>0</v>
      </c>
      <c r="R76" s="15">
        <v>0</v>
      </c>
      <c r="S76" s="15">
        <v>0</v>
      </c>
      <c r="T76" s="15">
        <v>2300</v>
      </c>
      <c r="U76" s="15">
        <v>213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278</v>
      </c>
      <c r="AB76" s="15">
        <v>431</v>
      </c>
      <c r="AC76" s="16">
        <f t="shared" si="2"/>
        <v>1579000</v>
      </c>
      <c r="AD76" s="17">
        <f t="shared" si="3"/>
        <v>2.0285504505550729E-3</v>
      </c>
    </row>
    <row r="77" spans="1:203" s="18" customFormat="1" ht="15.75" customHeight="1" x14ac:dyDescent="0.25">
      <c r="A77" s="14">
        <v>74</v>
      </c>
      <c r="B77" s="65" t="s">
        <v>83</v>
      </c>
      <c r="C77" s="61">
        <v>44130.57</v>
      </c>
      <c r="D77" s="15">
        <v>12840</v>
      </c>
      <c r="E77" s="15">
        <v>515397.31</v>
      </c>
      <c r="F77" s="15">
        <v>0</v>
      </c>
      <c r="G77" s="15">
        <v>0</v>
      </c>
      <c r="H77" s="15">
        <v>12495</v>
      </c>
      <c r="I77" s="15">
        <v>8050</v>
      </c>
      <c r="J77" s="15">
        <v>92103.679999999993</v>
      </c>
      <c r="K77" s="15">
        <v>52133.32</v>
      </c>
      <c r="L77" s="15">
        <v>741542</v>
      </c>
      <c r="M77" s="15">
        <v>0</v>
      </c>
      <c r="N77" s="15">
        <v>801</v>
      </c>
      <c r="O77" s="15">
        <v>45336</v>
      </c>
      <c r="P77" s="15">
        <v>0</v>
      </c>
      <c r="Q77" s="15">
        <v>7860</v>
      </c>
      <c r="R77" s="15">
        <v>0</v>
      </c>
      <c r="S77" s="15">
        <v>0</v>
      </c>
      <c r="T77" s="15">
        <v>2358</v>
      </c>
      <c r="U77" s="15">
        <v>11520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7860</v>
      </c>
      <c r="AB77" s="15">
        <v>17920</v>
      </c>
      <c r="AC77" s="16">
        <f t="shared" si="2"/>
        <v>1572346.8799999999</v>
      </c>
      <c r="AD77" s="17">
        <f t="shared" si="3"/>
        <v>2.0200031487351889E-3</v>
      </c>
    </row>
    <row r="78" spans="1:203" s="18" customFormat="1" ht="15.75" customHeight="1" x14ac:dyDescent="0.25">
      <c r="A78" s="14">
        <v>75</v>
      </c>
      <c r="B78" s="65" t="s">
        <v>303</v>
      </c>
      <c r="C78" s="61">
        <v>4427</v>
      </c>
      <c r="D78" s="15">
        <v>0</v>
      </c>
      <c r="E78" s="15">
        <v>297691.64</v>
      </c>
      <c r="F78" s="15">
        <v>0</v>
      </c>
      <c r="G78" s="15">
        <v>0</v>
      </c>
      <c r="H78" s="15">
        <v>0</v>
      </c>
      <c r="I78" s="15">
        <v>256</v>
      </c>
      <c r="J78" s="15">
        <v>13544.030000000002</v>
      </c>
      <c r="K78" s="15">
        <v>2090.59</v>
      </c>
      <c r="L78" s="15">
        <v>1218424.0200000003</v>
      </c>
      <c r="M78" s="15">
        <v>0</v>
      </c>
      <c r="N78" s="15">
        <v>0</v>
      </c>
      <c r="O78" s="15">
        <v>3761.3199999999997</v>
      </c>
      <c r="P78" s="15">
        <v>0</v>
      </c>
      <c r="Q78" s="15">
        <v>0</v>
      </c>
      <c r="R78" s="15">
        <v>187.76</v>
      </c>
      <c r="S78" s="15">
        <v>0</v>
      </c>
      <c r="T78" s="15">
        <v>2690.64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130</v>
      </c>
      <c r="AB78" s="15">
        <v>0</v>
      </c>
      <c r="AC78" s="16">
        <f t="shared" si="2"/>
        <v>1543203.0000000002</v>
      </c>
      <c r="AD78" s="17">
        <f t="shared" si="3"/>
        <v>1.9825618372057889E-3</v>
      </c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</row>
    <row r="79" spans="1:203" s="18" customFormat="1" ht="15.75" customHeight="1" x14ac:dyDescent="0.25">
      <c r="A79" s="14">
        <v>76</v>
      </c>
      <c r="B79" s="65" t="s">
        <v>333</v>
      </c>
      <c r="C79" s="61">
        <v>13170</v>
      </c>
      <c r="D79" s="15">
        <v>80856</v>
      </c>
      <c r="E79" s="15">
        <v>152611</v>
      </c>
      <c r="F79" s="15">
        <v>0</v>
      </c>
      <c r="G79" s="15">
        <v>0</v>
      </c>
      <c r="H79" s="15">
        <v>0</v>
      </c>
      <c r="I79" s="15">
        <v>19701</v>
      </c>
      <c r="J79" s="15">
        <v>103054</v>
      </c>
      <c r="K79" s="15">
        <v>2083</v>
      </c>
      <c r="L79" s="15">
        <v>980948</v>
      </c>
      <c r="M79" s="15">
        <v>0</v>
      </c>
      <c r="N79" s="15">
        <v>0</v>
      </c>
      <c r="O79" s="15">
        <v>59741</v>
      </c>
      <c r="P79" s="15">
        <v>0</v>
      </c>
      <c r="Q79" s="15">
        <v>48570</v>
      </c>
      <c r="R79" s="15">
        <v>356</v>
      </c>
      <c r="S79" s="15">
        <v>7</v>
      </c>
      <c r="T79" s="15">
        <v>17524</v>
      </c>
      <c r="U79" s="15">
        <v>7803</v>
      </c>
      <c r="V79" s="15">
        <v>1646</v>
      </c>
      <c r="W79" s="15">
        <v>0</v>
      </c>
      <c r="X79" s="15">
        <v>6005</v>
      </c>
      <c r="Y79" s="15">
        <v>0</v>
      </c>
      <c r="Z79" s="15">
        <v>0</v>
      </c>
      <c r="AA79" s="15">
        <v>2969</v>
      </c>
      <c r="AB79" s="15">
        <v>41124</v>
      </c>
      <c r="AC79" s="16">
        <f t="shared" si="2"/>
        <v>1538168</v>
      </c>
      <c r="AD79" s="17">
        <f t="shared" si="3"/>
        <v>1.9760933435271663E-3</v>
      </c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</row>
    <row r="80" spans="1:203" s="18" customFormat="1" ht="15.75" customHeight="1" x14ac:dyDescent="0.25">
      <c r="A80" s="14">
        <v>77</v>
      </c>
      <c r="B80" s="65" t="s">
        <v>296</v>
      </c>
      <c r="C80" s="61">
        <v>7346.3099999999995</v>
      </c>
      <c r="D80" s="15">
        <v>0</v>
      </c>
      <c r="E80" s="15">
        <v>90405.23</v>
      </c>
      <c r="F80" s="15">
        <v>0</v>
      </c>
      <c r="G80" s="15">
        <v>0</v>
      </c>
      <c r="H80" s="15">
        <v>0</v>
      </c>
      <c r="I80" s="15">
        <v>151.59</v>
      </c>
      <c r="J80" s="15">
        <v>18117.879999999997</v>
      </c>
      <c r="K80" s="15">
        <v>899.19</v>
      </c>
      <c r="L80" s="15">
        <v>1372280.402794458</v>
      </c>
      <c r="M80" s="15">
        <v>0</v>
      </c>
      <c r="N80" s="15">
        <v>0</v>
      </c>
      <c r="O80" s="15">
        <v>17524.11</v>
      </c>
      <c r="P80" s="15">
        <v>0</v>
      </c>
      <c r="Q80" s="15">
        <v>0</v>
      </c>
      <c r="R80" s="15">
        <v>0</v>
      </c>
      <c r="S80" s="15">
        <v>0</v>
      </c>
      <c r="T80" s="15">
        <v>1493.6399999999999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6">
        <f t="shared" si="2"/>
        <v>1508218.3527944579</v>
      </c>
      <c r="AD80" s="17">
        <f t="shared" si="3"/>
        <v>1.9376168581992576E-3</v>
      </c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</row>
    <row r="81" spans="1:203" s="18" customFormat="1" ht="15.75" customHeight="1" x14ac:dyDescent="0.25">
      <c r="A81" s="14">
        <v>78</v>
      </c>
      <c r="B81" s="65" t="s">
        <v>358</v>
      </c>
      <c r="C81" s="61">
        <v>15192.599999999999</v>
      </c>
      <c r="D81" s="15">
        <v>33857.040000000001</v>
      </c>
      <c r="E81" s="15">
        <v>160320.51999999999</v>
      </c>
      <c r="F81" s="15">
        <v>0</v>
      </c>
      <c r="G81" s="15">
        <v>0</v>
      </c>
      <c r="H81" s="15">
        <v>0</v>
      </c>
      <c r="I81" s="15">
        <v>7022.79</v>
      </c>
      <c r="J81" s="15">
        <v>29627.089999999997</v>
      </c>
      <c r="K81" s="15">
        <v>8230.52</v>
      </c>
      <c r="L81" s="15">
        <v>1201077.6800000002</v>
      </c>
      <c r="M81" s="15">
        <v>0</v>
      </c>
      <c r="N81" s="15">
        <v>0</v>
      </c>
      <c r="O81" s="15">
        <v>9517.17</v>
      </c>
      <c r="P81" s="15">
        <v>0</v>
      </c>
      <c r="Q81" s="15">
        <v>2607.23</v>
      </c>
      <c r="R81" s="15">
        <v>0</v>
      </c>
      <c r="S81" s="15">
        <v>1.01</v>
      </c>
      <c r="T81" s="15">
        <v>10836.359999999999</v>
      </c>
      <c r="U81" s="15">
        <v>2836.88</v>
      </c>
      <c r="V81" s="15">
        <v>0</v>
      </c>
      <c r="W81" s="15">
        <v>0</v>
      </c>
      <c r="X81" s="15">
        <v>654.63</v>
      </c>
      <c r="Y81" s="15">
        <v>0</v>
      </c>
      <c r="Z81" s="15">
        <v>276.92</v>
      </c>
      <c r="AA81" s="15">
        <v>2153.0100000000002</v>
      </c>
      <c r="AB81" s="15">
        <v>596</v>
      </c>
      <c r="AC81" s="16">
        <f t="shared" si="2"/>
        <v>1484807.45</v>
      </c>
      <c r="AD81" s="17">
        <f t="shared" si="3"/>
        <v>1.907540735709328E-3</v>
      </c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</row>
    <row r="82" spans="1:203" s="18" customFormat="1" ht="15.75" customHeight="1" x14ac:dyDescent="0.25">
      <c r="A82" s="14">
        <v>79</v>
      </c>
      <c r="B82" s="65" t="s">
        <v>143</v>
      </c>
      <c r="C82" s="61">
        <v>13239.769999999997</v>
      </c>
      <c r="D82" s="15">
        <v>0</v>
      </c>
      <c r="E82" s="15">
        <v>333376.67000000004</v>
      </c>
      <c r="F82" s="15">
        <v>0</v>
      </c>
      <c r="G82" s="15">
        <v>0</v>
      </c>
      <c r="H82" s="15">
        <v>988</v>
      </c>
      <c r="I82" s="15">
        <v>188.93</v>
      </c>
      <c r="J82" s="15">
        <v>45216.329999999994</v>
      </c>
      <c r="K82" s="15">
        <v>14855.970000000001</v>
      </c>
      <c r="L82" s="15">
        <v>977582.99000000022</v>
      </c>
      <c r="M82" s="15">
        <v>0</v>
      </c>
      <c r="N82" s="15">
        <v>0</v>
      </c>
      <c r="O82" s="15">
        <v>15745</v>
      </c>
      <c r="P82" s="15">
        <v>0</v>
      </c>
      <c r="Q82" s="15">
        <v>1526.12</v>
      </c>
      <c r="R82" s="15">
        <v>433.34</v>
      </c>
      <c r="S82" s="15">
        <v>1</v>
      </c>
      <c r="T82" s="15">
        <v>10662.83</v>
      </c>
      <c r="U82" s="15">
        <v>1118.43</v>
      </c>
      <c r="V82" s="15">
        <v>0</v>
      </c>
      <c r="W82" s="15">
        <v>0</v>
      </c>
      <c r="X82" s="15">
        <v>0</v>
      </c>
      <c r="Y82" s="15">
        <v>0</v>
      </c>
      <c r="Z82" s="15">
        <v>60</v>
      </c>
      <c r="AA82" s="15">
        <v>714.67</v>
      </c>
      <c r="AB82" s="15">
        <v>25733.739999999998</v>
      </c>
      <c r="AC82" s="16">
        <f t="shared" si="2"/>
        <v>1441443.7900000003</v>
      </c>
      <c r="AD82" s="17">
        <f t="shared" si="3"/>
        <v>1.8518311904080511E-3</v>
      </c>
    </row>
    <row r="83" spans="1:203" s="18" customFormat="1" ht="15.75" customHeight="1" x14ac:dyDescent="0.25">
      <c r="A83" s="14">
        <v>80</v>
      </c>
      <c r="B83" s="65" t="s">
        <v>176</v>
      </c>
      <c r="C83" s="61">
        <v>12316</v>
      </c>
      <c r="D83" s="15">
        <v>251</v>
      </c>
      <c r="E83" s="15">
        <v>744075</v>
      </c>
      <c r="F83" s="15">
        <v>0</v>
      </c>
      <c r="G83" s="15">
        <v>0</v>
      </c>
      <c r="H83" s="15">
        <v>0</v>
      </c>
      <c r="I83" s="15">
        <v>6863</v>
      </c>
      <c r="J83" s="15">
        <v>41039</v>
      </c>
      <c r="K83" s="15">
        <v>33363</v>
      </c>
      <c r="L83" s="15">
        <v>571940</v>
      </c>
      <c r="M83" s="15">
        <v>0</v>
      </c>
      <c r="N83" s="15">
        <v>99</v>
      </c>
      <c r="O83" s="15">
        <v>19651</v>
      </c>
      <c r="P83" s="15">
        <v>0</v>
      </c>
      <c r="Q83" s="15">
        <v>400</v>
      </c>
      <c r="R83" s="15">
        <v>0</v>
      </c>
      <c r="S83" s="15">
        <v>0</v>
      </c>
      <c r="T83" s="15">
        <v>4872</v>
      </c>
      <c r="U83" s="15">
        <v>2892</v>
      </c>
      <c r="V83" s="15">
        <v>1994</v>
      </c>
      <c r="W83" s="15">
        <v>0</v>
      </c>
      <c r="X83" s="15">
        <v>816</v>
      </c>
      <c r="Y83" s="15">
        <v>0</v>
      </c>
      <c r="Z83" s="15">
        <v>0</v>
      </c>
      <c r="AA83" s="15">
        <v>169</v>
      </c>
      <c r="AB83" s="15">
        <v>548</v>
      </c>
      <c r="AC83" s="16">
        <f t="shared" si="2"/>
        <v>1441288</v>
      </c>
      <c r="AD83" s="17">
        <f t="shared" si="3"/>
        <v>1.851631046092223E-3</v>
      </c>
    </row>
    <row r="84" spans="1:203" s="18" customFormat="1" ht="15.75" customHeight="1" x14ac:dyDescent="0.25">
      <c r="A84" s="14">
        <v>81</v>
      </c>
      <c r="B84" s="65" t="s">
        <v>70</v>
      </c>
      <c r="C84" s="61">
        <v>227</v>
      </c>
      <c r="D84" s="15">
        <v>0</v>
      </c>
      <c r="E84" s="15">
        <v>22040.159999999996</v>
      </c>
      <c r="F84" s="15">
        <v>0</v>
      </c>
      <c r="G84" s="15">
        <v>0</v>
      </c>
      <c r="H84" s="15">
        <v>1187864.02</v>
      </c>
      <c r="I84" s="15">
        <v>91935.46</v>
      </c>
      <c r="J84" s="15">
        <v>36552.49</v>
      </c>
      <c r="K84" s="15">
        <v>3800</v>
      </c>
      <c r="L84" s="15">
        <v>11052.03</v>
      </c>
      <c r="M84" s="15">
        <v>0</v>
      </c>
      <c r="N84" s="15">
        <v>782.33</v>
      </c>
      <c r="O84" s="15">
        <v>26296.5</v>
      </c>
      <c r="P84" s="15">
        <v>0</v>
      </c>
      <c r="Q84" s="15">
        <v>0</v>
      </c>
      <c r="R84" s="15">
        <v>0</v>
      </c>
      <c r="S84" s="15">
        <v>5.5</v>
      </c>
      <c r="T84" s="15">
        <v>4042.73</v>
      </c>
      <c r="U84" s="15">
        <v>10771.3</v>
      </c>
      <c r="V84" s="15">
        <v>0</v>
      </c>
      <c r="W84" s="15">
        <v>0</v>
      </c>
      <c r="X84" s="15">
        <v>0</v>
      </c>
      <c r="Y84" s="15">
        <v>0</v>
      </c>
      <c r="Z84" s="15">
        <v>1082.2</v>
      </c>
      <c r="AA84" s="15">
        <v>16577.440000000002</v>
      </c>
      <c r="AB84" s="15">
        <v>28188</v>
      </c>
      <c r="AC84" s="16">
        <f t="shared" si="2"/>
        <v>1441217.16</v>
      </c>
      <c r="AD84" s="17">
        <f t="shared" si="3"/>
        <v>1.8515400375336939E-3</v>
      </c>
    </row>
    <row r="85" spans="1:203" s="18" customFormat="1" ht="15.75" customHeight="1" x14ac:dyDescent="0.25">
      <c r="A85" s="14">
        <v>82</v>
      </c>
      <c r="B85" s="65" t="s">
        <v>63</v>
      </c>
      <c r="C85" s="61">
        <v>17782</v>
      </c>
      <c r="D85" s="15">
        <v>0</v>
      </c>
      <c r="E85" s="15">
        <v>537074</v>
      </c>
      <c r="F85" s="15">
        <v>0</v>
      </c>
      <c r="G85" s="15">
        <v>0</v>
      </c>
      <c r="H85" s="15">
        <v>3666</v>
      </c>
      <c r="I85" s="15">
        <v>17620</v>
      </c>
      <c r="J85" s="15">
        <v>58482</v>
      </c>
      <c r="K85" s="15">
        <v>6738</v>
      </c>
      <c r="L85" s="15">
        <v>495309</v>
      </c>
      <c r="M85" s="15">
        <v>0</v>
      </c>
      <c r="N85" s="15">
        <v>0</v>
      </c>
      <c r="O85" s="15">
        <v>12619</v>
      </c>
      <c r="P85" s="15">
        <v>0</v>
      </c>
      <c r="Q85" s="15">
        <v>251353</v>
      </c>
      <c r="R85" s="15">
        <v>0</v>
      </c>
      <c r="S85" s="15">
        <v>0</v>
      </c>
      <c r="T85" s="15">
        <v>2257</v>
      </c>
      <c r="U85" s="15">
        <v>1346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100</v>
      </c>
      <c r="AB85" s="15">
        <v>0</v>
      </c>
      <c r="AC85" s="16">
        <f t="shared" si="2"/>
        <v>1404346</v>
      </c>
      <c r="AD85" s="17">
        <f t="shared" si="3"/>
        <v>1.8041714446074824E-3</v>
      </c>
    </row>
    <row r="86" spans="1:203" s="18" customFormat="1" ht="15.75" customHeight="1" x14ac:dyDescent="0.25">
      <c r="A86" s="14">
        <v>83</v>
      </c>
      <c r="B86" s="65" t="s">
        <v>366</v>
      </c>
      <c r="C86" s="61">
        <v>20506.350000000002</v>
      </c>
      <c r="D86" s="15">
        <v>284572.19999999995</v>
      </c>
      <c r="E86" s="15">
        <v>65143.82</v>
      </c>
      <c r="F86" s="15">
        <v>0</v>
      </c>
      <c r="G86" s="15">
        <v>0</v>
      </c>
      <c r="H86" s="15">
        <v>0</v>
      </c>
      <c r="I86" s="15">
        <v>16987.64</v>
      </c>
      <c r="J86" s="15">
        <v>5745.59</v>
      </c>
      <c r="K86" s="15">
        <v>670142.22</v>
      </c>
      <c r="L86" s="15">
        <v>48692.92</v>
      </c>
      <c r="M86" s="15">
        <v>0</v>
      </c>
      <c r="N86" s="15">
        <v>0</v>
      </c>
      <c r="O86" s="15">
        <v>28318.31</v>
      </c>
      <c r="P86" s="15">
        <v>0</v>
      </c>
      <c r="Q86" s="15">
        <v>0</v>
      </c>
      <c r="R86" s="15">
        <v>0</v>
      </c>
      <c r="S86" s="15">
        <v>0.5</v>
      </c>
      <c r="T86" s="15">
        <v>2210.0699999999997</v>
      </c>
      <c r="U86" s="15">
        <v>9126.380000000001</v>
      </c>
      <c r="V86" s="15">
        <v>0</v>
      </c>
      <c r="W86" s="15">
        <v>0</v>
      </c>
      <c r="X86" s="15">
        <v>0</v>
      </c>
      <c r="Y86" s="15">
        <v>0</v>
      </c>
      <c r="Z86" s="15">
        <v>222766.2</v>
      </c>
      <c r="AA86" s="15">
        <v>0</v>
      </c>
      <c r="AB86" s="15">
        <v>24677.95</v>
      </c>
      <c r="AC86" s="16">
        <f t="shared" si="2"/>
        <v>1398890.1499999997</v>
      </c>
      <c r="AD86" s="17">
        <f t="shared" si="3"/>
        <v>1.797162282494967E-3</v>
      </c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</row>
    <row r="87" spans="1:203" s="18" customFormat="1" ht="15.75" customHeight="1" x14ac:dyDescent="0.25">
      <c r="A87" s="14">
        <v>84</v>
      </c>
      <c r="B87" s="65" t="s">
        <v>359</v>
      </c>
      <c r="C87" s="61">
        <v>10431.1</v>
      </c>
      <c r="D87" s="15">
        <v>28958.68</v>
      </c>
      <c r="E87" s="15">
        <v>358186.86</v>
      </c>
      <c r="F87" s="15">
        <v>0</v>
      </c>
      <c r="G87" s="15">
        <v>0</v>
      </c>
      <c r="H87" s="15">
        <v>0</v>
      </c>
      <c r="I87" s="15">
        <v>0</v>
      </c>
      <c r="J87" s="15">
        <v>40537.15</v>
      </c>
      <c r="K87" s="15">
        <v>643.04</v>
      </c>
      <c r="L87" s="15">
        <v>716528.07000000007</v>
      </c>
      <c r="M87" s="15">
        <v>0</v>
      </c>
      <c r="N87" s="15">
        <v>90</v>
      </c>
      <c r="O87" s="15">
        <v>42172.31</v>
      </c>
      <c r="P87" s="15">
        <v>0</v>
      </c>
      <c r="Q87" s="15">
        <v>170648.19</v>
      </c>
      <c r="R87" s="15">
        <v>0</v>
      </c>
      <c r="S87" s="15">
        <v>0.5</v>
      </c>
      <c r="T87" s="15">
        <v>17067.349999999999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911.8</v>
      </c>
      <c r="AB87" s="15">
        <v>5840</v>
      </c>
      <c r="AC87" s="16">
        <f t="shared" si="2"/>
        <v>1392015.0500000003</v>
      </c>
      <c r="AD87" s="17">
        <f t="shared" si="3"/>
        <v>1.7883298016826746E-3</v>
      </c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</row>
    <row r="88" spans="1:203" s="18" customFormat="1" ht="15.75" customHeight="1" x14ac:dyDescent="0.25">
      <c r="A88" s="14">
        <v>85</v>
      </c>
      <c r="B88" s="65" t="s">
        <v>197</v>
      </c>
      <c r="C88" s="61">
        <v>10375</v>
      </c>
      <c r="D88" s="15">
        <v>3324</v>
      </c>
      <c r="E88" s="15">
        <v>679698</v>
      </c>
      <c r="F88" s="15">
        <v>0</v>
      </c>
      <c r="G88" s="15">
        <v>0</v>
      </c>
      <c r="H88" s="15">
        <v>0</v>
      </c>
      <c r="I88" s="15">
        <v>21000</v>
      </c>
      <c r="J88" s="15">
        <v>55580</v>
      </c>
      <c r="K88" s="15">
        <v>683</v>
      </c>
      <c r="L88" s="15">
        <v>563570</v>
      </c>
      <c r="M88" s="15">
        <v>0</v>
      </c>
      <c r="N88" s="15">
        <v>0</v>
      </c>
      <c r="O88" s="15">
        <v>6150</v>
      </c>
      <c r="P88" s="15">
        <v>0</v>
      </c>
      <c r="Q88" s="15">
        <v>33644</v>
      </c>
      <c r="R88" s="15">
        <v>0</v>
      </c>
      <c r="S88" s="15">
        <v>0</v>
      </c>
      <c r="T88" s="15">
        <v>2787</v>
      </c>
      <c r="U88" s="15">
        <v>0</v>
      </c>
      <c r="V88" s="15">
        <v>0</v>
      </c>
      <c r="W88" s="15">
        <v>0</v>
      </c>
      <c r="X88" s="15">
        <v>429</v>
      </c>
      <c r="Y88" s="15">
        <v>0</v>
      </c>
      <c r="Z88" s="15">
        <v>0</v>
      </c>
      <c r="AA88" s="15">
        <v>5370</v>
      </c>
      <c r="AB88" s="15">
        <v>4094</v>
      </c>
      <c r="AC88" s="16">
        <f t="shared" si="2"/>
        <v>1386704</v>
      </c>
      <c r="AD88" s="17">
        <f t="shared" si="3"/>
        <v>1.7815066649692984E-3</v>
      </c>
    </row>
    <row r="89" spans="1:203" s="18" customFormat="1" ht="15.75" customHeight="1" x14ac:dyDescent="0.25">
      <c r="A89" s="14">
        <v>86</v>
      </c>
      <c r="B89" s="65" t="s">
        <v>130</v>
      </c>
      <c r="C89" s="61">
        <v>19423.500000000004</v>
      </c>
      <c r="D89" s="15">
        <v>0</v>
      </c>
      <c r="E89" s="15">
        <v>107608.8</v>
      </c>
      <c r="F89" s="15">
        <v>0</v>
      </c>
      <c r="G89" s="15">
        <v>0</v>
      </c>
      <c r="H89" s="15">
        <v>0</v>
      </c>
      <c r="I89" s="15">
        <v>0</v>
      </c>
      <c r="J89" s="15">
        <v>5940.03</v>
      </c>
      <c r="K89" s="15">
        <v>2511.06</v>
      </c>
      <c r="L89" s="15">
        <v>1229167.5900000001</v>
      </c>
      <c r="M89" s="15">
        <v>0</v>
      </c>
      <c r="N89" s="15">
        <v>0</v>
      </c>
      <c r="O89" s="15">
        <v>8069.6200000000008</v>
      </c>
      <c r="P89" s="15">
        <v>0</v>
      </c>
      <c r="Q89" s="15">
        <v>0</v>
      </c>
      <c r="R89" s="15">
        <v>0</v>
      </c>
      <c r="S89" s="15">
        <v>0.45</v>
      </c>
      <c r="T89" s="15">
        <v>8838.15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6">
        <f t="shared" si="2"/>
        <v>1381559.2</v>
      </c>
      <c r="AD89" s="17">
        <f t="shared" si="3"/>
        <v>1.7748971105943673E-3</v>
      </c>
    </row>
    <row r="90" spans="1:203" s="18" customFormat="1" ht="15.75" customHeight="1" x14ac:dyDescent="0.25">
      <c r="A90" s="14">
        <v>87</v>
      </c>
      <c r="B90" s="65" t="s">
        <v>107</v>
      </c>
      <c r="C90" s="61">
        <v>5563</v>
      </c>
      <c r="D90" s="15">
        <v>0</v>
      </c>
      <c r="E90" s="15">
        <v>611883</v>
      </c>
      <c r="F90" s="15">
        <v>0</v>
      </c>
      <c r="G90" s="15">
        <v>0</v>
      </c>
      <c r="H90" s="15">
        <v>0</v>
      </c>
      <c r="I90" s="15">
        <v>855</v>
      </c>
      <c r="J90" s="15">
        <v>19019</v>
      </c>
      <c r="K90" s="15">
        <v>324</v>
      </c>
      <c r="L90" s="15">
        <v>692175</v>
      </c>
      <c r="M90" s="15">
        <v>0</v>
      </c>
      <c r="N90" s="15">
        <v>0</v>
      </c>
      <c r="O90" s="15">
        <v>4753</v>
      </c>
      <c r="P90" s="15">
        <v>0</v>
      </c>
      <c r="Q90" s="15">
        <v>9471</v>
      </c>
      <c r="R90" s="15">
        <v>0</v>
      </c>
      <c r="S90" s="15">
        <v>0</v>
      </c>
      <c r="T90" s="15">
        <v>3560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778</v>
      </c>
      <c r="AC90" s="16">
        <f t="shared" si="2"/>
        <v>1348381</v>
      </c>
      <c r="AD90" s="17">
        <f t="shared" si="3"/>
        <v>1.7322728847814438E-3</v>
      </c>
    </row>
    <row r="91" spans="1:203" s="18" customFormat="1" ht="15.75" customHeight="1" x14ac:dyDescent="0.25">
      <c r="A91" s="14">
        <v>88</v>
      </c>
      <c r="B91" s="65" t="s">
        <v>170</v>
      </c>
      <c r="C91" s="61">
        <v>12225.35</v>
      </c>
      <c r="D91" s="15">
        <v>0</v>
      </c>
      <c r="E91" s="15">
        <v>178325</v>
      </c>
      <c r="F91" s="15">
        <v>0</v>
      </c>
      <c r="G91" s="15">
        <v>0</v>
      </c>
      <c r="H91" s="15">
        <v>0</v>
      </c>
      <c r="I91" s="15">
        <v>0</v>
      </c>
      <c r="J91" s="15">
        <v>68432</v>
      </c>
      <c r="K91" s="15">
        <v>17814</v>
      </c>
      <c r="L91" s="15">
        <v>1016171</v>
      </c>
      <c r="M91" s="15">
        <v>0</v>
      </c>
      <c r="N91" s="15">
        <v>0</v>
      </c>
      <c r="O91" s="15">
        <v>12030</v>
      </c>
      <c r="P91" s="15">
        <v>0</v>
      </c>
      <c r="Q91" s="15">
        <v>0</v>
      </c>
      <c r="R91" s="15">
        <v>0</v>
      </c>
      <c r="S91" s="15">
        <v>0</v>
      </c>
      <c r="T91" s="15">
        <v>2177</v>
      </c>
      <c r="U91" s="15">
        <v>5533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15647</v>
      </c>
      <c r="AB91" s="15">
        <v>0</v>
      </c>
      <c r="AC91" s="16">
        <f t="shared" si="2"/>
        <v>1328354.3500000001</v>
      </c>
      <c r="AD91" s="17">
        <f t="shared" si="3"/>
        <v>1.7065445314688355E-3</v>
      </c>
    </row>
    <row r="92" spans="1:203" s="18" customFormat="1" ht="15.75" customHeight="1" x14ac:dyDescent="0.25">
      <c r="A92" s="14">
        <v>89</v>
      </c>
      <c r="B92" s="65" t="s">
        <v>139</v>
      </c>
      <c r="C92" s="61">
        <v>12303.369999999999</v>
      </c>
      <c r="D92" s="15">
        <v>0</v>
      </c>
      <c r="E92" s="15">
        <v>637007.88</v>
      </c>
      <c r="F92" s="15">
        <v>0</v>
      </c>
      <c r="G92" s="15">
        <v>0</v>
      </c>
      <c r="H92" s="15">
        <v>0</v>
      </c>
      <c r="I92" s="15">
        <v>4704.0200000000004</v>
      </c>
      <c r="J92" s="15">
        <v>32173.72</v>
      </c>
      <c r="K92" s="15">
        <v>77392.399999999994</v>
      </c>
      <c r="L92" s="15">
        <v>515098.83</v>
      </c>
      <c r="M92" s="15">
        <v>0</v>
      </c>
      <c r="N92" s="15">
        <v>0</v>
      </c>
      <c r="O92" s="15">
        <v>14063.779999999999</v>
      </c>
      <c r="P92" s="15">
        <v>0</v>
      </c>
      <c r="Q92" s="15">
        <v>0</v>
      </c>
      <c r="R92" s="15">
        <v>0</v>
      </c>
      <c r="S92" s="15">
        <v>0</v>
      </c>
      <c r="T92" s="15">
        <v>7865.25</v>
      </c>
      <c r="U92" s="15">
        <v>10360.959999999999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1012.4</v>
      </c>
      <c r="AB92" s="15">
        <v>0</v>
      </c>
      <c r="AC92" s="16">
        <f t="shared" si="2"/>
        <v>1311982.6099999999</v>
      </c>
      <c r="AD92" s="17">
        <f t="shared" si="3"/>
        <v>1.6855116622140091E-3</v>
      </c>
    </row>
    <row r="93" spans="1:203" s="18" customFormat="1" ht="15.75" customHeight="1" x14ac:dyDescent="0.25">
      <c r="A93" s="14">
        <v>90</v>
      </c>
      <c r="B93" s="65" t="s">
        <v>215</v>
      </c>
      <c r="C93" s="61">
        <v>16212.679999999998</v>
      </c>
      <c r="D93" s="15">
        <v>0</v>
      </c>
      <c r="E93" s="15">
        <v>491364.69999999995</v>
      </c>
      <c r="F93" s="15">
        <v>0</v>
      </c>
      <c r="G93" s="15">
        <v>0</v>
      </c>
      <c r="H93" s="15">
        <v>0</v>
      </c>
      <c r="I93" s="15">
        <v>20918.009999999998</v>
      </c>
      <c r="J93" s="15">
        <v>46967.530000000006</v>
      </c>
      <c r="K93" s="15">
        <v>50061.59</v>
      </c>
      <c r="L93" s="15">
        <v>614798.35</v>
      </c>
      <c r="M93" s="15">
        <v>0</v>
      </c>
      <c r="N93" s="15">
        <v>920</v>
      </c>
      <c r="O93" s="15">
        <v>52799.69</v>
      </c>
      <c r="P93" s="15">
        <v>0</v>
      </c>
      <c r="Q93" s="15">
        <v>0</v>
      </c>
      <c r="R93" s="15">
        <v>0</v>
      </c>
      <c r="S93" s="15">
        <v>0</v>
      </c>
      <c r="T93" s="15">
        <v>3589.4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121</v>
      </c>
      <c r="AA93" s="15">
        <v>5931.98</v>
      </c>
      <c r="AB93" s="15">
        <v>5797.38</v>
      </c>
      <c r="AC93" s="16">
        <f t="shared" si="2"/>
        <v>1309482.3099999996</v>
      </c>
      <c r="AD93" s="17">
        <f t="shared" si="3"/>
        <v>1.6822995123143742E-3</v>
      </c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</row>
    <row r="94" spans="1:203" s="18" customFormat="1" ht="15.75" customHeight="1" x14ac:dyDescent="0.25">
      <c r="A94" s="14">
        <v>91</v>
      </c>
      <c r="B94" s="65" t="s">
        <v>329</v>
      </c>
      <c r="C94" s="61">
        <v>31174.04</v>
      </c>
      <c r="D94" s="15">
        <v>360</v>
      </c>
      <c r="E94" s="15">
        <v>328025.69</v>
      </c>
      <c r="F94" s="15">
        <v>0</v>
      </c>
      <c r="G94" s="15">
        <v>0</v>
      </c>
      <c r="H94" s="15">
        <v>5462.9</v>
      </c>
      <c r="I94" s="15">
        <v>20695.939999999999</v>
      </c>
      <c r="J94" s="15">
        <v>46338.15</v>
      </c>
      <c r="K94" s="15">
        <v>9485.91</v>
      </c>
      <c r="L94" s="15">
        <v>796326.21000000008</v>
      </c>
      <c r="M94" s="15">
        <v>0</v>
      </c>
      <c r="N94" s="15">
        <v>4251.13</v>
      </c>
      <c r="O94" s="15">
        <v>45245.19</v>
      </c>
      <c r="P94" s="15">
        <v>0</v>
      </c>
      <c r="Q94" s="15">
        <v>2605.7600000000002</v>
      </c>
      <c r="R94" s="15">
        <v>0</v>
      </c>
      <c r="S94" s="15">
        <v>0.5</v>
      </c>
      <c r="T94" s="15">
        <v>8848.6200000000008</v>
      </c>
      <c r="U94" s="15">
        <v>0</v>
      </c>
      <c r="V94" s="15">
        <v>0</v>
      </c>
      <c r="W94" s="15">
        <v>0</v>
      </c>
      <c r="X94" s="15">
        <v>160</v>
      </c>
      <c r="Y94" s="15">
        <v>0</v>
      </c>
      <c r="Z94" s="15">
        <v>0</v>
      </c>
      <c r="AA94" s="15">
        <v>507.93999999999994</v>
      </c>
      <c r="AB94" s="15">
        <v>9.8000000000000007</v>
      </c>
      <c r="AC94" s="16">
        <f t="shared" si="2"/>
        <v>1299497.78</v>
      </c>
      <c r="AD94" s="17">
        <f t="shared" si="3"/>
        <v>1.6694723287614423E-3</v>
      </c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  <c r="FA94" s="23"/>
      <c r="FB94" s="23"/>
      <c r="FC94" s="23"/>
      <c r="FD94" s="23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</row>
    <row r="95" spans="1:203" s="18" customFormat="1" ht="15.75" customHeight="1" x14ac:dyDescent="0.25">
      <c r="A95" s="14">
        <v>92</v>
      </c>
      <c r="B95" s="65" t="s">
        <v>156</v>
      </c>
      <c r="C95" s="61">
        <v>9867.39</v>
      </c>
      <c r="D95" s="15">
        <v>36019.11</v>
      </c>
      <c r="E95" s="15">
        <v>726601.87</v>
      </c>
      <c r="F95" s="15">
        <v>0</v>
      </c>
      <c r="G95" s="15">
        <v>0</v>
      </c>
      <c r="H95" s="15">
        <v>0</v>
      </c>
      <c r="I95" s="15">
        <v>93.63</v>
      </c>
      <c r="J95" s="15">
        <v>79639.439999999988</v>
      </c>
      <c r="K95" s="15">
        <v>36627.9</v>
      </c>
      <c r="L95" s="15">
        <v>339104.45999999996</v>
      </c>
      <c r="M95" s="15">
        <v>0</v>
      </c>
      <c r="N95" s="15">
        <v>0</v>
      </c>
      <c r="O95" s="15">
        <v>39002.49</v>
      </c>
      <c r="P95" s="15">
        <v>0</v>
      </c>
      <c r="Q95" s="15">
        <v>0</v>
      </c>
      <c r="R95" s="15">
        <v>0</v>
      </c>
      <c r="S95" s="15">
        <v>89.7</v>
      </c>
      <c r="T95" s="15">
        <v>11805.07</v>
      </c>
      <c r="U95" s="15">
        <v>9103.86</v>
      </c>
      <c r="V95" s="15">
        <v>0</v>
      </c>
      <c r="W95" s="15">
        <v>0</v>
      </c>
      <c r="X95" s="15">
        <v>474</v>
      </c>
      <c r="Y95" s="15">
        <v>0</v>
      </c>
      <c r="Z95" s="15">
        <v>1824.67</v>
      </c>
      <c r="AA95" s="15">
        <v>1744.47</v>
      </c>
      <c r="AB95" s="15">
        <v>1728</v>
      </c>
      <c r="AC95" s="16">
        <f t="shared" si="2"/>
        <v>1293726.0599999998</v>
      </c>
      <c r="AD95" s="17">
        <f t="shared" si="3"/>
        <v>1.6620573666294104E-3</v>
      </c>
    </row>
    <row r="96" spans="1:203" s="18" customFormat="1" ht="15.75" customHeight="1" x14ac:dyDescent="0.25">
      <c r="A96" s="14">
        <v>93</v>
      </c>
      <c r="B96" s="65" t="s">
        <v>334</v>
      </c>
      <c r="C96" s="61">
        <v>19450.080000000002</v>
      </c>
      <c r="D96" s="15">
        <v>28885.43</v>
      </c>
      <c r="E96" s="15">
        <v>239237.61000000002</v>
      </c>
      <c r="F96" s="15">
        <v>0</v>
      </c>
      <c r="G96" s="15">
        <v>0</v>
      </c>
      <c r="H96" s="15">
        <v>0</v>
      </c>
      <c r="I96" s="15">
        <v>964.93000000000006</v>
      </c>
      <c r="J96" s="15">
        <v>101294.9</v>
      </c>
      <c r="K96" s="15">
        <v>20713.04</v>
      </c>
      <c r="L96" s="15">
        <v>797071.71000000008</v>
      </c>
      <c r="M96" s="15">
        <v>0</v>
      </c>
      <c r="N96" s="15">
        <v>0</v>
      </c>
      <c r="O96" s="15">
        <v>34502.15</v>
      </c>
      <c r="P96" s="15">
        <v>0</v>
      </c>
      <c r="Q96" s="15">
        <v>1640</v>
      </c>
      <c r="R96" s="15">
        <v>0</v>
      </c>
      <c r="S96" s="15">
        <v>18.5</v>
      </c>
      <c r="T96" s="15">
        <v>13976.77</v>
      </c>
      <c r="U96" s="15">
        <v>328.44</v>
      </c>
      <c r="V96" s="15">
        <v>0</v>
      </c>
      <c r="W96" s="15">
        <v>24672.01</v>
      </c>
      <c r="X96" s="15">
        <v>0</v>
      </c>
      <c r="Y96" s="15">
        <v>1479.9</v>
      </c>
      <c r="Z96" s="15">
        <v>0</v>
      </c>
      <c r="AA96" s="15">
        <v>90</v>
      </c>
      <c r="AB96" s="15">
        <v>1120</v>
      </c>
      <c r="AC96" s="16">
        <f t="shared" si="2"/>
        <v>1285445.4699999997</v>
      </c>
      <c r="AD96" s="17">
        <f t="shared" si="3"/>
        <v>1.6514192446690798E-3</v>
      </c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  <c r="FA96" s="23"/>
      <c r="FB96" s="23"/>
      <c r="FC96" s="23"/>
      <c r="FD96" s="23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</row>
    <row r="97" spans="1:203" s="18" customFormat="1" ht="15.75" customHeight="1" x14ac:dyDescent="0.25">
      <c r="A97" s="14">
        <v>94</v>
      </c>
      <c r="B97" s="65" t="s">
        <v>313</v>
      </c>
      <c r="C97" s="61">
        <v>12936.28</v>
      </c>
      <c r="D97" s="15">
        <v>0</v>
      </c>
      <c r="E97" s="15">
        <v>63496</v>
      </c>
      <c r="F97" s="15">
        <v>0</v>
      </c>
      <c r="G97" s="15">
        <v>0</v>
      </c>
      <c r="H97" s="15">
        <v>0</v>
      </c>
      <c r="I97" s="15">
        <v>0</v>
      </c>
      <c r="J97" s="15">
        <v>12277</v>
      </c>
      <c r="K97" s="15">
        <v>74</v>
      </c>
      <c r="L97" s="15">
        <v>1140238</v>
      </c>
      <c r="M97" s="15">
        <v>0</v>
      </c>
      <c r="N97" s="15">
        <v>0</v>
      </c>
      <c r="O97" s="15">
        <v>2458</v>
      </c>
      <c r="P97" s="15">
        <v>0</v>
      </c>
      <c r="Q97" s="15">
        <v>1843</v>
      </c>
      <c r="R97" s="15">
        <v>0</v>
      </c>
      <c r="S97" s="15">
        <v>0</v>
      </c>
      <c r="T97" s="15">
        <v>1898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1201</v>
      </c>
      <c r="AB97" s="15">
        <v>0</v>
      </c>
      <c r="AC97" s="16">
        <f t="shared" si="2"/>
        <v>1236421.28</v>
      </c>
      <c r="AD97" s="17">
        <f t="shared" si="3"/>
        <v>1.588437583673135E-3</v>
      </c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23"/>
      <c r="GE97" s="23"/>
      <c r="GF97" s="23"/>
      <c r="GG97" s="23"/>
      <c r="GH97" s="23"/>
      <c r="GI97" s="23"/>
      <c r="GJ97" s="23"/>
      <c r="GK97" s="23"/>
      <c r="GL97" s="23"/>
      <c r="GM97" s="23"/>
      <c r="GN97" s="23"/>
      <c r="GO97" s="23"/>
      <c r="GP97" s="23"/>
      <c r="GQ97" s="23"/>
      <c r="GR97" s="23"/>
      <c r="GS97" s="23"/>
      <c r="GT97" s="23"/>
      <c r="GU97" s="23"/>
    </row>
    <row r="98" spans="1:203" s="18" customFormat="1" ht="15.75" customHeight="1" x14ac:dyDescent="0.25">
      <c r="A98" s="14">
        <v>95</v>
      </c>
      <c r="B98" s="65" t="s">
        <v>114</v>
      </c>
      <c r="C98" s="61">
        <v>20631.57</v>
      </c>
      <c r="D98" s="15">
        <v>0</v>
      </c>
      <c r="E98" s="15">
        <v>418666.99</v>
      </c>
      <c r="F98" s="15">
        <v>0</v>
      </c>
      <c r="G98" s="15">
        <v>0</v>
      </c>
      <c r="H98" s="15">
        <v>0</v>
      </c>
      <c r="I98" s="15">
        <v>19180.11</v>
      </c>
      <c r="J98" s="15">
        <v>0</v>
      </c>
      <c r="K98" s="15">
        <v>240852.21</v>
      </c>
      <c r="L98" s="15">
        <v>292169.24</v>
      </c>
      <c r="M98" s="15">
        <v>0</v>
      </c>
      <c r="N98" s="15">
        <v>0</v>
      </c>
      <c r="O98" s="15">
        <v>27246.98</v>
      </c>
      <c r="P98" s="15">
        <v>56719.07</v>
      </c>
      <c r="Q98" s="15">
        <v>0</v>
      </c>
      <c r="R98" s="15">
        <v>0</v>
      </c>
      <c r="S98" s="15">
        <v>0</v>
      </c>
      <c r="T98" s="15">
        <v>10311.39</v>
      </c>
      <c r="U98" s="15">
        <v>66512.789999999994</v>
      </c>
      <c r="V98" s="15">
        <v>1575.34</v>
      </c>
      <c r="W98" s="15">
        <v>0</v>
      </c>
      <c r="X98" s="15">
        <v>0</v>
      </c>
      <c r="Y98" s="15">
        <v>0</v>
      </c>
      <c r="Z98" s="15">
        <v>0</v>
      </c>
      <c r="AA98" s="15">
        <v>15444.9</v>
      </c>
      <c r="AB98" s="15">
        <v>36062.480000000003</v>
      </c>
      <c r="AC98" s="16">
        <f t="shared" si="2"/>
        <v>1205373.0699999998</v>
      </c>
      <c r="AD98" s="17">
        <f t="shared" si="3"/>
        <v>1.5485497683568406E-3</v>
      </c>
    </row>
    <row r="99" spans="1:203" s="18" customFormat="1" ht="15.75" customHeight="1" x14ac:dyDescent="0.25">
      <c r="A99" s="14">
        <v>96</v>
      </c>
      <c r="B99" s="65" t="s">
        <v>330</v>
      </c>
      <c r="C99" s="61">
        <v>1719.67</v>
      </c>
      <c r="D99" s="15">
        <v>0</v>
      </c>
      <c r="E99" s="15">
        <v>919981</v>
      </c>
      <c r="F99" s="15">
        <v>0</v>
      </c>
      <c r="G99" s="15">
        <v>0</v>
      </c>
      <c r="H99" s="15">
        <v>0</v>
      </c>
      <c r="I99" s="15">
        <v>0</v>
      </c>
      <c r="J99" s="15">
        <v>18368</v>
      </c>
      <c r="K99" s="15">
        <v>65.72</v>
      </c>
      <c r="L99" s="15">
        <v>247015</v>
      </c>
      <c r="M99" s="15">
        <v>0</v>
      </c>
      <c r="N99" s="15">
        <v>0</v>
      </c>
      <c r="O99" s="15">
        <v>1234</v>
      </c>
      <c r="P99" s="15">
        <v>0</v>
      </c>
      <c r="Q99" s="15">
        <v>0</v>
      </c>
      <c r="R99" s="15">
        <v>0</v>
      </c>
      <c r="S99" s="15">
        <v>35</v>
      </c>
      <c r="T99" s="15">
        <v>4385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6">
        <f t="shared" si="2"/>
        <v>1192803.3900000001</v>
      </c>
      <c r="AD99" s="17">
        <f t="shared" si="3"/>
        <v>1.5324014276175547E-3</v>
      </c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</row>
    <row r="100" spans="1:203" s="18" customFormat="1" ht="15.75" customHeight="1" x14ac:dyDescent="0.25">
      <c r="A100" s="14">
        <v>97</v>
      </c>
      <c r="B100" s="65" t="s">
        <v>123</v>
      </c>
      <c r="C100" s="61">
        <v>8228</v>
      </c>
      <c r="D100" s="15">
        <v>28343.73</v>
      </c>
      <c r="E100" s="15">
        <v>44071</v>
      </c>
      <c r="F100" s="15">
        <v>0</v>
      </c>
      <c r="G100" s="15">
        <v>0</v>
      </c>
      <c r="H100" s="15">
        <v>0</v>
      </c>
      <c r="I100" s="15">
        <v>0</v>
      </c>
      <c r="J100" s="15">
        <v>30282</v>
      </c>
      <c r="K100" s="15">
        <v>657</v>
      </c>
      <c r="L100" s="15">
        <v>146143</v>
      </c>
      <c r="M100" s="15">
        <v>0</v>
      </c>
      <c r="N100" s="15">
        <v>0</v>
      </c>
      <c r="O100" s="15">
        <v>9152</v>
      </c>
      <c r="P100" s="15">
        <v>947.99</v>
      </c>
      <c r="Q100" s="15">
        <v>0</v>
      </c>
      <c r="R100" s="15">
        <v>298</v>
      </c>
      <c r="S100" s="15">
        <v>7</v>
      </c>
      <c r="T100" s="15">
        <v>2728</v>
      </c>
      <c r="U100" s="15">
        <v>665948.61</v>
      </c>
      <c r="V100" s="15">
        <v>143484.94</v>
      </c>
      <c r="W100" s="15">
        <v>35916.49</v>
      </c>
      <c r="X100" s="15">
        <v>0</v>
      </c>
      <c r="Y100" s="15">
        <v>0</v>
      </c>
      <c r="Z100" s="15">
        <v>0</v>
      </c>
      <c r="AA100" s="15">
        <v>9789.2200000000012</v>
      </c>
      <c r="AB100" s="15">
        <v>40281.24</v>
      </c>
      <c r="AC100" s="16">
        <f t="shared" si="2"/>
        <v>1166278.22</v>
      </c>
      <c r="AD100" s="17">
        <f t="shared" si="3"/>
        <v>1.4983243880009934E-3</v>
      </c>
    </row>
    <row r="101" spans="1:203" s="18" customFormat="1" ht="15.75" customHeight="1" x14ac:dyDescent="0.25">
      <c r="A101" s="14">
        <v>98</v>
      </c>
      <c r="B101" s="65" t="s">
        <v>311</v>
      </c>
      <c r="C101" s="61">
        <v>8812.11</v>
      </c>
      <c r="D101" s="15">
        <v>0</v>
      </c>
      <c r="E101" s="15">
        <v>553371.36</v>
      </c>
      <c r="F101" s="15">
        <v>0</v>
      </c>
      <c r="G101" s="15">
        <v>0</v>
      </c>
      <c r="H101" s="15">
        <v>0</v>
      </c>
      <c r="I101" s="15">
        <v>1650.49</v>
      </c>
      <c r="J101" s="15">
        <v>11293.36</v>
      </c>
      <c r="K101" s="15">
        <v>3054.18</v>
      </c>
      <c r="L101" s="15">
        <v>579924.50999999989</v>
      </c>
      <c r="M101" s="15">
        <v>0</v>
      </c>
      <c r="N101" s="15">
        <v>0</v>
      </c>
      <c r="O101" s="15">
        <v>1597.82</v>
      </c>
      <c r="P101" s="15">
        <v>0</v>
      </c>
      <c r="Q101" s="15">
        <v>0</v>
      </c>
      <c r="R101" s="15">
        <v>0</v>
      </c>
      <c r="S101" s="15">
        <v>6.46</v>
      </c>
      <c r="T101" s="15">
        <v>2010.9599999999998</v>
      </c>
      <c r="U101" s="15">
        <v>0</v>
      </c>
      <c r="V101" s="15">
        <v>0</v>
      </c>
      <c r="W101" s="15">
        <v>0</v>
      </c>
      <c r="X101" s="15">
        <v>549.12</v>
      </c>
      <c r="Y101" s="15">
        <v>0</v>
      </c>
      <c r="Z101" s="15">
        <v>0</v>
      </c>
      <c r="AA101" s="15">
        <v>64.150000000000006</v>
      </c>
      <c r="AB101" s="15">
        <v>0</v>
      </c>
      <c r="AC101" s="16">
        <f t="shared" si="2"/>
        <v>1162334.5199999998</v>
      </c>
      <c r="AD101" s="17">
        <f t="shared" si="3"/>
        <v>1.4932578937566271E-3</v>
      </c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  <c r="FA101" s="23"/>
      <c r="FB101" s="23"/>
      <c r="FC101" s="23"/>
      <c r="FD101" s="23"/>
      <c r="FE101" s="23"/>
      <c r="FF101" s="23"/>
      <c r="FG101" s="23"/>
      <c r="FH101" s="23"/>
      <c r="FI101" s="23"/>
      <c r="FJ101" s="23"/>
      <c r="FK101" s="23"/>
      <c r="FL101" s="23"/>
      <c r="FM101" s="23"/>
      <c r="FN101" s="23"/>
      <c r="FO101" s="23"/>
      <c r="FP101" s="23"/>
      <c r="FQ101" s="23"/>
      <c r="FR101" s="23"/>
      <c r="FS101" s="23"/>
      <c r="FT101" s="23"/>
      <c r="FU101" s="23"/>
      <c r="FV101" s="23"/>
      <c r="FW101" s="23"/>
      <c r="FX101" s="23"/>
      <c r="FY101" s="23"/>
      <c r="FZ101" s="23"/>
      <c r="GA101" s="23"/>
      <c r="GB101" s="23"/>
      <c r="GC101" s="23"/>
      <c r="GD101" s="23"/>
      <c r="GE101" s="23"/>
      <c r="GF101" s="23"/>
      <c r="GG101" s="23"/>
      <c r="GH101" s="23"/>
      <c r="GI101" s="23"/>
      <c r="GJ101" s="23"/>
      <c r="GK101" s="23"/>
      <c r="GL101" s="23"/>
      <c r="GM101" s="23"/>
      <c r="GN101" s="23"/>
      <c r="GO101" s="23"/>
      <c r="GP101" s="23"/>
      <c r="GQ101" s="23"/>
      <c r="GR101" s="23"/>
      <c r="GS101" s="23"/>
      <c r="GT101" s="23"/>
      <c r="GU101" s="23"/>
    </row>
    <row r="102" spans="1:203" s="18" customFormat="1" ht="15.75" customHeight="1" x14ac:dyDescent="0.25">
      <c r="A102" s="14">
        <v>99</v>
      </c>
      <c r="B102" s="65" t="s">
        <v>106</v>
      </c>
      <c r="C102" s="61">
        <v>3659.3399999999997</v>
      </c>
      <c r="D102" s="15">
        <v>0</v>
      </c>
      <c r="E102" s="15">
        <v>561480.39</v>
      </c>
      <c r="F102" s="15">
        <v>2769.25</v>
      </c>
      <c r="G102" s="15">
        <v>0</v>
      </c>
      <c r="H102" s="15">
        <v>0</v>
      </c>
      <c r="I102" s="15">
        <v>0</v>
      </c>
      <c r="J102" s="15">
        <v>10537.08</v>
      </c>
      <c r="K102" s="15">
        <v>5618.66</v>
      </c>
      <c r="L102" s="15">
        <v>559353.49</v>
      </c>
      <c r="M102" s="15">
        <v>0</v>
      </c>
      <c r="N102" s="15">
        <v>0</v>
      </c>
      <c r="O102" s="15">
        <v>4406.7700000000004</v>
      </c>
      <c r="P102" s="15">
        <v>0</v>
      </c>
      <c r="Q102" s="15">
        <v>0</v>
      </c>
      <c r="R102" s="15">
        <v>0</v>
      </c>
      <c r="S102" s="15">
        <v>1</v>
      </c>
      <c r="T102" s="15">
        <v>1931.8700000000001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6617.68</v>
      </c>
      <c r="AB102" s="15">
        <v>0</v>
      </c>
      <c r="AC102" s="16">
        <f t="shared" si="2"/>
        <v>1156375.53</v>
      </c>
      <c r="AD102" s="17">
        <f t="shared" si="3"/>
        <v>1.4856023447703366E-3</v>
      </c>
    </row>
    <row r="103" spans="1:203" s="18" customFormat="1" ht="15.75" customHeight="1" x14ac:dyDescent="0.25">
      <c r="A103" s="14">
        <v>100</v>
      </c>
      <c r="B103" s="65" t="s">
        <v>185</v>
      </c>
      <c r="C103" s="61">
        <v>6605.46</v>
      </c>
      <c r="D103" s="15">
        <v>0</v>
      </c>
      <c r="E103" s="15">
        <v>213611.75999999998</v>
      </c>
      <c r="F103" s="15">
        <v>0</v>
      </c>
      <c r="G103" s="15">
        <v>0</v>
      </c>
      <c r="H103" s="15">
        <v>0</v>
      </c>
      <c r="I103" s="15">
        <v>0</v>
      </c>
      <c r="J103" s="15">
        <v>58389.48</v>
      </c>
      <c r="K103" s="15">
        <v>309.66000000000003</v>
      </c>
      <c r="L103" s="15">
        <v>243390.46</v>
      </c>
      <c r="M103" s="15">
        <v>0</v>
      </c>
      <c r="N103" s="15">
        <v>0</v>
      </c>
      <c r="O103" s="15">
        <v>289207.69</v>
      </c>
      <c r="P103" s="15">
        <v>0</v>
      </c>
      <c r="Q103" s="15">
        <v>0</v>
      </c>
      <c r="R103" s="15">
        <v>0</v>
      </c>
      <c r="S103" s="15">
        <v>0</v>
      </c>
      <c r="T103" s="15">
        <v>6369.77</v>
      </c>
      <c r="U103" s="15">
        <v>12922.66</v>
      </c>
      <c r="V103" s="15">
        <v>416.33</v>
      </c>
      <c r="W103" s="15">
        <v>0</v>
      </c>
      <c r="X103" s="15">
        <v>0</v>
      </c>
      <c r="Y103" s="15">
        <v>0</v>
      </c>
      <c r="Z103" s="15">
        <v>0</v>
      </c>
      <c r="AA103" s="15">
        <v>22412.18</v>
      </c>
      <c r="AB103" s="15">
        <v>294986.27</v>
      </c>
      <c r="AC103" s="16">
        <f t="shared" si="2"/>
        <v>1148621.7200000002</v>
      </c>
      <c r="AD103" s="17">
        <f t="shared" si="3"/>
        <v>1.4756409801287799E-3</v>
      </c>
    </row>
    <row r="104" spans="1:203" s="18" customFormat="1" ht="15.75" customHeight="1" x14ac:dyDescent="0.25">
      <c r="A104" s="14">
        <v>101</v>
      </c>
      <c r="B104" s="65" t="s">
        <v>288</v>
      </c>
      <c r="C104" s="61">
        <v>1247.6300000000001</v>
      </c>
      <c r="D104" s="15">
        <v>0</v>
      </c>
      <c r="E104" s="15">
        <v>896014.429</v>
      </c>
      <c r="F104" s="15">
        <v>0</v>
      </c>
      <c r="G104" s="15">
        <v>0</v>
      </c>
      <c r="H104" s="15">
        <v>0</v>
      </c>
      <c r="I104" s="15">
        <v>0</v>
      </c>
      <c r="J104" s="15">
        <v>24989.88</v>
      </c>
      <c r="K104" s="15">
        <v>5033.5600000000004</v>
      </c>
      <c r="L104" s="15">
        <v>205436.19999999998</v>
      </c>
      <c r="M104" s="15">
        <v>0</v>
      </c>
      <c r="N104" s="15">
        <v>0</v>
      </c>
      <c r="O104" s="15">
        <v>1735.6999999999998</v>
      </c>
      <c r="P104" s="15">
        <v>0</v>
      </c>
      <c r="Q104" s="15">
        <v>0</v>
      </c>
      <c r="R104" s="15">
        <v>0</v>
      </c>
      <c r="S104" s="15">
        <v>5.28</v>
      </c>
      <c r="T104" s="15">
        <v>4234.92</v>
      </c>
      <c r="U104" s="15">
        <v>0</v>
      </c>
      <c r="V104" s="15">
        <v>0</v>
      </c>
      <c r="W104" s="15">
        <v>0</v>
      </c>
      <c r="X104" s="15">
        <v>345.82</v>
      </c>
      <c r="Y104" s="15">
        <v>0</v>
      </c>
      <c r="Z104" s="15">
        <v>0</v>
      </c>
      <c r="AA104" s="15">
        <v>0</v>
      </c>
      <c r="AB104" s="15">
        <v>0</v>
      </c>
      <c r="AC104" s="16">
        <f t="shared" si="2"/>
        <v>1139043.419</v>
      </c>
      <c r="AD104" s="17">
        <f t="shared" si="3"/>
        <v>1.4633356813263084E-3</v>
      </c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  <c r="FX104" s="23"/>
      <c r="FY104" s="23"/>
      <c r="FZ104" s="23"/>
      <c r="GA104" s="23"/>
      <c r="GB104" s="23"/>
      <c r="GC104" s="23"/>
      <c r="GD104" s="23"/>
      <c r="GE104" s="23"/>
      <c r="GF104" s="23"/>
      <c r="GG104" s="23"/>
      <c r="GH104" s="23"/>
      <c r="GI104" s="23"/>
      <c r="GJ104" s="23"/>
      <c r="GK104" s="23"/>
      <c r="GL104" s="23"/>
      <c r="GM104" s="23"/>
      <c r="GN104" s="23"/>
      <c r="GO104" s="23"/>
      <c r="GP104" s="23"/>
      <c r="GQ104" s="23"/>
      <c r="GR104" s="23"/>
      <c r="GS104" s="23"/>
      <c r="GT104" s="23"/>
      <c r="GU104" s="23"/>
    </row>
    <row r="105" spans="1:203" s="18" customFormat="1" ht="15.75" customHeight="1" x14ac:dyDescent="0.25">
      <c r="A105" s="14">
        <v>102</v>
      </c>
      <c r="B105" s="65" t="s">
        <v>184</v>
      </c>
      <c r="C105" s="61">
        <v>12928.54</v>
      </c>
      <c r="D105" s="15">
        <v>0</v>
      </c>
      <c r="E105" s="15">
        <v>439584.51</v>
      </c>
      <c r="F105" s="15">
        <v>0</v>
      </c>
      <c r="G105" s="15">
        <v>0</v>
      </c>
      <c r="H105" s="15">
        <v>0</v>
      </c>
      <c r="I105" s="15">
        <v>4746.8999999999996</v>
      </c>
      <c r="J105" s="15">
        <v>32087.8</v>
      </c>
      <c r="K105" s="15">
        <v>20378.810000000001</v>
      </c>
      <c r="L105" s="15">
        <v>585527.89999999991</v>
      </c>
      <c r="M105" s="15">
        <v>0</v>
      </c>
      <c r="N105" s="15">
        <v>90</v>
      </c>
      <c r="O105" s="15">
        <v>22851.97</v>
      </c>
      <c r="P105" s="15">
        <v>0</v>
      </c>
      <c r="Q105" s="15">
        <v>0</v>
      </c>
      <c r="R105" s="15">
        <v>0</v>
      </c>
      <c r="S105" s="15">
        <v>10.51</v>
      </c>
      <c r="T105" s="15">
        <v>9527.06</v>
      </c>
      <c r="U105" s="15">
        <v>0</v>
      </c>
      <c r="V105" s="15">
        <v>0</v>
      </c>
      <c r="W105" s="15">
        <v>0</v>
      </c>
      <c r="X105" s="15">
        <v>9091.01</v>
      </c>
      <c r="Y105" s="15">
        <v>0</v>
      </c>
      <c r="Z105" s="15">
        <v>0</v>
      </c>
      <c r="AA105" s="15">
        <v>496.2</v>
      </c>
      <c r="AB105" s="15">
        <v>0</v>
      </c>
      <c r="AC105" s="16">
        <f t="shared" si="2"/>
        <v>1137321.21</v>
      </c>
      <c r="AD105" s="17">
        <f t="shared" si="3"/>
        <v>1.4611231494435343E-3</v>
      </c>
    </row>
    <row r="106" spans="1:203" s="18" customFormat="1" ht="15.75" customHeight="1" x14ac:dyDescent="0.25">
      <c r="A106" s="14">
        <v>103</v>
      </c>
      <c r="B106" s="65" t="s">
        <v>190</v>
      </c>
      <c r="C106" s="61">
        <v>32165.100000000002</v>
      </c>
      <c r="D106" s="15">
        <v>322.24</v>
      </c>
      <c r="E106" s="15">
        <v>108541.68</v>
      </c>
      <c r="F106" s="15">
        <v>9051</v>
      </c>
      <c r="G106" s="15">
        <v>0</v>
      </c>
      <c r="H106" s="15">
        <v>0</v>
      </c>
      <c r="I106" s="15">
        <v>56009.64</v>
      </c>
      <c r="J106" s="15">
        <v>124740.46</v>
      </c>
      <c r="K106" s="15">
        <v>698</v>
      </c>
      <c r="L106" s="15">
        <v>95616.46</v>
      </c>
      <c r="M106" s="15">
        <v>0</v>
      </c>
      <c r="N106" s="15">
        <v>0</v>
      </c>
      <c r="O106" s="15">
        <v>52763.43</v>
      </c>
      <c r="P106" s="15">
        <v>0</v>
      </c>
      <c r="Q106" s="15">
        <v>0</v>
      </c>
      <c r="R106" s="15">
        <v>0</v>
      </c>
      <c r="S106" s="15">
        <v>0</v>
      </c>
      <c r="T106" s="15">
        <v>1882.82</v>
      </c>
      <c r="U106" s="15">
        <v>651822.48</v>
      </c>
      <c r="V106" s="15">
        <v>0</v>
      </c>
      <c r="W106" s="15">
        <v>0</v>
      </c>
      <c r="X106" s="15">
        <v>1031.8800000000001</v>
      </c>
      <c r="Y106" s="15">
        <v>0</v>
      </c>
      <c r="Z106" s="15">
        <v>0</v>
      </c>
      <c r="AA106" s="15">
        <v>1506.09</v>
      </c>
      <c r="AB106" s="15">
        <v>0</v>
      </c>
      <c r="AC106" s="16">
        <f t="shared" si="2"/>
        <v>1136151.28</v>
      </c>
      <c r="AD106" s="17">
        <f t="shared" si="3"/>
        <v>1.4596201335926049E-3</v>
      </c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  <c r="FX106" s="23"/>
      <c r="FY106" s="23"/>
      <c r="FZ106" s="23"/>
      <c r="GA106" s="23"/>
      <c r="GB106" s="23"/>
      <c r="GC106" s="23"/>
      <c r="GD106" s="23"/>
      <c r="GE106" s="23"/>
      <c r="GF106" s="23"/>
      <c r="GG106" s="23"/>
      <c r="GH106" s="23"/>
      <c r="GI106" s="23"/>
      <c r="GJ106" s="23"/>
      <c r="GK106" s="23"/>
      <c r="GL106" s="23"/>
      <c r="GM106" s="23"/>
      <c r="GN106" s="23"/>
      <c r="GO106" s="23"/>
      <c r="GP106" s="23"/>
      <c r="GQ106" s="23"/>
      <c r="GR106" s="23"/>
      <c r="GS106" s="23"/>
      <c r="GT106" s="23"/>
      <c r="GU106" s="23"/>
    </row>
    <row r="107" spans="1:203" s="18" customFormat="1" ht="15.75" customHeight="1" x14ac:dyDescent="0.25">
      <c r="A107" s="14">
        <v>104</v>
      </c>
      <c r="B107" s="65" t="s">
        <v>223</v>
      </c>
      <c r="C107" s="61">
        <v>38322</v>
      </c>
      <c r="D107" s="15">
        <v>1211</v>
      </c>
      <c r="E107" s="15">
        <v>239194</v>
      </c>
      <c r="F107" s="15">
        <v>0</v>
      </c>
      <c r="G107" s="15">
        <v>0</v>
      </c>
      <c r="H107" s="15">
        <v>0</v>
      </c>
      <c r="I107" s="15">
        <v>0</v>
      </c>
      <c r="J107" s="15">
        <v>49037</v>
      </c>
      <c r="K107" s="15">
        <v>37360</v>
      </c>
      <c r="L107" s="15">
        <v>742891</v>
      </c>
      <c r="M107" s="15">
        <v>0</v>
      </c>
      <c r="N107" s="15">
        <v>0</v>
      </c>
      <c r="O107" s="15">
        <v>10880</v>
      </c>
      <c r="P107" s="15">
        <v>0</v>
      </c>
      <c r="Q107" s="15">
        <v>0</v>
      </c>
      <c r="R107" s="15">
        <v>0</v>
      </c>
      <c r="S107" s="15">
        <v>0</v>
      </c>
      <c r="T107" s="15">
        <v>8147</v>
      </c>
      <c r="U107" s="15">
        <v>0</v>
      </c>
      <c r="V107" s="15">
        <v>0</v>
      </c>
      <c r="W107" s="15">
        <v>3584</v>
      </c>
      <c r="X107" s="15">
        <v>160</v>
      </c>
      <c r="Y107" s="15">
        <v>0</v>
      </c>
      <c r="Z107" s="15">
        <v>0</v>
      </c>
      <c r="AA107" s="15">
        <v>2085</v>
      </c>
      <c r="AB107" s="15">
        <v>0</v>
      </c>
      <c r="AC107" s="16">
        <f t="shared" si="2"/>
        <v>1132871</v>
      </c>
      <c r="AD107" s="17">
        <f t="shared" si="3"/>
        <v>1.4554059388668626E-3</v>
      </c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  <c r="FA107" s="23"/>
      <c r="FB107" s="23"/>
      <c r="FC107" s="23"/>
      <c r="FD107" s="23"/>
      <c r="FE107" s="23"/>
      <c r="FF107" s="23"/>
      <c r="FG107" s="23"/>
      <c r="FH107" s="23"/>
      <c r="FI107" s="23"/>
      <c r="FJ107" s="23"/>
      <c r="FK107" s="23"/>
      <c r="FL107" s="23"/>
      <c r="FM107" s="23"/>
      <c r="FN107" s="23"/>
      <c r="FO107" s="23"/>
      <c r="FP107" s="23"/>
      <c r="FQ107" s="23"/>
      <c r="FR107" s="23"/>
      <c r="FS107" s="23"/>
      <c r="FT107" s="23"/>
      <c r="FU107" s="23"/>
      <c r="FV107" s="23"/>
      <c r="FW107" s="23"/>
      <c r="FX107" s="23"/>
      <c r="FY107" s="23"/>
      <c r="FZ107" s="23"/>
      <c r="GA107" s="23"/>
      <c r="GB107" s="23"/>
      <c r="GC107" s="23"/>
      <c r="GD107" s="23"/>
      <c r="GE107" s="23"/>
      <c r="GF107" s="23"/>
      <c r="GG107" s="23"/>
      <c r="GH107" s="23"/>
      <c r="GI107" s="23"/>
      <c r="GJ107" s="23"/>
      <c r="GK107" s="23"/>
      <c r="GL107" s="23"/>
      <c r="GM107" s="23"/>
      <c r="GN107" s="23"/>
      <c r="GO107" s="23"/>
      <c r="GP107" s="23"/>
      <c r="GQ107" s="23"/>
      <c r="GR107" s="23"/>
      <c r="GS107" s="23"/>
      <c r="GT107" s="23"/>
      <c r="GU107" s="23"/>
    </row>
    <row r="108" spans="1:203" s="18" customFormat="1" ht="15.75" customHeight="1" x14ac:dyDescent="0.25">
      <c r="A108" s="14">
        <v>105</v>
      </c>
      <c r="B108" s="65" t="s">
        <v>297</v>
      </c>
      <c r="C108" s="61">
        <v>9737.6500000000015</v>
      </c>
      <c r="D108" s="15">
        <v>0</v>
      </c>
      <c r="E108" s="15">
        <v>526824.75</v>
      </c>
      <c r="F108" s="15">
        <v>0</v>
      </c>
      <c r="G108" s="15">
        <v>0</v>
      </c>
      <c r="H108" s="15">
        <v>0</v>
      </c>
      <c r="I108" s="15">
        <v>0</v>
      </c>
      <c r="J108" s="15">
        <v>60432.570000000007</v>
      </c>
      <c r="K108" s="15">
        <v>17315.16</v>
      </c>
      <c r="L108" s="15">
        <v>481207.55</v>
      </c>
      <c r="M108" s="15">
        <v>0</v>
      </c>
      <c r="N108" s="15">
        <v>0</v>
      </c>
      <c r="O108" s="15">
        <v>5440.85</v>
      </c>
      <c r="P108" s="15">
        <v>0</v>
      </c>
      <c r="Q108" s="15">
        <v>0</v>
      </c>
      <c r="R108" s="15">
        <v>0</v>
      </c>
      <c r="S108" s="15">
        <v>1</v>
      </c>
      <c r="T108" s="15">
        <v>7187.02</v>
      </c>
      <c r="U108" s="15">
        <v>0</v>
      </c>
      <c r="V108" s="15">
        <v>0</v>
      </c>
      <c r="W108" s="15">
        <v>0</v>
      </c>
      <c r="X108" s="15">
        <v>1064.6199999999999</v>
      </c>
      <c r="Y108" s="15">
        <v>0</v>
      </c>
      <c r="Z108" s="15">
        <v>0</v>
      </c>
      <c r="AA108" s="15">
        <v>882.4</v>
      </c>
      <c r="AB108" s="15">
        <v>0</v>
      </c>
      <c r="AC108" s="16">
        <f t="shared" si="2"/>
        <v>1110093.57</v>
      </c>
      <c r="AD108" s="17">
        <f t="shared" si="3"/>
        <v>1.4261436425470485E-3</v>
      </c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  <c r="FA108" s="23"/>
      <c r="FB108" s="23"/>
      <c r="FC108" s="23"/>
      <c r="FD108" s="23"/>
      <c r="FE108" s="23"/>
      <c r="FF108" s="23"/>
      <c r="FG108" s="23"/>
      <c r="FH108" s="23"/>
      <c r="FI108" s="23"/>
      <c r="FJ108" s="23"/>
      <c r="FK108" s="23"/>
      <c r="FL108" s="23"/>
      <c r="FM108" s="23"/>
      <c r="FN108" s="23"/>
      <c r="FO108" s="23"/>
      <c r="FP108" s="23"/>
      <c r="FQ108" s="23"/>
      <c r="FR108" s="23"/>
      <c r="FS108" s="23"/>
      <c r="FT108" s="23"/>
      <c r="FU108" s="23"/>
      <c r="FV108" s="23"/>
      <c r="FW108" s="23"/>
      <c r="FX108" s="23"/>
      <c r="FY108" s="23"/>
      <c r="FZ108" s="23"/>
      <c r="GA108" s="23"/>
      <c r="GB108" s="23"/>
      <c r="GC108" s="23"/>
      <c r="GD108" s="23"/>
      <c r="GE108" s="23"/>
      <c r="GF108" s="23"/>
      <c r="GG108" s="23"/>
      <c r="GH108" s="23"/>
      <c r="GI108" s="23"/>
      <c r="GJ108" s="23"/>
      <c r="GK108" s="23"/>
      <c r="GL108" s="23"/>
      <c r="GM108" s="23"/>
      <c r="GN108" s="23"/>
      <c r="GO108" s="23"/>
      <c r="GP108" s="23"/>
      <c r="GQ108" s="23"/>
      <c r="GR108" s="23"/>
      <c r="GS108" s="23"/>
      <c r="GT108" s="23"/>
      <c r="GU108" s="23"/>
    </row>
    <row r="109" spans="1:203" s="18" customFormat="1" ht="15.75" customHeight="1" x14ac:dyDescent="0.25">
      <c r="A109" s="14">
        <v>106</v>
      </c>
      <c r="B109" s="65" t="s">
        <v>371</v>
      </c>
      <c r="C109" s="61">
        <v>16147.27</v>
      </c>
      <c r="D109" s="15">
        <v>0</v>
      </c>
      <c r="E109" s="15">
        <v>491341.74</v>
      </c>
      <c r="F109" s="15">
        <v>0</v>
      </c>
      <c r="G109" s="15">
        <v>0</v>
      </c>
      <c r="H109" s="15">
        <v>0</v>
      </c>
      <c r="I109" s="15">
        <v>20136</v>
      </c>
      <c r="J109" s="15">
        <v>111593.33</v>
      </c>
      <c r="K109" s="15">
        <v>7279</v>
      </c>
      <c r="L109" s="15">
        <v>406370.77</v>
      </c>
      <c r="M109" s="15">
        <v>0</v>
      </c>
      <c r="N109" s="15">
        <v>0</v>
      </c>
      <c r="O109" s="15">
        <v>26025.21</v>
      </c>
      <c r="P109" s="15">
        <v>0</v>
      </c>
      <c r="Q109" s="15">
        <v>800.65</v>
      </c>
      <c r="R109" s="15">
        <v>0</v>
      </c>
      <c r="S109" s="15">
        <v>0</v>
      </c>
      <c r="T109" s="15">
        <v>11919.669999999998</v>
      </c>
      <c r="U109" s="15">
        <v>5557.58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3615.68</v>
      </c>
      <c r="AB109" s="15">
        <v>9000.2099999999991</v>
      </c>
      <c r="AC109" s="16">
        <f t="shared" si="2"/>
        <v>1109787.1099999996</v>
      </c>
      <c r="AD109" s="17">
        <f t="shared" si="3"/>
        <v>1.4257499316090638E-3</v>
      </c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23"/>
      <c r="EU109" s="23"/>
      <c r="EV109" s="23"/>
      <c r="EW109" s="23"/>
      <c r="EX109" s="23"/>
      <c r="EY109" s="23"/>
      <c r="EZ109" s="23"/>
      <c r="FA109" s="23"/>
      <c r="FB109" s="23"/>
      <c r="FC109" s="23"/>
      <c r="FD109" s="23"/>
      <c r="FE109" s="23"/>
      <c r="FF109" s="23"/>
      <c r="FG109" s="23"/>
      <c r="FH109" s="23"/>
      <c r="FI109" s="23"/>
      <c r="FJ109" s="23"/>
      <c r="FK109" s="23"/>
      <c r="FL109" s="23"/>
      <c r="FM109" s="23"/>
      <c r="FN109" s="23"/>
      <c r="FO109" s="23"/>
      <c r="FP109" s="23"/>
      <c r="FQ109" s="23"/>
      <c r="FR109" s="23"/>
      <c r="FS109" s="23"/>
      <c r="FT109" s="23"/>
      <c r="FU109" s="23"/>
      <c r="FV109" s="23"/>
      <c r="FW109" s="23"/>
      <c r="FX109" s="23"/>
      <c r="FY109" s="23"/>
      <c r="FZ109" s="23"/>
      <c r="GA109" s="23"/>
      <c r="GB109" s="23"/>
      <c r="GC109" s="23"/>
      <c r="GD109" s="23"/>
      <c r="GE109" s="23"/>
      <c r="GF109" s="23"/>
      <c r="GG109" s="23"/>
      <c r="GH109" s="23"/>
      <c r="GI109" s="23"/>
      <c r="GJ109" s="23"/>
      <c r="GK109" s="23"/>
      <c r="GL109" s="23"/>
      <c r="GM109" s="23"/>
      <c r="GN109" s="23"/>
      <c r="GO109" s="23"/>
      <c r="GP109" s="23"/>
      <c r="GQ109" s="23"/>
      <c r="GR109" s="23"/>
      <c r="GS109" s="23"/>
      <c r="GT109" s="23"/>
      <c r="GU109" s="23"/>
    </row>
    <row r="110" spans="1:203" s="18" customFormat="1" ht="15.75" customHeight="1" x14ac:dyDescent="0.25">
      <c r="A110" s="14">
        <v>107</v>
      </c>
      <c r="B110" s="65" t="s">
        <v>81</v>
      </c>
      <c r="C110" s="61">
        <v>17453.830000000002</v>
      </c>
      <c r="D110" s="15">
        <v>350.16</v>
      </c>
      <c r="E110" s="15">
        <v>282419.8</v>
      </c>
      <c r="F110" s="15">
        <v>0</v>
      </c>
      <c r="G110" s="15">
        <v>0</v>
      </c>
      <c r="H110" s="15">
        <v>0</v>
      </c>
      <c r="I110" s="15">
        <v>0</v>
      </c>
      <c r="J110" s="15">
        <v>29025.81</v>
      </c>
      <c r="K110" s="15">
        <v>1349.85</v>
      </c>
      <c r="L110" s="15">
        <v>748889.4800000001</v>
      </c>
      <c r="M110" s="15">
        <v>0</v>
      </c>
      <c r="N110" s="15">
        <v>0</v>
      </c>
      <c r="O110" s="15">
        <v>14473.59</v>
      </c>
      <c r="P110" s="15">
        <v>0</v>
      </c>
      <c r="Q110" s="15">
        <v>0</v>
      </c>
      <c r="R110" s="15">
        <v>0</v>
      </c>
      <c r="S110" s="15">
        <v>0</v>
      </c>
      <c r="T110" s="15">
        <v>1316.35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6">
        <f t="shared" si="2"/>
        <v>1095278.8700000003</v>
      </c>
      <c r="AD110" s="17">
        <f t="shared" si="3"/>
        <v>1.4071111116035161E-3</v>
      </c>
    </row>
    <row r="111" spans="1:203" s="18" customFormat="1" ht="15.75" customHeight="1" x14ac:dyDescent="0.25">
      <c r="A111" s="14">
        <v>108</v>
      </c>
      <c r="B111" s="65" t="s">
        <v>361</v>
      </c>
      <c r="C111" s="61">
        <v>3597.26</v>
      </c>
      <c r="D111" s="15">
        <v>0</v>
      </c>
      <c r="E111" s="15">
        <v>156801.97999999998</v>
      </c>
      <c r="F111" s="15">
        <v>0</v>
      </c>
      <c r="G111" s="15">
        <v>0</v>
      </c>
      <c r="H111" s="15">
        <v>0</v>
      </c>
      <c r="I111" s="15">
        <v>0</v>
      </c>
      <c r="J111" s="15">
        <v>9791.1200000000008</v>
      </c>
      <c r="K111" s="15">
        <v>827</v>
      </c>
      <c r="L111" s="15">
        <v>920408.21</v>
      </c>
      <c r="M111" s="15">
        <v>0</v>
      </c>
      <c r="N111" s="15">
        <v>0</v>
      </c>
      <c r="O111" s="15">
        <v>572.5</v>
      </c>
      <c r="P111" s="15">
        <v>0</v>
      </c>
      <c r="Q111" s="15">
        <v>0</v>
      </c>
      <c r="R111" s="15">
        <v>0</v>
      </c>
      <c r="S111" s="15">
        <v>0</v>
      </c>
      <c r="T111" s="15">
        <v>2162.81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6">
        <f t="shared" si="2"/>
        <v>1094160.8799999999</v>
      </c>
      <c r="AD111" s="17">
        <f t="shared" si="3"/>
        <v>1.4056748233715864E-3</v>
      </c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23"/>
      <c r="EZ111" s="23"/>
      <c r="FA111" s="23"/>
      <c r="FB111" s="23"/>
      <c r="FC111" s="23"/>
      <c r="FD111" s="23"/>
      <c r="FE111" s="23"/>
      <c r="FF111" s="23"/>
      <c r="FG111" s="23"/>
      <c r="FH111" s="23"/>
      <c r="FI111" s="23"/>
      <c r="FJ111" s="23"/>
      <c r="FK111" s="23"/>
      <c r="FL111" s="23"/>
      <c r="FM111" s="23"/>
      <c r="FN111" s="23"/>
      <c r="FO111" s="23"/>
      <c r="FP111" s="23"/>
      <c r="FQ111" s="23"/>
      <c r="FR111" s="23"/>
      <c r="FS111" s="23"/>
      <c r="FT111" s="23"/>
      <c r="FU111" s="23"/>
      <c r="FV111" s="23"/>
      <c r="FW111" s="23"/>
      <c r="FX111" s="23"/>
      <c r="FY111" s="23"/>
      <c r="FZ111" s="23"/>
      <c r="GA111" s="23"/>
      <c r="GB111" s="23"/>
      <c r="GC111" s="23"/>
      <c r="GD111" s="23"/>
      <c r="GE111" s="23"/>
      <c r="GF111" s="23"/>
      <c r="GG111" s="23"/>
      <c r="GH111" s="23"/>
      <c r="GI111" s="23"/>
      <c r="GJ111" s="23"/>
      <c r="GK111" s="23"/>
      <c r="GL111" s="23"/>
      <c r="GM111" s="23"/>
      <c r="GN111" s="23"/>
      <c r="GO111" s="23"/>
      <c r="GP111" s="23"/>
      <c r="GQ111" s="23"/>
      <c r="GR111" s="23"/>
      <c r="GS111" s="23"/>
      <c r="GT111" s="23"/>
      <c r="GU111" s="23"/>
    </row>
    <row r="112" spans="1:203" s="18" customFormat="1" ht="15.75" customHeight="1" x14ac:dyDescent="0.25">
      <c r="A112" s="14">
        <v>109</v>
      </c>
      <c r="B112" s="65" t="s">
        <v>389</v>
      </c>
      <c r="C112" s="61">
        <v>10108</v>
      </c>
      <c r="D112" s="15">
        <v>34</v>
      </c>
      <c r="E112" s="15">
        <v>56115</v>
      </c>
      <c r="F112" s="15">
        <v>0</v>
      </c>
      <c r="G112" s="15">
        <v>0</v>
      </c>
      <c r="H112" s="15">
        <v>0</v>
      </c>
      <c r="I112" s="15">
        <v>1492</v>
      </c>
      <c r="J112" s="15">
        <v>20768</v>
      </c>
      <c r="K112" s="15">
        <v>329</v>
      </c>
      <c r="L112" s="15">
        <v>954421.59</v>
      </c>
      <c r="M112" s="15">
        <v>0</v>
      </c>
      <c r="N112" s="15">
        <v>0</v>
      </c>
      <c r="O112" s="15">
        <v>14837</v>
      </c>
      <c r="P112" s="15">
        <v>0</v>
      </c>
      <c r="Q112" s="15">
        <v>0</v>
      </c>
      <c r="R112" s="15">
        <v>0</v>
      </c>
      <c r="S112" s="15">
        <v>0</v>
      </c>
      <c r="T112" s="15">
        <v>3971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54</v>
      </c>
      <c r="AC112" s="16">
        <f t="shared" si="2"/>
        <v>1062129.5899999999</v>
      </c>
      <c r="AD112" s="17">
        <f t="shared" si="3"/>
        <v>1.3645240394821879E-3</v>
      </c>
    </row>
    <row r="113" spans="1:203" s="18" customFormat="1" ht="15.75" customHeight="1" x14ac:dyDescent="0.25">
      <c r="A113" s="14">
        <v>110</v>
      </c>
      <c r="B113" s="65" t="s">
        <v>376</v>
      </c>
      <c r="C113" s="61">
        <v>2953.0699999999997</v>
      </c>
      <c r="D113" s="15">
        <v>0</v>
      </c>
      <c r="E113" s="15">
        <v>800620.02</v>
      </c>
      <c r="F113" s="15">
        <v>0</v>
      </c>
      <c r="G113" s="15">
        <v>0</v>
      </c>
      <c r="H113" s="15">
        <v>0</v>
      </c>
      <c r="I113" s="15">
        <v>0</v>
      </c>
      <c r="J113" s="15">
        <v>4664.66</v>
      </c>
      <c r="K113" s="15">
        <v>337</v>
      </c>
      <c r="L113" s="15">
        <v>245181.16</v>
      </c>
      <c r="M113" s="15">
        <v>0</v>
      </c>
      <c r="N113" s="15">
        <v>75</v>
      </c>
      <c r="O113" s="15">
        <v>646.61</v>
      </c>
      <c r="P113" s="15">
        <v>0</v>
      </c>
      <c r="Q113" s="15">
        <v>0</v>
      </c>
      <c r="R113" s="15">
        <v>0</v>
      </c>
      <c r="S113" s="15">
        <v>4.46</v>
      </c>
      <c r="T113" s="15">
        <v>2784.36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6">
        <f t="shared" si="2"/>
        <v>1057266.3400000001</v>
      </c>
      <c r="AD113" s="17">
        <f t="shared" si="3"/>
        <v>1.3582761940238843E-3</v>
      </c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23"/>
      <c r="EZ113" s="23"/>
      <c r="FA113" s="23"/>
      <c r="FB113" s="23"/>
      <c r="FC113" s="23"/>
      <c r="FD113" s="23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  <c r="FW113" s="23"/>
      <c r="FX113" s="23"/>
      <c r="FY113" s="23"/>
      <c r="FZ113" s="23"/>
      <c r="GA113" s="23"/>
      <c r="GB113" s="23"/>
      <c r="GC113" s="23"/>
      <c r="GD113" s="23"/>
      <c r="GE113" s="23"/>
      <c r="GF113" s="23"/>
      <c r="GG113" s="23"/>
      <c r="GH113" s="23"/>
      <c r="GI113" s="23"/>
      <c r="GJ113" s="23"/>
      <c r="GK113" s="23"/>
      <c r="GL113" s="23"/>
      <c r="GM113" s="23"/>
      <c r="GN113" s="23"/>
      <c r="GO113" s="23"/>
      <c r="GP113" s="23"/>
      <c r="GQ113" s="23"/>
      <c r="GR113" s="23"/>
      <c r="GS113" s="23"/>
      <c r="GT113" s="23"/>
      <c r="GU113" s="23"/>
    </row>
    <row r="114" spans="1:203" s="18" customFormat="1" ht="15.75" customHeight="1" x14ac:dyDescent="0.25">
      <c r="A114" s="14">
        <v>111</v>
      </c>
      <c r="B114" s="65" t="s">
        <v>310</v>
      </c>
      <c r="C114" s="61">
        <v>2050.7600000000002</v>
      </c>
      <c r="D114" s="15">
        <v>0</v>
      </c>
      <c r="E114" s="15">
        <v>214397.99</v>
      </c>
      <c r="F114" s="15">
        <v>0</v>
      </c>
      <c r="G114" s="15">
        <v>0</v>
      </c>
      <c r="H114" s="15">
        <v>400</v>
      </c>
      <c r="I114" s="15">
        <v>1000.15</v>
      </c>
      <c r="J114" s="15">
        <v>14572.99</v>
      </c>
      <c r="K114" s="15">
        <v>55517.35</v>
      </c>
      <c r="L114" s="15">
        <v>102944.81999999999</v>
      </c>
      <c r="M114" s="15">
        <v>0</v>
      </c>
      <c r="N114" s="15">
        <v>0</v>
      </c>
      <c r="O114" s="15">
        <v>29438.09</v>
      </c>
      <c r="P114" s="15">
        <v>0</v>
      </c>
      <c r="Q114" s="15">
        <v>1830</v>
      </c>
      <c r="R114" s="15">
        <v>3325.4</v>
      </c>
      <c r="S114" s="15">
        <v>0.5</v>
      </c>
      <c r="T114" s="15">
        <v>4210.47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164154.48000000001</v>
      </c>
      <c r="AA114" s="15">
        <v>15854.492200000001</v>
      </c>
      <c r="AB114" s="15">
        <v>445843.53909999999</v>
      </c>
      <c r="AC114" s="16">
        <f t="shared" si="2"/>
        <v>1055541.0312999999</v>
      </c>
      <c r="AD114" s="17">
        <f t="shared" si="3"/>
        <v>1.3560596799385568E-3</v>
      </c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3"/>
      <c r="GG114" s="23"/>
      <c r="GH114" s="23"/>
      <c r="GI114" s="23"/>
      <c r="GJ114" s="23"/>
      <c r="GK114" s="23"/>
      <c r="GL114" s="23"/>
      <c r="GM114" s="23"/>
      <c r="GN114" s="23"/>
      <c r="GO114" s="23"/>
      <c r="GP114" s="23"/>
      <c r="GQ114" s="23"/>
      <c r="GR114" s="23"/>
      <c r="GS114" s="23"/>
      <c r="GT114" s="23"/>
      <c r="GU114" s="23"/>
    </row>
    <row r="115" spans="1:203" s="18" customFormat="1" ht="15.75" customHeight="1" x14ac:dyDescent="0.25">
      <c r="A115" s="14">
        <v>112</v>
      </c>
      <c r="B115" s="65" t="s">
        <v>241</v>
      </c>
      <c r="C115" s="61">
        <v>8403.23</v>
      </c>
      <c r="D115" s="15">
        <v>156</v>
      </c>
      <c r="E115" s="15">
        <v>294260.55950752459</v>
      </c>
      <c r="F115" s="15">
        <v>0</v>
      </c>
      <c r="G115" s="15">
        <v>0</v>
      </c>
      <c r="H115" s="15">
        <v>0</v>
      </c>
      <c r="I115" s="15">
        <v>708.44</v>
      </c>
      <c r="J115" s="15">
        <v>49324.156622943519</v>
      </c>
      <c r="K115" s="15">
        <v>39878.183377056477</v>
      </c>
      <c r="L115" s="15">
        <v>403162.42076162581</v>
      </c>
      <c r="M115" s="15">
        <v>0</v>
      </c>
      <c r="N115" s="15">
        <v>0</v>
      </c>
      <c r="O115" s="15">
        <v>26769.129999999997</v>
      </c>
      <c r="P115" s="15">
        <v>0</v>
      </c>
      <c r="Q115" s="15">
        <v>200</v>
      </c>
      <c r="R115" s="15">
        <v>0</v>
      </c>
      <c r="S115" s="15">
        <v>0.5</v>
      </c>
      <c r="T115" s="15">
        <v>15209.342334849629</v>
      </c>
      <c r="U115" s="15">
        <v>190955.65</v>
      </c>
      <c r="V115" s="15">
        <v>0</v>
      </c>
      <c r="W115" s="15">
        <v>1371.0809999999999</v>
      </c>
      <c r="X115" s="15">
        <v>5823.21</v>
      </c>
      <c r="Y115" s="15">
        <v>0</v>
      </c>
      <c r="Z115" s="15">
        <v>331.4008</v>
      </c>
      <c r="AA115" s="15">
        <v>30</v>
      </c>
      <c r="AB115" s="15">
        <v>3790.18</v>
      </c>
      <c r="AC115" s="16">
        <f t="shared" si="2"/>
        <v>1040373.484404</v>
      </c>
      <c r="AD115" s="17">
        <f t="shared" si="3"/>
        <v>1.3365738445429293E-3</v>
      </c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23"/>
      <c r="FA115" s="23"/>
      <c r="FB115" s="23"/>
      <c r="FC115" s="23"/>
      <c r="FD115" s="23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3"/>
      <c r="GG115" s="23"/>
      <c r="GH115" s="23"/>
      <c r="GI115" s="23"/>
      <c r="GJ115" s="23"/>
      <c r="GK115" s="23"/>
      <c r="GL115" s="23"/>
      <c r="GM115" s="23"/>
      <c r="GN115" s="23"/>
      <c r="GO115" s="23"/>
      <c r="GP115" s="23"/>
      <c r="GQ115" s="23"/>
      <c r="GR115" s="23"/>
      <c r="GS115" s="23"/>
      <c r="GT115" s="23"/>
      <c r="GU115" s="23"/>
    </row>
    <row r="116" spans="1:203" s="18" customFormat="1" ht="15.75" customHeight="1" x14ac:dyDescent="0.25">
      <c r="A116" s="14">
        <v>113</v>
      </c>
      <c r="B116" s="65" t="s">
        <v>192</v>
      </c>
      <c r="C116" s="61">
        <v>19257.34</v>
      </c>
      <c r="D116" s="15">
        <v>0</v>
      </c>
      <c r="E116" s="15">
        <v>9476.39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3826.13</v>
      </c>
      <c r="L116" s="15">
        <v>1001941.26</v>
      </c>
      <c r="M116" s="15">
        <v>0</v>
      </c>
      <c r="N116" s="15">
        <v>0</v>
      </c>
      <c r="O116" s="15">
        <v>1434.41</v>
      </c>
      <c r="P116" s="15">
        <v>0</v>
      </c>
      <c r="Q116" s="15">
        <v>0</v>
      </c>
      <c r="R116" s="15">
        <v>0</v>
      </c>
      <c r="S116" s="15">
        <v>0</v>
      </c>
      <c r="T116" s="15">
        <v>42.25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6">
        <f t="shared" si="2"/>
        <v>1035977.78</v>
      </c>
      <c r="AD116" s="17">
        <f t="shared" si="3"/>
        <v>1.3309266576213073E-3</v>
      </c>
    </row>
    <row r="117" spans="1:203" s="18" customFormat="1" ht="15.75" customHeight="1" x14ac:dyDescent="0.25">
      <c r="A117" s="14">
        <v>114</v>
      </c>
      <c r="B117" s="65" t="s">
        <v>384</v>
      </c>
      <c r="C117" s="61">
        <v>7809.5999999999995</v>
      </c>
      <c r="D117" s="15">
        <v>0</v>
      </c>
      <c r="E117" s="15">
        <v>204428.69</v>
      </c>
      <c r="F117" s="15">
        <v>0</v>
      </c>
      <c r="G117" s="15">
        <v>0</v>
      </c>
      <c r="H117" s="15">
        <v>0</v>
      </c>
      <c r="I117" s="15">
        <v>885.54</v>
      </c>
      <c r="J117" s="15">
        <v>186878.24</v>
      </c>
      <c r="K117" s="15">
        <v>31868.489999999998</v>
      </c>
      <c r="L117" s="15">
        <v>550728.74</v>
      </c>
      <c r="M117" s="15">
        <v>0</v>
      </c>
      <c r="N117" s="15">
        <v>0</v>
      </c>
      <c r="O117" s="15">
        <v>15110.55</v>
      </c>
      <c r="P117" s="15">
        <v>0</v>
      </c>
      <c r="Q117" s="15">
        <v>0</v>
      </c>
      <c r="R117" s="15">
        <v>0</v>
      </c>
      <c r="S117" s="15">
        <v>8896</v>
      </c>
      <c r="T117" s="15">
        <v>23953.18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6">
        <f t="shared" si="2"/>
        <v>1030559.0300000001</v>
      </c>
      <c r="AD117" s="17">
        <f t="shared" si="3"/>
        <v>1.3239651580937931E-3</v>
      </c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</row>
    <row r="118" spans="1:203" s="18" customFormat="1" ht="15.75" customHeight="1" x14ac:dyDescent="0.25">
      <c r="A118" s="14">
        <v>115</v>
      </c>
      <c r="B118" s="65" t="s">
        <v>286</v>
      </c>
      <c r="C118" s="61">
        <v>13974.42</v>
      </c>
      <c r="D118" s="15">
        <v>5526</v>
      </c>
      <c r="E118" s="15">
        <v>430498.77999999997</v>
      </c>
      <c r="F118" s="15">
        <v>0</v>
      </c>
      <c r="G118" s="15">
        <v>0</v>
      </c>
      <c r="H118" s="15">
        <v>0</v>
      </c>
      <c r="I118" s="15">
        <v>100</v>
      </c>
      <c r="J118" s="15">
        <v>30477.199999999997</v>
      </c>
      <c r="K118" s="15">
        <v>471.19</v>
      </c>
      <c r="L118" s="15">
        <v>503886.29000000004</v>
      </c>
      <c r="M118" s="15">
        <v>0</v>
      </c>
      <c r="N118" s="15">
        <v>0</v>
      </c>
      <c r="O118" s="15">
        <v>24013.200000000001</v>
      </c>
      <c r="P118" s="15">
        <v>0</v>
      </c>
      <c r="Q118" s="15">
        <v>418.32</v>
      </c>
      <c r="R118" s="15">
        <v>0</v>
      </c>
      <c r="S118" s="15">
        <v>2.0099999999999998</v>
      </c>
      <c r="T118" s="15">
        <v>2997.95</v>
      </c>
      <c r="U118" s="15">
        <v>1214</v>
      </c>
      <c r="V118" s="15">
        <v>0</v>
      </c>
      <c r="W118" s="15">
        <v>0</v>
      </c>
      <c r="X118" s="15">
        <v>2408.11</v>
      </c>
      <c r="Y118" s="15">
        <v>0</v>
      </c>
      <c r="Z118" s="15">
        <v>0</v>
      </c>
      <c r="AA118" s="15">
        <v>60</v>
      </c>
      <c r="AB118" s="15">
        <v>0</v>
      </c>
      <c r="AC118" s="16">
        <f t="shared" si="2"/>
        <v>1016047.4699999999</v>
      </c>
      <c r="AD118" s="17">
        <f t="shared" si="3"/>
        <v>1.3053220728650042E-3</v>
      </c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</row>
    <row r="119" spans="1:203" s="18" customFormat="1" ht="15.75" customHeight="1" x14ac:dyDescent="0.25">
      <c r="A119" s="14">
        <v>116</v>
      </c>
      <c r="B119" s="65" t="s">
        <v>73</v>
      </c>
      <c r="C119" s="61">
        <v>7122</v>
      </c>
      <c r="D119" s="15">
        <v>0</v>
      </c>
      <c r="E119" s="15">
        <v>199882</v>
      </c>
      <c r="F119" s="15">
        <v>0</v>
      </c>
      <c r="G119" s="15">
        <v>0</v>
      </c>
      <c r="H119" s="15">
        <v>0</v>
      </c>
      <c r="I119" s="15">
        <v>399</v>
      </c>
      <c r="J119" s="15">
        <v>29843</v>
      </c>
      <c r="K119" s="15">
        <v>0</v>
      </c>
      <c r="L119" s="15">
        <v>716220</v>
      </c>
      <c r="M119" s="15">
        <v>0</v>
      </c>
      <c r="N119" s="15">
        <v>0</v>
      </c>
      <c r="O119" s="15">
        <v>9337</v>
      </c>
      <c r="P119" s="15">
        <v>0</v>
      </c>
      <c r="Q119" s="15">
        <v>0</v>
      </c>
      <c r="R119" s="15">
        <v>0</v>
      </c>
      <c r="S119" s="15">
        <v>0.5</v>
      </c>
      <c r="T119" s="15">
        <v>3540</v>
      </c>
      <c r="U119" s="15">
        <v>3807</v>
      </c>
      <c r="V119" s="15">
        <v>0</v>
      </c>
      <c r="W119" s="15">
        <v>0</v>
      </c>
      <c r="X119" s="15">
        <v>0</v>
      </c>
      <c r="Y119" s="15">
        <v>0</v>
      </c>
      <c r="Z119" s="15">
        <v>363</v>
      </c>
      <c r="AA119" s="15">
        <v>1686</v>
      </c>
      <c r="AB119" s="15">
        <v>596</v>
      </c>
      <c r="AC119" s="16">
        <f t="shared" si="2"/>
        <v>972795.5</v>
      </c>
      <c r="AD119" s="17">
        <f t="shared" si="3"/>
        <v>1.2497560163539883E-3</v>
      </c>
    </row>
    <row r="120" spans="1:203" s="18" customFormat="1" ht="15.75" customHeight="1" x14ac:dyDescent="0.25">
      <c r="A120" s="14">
        <v>117</v>
      </c>
      <c r="B120" s="65" t="s">
        <v>69</v>
      </c>
      <c r="C120" s="61">
        <v>6975</v>
      </c>
      <c r="D120" s="15">
        <v>0</v>
      </c>
      <c r="E120" s="15">
        <v>215479</v>
      </c>
      <c r="F120" s="15">
        <v>0</v>
      </c>
      <c r="G120" s="15">
        <v>0</v>
      </c>
      <c r="H120" s="15">
        <v>0</v>
      </c>
      <c r="I120" s="15">
        <v>1951</v>
      </c>
      <c r="J120" s="15">
        <v>26902</v>
      </c>
      <c r="K120" s="15">
        <v>38409</v>
      </c>
      <c r="L120" s="15">
        <v>661907</v>
      </c>
      <c r="M120" s="15">
        <v>0</v>
      </c>
      <c r="N120" s="15">
        <v>0</v>
      </c>
      <c r="O120" s="15">
        <v>10480</v>
      </c>
      <c r="P120" s="15">
        <v>0</v>
      </c>
      <c r="Q120" s="15">
        <v>500</v>
      </c>
      <c r="R120" s="15">
        <v>0</v>
      </c>
      <c r="S120" s="15">
        <v>2</v>
      </c>
      <c r="T120" s="15">
        <v>2087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260</v>
      </c>
      <c r="AB120" s="15">
        <v>0</v>
      </c>
      <c r="AC120" s="16">
        <f t="shared" si="2"/>
        <v>964952</v>
      </c>
      <c r="AD120" s="17">
        <f t="shared" si="3"/>
        <v>1.2396794264496636E-3</v>
      </c>
    </row>
    <row r="121" spans="1:203" s="18" customFormat="1" ht="15.75" customHeight="1" x14ac:dyDescent="0.25">
      <c r="A121" s="14">
        <v>118</v>
      </c>
      <c r="B121" s="65" t="s">
        <v>149</v>
      </c>
      <c r="C121" s="61">
        <v>3678.39</v>
      </c>
      <c r="D121" s="15">
        <v>39321.480000000003</v>
      </c>
      <c r="E121" s="15">
        <v>43553.850000000006</v>
      </c>
      <c r="F121" s="15">
        <v>0</v>
      </c>
      <c r="G121" s="15">
        <v>0</v>
      </c>
      <c r="H121" s="15">
        <v>0</v>
      </c>
      <c r="I121" s="15">
        <v>52979.6</v>
      </c>
      <c r="J121" s="15">
        <v>0</v>
      </c>
      <c r="K121" s="15">
        <v>382776.35</v>
      </c>
      <c r="L121" s="15">
        <v>33174.490000000005</v>
      </c>
      <c r="M121" s="15">
        <v>0</v>
      </c>
      <c r="N121" s="15">
        <v>0</v>
      </c>
      <c r="O121" s="15">
        <v>60171.05</v>
      </c>
      <c r="P121" s="15">
        <v>0</v>
      </c>
      <c r="Q121" s="15">
        <v>0</v>
      </c>
      <c r="R121" s="15">
        <v>337153.97</v>
      </c>
      <c r="S121" s="15">
        <v>0</v>
      </c>
      <c r="T121" s="15">
        <v>2621.9700000000003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989.36</v>
      </c>
      <c r="AB121" s="15">
        <v>0</v>
      </c>
      <c r="AC121" s="16">
        <f t="shared" si="2"/>
        <v>956420.51</v>
      </c>
      <c r="AD121" s="17">
        <f t="shared" si="3"/>
        <v>1.228718971805328E-3</v>
      </c>
    </row>
    <row r="122" spans="1:203" s="18" customFormat="1" ht="15.75" customHeight="1" x14ac:dyDescent="0.25">
      <c r="A122" s="14">
        <v>119</v>
      </c>
      <c r="B122" s="65" t="s">
        <v>228</v>
      </c>
      <c r="C122" s="61">
        <v>23007.089999999997</v>
      </c>
      <c r="D122" s="15">
        <v>320.60000000000002</v>
      </c>
      <c r="E122" s="15">
        <v>195621.7</v>
      </c>
      <c r="F122" s="15">
        <v>0</v>
      </c>
      <c r="G122" s="15">
        <v>0</v>
      </c>
      <c r="H122" s="15">
        <v>0</v>
      </c>
      <c r="I122" s="15">
        <v>480</v>
      </c>
      <c r="J122" s="15">
        <v>46006.74</v>
      </c>
      <c r="K122" s="15">
        <v>3705</v>
      </c>
      <c r="L122" s="15">
        <v>652193.70000000007</v>
      </c>
      <c r="M122" s="15">
        <v>0</v>
      </c>
      <c r="N122" s="15">
        <v>0</v>
      </c>
      <c r="O122" s="15">
        <v>15606.369999999999</v>
      </c>
      <c r="P122" s="15">
        <v>0</v>
      </c>
      <c r="Q122" s="15">
        <v>0</v>
      </c>
      <c r="R122" s="15">
        <v>0</v>
      </c>
      <c r="S122" s="15">
        <v>0</v>
      </c>
      <c r="T122" s="15">
        <v>3313.33</v>
      </c>
      <c r="U122" s="15">
        <v>324.07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76.78</v>
      </c>
      <c r="AB122" s="15">
        <v>0</v>
      </c>
      <c r="AC122" s="16">
        <f t="shared" si="2"/>
        <v>940655.38</v>
      </c>
      <c r="AD122" s="17">
        <f t="shared" si="3"/>
        <v>1.2084654179329028E-3</v>
      </c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</row>
    <row r="123" spans="1:203" s="18" customFormat="1" ht="15.75" customHeight="1" x14ac:dyDescent="0.25">
      <c r="A123" s="14">
        <v>120</v>
      </c>
      <c r="B123" s="65" t="s">
        <v>79</v>
      </c>
      <c r="C123" s="61">
        <v>8929.4060680990551</v>
      </c>
      <c r="D123" s="15">
        <v>0</v>
      </c>
      <c r="E123" s="15">
        <v>153897.03996956203</v>
      </c>
      <c r="F123" s="15">
        <v>0</v>
      </c>
      <c r="G123" s="15">
        <v>0</v>
      </c>
      <c r="H123" s="15">
        <v>0</v>
      </c>
      <c r="I123" s="15">
        <v>2700</v>
      </c>
      <c r="J123" s="15">
        <v>25233.050227800541</v>
      </c>
      <c r="K123" s="15">
        <v>367.63487079055102</v>
      </c>
      <c r="L123" s="15">
        <v>733517.68883331015</v>
      </c>
      <c r="M123" s="15">
        <v>0</v>
      </c>
      <c r="N123" s="15">
        <v>0</v>
      </c>
      <c r="O123" s="15">
        <v>3836.55</v>
      </c>
      <c r="P123" s="15">
        <v>0</v>
      </c>
      <c r="Q123" s="15">
        <v>0</v>
      </c>
      <c r="R123" s="15">
        <v>0</v>
      </c>
      <c r="S123" s="15">
        <v>0</v>
      </c>
      <c r="T123" s="15">
        <v>1004.0000304380211</v>
      </c>
      <c r="U123" s="15">
        <v>1804</v>
      </c>
      <c r="V123" s="15">
        <v>0</v>
      </c>
      <c r="W123" s="15">
        <v>0</v>
      </c>
      <c r="X123" s="15">
        <v>640</v>
      </c>
      <c r="Y123" s="15">
        <v>0</v>
      </c>
      <c r="Z123" s="15">
        <v>0</v>
      </c>
      <c r="AA123" s="15">
        <v>0</v>
      </c>
      <c r="AB123" s="15">
        <v>0</v>
      </c>
      <c r="AC123" s="16">
        <f t="shared" si="2"/>
        <v>931929.37000000046</v>
      </c>
      <c r="AD123" s="17">
        <f t="shared" si="3"/>
        <v>1.1972550623172934E-3</v>
      </c>
    </row>
    <row r="124" spans="1:203" s="18" customFormat="1" ht="15.75" customHeight="1" x14ac:dyDescent="0.25">
      <c r="A124" s="14">
        <v>121</v>
      </c>
      <c r="B124" s="65" t="s">
        <v>193</v>
      </c>
      <c r="C124" s="61">
        <v>14198</v>
      </c>
      <c r="D124" s="15">
        <v>12.32</v>
      </c>
      <c r="E124" s="15">
        <v>232949</v>
      </c>
      <c r="F124" s="15">
        <v>0</v>
      </c>
      <c r="G124" s="15">
        <v>0</v>
      </c>
      <c r="H124" s="15">
        <v>0</v>
      </c>
      <c r="I124" s="15">
        <v>3709</v>
      </c>
      <c r="J124" s="15">
        <v>71296</v>
      </c>
      <c r="K124" s="15">
        <v>43928</v>
      </c>
      <c r="L124" s="15">
        <v>407475</v>
      </c>
      <c r="M124" s="15">
        <v>0</v>
      </c>
      <c r="N124" s="15">
        <v>0</v>
      </c>
      <c r="O124" s="15">
        <v>46910</v>
      </c>
      <c r="P124" s="15">
        <v>0</v>
      </c>
      <c r="Q124" s="15">
        <v>0</v>
      </c>
      <c r="R124" s="15">
        <v>0</v>
      </c>
      <c r="S124" s="15">
        <v>1.5</v>
      </c>
      <c r="T124" s="15">
        <v>27528.6</v>
      </c>
      <c r="U124" s="15">
        <v>12709</v>
      </c>
      <c r="V124" s="15">
        <v>0</v>
      </c>
      <c r="W124" s="15">
        <v>0</v>
      </c>
      <c r="X124" s="15">
        <v>10240</v>
      </c>
      <c r="Y124" s="15">
        <v>0</v>
      </c>
      <c r="Z124" s="15">
        <v>623</v>
      </c>
      <c r="AA124" s="15">
        <v>16622</v>
      </c>
      <c r="AB124" s="15">
        <v>33215</v>
      </c>
      <c r="AC124" s="16">
        <f t="shared" si="2"/>
        <v>921416.42</v>
      </c>
      <c r="AD124" s="17">
        <f t="shared" si="3"/>
        <v>1.1837490145280827E-3</v>
      </c>
    </row>
    <row r="125" spans="1:203" s="18" customFormat="1" ht="15.75" customHeight="1" x14ac:dyDescent="0.25">
      <c r="A125" s="14">
        <v>122</v>
      </c>
      <c r="B125" s="65" t="s">
        <v>133</v>
      </c>
      <c r="C125" s="61">
        <v>24498.23</v>
      </c>
      <c r="D125" s="15">
        <v>450</v>
      </c>
      <c r="E125" s="15">
        <v>258480</v>
      </c>
      <c r="F125" s="15">
        <v>0</v>
      </c>
      <c r="G125" s="15">
        <v>0</v>
      </c>
      <c r="H125" s="15">
        <v>0</v>
      </c>
      <c r="I125" s="15">
        <v>3075.62</v>
      </c>
      <c r="J125" s="15">
        <v>55166.31</v>
      </c>
      <c r="K125" s="15">
        <v>0</v>
      </c>
      <c r="L125" s="15">
        <v>530666.61</v>
      </c>
      <c r="M125" s="15">
        <v>0</v>
      </c>
      <c r="N125" s="15">
        <v>0</v>
      </c>
      <c r="O125" s="15">
        <v>26983.559999999998</v>
      </c>
      <c r="P125" s="15">
        <v>0</v>
      </c>
      <c r="Q125" s="15">
        <v>0</v>
      </c>
      <c r="R125" s="15">
        <v>0</v>
      </c>
      <c r="S125" s="15">
        <v>0</v>
      </c>
      <c r="T125" s="15">
        <v>3701.27</v>
      </c>
      <c r="U125" s="15">
        <v>4112</v>
      </c>
      <c r="V125" s="15">
        <v>0</v>
      </c>
      <c r="W125" s="15">
        <v>0</v>
      </c>
      <c r="X125" s="15">
        <v>0</v>
      </c>
      <c r="Y125" s="15">
        <v>0</v>
      </c>
      <c r="Z125" s="15">
        <v>815.18</v>
      </c>
      <c r="AA125" s="15">
        <v>0</v>
      </c>
      <c r="AB125" s="15">
        <v>0</v>
      </c>
      <c r="AC125" s="16">
        <f t="shared" si="2"/>
        <v>907948.78000000014</v>
      </c>
      <c r="AD125" s="17">
        <f t="shared" si="3"/>
        <v>1.1664470593729761E-3</v>
      </c>
    </row>
    <row r="126" spans="1:203" s="18" customFormat="1" ht="15.75" customHeight="1" x14ac:dyDescent="0.25">
      <c r="A126" s="14">
        <v>123</v>
      </c>
      <c r="B126" s="65" t="s">
        <v>200</v>
      </c>
      <c r="C126" s="61">
        <v>5</v>
      </c>
      <c r="D126" s="15">
        <v>501287.04</v>
      </c>
      <c r="E126" s="15">
        <v>3651.84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45306.999999999993</v>
      </c>
      <c r="L126" s="15">
        <v>4305.45</v>
      </c>
      <c r="M126" s="15">
        <v>0</v>
      </c>
      <c r="N126" s="15">
        <v>0</v>
      </c>
      <c r="O126" s="15">
        <v>1049.77</v>
      </c>
      <c r="P126" s="15">
        <v>0</v>
      </c>
      <c r="Q126" s="15">
        <v>0</v>
      </c>
      <c r="R126" s="15">
        <v>0</v>
      </c>
      <c r="S126" s="15">
        <v>0.5</v>
      </c>
      <c r="T126" s="15">
        <v>538.04</v>
      </c>
      <c r="U126" s="15">
        <v>52324.65</v>
      </c>
      <c r="V126" s="15">
        <v>0</v>
      </c>
      <c r="W126" s="15">
        <v>0</v>
      </c>
      <c r="X126" s="15">
        <v>0</v>
      </c>
      <c r="Y126" s="15">
        <v>0</v>
      </c>
      <c r="Z126" s="15">
        <v>455.2</v>
      </c>
      <c r="AA126" s="15">
        <v>256.38</v>
      </c>
      <c r="AB126" s="15">
        <v>281734.45</v>
      </c>
      <c r="AC126" s="16">
        <f t="shared" si="2"/>
        <v>890915.32000000007</v>
      </c>
      <c r="AD126" s="17">
        <f t="shared" si="3"/>
        <v>1.1445640745993775E-3</v>
      </c>
    </row>
    <row r="127" spans="1:203" s="18" customFormat="1" ht="15.75" customHeight="1" x14ac:dyDescent="0.25">
      <c r="A127" s="14">
        <v>124</v>
      </c>
      <c r="B127" s="65" t="s">
        <v>300</v>
      </c>
      <c r="C127" s="61">
        <v>9204</v>
      </c>
      <c r="D127" s="15">
        <v>0</v>
      </c>
      <c r="E127" s="15">
        <v>234180</v>
      </c>
      <c r="F127" s="15">
        <v>0</v>
      </c>
      <c r="G127" s="15">
        <v>0</v>
      </c>
      <c r="H127" s="15">
        <v>0</v>
      </c>
      <c r="I127" s="15">
        <v>524</v>
      </c>
      <c r="J127" s="15">
        <v>39337</v>
      </c>
      <c r="K127" s="15">
        <v>11806</v>
      </c>
      <c r="L127" s="15">
        <v>528971</v>
      </c>
      <c r="M127" s="15">
        <v>0</v>
      </c>
      <c r="N127" s="15">
        <v>75</v>
      </c>
      <c r="O127" s="15">
        <v>31196</v>
      </c>
      <c r="P127" s="15">
        <v>0</v>
      </c>
      <c r="Q127" s="15">
        <v>0</v>
      </c>
      <c r="R127" s="15">
        <v>621</v>
      </c>
      <c r="S127" s="15">
        <v>3</v>
      </c>
      <c r="T127" s="15">
        <v>10118</v>
      </c>
      <c r="U127" s="15">
        <v>1191</v>
      </c>
      <c r="V127" s="15">
        <v>299</v>
      </c>
      <c r="W127" s="15">
        <v>0</v>
      </c>
      <c r="X127" s="15">
        <v>0</v>
      </c>
      <c r="Y127" s="15">
        <v>0</v>
      </c>
      <c r="Z127" s="15">
        <v>0</v>
      </c>
      <c r="AA127" s="15">
        <v>2292</v>
      </c>
      <c r="AB127" s="15">
        <v>0</v>
      </c>
      <c r="AC127" s="16">
        <f t="shared" si="2"/>
        <v>869817</v>
      </c>
      <c r="AD127" s="17">
        <f t="shared" si="3"/>
        <v>1.1174589406272716E-3</v>
      </c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</row>
    <row r="128" spans="1:203" s="18" customFormat="1" ht="15.75" customHeight="1" x14ac:dyDescent="0.25">
      <c r="A128" s="14">
        <v>125</v>
      </c>
      <c r="B128" s="65" t="s">
        <v>174</v>
      </c>
      <c r="C128" s="61">
        <v>5556.2</v>
      </c>
      <c r="D128" s="15">
        <v>0</v>
      </c>
      <c r="E128" s="15">
        <v>100098.26999999999</v>
      </c>
      <c r="F128" s="15">
        <v>0</v>
      </c>
      <c r="G128" s="15">
        <v>0</v>
      </c>
      <c r="H128" s="15">
        <v>0</v>
      </c>
      <c r="I128" s="15">
        <v>0</v>
      </c>
      <c r="J128" s="15">
        <v>4235.54</v>
      </c>
      <c r="K128" s="15">
        <v>523.82999999999993</v>
      </c>
      <c r="L128" s="15">
        <v>746520.75999999989</v>
      </c>
      <c r="M128" s="15">
        <v>0</v>
      </c>
      <c r="N128" s="15">
        <v>0</v>
      </c>
      <c r="O128" s="15">
        <v>3195.2400000000002</v>
      </c>
      <c r="P128" s="15">
        <v>0</v>
      </c>
      <c r="Q128" s="15">
        <v>691.64</v>
      </c>
      <c r="R128" s="15">
        <v>0</v>
      </c>
      <c r="S128" s="15">
        <v>106.57</v>
      </c>
      <c r="T128" s="15">
        <v>618.43999999999994</v>
      </c>
      <c r="U128" s="15">
        <v>842.8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70.2</v>
      </c>
      <c r="AB128" s="15">
        <v>0</v>
      </c>
      <c r="AC128" s="16">
        <f t="shared" si="2"/>
        <v>862459.48999999976</v>
      </c>
      <c r="AD128" s="17">
        <f t="shared" si="3"/>
        <v>1.1080067048923356E-3</v>
      </c>
    </row>
    <row r="129" spans="1:203" s="18" customFormat="1" ht="15.75" customHeight="1" x14ac:dyDescent="0.25">
      <c r="A129" s="14">
        <v>126</v>
      </c>
      <c r="B129" s="65" t="s">
        <v>161</v>
      </c>
      <c r="C129" s="61">
        <v>18926</v>
      </c>
      <c r="D129" s="15">
        <v>672</v>
      </c>
      <c r="E129" s="15">
        <v>208347</v>
      </c>
      <c r="F129" s="15">
        <v>0</v>
      </c>
      <c r="G129" s="15">
        <v>0</v>
      </c>
      <c r="H129" s="15">
        <v>0</v>
      </c>
      <c r="I129" s="15">
        <v>11800</v>
      </c>
      <c r="J129" s="15">
        <v>19912</v>
      </c>
      <c r="K129" s="15">
        <v>19241</v>
      </c>
      <c r="L129" s="15">
        <v>538938</v>
      </c>
      <c r="M129" s="15">
        <v>0</v>
      </c>
      <c r="N129" s="15">
        <v>0</v>
      </c>
      <c r="O129" s="15">
        <v>39826</v>
      </c>
      <c r="P129" s="15">
        <v>0</v>
      </c>
      <c r="Q129" s="15">
        <v>0</v>
      </c>
      <c r="R129" s="15">
        <v>0</v>
      </c>
      <c r="S129" s="15">
        <v>1</v>
      </c>
      <c r="T129" s="15">
        <v>2988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6">
        <f t="shared" si="2"/>
        <v>860651</v>
      </c>
      <c r="AD129" s="17">
        <f t="shared" si="3"/>
        <v>1.10568332730885E-3</v>
      </c>
    </row>
    <row r="130" spans="1:203" s="18" customFormat="1" ht="15.75" customHeight="1" x14ac:dyDescent="0.25">
      <c r="A130" s="14">
        <v>127</v>
      </c>
      <c r="B130" s="65" t="s">
        <v>252</v>
      </c>
      <c r="C130" s="61">
        <v>382</v>
      </c>
      <c r="D130" s="15">
        <v>0</v>
      </c>
      <c r="E130" s="15">
        <v>646783</v>
      </c>
      <c r="F130" s="15">
        <v>0</v>
      </c>
      <c r="G130" s="15">
        <v>0</v>
      </c>
      <c r="H130" s="15">
        <v>0</v>
      </c>
      <c r="I130" s="15">
        <v>16087</v>
      </c>
      <c r="J130" s="15">
        <v>8676</v>
      </c>
      <c r="K130" s="15">
        <v>2296</v>
      </c>
      <c r="L130" s="15">
        <v>179232</v>
      </c>
      <c r="M130" s="15">
        <v>0</v>
      </c>
      <c r="N130" s="15">
        <v>0</v>
      </c>
      <c r="O130" s="15">
        <v>1036</v>
      </c>
      <c r="P130" s="15">
        <v>0</v>
      </c>
      <c r="Q130" s="15">
        <v>0</v>
      </c>
      <c r="R130" s="15">
        <v>0</v>
      </c>
      <c r="S130" s="15">
        <v>0</v>
      </c>
      <c r="T130" s="15">
        <v>456</v>
      </c>
      <c r="U130" s="15">
        <v>70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6">
        <f t="shared" si="2"/>
        <v>855018</v>
      </c>
      <c r="AD130" s="17">
        <f t="shared" si="3"/>
        <v>1.0984465795647229E-3</v>
      </c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23"/>
      <c r="EZ130" s="23"/>
      <c r="FA130" s="23"/>
      <c r="FB130" s="23"/>
      <c r="FC130" s="23"/>
      <c r="FD130" s="23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  <c r="FW130" s="23"/>
      <c r="FX130" s="23"/>
      <c r="FY130" s="23"/>
      <c r="FZ130" s="23"/>
      <c r="GA130" s="23"/>
      <c r="GB130" s="23"/>
      <c r="GC130" s="23"/>
      <c r="GD130" s="23"/>
      <c r="GE130" s="23"/>
      <c r="GF130" s="23"/>
      <c r="GG130" s="23"/>
      <c r="GH130" s="23"/>
      <c r="GI130" s="23"/>
      <c r="GJ130" s="23"/>
      <c r="GK130" s="23"/>
      <c r="GL130" s="23"/>
      <c r="GM130" s="23"/>
      <c r="GN130" s="23"/>
      <c r="GO130" s="23"/>
      <c r="GP130" s="23"/>
      <c r="GQ130" s="23"/>
      <c r="GR130" s="23"/>
      <c r="GS130" s="23"/>
      <c r="GT130" s="23"/>
      <c r="GU130" s="23"/>
    </row>
    <row r="131" spans="1:203" s="18" customFormat="1" ht="15.75" customHeight="1" x14ac:dyDescent="0.25">
      <c r="A131" s="14">
        <v>128</v>
      </c>
      <c r="B131" s="65" t="s">
        <v>116</v>
      </c>
      <c r="C131" s="61">
        <v>14788</v>
      </c>
      <c r="D131" s="15">
        <v>624</v>
      </c>
      <c r="E131" s="15">
        <v>200819</v>
      </c>
      <c r="F131" s="15">
        <v>0</v>
      </c>
      <c r="G131" s="15">
        <v>0</v>
      </c>
      <c r="H131" s="15">
        <v>0</v>
      </c>
      <c r="I131" s="15">
        <v>2437</v>
      </c>
      <c r="J131" s="15">
        <v>37377</v>
      </c>
      <c r="K131" s="15">
        <v>3625</v>
      </c>
      <c r="L131" s="15">
        <v>560591</v>
      </c>
      <c r="M131" s="15">
        <v>0</v>
      </c>
      <c r="N131" s="15">
        <v>0</v>
      </c>
      <c r="O131" s="15">
        <v>18506</v>
      </c>
      <c r="P131" s="15">
        <v>0</v>
      </c>
      <c r="Q131" s="15">
        <v>0</v>
      </c>
      <c r="R131" s="15">
        <v>0</v>
      </c>
      <c r="S131" s="15">
        <v>0</v>
      </c>
      <c r="T131" s="15">
        <v>4010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1702</v>
      </c>
      <c r="AB131" s="15">
        <v>0</v>
      </c>
      <c r="AC131" s="16">
        <f t="shared" si="2"/>
        <v>844479</v>
      </c>
      <c r="AD131" s="17">
        <f t="shared" si="3"/>
        <v>1.0849070651895488E-3</v>
      </c>
    </row>
    <row r="132" spans="1:203" s="18" customFormat="1" ht="15.75" customHeight="1" x14ac:dyDescent="0.25">
      <c r="A132" s="14">
        <v>129</v>
      </c>
      <c r="B132" s="65" t="s">
        <v>250</v>
      </c>
      <c r="C132" s="61">
        <v>6769.71</v>
      </c>
      <c r="D132" s="15">
        <v>0</v>
      </c>
      <c r="E132" s="15">
        <v>601761.85999999987</v>
      </c>
      <c r="F132" s="15">
        <v>0</v>
      </c>
      <c r="G132" s="15">
        <v>0</v>
      </c>
      <c r="H132" s="15">
        <v>0</v>
      </c>
      <c r="I132" s="15">
        <v>101.05</v>
      </c>
      <c r="J132" s="15">
        <v>37857.4</v>
      </c>
      <c r="K132" s="15">
        <v>0</v>
      </c>
      <c r="L132" s="15">
        <v>168512.6</v>
      </c>
      <c r="M132" s="15">
        <v>0</v>
      </c>
      <c r="N132" s="15">
        <v>75</v>
      </c>
      <c r="O132" s="15">
        <v>7052.22</v>
      </c>
      <c r="P132" s="15">
        <v>0</v>
      </c>
      <c r="Q132" s="15">
        <v>0</v>
      </c>
      <c r="R132" s="15">
        <v>0</v>
      </c>
      <c r="S132" s="15">
        <v>0</v>
      </c>
      <c r="T132" s="15">
        <v>2851.27</v>
      </c>
      <c r="U132" s="15">
        <v>0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0</v>
      </c>
      <c r="AB132" s="15">
        <v>0</v>
      </c>
      <c r="AC132" s="16">
        <f t="shared" si="2"/>
        <v>824981.10999999987</v>
      </c>
      <c r="AD132" s="17">
        <f t="shared" si="3"/>
        <v>1.059858012913188E-3</v>
      </c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23"/>
      <c r="EU132" s="23"/>
      <c r="EV132" s="23"/>
      <c r="EW132" s="23"/>
      <c r="EX132" s="23"/>
      <c r="EY132" s="23"/>
      <c r="EZ132" s="23"/>
      <c r="FA132" s="23"/>
      <c r="FB132" s="23"/>
      <c r="FC132" s="23"/>
      <c r="FD132" s="23"/>
      <c r="FE132" s="23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3"/>
      <c r="FW132" s="23"/>
      <c r="FX132" s="23"/>
      <c r="FY132" s="23"/>
      <c r="FZ132" s="23"/>
      <c r="GA132" s="23"/>
      <c r="GB132" s="23"/>
      <c r="GC132" s="23"/>
      <c r="GD132" s="23"/>
      <c r="GE132" s="23"/>
      <c r="GF132" s="23"/>
      <c r="GG132" s="23"/>
      <c r="GH132" s="23"/>
      <c r="GI132" s="23"/>
      <c r="GJ132" s="23"/>
      <c r="GK132" s="23"/>
      <c r="GL132" s="23"/>
      <c r="GM132" s="23"/>
      <c r="GN132" s="23"/>
      <c r="GO132" s="23"/>
      <c r="GP132" s="23"/>
      <c r="GQ132" s="23"/>
      <c r="GR132" s="23"/>
      <c r="GS132" s="23"/>
      <c r="GT132" s="23"/>
      <c r="GU132" s="23"/>
    </row>
    <row r="133" spans="1:203" s="23" customFormat="1" ht="15.75" customHeight="1" x14ac:dyDescent="0.25">
      <c r="A133" s="14">
        <v>130</v>
      </c>
      <c r="B133" s="65" t="s">
        <v>270</v>
      </c>
      <c r="C133" s="61">
        <v>27362.18</v>
      </c>
      <c r="D133" s="15">
        <v>116.72</v>
      </c>
      <c r="E133" s="15">
        <v>378538.03</v>
      </c>
      <c r="F133" s="15">
        <v>0</v>
      </c>
      <c r="G133" s="15">
        <v>0</v>
      </c>
      <c r="H133" s="15">
        <v>799.48</v>
      </c>
      <c r="I133" s="15">
        <v>7755.1</v>
      </c>
      <c r="J133" s="15">
        <v>26595</v>
      </c>
      <c r="K133" s="15">
        <v>39</v>
      </c>
      <c r="L133" s="15">
        <v>351994.86000000004</v>
      </c>
      <c r="M133" s="15">
        <v>0</v>
      </c>
      <c r="N133" s="15">
        <v>1105.71</v>
      </c>
      <c r="O133" s="15">
        <v>19988.989999999998</v>
      </c>
      <c r="P133" s="15">
        <v>0</v>
      </c>
      <c r="Q133" s="15">
        <v>0</v>
      </c>
      <c r="R133" s="15">
        <v>2510.8599999999997</v>
      </c>
      <c r="S133" s="15">
        <v>5.21</v>
      </c>
      <c r="T133" s="15">
        <v>6199.5700000000006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6">
        <f t="shared" ref="AC133:AC196" si="4">SUM(C133:AB133)</f>
        <v>823010.71</v>
      </c>
      <c r="AD133" s="17">
        <f t="shared" ref="AD133:AD196" si="5">AC133/$AC$330</f>
        <v>1.0573266286144081E-3</v>
      </c>
    </row>
    <row r="134" spans="1:203" s="18" customFormat="1" ht="15.75" customHeight="1" x14ac:dyDescent="0.25">
      <c r="A134" s="14">
        <v>131</v>
      </c>
      <c r="B134" s="65" t="s">
        <v>157</v>
      </c>
      <c r="C134" s="61">
        <v>11542.240000000002</v>
      </c>
      <c r="D134" s="15">
        <v>14770.32</v>
      </c>
      <c r="E134" s="15">
        <v>42127.89</v>
      </c>
      <c r="F134" s="15">
        <v>0</v>
      </c>
      <c r="G134" s="15">
        <v>0</v>
      </c>
      <c r="H134" s="15">
        <v>0</v>
      </c>
      <c r="I134" s="15">
        <v>1558.16</v>
      </c>
      <c r="J134" s="15">
        <v>120900.87999999999</v>
      </c>
      <c r="K134" s="15">
        <v>501.06000000000006</v>
      </c>
      <c r="L134" s="15">
        <v>448209.86999999994</v>
      </c>
      <c r="M134" s="15">
        <v>0</v>
      </c>
      <c r="N134" s="15">
        <v>0</v>
      </c>
      <c r="O134" s="15">
        <v>17535.330000000002</v>
      </c>
      <c r="P134" s="15">
        <v>0</v>
      </c>
      <c r="Q134" s="15">
        <v>114213.67000000001</v>
      </c>
      <c r="R134" s="15">
        <v>0</v>
      </c>
      <c r="S134" s="15">
        <v>0.5</v>
      </c>
      <c r="T134" s="15">
        <v>6216.63</v>
      </c>
      <c r="U134" s="15">
        <v>35929.31</v>
      </c>
      <c r="V134" s="15">
        <v>342.62</v>
      </c>
      <c r="W134" s="15">
        <v>0</v>
      </c>
      <c r="X134" s="15">
        <v>0</v>
      </c>
      <c r="Y134" s="15">
        <v>0</v>
      </c>
      <c r="Z134" s="15">
        <v>1043.95</v>
      </c>
      <c r="AA134" s="15">
        <v>2203.6799999999998</v>
      </c>
      <c r="AB134" s="15">
        <v>5541.9</v>
      </c>
      <c r="AC134" s="16">
        <f t="shared" si="4"/>
        <v>822638.00999999989</v>
      </c>
      <c r="AD134" s="17">
        <f t="shared" si="5"/>
        <v>1.0568478187645525E-3</v>
      </c>
    </row>
    <row r="135" spans="1:203" s="18" customFormat="1" ht="15.75" customHeight="1" x14ac:dyDescent="0.25">
      <c r="A135" s="14">
        <v>132</v>
      </c>
      <c r="B135" s="65" t="s">
        <v>118</v>
      </c>
      <c r="C135" s="61">
        <v>20038.669999999998</v>
      </c>
      <c r="D135" s="15">
        <v>390</v>
      </c>
      <c r="E135" s="15">
        <v>257643.91</v>
      </c>
      <c r="F135" s="15">
        <v>0</v>
      </c>
      <c r="G135" s="15">
        <v>0</v>
      </c>
      <c r="H135" s="15">
        <v>0</v>
      </c>
      <c r="I135" s="15">
        <v>10307.379999999999</v>
      </c>
      <c r="J135" s="15">
        <v>40016.729999999996</v>
      </c>
      <c r="K135" s="15">
        <v>18982.719999999998</v>
      </c>
      <c r="L135" s="15">
        <v>283045.43</v>
      </c>
      <c r="M135" s="15">
        <v>0</v>
      </c>
      <c r="N135" s="15">
        <v>0</v>
      </c>
      <c r="O135" s="15">
        <v>28655</v>
      </c>
      <c r="P135" s="15">
        <v>0</v>
      </c>
      <c r="Q135" s="15">
        <v>0</v>
      </c>
      <c r="R135" s="15">
        <v>0</v>
      </c>
      <c r="S135" s="15">
        <v>3.01</v>
      </c>
      <c r="T135" s="15">
        <v>18801.080000000002</v>
      </c>
      <c r="U135" s="15">
        <v>10882.16</v>
      </c>
      <c r="V135" s="15">
        <v>520.89</v>
      </c>
      <c r="W135" s="15">
        <v>3926</v>
      </c>
      <c r="X135" s="15">
        <v>0</v>
      </c>
      <c r="Y135" s="15">
        <v>0</v>
      </c>
      <c r="Z135" s="15">
        <v>0</v>
      </c>
      <c r="AA135" s="15">
        <v>1969.21</v>
      </c>
      <c r="AB135" s="15">
        <v>85251.739999999991</v>
      </c>
      <c r="AC135" s="16">
        <f t="shared" si="4"/>
        <v>780433.92999999993</v>
      </c>
      <c r="AD135" s="17">
        <f t="shared" si="5"/>
        <v>1.0026279926092249E-3</v>
      </c>
    </row>
    <row r="136" spans="1:203" s="18" customFormat="1" ht="15.75" customHeight="1" x14ac:dyDescent="0.25">
      <c r="A136" s="14">
        <v>133</v>
      </c>
      <c r="B136" s="65" t="s">
        <v>120</v>
      </c>
      <c r="C136" s="61">
        <v>4799.99</v>
      </c>
      <c r="D136" s="15">
        <v>0</v>
      </c>
      <c r="E136" s="15">
        <v>121404.13</v>
      </c>
      <c r="F136" s="15">
        <v>0</v>
      </c>
      <c r="G136" s="15">
        <v>0</v>
      </c>
      <c r="H136" s="15">
        <v>0</v>
      </c>
      <c r="I136" s="15">
        <v>0</v>
      </c>
      <c r="J136" s="15">
        <v>65194.819999999992</v>
      </c>
      <c r="K136" s="15">
        <v>0</v>
      </c>
      <c r="L136" s="15">
        <v>459807.14999999997</v>
      </c>
      <c r="M136" s="15">
        <v>0</v>
      </c>
      <c r="N136" s="15">
        <v>0</v>
      </c>
      <c r="O136" s="15">
        <v>6635.45</v>
      </c>
      <c r="P136" s="15">
        <v>0</v>
      </c>
      <c r="Q136" s="15">
        <v>0</v>
      </c>
      <c r="R136" s="15">
        <v>0</v>
      </c>
      <c r="S136" s="15">
        <v>0</v>
      </c>
      <c r="T136" s="15">
        <v>1562.6</v>
      </c>
      <c r="U136" s="15">
        <v>54574.5</v>
      </c>
      <c r="V136" s="15">
        <v>686.73</v>
      </c>
      <c r="W136" s="15">
        <v>44563.5</v>
      </c>
      <c r="X136" s="15">
        <v>0</v>
      </c>
      <c r="Y136" s="15">
        <v>0</v>
      </c>
      <c r="Z136" s="15">
        <v>0</v>
      </c>
      <c r="AA136" s="15">
        <v>7507.88</v>
      </c>
      <c r="AB136" s="15">
        <v>3689.4</v>
      </c>
      <c r="AC136" s="16">
        <f t="shared" si="4"/>
        <v>770426.14999999991</v>
      </c>
      <c r="AD136" s="17">
        <f t="shared" si="5"/>
        <v>9.8977093964655485E-4</v>
      </c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</row>
    <row r="137" spans="1:203" s="18" customFormat="1" ht="15.75" customHeight="1" x14ac:dyDescent="0.25">
      <c r="A137" s="14">
        <v>134</v>
      </c>
      <c r="B137" s="65" t="s">
        <v>309</v>
      </c>
      <c r="C137" s="61">
        <v>19280.750000000004</v>
      </c>
      <c r="D137" s="15">
        <v>0</v>
      </c>
      <c r="E137" s="15">
        <v>220365.1</v>
      </c>
      <c r="F137" s="15">
        <v>11237.87</v>
      </c>
      <c r="G137" s="15">
        <v>0</v>
      </c>
      <c r="H137" s="15">
        <v>0</v>
      </c>
      <c r="I137" s="15">
        <v>1580.31</v>
      </c>
      <c r="J137" s="15">
        <v>44910.33</v>
      </c>
      <c r="K137" s="15">
        <v>4744.62</v>
      </c>
      <c r="L137" s="15">
        <v>403330.07999999996</v>
      </c>
      <c r="M137" s="15">
        <v>0</v>
      </c>
      <c r="N137" s="15">
        <v>0</v>
      </c>
      <c r="O137" s="15">
        <v>22333.77</v>
      </c>
      <c r="P137" s="15">
        <v>0</v>
      </c>
      <c r="Q137" s="15">
        <v>7023.4699999999993</v>
      </c>
      <c r="R137" s="15">
        <v>2043.83</v>
      </c>
      <c r="S137" s="15">
        <v>4</v>
      </c>
      <c r="T137" s="15">
        <v>5818.25</v>
      </c>
      <c r="U137" s="15">
        <v>6351.95</v>
      </c>
      <c r="V137" s="15">
        <v>0</v>
      </c>
      <c r="W137" s="15">
        <v>0</v>
      </c>
      <c r="X137" s="15">
        <v>13641.359999999999</v>
      </c>
      <c r="Y137" s="15">
        <v>0</v>
      </c>
      <c r="Z137" s="15">
        <v>0</v>
      </c>
      <c r="AA137" s="15">
        <v>337.1</v>
      </c>
      <c r="AB137" s="15">
        <v>6331.71</v>
      </c>
      <c r="AC137" s="16">
        <f t="shared" si="4"/>
        <v>769334.49999999977</v>
      </c>
      <c r="AD137" s="17">
        <f t="shared" si="5"/>
        <v>9.8836849056526993E-4</v>
      </c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  <c r="EN137" s="23"/>
      <c r="EO137" s="23"/>
      <c r="EP137" s="23"/>
      <c r="EQ137" s="23"/>
      <c r="ER137" s="23"/>
      <c r="ES137" s="23"/>
      <c r="ET137" s="23"/>
      <c r="EU137" s="23"/>
      <c r="EV137" s="23"/>
      <c r="EW137" s="23"/>
      <c r="EX137" s="23"/>
      <c r="EY137" s="23"/>
      <c r="EZ137" s="23"/>
      <c r="FA137" s="23"/>
      <c r="FB137" s="23"/>
      <c r="FC137" s="23"/>
      <c r="FD137" s="23"/>
      <c r="FE137" s="23"/>
      <c r="FF137" s="23"/>
      <c r="FG137" s="23"/>
      <c r="FH137" s="23"/>
      <c r="FI137" s="23"/>
      <c r="FJ137" s="23"/>
      <c r="FK137" s="23"/>
      <c r="FL137" s="23"/>
      <c r="FM137" s="23"/>
      <c r="FN137" s="23"/>
      <c r="FO137" s="23"/>
      <c r="FP137" s="23"/>
      <c r="FQ137" s="23"/>
      <c r="FR137" s="23"/>
      <c r="FS137" s="23"/>
      <c r="FT137" s="23"/>
      <c r="FU137" s="23"/>
      <c r="FV137" s="23"/>
      <c r="FW137" s="23"/>
      <c r="FX137" s="23"/>
      <c r="FY137" s="23"/>
      <c r="FZ137" s="23"/>
      <c r="GA137" s="23"/>
      <c r="GB137" s="23"/>
      <c r="GC137" s="23"/>
      <c r="GD137" s="23"/>
      <c r="GE137" s="23"/>
      <c r="GF137" s="23"/>
      <c r="GG137" s="23"/>
      <c r="GH137" s="23"/>
      <c r="GI137" s="23"/>
      <c r="GJ137" s="23"/>
      <c r="GK137" s="23"/>
      <c r="GL137" s="23"/>
      <c r="GM137" s="23"/>
      <c r="GN137" s="23"/>
      <c r="GO137" s="23"/>
      <c r="GP137" s="23"/>
      <c r="GQ137" s="23"/>
      <c r="GR137" s="23"/>
      <c r="GS137" s="23"/>
      <c r="GT137" s="23"/>
      <c r="GU137" s="23"/>
    </row>
    <row r="138" spans="1:203" s="18" customFormat="1" ht="15.75" customHeight="1" x14ac:dyDescent="0.25">
      <c r="A138" s="14">
        <v>135</v>
      </c>
      <c r="B138" s="65" t="s">
        <v>213</v>
      </c>
      <c r="C138" s="61">
        <v>29843.869999999995</v>
      </c>
      <c r="D138" s="15">
        <v>0</v>
      </c>
      <c r="E138" s="15">
        <v>216962.14999999997</v>
      </c>
      <c r="F138" s="15">
        <v>0</v>
      </c>
      <c r="G138" s="15">
        <v>0</v>
      </c>
      <c r="H138" s="15">
        <v>0</v>
      </c>
      <c r="I138" s="15">
        <v>4310.1900000000005</v>
      </c>
      <c r="J138" s="15">
        <v>6696</v>
      </c>
      <c r="K138" s="15">
        <v>49591.239999999991</v>
      </c>
      <c r="L138" s="15">
        <v>424674.67000000016</v>
      </c>
      <c r="M138" s="15">
        <v>0</v>
      </c>
      <c r="N138" s="15">
        <v>0</v>
      </c>
      <c r="O138" s="15">
        <v>25143.909999999996</v>
      </c>
      <c r="P138" s="15">
        <v>0</v>
      </c>
      <c r="Q138" s="15">
        <v>0</v>
      </c>
      <c r="R138" s="15">
        <v>0</v>
      </c>
      <c r="S138" s="15">
        <v>0</v>
      </c>
      <c r="T138" s="15">
        <v>1817.6799999999996</v>
      </c>
      <c r="U138" s="15">
        <v>598.49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4183.6999999999989</v>
      </c>
      <c r="AB138" s="15">
        <v>0</v>
      </c>
      <c r="AC138" s="16">
        <f t="shared" si="4"/>
        <v>763821.90000000014</v>
      </c>
      <c r="AD138" s="17">
        <f t="shared" si="5"/>
        <v>9.8128642139888047E-4</v>
      </c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23"/>
      <c r="EZ138" s="23"/>
      <c r="FA138" s="23"/>
      <c r="FB138" s="23"/>
      <c r="FC138" s="23"/>
      <c r="FD138" s="23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  <c r="FW138" s="23"/>
      <c r="FX138" s="23"/>
      <c r="FY138" s="23"/>
      <c r="FZ138" s="23"/>
      <c r="GA138" s="23"/>
      <c r="GB138" s="23"/>
      <c r="GC138" s="23"/>
      <c r="GD138" s="23"/>
      <c r="GE138" s="23"/>
      <c r="GF138" s="23"/>
      <c r="GG138" s="23"/>
      <c r="GH138" s="23"/>
      <c r="GI138" s="23"/>
      <c r="GJ138" s="23"/>
      <c r="GK138" s="23"/>
      <c r="GL138" s="23"/>
      <c r="GM138" s="23"/>
      <c r="GN138" s="23"/>
      <c r="GO138" s="23"/>
      <c r="GP138" s="23"/>
      <c r="GQ138" s="23"/>
      <c r="GR138" s="23"/>
      <c r="GS138" s="23"/>
      <c r="GT138" s="23"/>
      <c r="GU138" s="23"/>
    </row>
    <row r="139" spans="1:203" s="18" customFormat="1" ht="15.75" customHeight="1" x14ac:dyDescent="0.25">
      <c r="A139" s="14">
        <v>136</v>
      </c>
      <c r="B139" s="65" t="s">
        <v>187</v>
      </c>
      <c r="C139" s="61">
        <v>11848</v>
      </c>
      <c r="D139" s="15">
        <v>0</v>
      </c>
      <c r="E139" s="15">
        <v>121922</v>
      </c>
      <c r="F139" s="15">
        <v>0</v>
      </c>
      <c r="G139" s="15">
        <v>0</v>
      </c>
      <c r="H139" s="15">
        <v>0</v>
      </c>
      <c r="I139" s="15">
        <v>0</v>
      </c>
      <c r="J139" s="15">
        <v>19963</v>
      </c>
      <c r="K139" s="15">
        <v>0</v>
      </c>
      <c r="L139" s="15">
        <v>586871</v>
      </c>
      <c r="M139" s="15">
        <v>0</v>
      </c>
      <c r="N139" s="15">
        <v>0</v>
      </c>
      <c r="O139" s="15">
        <v>8241</v>
      </c>
      <c r="P139" s="15">
        <v>0</v>
      </c>
      <c r="Q139" s="15">
        <v>433</v>
      </c>
      <c r="R139" s="15">
        <v>0</v>
      </c>
      <c r="S139" s="15">
        <v>0</v>
      </c>
      <c r="T139" s="15">
        <v>6195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2607</v>
      </c>
      <c r="AB139" s="15">
        <v>0</v>
      </c>
      <c r="AC139" s="16">
        <f t="shared" si="4"/>
        <v>758080</v>
      </c>
      <c r="AD139" s="17">
        <f t="shared" si="5"/>
        <v>9.7390976919366039E-4</v>
      </c>
    </row>
    <row r="140" spans="1:203" s="18" customFormat="1" ht="15.75" customHeight="1" x14ac:dyDescent="0.25">
      <c r="A140" s="14">
        <v>137</v>
      </c>
      <c r="B140" s="65" t="s">
        <v>111</v>
      </c>
      <c r="C140" s="61">
        <v>1770.2</v>
      </c>
      <c r="D140" s="15">
        <v>0</v>
      </c>
      <c r="E140" s="15">
        <v>125179.76</v>
      </c>
      <c r="F140" s="15">
        <v>0</v>
      </c>
      <c r="G140" s="15">
        <v>0</v>
      </c>
      <c r="H140" s="15">
        <v>0</v>
      </c>
      <c r="I140" s="15">
        <v>8926</v>
      </c>
      <c r="J140" s="15">
        <v>1044</v>
      </c>
      <c r="K140" s="15">
        <v>17776.46</v>
      </c>
      <c r="L140" s="15">
        <v>296435.8</v>
      </c>
      <c r="M140" s="15">
        <v>0</v>
      </c>
      <c r="N140" s="15">
        <v>0</v>
      </c>
      <c r="O140" s="15">
        <v>4414</v>
      </c>
      <c r="P140" s="15">
        <v>0</v>
      </c>
      <c r="Q140" s="15">
        <v>232901</v>
      </c>
      <c r="R140" s="15">
        <v>50981</v>
      </c>
      <c r="S140" s="15">
        <v>39</v>
      </c>
      <c r="T140" s="15">
        <v>6316.29</v>
      </c>
      <c r="U140" s="15">
        <v>0</v>
      </c>
      <c r="V140" s="15">
        <v>0</v>
      </c>
      <c r="W140" s="15">
        <v>0</v>
      </c>
      <c r="X140" s="15">
        <v>11311.81</v>
      </c>
      <c r="Y140" s="15">
        <v>0</v>
      </c>
      <c r="Z140" s="15">
        <v>0</v>
      </c>
      <c r="AA140" s="15">
        <v>0</v>
      </c>
      <c r="AB140" s="15">
        <v>0</v>
      </c>
      <c r="AC140" s="16">
        <f t="shared" si="4"/>
        <v>757095.32000000007</v>
      </c>
      <c r="AD140" s="17">
        <f t="shared" si="5"/>
        <v>9.7264474509128397E-4</v>
      </c>
    </row>
    <row r="141" spans="1:203" s="18" customFormat="1" ht="15.75" customHeight="1" x14ac:dyDescent="0.25">
      <c r="A141" s="14">
        <v>138</v>
      </c>
      <c r="B141" s="65" t="s">
        <v>142</v>
      </c>
      <c r="C141" s="61">
        <v>3230.65</v>
      </c>
      <c r="D141" s="15">
        <v>422.6</v>
      </c>
      <c r="E141" s="15">
        <v>240486.65000000002</v>
      </c>
      <c r="F141" s="15">
        <v>0</v>
      </c>
      <c r="G141" s="15">
        <v>0</v>
      </c>
      <c r="H141" s="15">
        <v>2009.8</v>
      </c>
      <c r="I141" s="15">
        <v>1137.8399999999999</v>
      </c>
      <c r="J141" s="15">
        <v>61277.71</v>
      </c>
      <c r="K141" s="15">
        <v>3494.23</v>
      </c>
      <c r="L141" s="15">
        <v>405885.37000000005</v>
      </c>
      <c r="M141" s="15">
        <v>0</v>
      </c>
      <c r="N141" s="15">
        <v>0</v>
      </c>
      <c r="O141" s="15">
        <v>9128.130000000001</v>
      </c>
      <c r="P141" s="15">
        <v>0</v>
      </c>
      <c r="Q141" s="15">
        <v>522.14</v>
      </c>
      <c r="R141" s="15">
        <v>0</v>
      </c>
      <c r="S141" s="15">
        <v>0</v>
      </c>
      <c r="T141" s="15">
        <v>11364.169999999998</v>
      </c>
      <c r="U141" s="15">
        <v>963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4930.04</v>
      </c>
      <c r="AB141" s="15">
        <v>1</v>
      </c>
      <c r="AC141" s="16">
        <f t="shared" si="4"/>
        <v>744853.33000000019</v>
      </c>
      <c r="AD141" s="17">
        <f t="shared" si="5"/>
        <v>9.5691738959401325E-4</v>
      </c>
    </row>
    <row r="142" spans="1:203" s="21" customFormat="1" ht="15.75" customHeight="1" x14ac:dyDescent="0.25">
      <c r="A142" s="14">
        <v>139</v>
      </c>
      <c r="B142" s="65" t="s">
        <v>245</v>
      </c>
      <c r="C142" s="61">
        <v>10316</v>
      </c>
      <c r="D142" s="15">
        <v>0</v>
      </c>
      <c r="E142" s="15">
        <v>162734</v>
      </c>
      <c r="F142" s="15">
        <v>0</v>
      </c>
      <c r="G142" s="15">
        <v>0</v>
      </c>
      <c r="H142" s="15">
        <v>0</v>
      </c>
      <c r="I142" s="15">
        <v>3500</v>
      </c>
      <c r="J142" s="15">
        <v>25413</v>
      </c>
      <c r="K142" s="15">
        <v>1426</v>
      </c>
      <c r="L142" s="15">
        <v>492892</v>
      </c>
      <c r="M142" s="15">
        <v>0</v>
      </c>
      <c r="N142" s="15">
        <v>0</v>
      </c>
      <c r="O142" s="15">
        <v>25459</v>
      </c>
      <c r="P142" s="15">
        <v>0</v>
      </c>
      <c r="Q142" s="15">
        <v>280</v>
      </c>
      <c r="R142" s="15">
        <v>0</v>
      </c>
      <c r="S142" s="15">
        <v>1</v>
      </c>
      <c r="T142" s="15">
        <v>2681</v>
      </c>
      <c r="U142" s="15">
        <v>4141</v>
      </c>
      <c r="V142" s="15">
        <v>0</v>
      </c>
      <c r="W142" s="15">
        <v>0</v>
      </c>
      <c r="X142" s="15">
        <v>1101</v>
      </c>
      <c r="Y142" s="15">
        <v>0</v>
      </c>
      <c r="Z142" s="15">
        <v>0</v>
      </c>
      <c r="AA142" s="15">
        <v>601</v>
      </c>
      <c r="AB142" s="15">
        <v>3353</v>
      </c>
      <c r="AC142" s="16">
        <f t="shared" si="4"/>
        <v>733898</v>
      </c>
      <c r="AD142" s="17">
        <f t="shared" si="5"/>
        <v>9.4284301365514056E-4</v>
      </c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  <c r="EN142" s="23"/>
      <c r="EO142" s="23"/>
      <c r="EP142" s="23"/>
      <c r="EQ142" s="23"/>
      <c r="ER142" s="23"/>
      <c r="ES142" s="23"/>
      <c r="ET142" s="23"/>
      <c r="EU142" s="23"/>
      <c r="EV142" s="23"/>
      <c r="EW142" s="23"/>
      <c r="EX142" s="23"/>
      <c r="EY142" s="23"/>
      <c r="EZ142" s="23"/>
      <c r="FA142" s="23"/>
      <c r="FB142" s="23"/>
      <c r="FC142" s="23"/>
      <c r="FD142" s="23"/>
      <c r="FE142" s="23"/>
      <c r="FF142" s="23"/>
      <c r="FG142" s="23"/>
      <c r="FH142" s="23"/>
      <c r="FI142" s="23"/>
      <c r="FJ142" s="23"/>
      <c r="FK142" s="23"/>
      <c r="FL142" s="23"/>
      <c r="FM142" s="23"/>
      <c r="FN142" s="23"/>
      <c r="FO142" s="23"/>
      <c r="FP142" s="23"/>
      <c r="FQ142" s="23"/>
      <c r="FR142" s="23"/>
      <c r="FS142" s="23"/>
      <c r="FT142" s="23"/>
      <c r="FU142" s="23"/>
      <c r="FV142" s="23"/>
      <c r="FW142" s="23"/>
      <c r="FX142" s="23"/>
      <c r="FY142" s="23"/>
      <c r="FZ142" s="23"/>
      <c r="GA142" s="23"/>
      <c r="GB142" s="23"/>
      <c r="GC142" s="23"/>
      <c r="GD142" s="23"/>
      <c r="GE142" s="23"/>
      <c r="GF142" s="23"/>
      <c r="GG142" s="23"/>
      <c r="GH142" s="23"/>
      <c r="GI142" s="23"/>
      <c r="GJ142" s="23"/>
      <c r="GK142" s="23"/>
      <c r="GL142" s="23"/>
      <c r="GM142" s="23"/>
      <c r="GN142" s="23"/>
      <c r="GO142" s="23"/>
      <c r="GP142" s="23"/>
      <c r="GQ142" s="23"/>
      <c r="GR142" s="23"/>
      <c r="GS142" s="23"/>
      <c r="GT142" s="23"/>
      <c r="GU142" s="23"/>
    </row>
    <row r="143" spans="1:203" s="18" customFormat="1" ht="15.75" customHeight="1" x14ac:dyDescent="0.25">
      <c r="A143" s="14">
        <v>140</v>
      </c>
      <c r="B143" s="65" t="s">
        <v>101</v>
      </c>
      <c r="C143" s="61">
        <v>12080.48</v>
      </c>
      <c r="D143" s="15">
        <v>170</v>
      </c>
      <c r="E143" s="15">
        <v>318711.46000000002</v>
      </c>
      <c r="F143" s="15">
        <v>0</v>
      </c>
      <c r="G143" s="15">
        <v>0</v>
      </c>
      <c r="H143" s="15">
        <v>0</v>
      </c>
      <c r="I143" s="15">
        <v>100.1</v>
      </c>
      <c r="J143" s="15">
        <v>13165.410000000002</v>
      </c>
      <c r="K143" s="15">
        <v>8906.5400000000009</v>
      </c>
      <c r="L143" s="15">
        <v>340233.5</v>
      </c>
      <c r="M143" s="15">
        <v>0</v>
      </c>
      <c r="N143" s="15">
        <v>0</v>
      </c>
      <c r="O143" s="15">
        <v>10888.64</v>
      </c>
      <c r="P143" s="15">
        <v>0</v>
      </c>
      <c r="Q143" s="15">
        <v>0</v>
      </c>
      <c r="R143" s="15">
        <v>0</v>
      </c>
      <c r="S143" s="15">
        <v>0</v>
      </c>
      <c r="T143" s="15">
        <v>1525</v>
      </c>
      <c r="U143" s="15">
        <v>543.12</v>
      </c>
      <c r="V143" s="15">
        <v>0</v>
      </c>
      <c r="W143" s="15">
        <v>0</v>
      </c>
      <c r="X143" s="15">
        <v>1200</v>
      </c>
      <c r="Y143" s="15">
        <v>0</v>
      </c>
      <c r="Z143" s="15">
        <v>0</v>
      </c>
      <c r="AA143" s="15">
        <v>1905.31</v>
      </c>
      <c r="AB143" s="15">
        <v>480</v>
      </c>
      <c r="AC143" s="16">
        <f t="shared" si="4"/>
        <v>709909.56</v>
      </c>
      <c r="AD143" s="17">
        <f t="shared" si="5"/>
        <v>9.120249257703317E-4</v>
      </c>
    </row>
    <row r="144" spans="1:203" s="23" customFormat="1" ht="15.75" customHeight="1" x14ac:dyDescent="0.25">
      <c r="A144" s="14">
        <v>141</v>
      </c>
      <c r="B144" s="65" t="s">
        <v>364</v>
      </c>
      <c r="C144" s="61">
        <v>7681.1100000000006</v>
      </c>
      <c r="D144" s="15">
        <v>194.72</v>
      </c>
      <c r="E144" s="15">
        <v>496375.19999999995</v>
      </c>
      <c r="F144" s="15">
        <v>0</v>
      </c>
      <c r="G144" s="15">
        <v>0</v>
      </c>
      <c r="H144" s="15">
        <v>1650</v>
      </c>
      <c r="I144" s="15">
        <v>3664.35</v>
      </c>
      <c r="J144" s="15">
        <v>23018.799999999999</v>
      </c>
      <c r="K144" s="15">
        <v>1523.37</v>
      </c>
      <c r="L144" s="15">
        <v>105714.02</v>
      </c>
      <c r="M144" s="15">
        <v>0</v>
      </c>
      <c r="N144" s="15">
        <v>75</v>
      </c>
      <c r="O144" s="15">
        <v>51397.38</v>
      </c>
      <c r="P144" s="15">
        <v>0</v>
      </c>
      <c r="Q144" s="15">
        <v>0</v>
      </c>
      <c r="R144" s="15">
        <v>0</v>
      </c>
      <c r="S144" s="15">
        <v>5.51</v>
      </c>
      <c r="T144" s="15">
        <v>6080.6999999999989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48.18</v>
      </c>
      <c r="AB144" s="15">
        <v>0</v>
      </c>
      <c r="AC144" s="16">
        <f t="shared" si="4"/>
        <v>697428.34</v>
      </c>
      <c r="AD144" s="17">
        <f t="shared" si="5"/>
        <v>8.9599023010568499E-4</v>
      </c>
    </row>
    <row r="145" spans="1:203" s="23" customFormat="1" ht="15.75" customHeight="1" x14ac:dyDescent="0.25">
      <c r="A145" s="14">
        <v>142</v>
      </c>
      <c r="B145" s="65" t="s">
        <v>191</v>
      </c>
      <c r="C145" s="61">
        <v>7818</v>
      </c>
      <c r="D145" s="15">
        <v>873</v>
      </c>
      <c r="E145" s="15">
        <v>247307</v>
      </c>
      <c r="F145" s="15">
        <v>0</v>
      </c>
      <c r="G145" s="15">
        <v>0</v>
      </c>
      <c r="H145" s="15">
        <v>0</v>
      </c>
      <c r="I145" s="15">
        <v>120</v>
      </c>
      <c r="J145" s="15">
        <v>44423</v>
      </c>
      <c r="K145" s="15">
        <v>870</v>
      </c>
      <c r="L145" s="15">
        <v>343800</v>
      </c>
      <c r="M145" s="15">
        <v>0</v>
      </c>
      <c r="N145" s="15">
        <v>0</v>
      </c>
      <c r="O145" s="15">
        <v>8755</v>
      </c>
      <c r="P145" s="15">
        <v>0</v>
      </c>
      <c r="Q145" s="15">
        <v>0</v>
      </c>
      <c r="R145" s="15">
        <v>0</v>
      </c>
      <c r="S145" s="15">
        <v>0</v>
      </c>
      <c r="T145" s="15">
        <v>5476</v>
      </c>
      <c r="U145" s="15">
        <v>9929</v>
      </c>
      <c r="V145" s="15">
        <v>0</v>
      </c>
      <c r="W145" s="15">
        <v>0</v>
      </c>
      <c r="X145" s="15">
        <v>1628</v>
      </c>
      <c r="Y145" s="15">
        <v>0</v>
      </c>
      <c r="Z145" s="15">
        <v>246</v>
      </c>
      <c r="AA145" s="15">
        <v>8059</v>
      </c>
      <c r="AB145" s="15">
        <v>470</v>
      </c>
      <c r="AC145" s="16">
        <f t="shared" si="4"/>
        <v>679774</v>
      </c>
      <c r="AD145" s="17">
        <f t="shared" si="5"/>
        <v>8.7330959719798872E-4</v>
      </c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  <c r="GE145" s="18"/>
      <c r="GF145" s="18"/>
      <c r="GG145" s="18"/>
      <c r="GH145" s="18"/>
      <c r="GI145" s="18"/>
      <c r="GJ145" s="18"/>
      <c r="GK145" s="18"/>
      <c r="GL145" s="18"/>
      <c r="GM145" s="18"/>
      <c r="GN145" s="18"/>
      <c r="GO145" s="18"/>
      <c r="GP145" s="18"/>
      <c r="GQ145" s="18"/>
      <c r="GR145" s="18"/>
      <c r="GS145" s="18"/>
      <c r="GT145" s="18"/>
      <c r="GU145" s="18"/>
    </row>
    <row r="146" spans="1:203" s="18" customFormat="1" ht="15.75" customHeight="1" x14ac:dyDescent="0.25">
      <c r="A146" s="14">
        <v>143</v>
      </c>
      <c r="B146" s="65" t="s">
        <v>112</v>
      </c>
      <c r="C146" s="61">
        <v>4776.34</v>
      </c>
      <c r="D146" s="15">
        <v>170</v>
      </c>
      <c r="E146" s="15">
        <v>87089.049999999988</v>
      </c>
      <c r="F146" s="15">
        <v>0</v>
      </c>
      <c r="G146" s="15">
        <v>0</v>
      </c>
      <c r="H146" s="15">
        <v>0</v>
      </c>
      <c r="I146" s="15">
        <v>14116.84</v>
      </c>
      <c r="J146" s="15">
        <v>294230.94</v>
      </c>
      <c r="K146" s="15">
        <v>10273.74</v>
      </c>
      <c r="L146" s="15">
        <v>42309.63</v>
      </c>
      <c r="M146" s="15">
        <v>0</v>
      </c>
      <c r="N146" s="15">
        <v>0</v>
      </c>
      <c r="O146" s="15">
        <v>8042.46</v>
      </c>
      <c r="P146" s="15">
        <v>0</v>
      </c>
      <c r="Q146" s="15">
        <v>0</v>
      </c>
      <c r="R146" s="15">
        <v>0</v>
      </c>
      <c r="S146" s="15">
        <v>3.5</v>
      </c>
      <c r="T146" s="15">
        <v>20275.629999999997</v>
      </c>
      <c r="U146" s="15">
        <v>42136.36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153934</v>
      </c>
      <c r="AC146" s="16">
        <f t="shared" si="4"/>
        <v>677358.49</v>
      </c>
      <c r="AD146" s="17">
        <f t="shared" si="5"/>
        <v>8.7020637750272569E-4</v>
      </c>
    </row>
    <row r="147" spans="1:203" s="18" customFormat="1" ht="15.75" customHeight="1" x14ac:dyDescent="0.25">
      <c r="A147" s="14">
        <v>144</v>
      </c>
      <c r="B147" s="65" t="s">
        <v>195</v>
      </c>
      <c r="C147" s="61">
        <v>14722</v>
      </c>
      <c r="D147" s="15">
        <v>38</v>
      </c>
      <c r="E147" s="15">
        <v>144942</v>
      </c>
      <c r="F147" s="15">
        <v>0</v>
      </c>
      <c r="G147" s="15">
        <v>0</v>
      </c>
      <c r="H147" s="15">
        <v>0</v>
      </c>
      <c r="I147" s="15">
        <v>1002</v>
      </c>
      <c r="J147" s="15">
        <v>24032</v>
      </c>
      <c r="K147" s="15">
        <v>23045</v>
      </c>
      <c r="L147" s="15">
        <v>439400</v>
      </c>
      <c r="M147" s="15">
        <v>0</v>
      </c>
      <c r="N147" s="15">
        <v>0</v>
      </c>
      <c r="O147" s="15">
        <v>11141</v>
      </c>
      <c r="P147" s="15">
        <v>0</v>
      </c>
      <c r="Q147" s="15">
        <v>0</v>
      </c>
      <c r="R147" s="15">
        <v>0</v>
      </c>
      <c r="S147" s="15">
        <v>0</v>
      </c>
      <c r="T147" s="15">
        <v>5242</v>
      </c>
      <c r="U147" s="15">
        <v>0</v>
      </c>
      <c r="V147" s="15">
        <v>253</v>
      </c>
      <c r="W147" s="15">
        <v>0</v>
      </c>
      <c r="X147" s="15">
        <v>0</v>
      </c>
      <c r="Y147" s="15">
        <v>0</v>
      </c>
      <c r="Z147" s="15">
        <v>605</v>
      </c>
      <c r="AA147" s="15">
        <v>1366</v>
      </c>
      <c r="AB147" s="15">
        <v>1634</v>
      </c>
      <c r="AC147" s="16">
        <f t="shared" si="4"/>
        <v>667422</v>
      </c>
      <c r="AD147" s="17">
        <f t="shared" si="5"/>
        <v>8.5744091121619246E-4</v>
      </c>
    </row>
    <row r="148" spans="1:203" s="23" customFormat="1" ht="15.75" customHeight="1" x14ac:dyDescent="0.25">
      <c r="A148" s="14">
        <v>145</v>
      </c>
      <c r="B148" s="65" t="s">
        <v>113</v>
      </c>
      <c r="C148" s="61">
        <v>1493</v>
      </c>
      <c r="D148" s="15">
        <v>0</v>
      </c>
      <c r="E148" s="15">
        <v>292769</v>
      </c>
      <c r="F148" s="15">
        <v>0</v>
      </c>
      <c r="G148" s="15">
        <v>0</v>
      </c>
      <c r="H148" s="15">
        <v>0</v>
      </c>
      <c r="I148" s="15">
        <v>1581</v>
      </c>
      <c r="J148" s="15">
        <v>10854</v>
      </c>
      <c r="K148" s="15">
        <v>3124</v>
      </c>
      <c r="L148" s="15">
        <v>338072</v>
      </c>
      <c r="M148" s="15">
        <v>0</v>
      </c>
      <c r="N148" s="15">
        <v>0</v>
      </c>
      <c r="O148" s="15">
        <v>7431</v>
      </c>
      <c r="P148" s="15">
        <v>0</v>
      </c>
      <c r="Q148" s="15">
        <v>0</v>
      </c>
      <c r="R148" s="15">
        <v>0</v>
      </c>
      <c r="S148" s="15">
        <v>0</v>
      </c>
      <c r="T148" s="15">
        <v>1273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6">
        <f t="shared" si="4"/>
        <v>656597</v>
      </c>
      <c r="AD148" s="17">
        <f t="shared" si="5"/>
        <v>8.4353397098360313E-4</v>
      </c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  <c r="GE148" s="18"/>
      <c r="GF148" s="18"/>
      <c r="GG148" s="18"/>
      <c r="GH148" s="18"/>
      <c r="GI148" s="18"/>
      <c r="GJ148" s="18"/>
      <c r="GK148" s="18"/>
      <c r="GL148" s="18"/>
      <c r="GM148" s="18"/>
      <c r="GN148" s="18"/>
      <c r="GO148" s="18"/>
      <c r="GP148" s="18"/>
      <c r="GQ148" s="18"/>
      <c r="GR148" s="18"/>
      <c r="GS148" s="18"/>
      <c r="GT148" s="18"/>
      <c r="GU148" s="18"/>
    </row>
    <row r="149" spans="1:203" s="23" customFormat="1" ht="15.75" customHeight="1" x14ac:dyDescent="0.25">
      <c r="A149" s="14">
        <v>146</v>
      </c>
      <c r="B149" s="65" t="s">
        <v>225</v>
      </c>
      <c r="C149" s="61">
        <v>6934</v>
      </c>
      <c r="D149" s="15">
        <v>0</v>
      </c>
      <c r="E149" s="15">
        <v>21480</v>
      </c>
      <c r="F149" s="15">
        <v>0</v>
      </c>
      <c r="G149" s="15">
        <v>0</v>
      </c>
      <c r="H149" s="15">
        <v>468513</v>
      </c>
      <c r="I149" s="15">
        <v>0</v>
      </c>
      <c r="J149" s="15">
        <v>62719</v>
      </c>
      <c r="K149" s="15">
        <v>1988</v>
      </c>
      <c r="L149" s="15">
        <v>8898</v>
      </c>
      <c r="M149" s="15">
        <v>0</v>
      </c>
      <c r="N149" s="15">
        <v>58675</v>
      </c>
      <c r="O149" s="15">
        <v>15165</v>
      </c>
      <c r="P149" s="15">
        <v>0</v>
      </c>
      <c r="Q149" s="15">
        <v>0</v>
      </c>
      <c r="R149" s="15">
        <v>63</v>
      </c>
      <c r="S149" s="15">
        <v>2</v>
      </c>
      <c r="T149" s="15">
        <v>1620</v>
      </c>
      <c r="U149" s="15">
        <v>1807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6">
        <f t="shared" si="4"/>
        <v>647864</v>
      </c>
      <c r="AD149" s="17">
        <f t="shared" si="5"/>
        <v>8.3231463527448505E-4</v>
      </c>
    </row>
    <row r="150" spans="1:203" s="23" customFormat="1" ht="15.75" customHeight="1" x14ac:dyDescent="0.25">
      <c r="A150" s="14">
        <v>147</v>
      </c>
      <c r="B150" s="65" t="s">
        <v>119</v>
      </c>
      <c r="C150" s="61">
        <v>10984.44</v>
      </c>
      <c r="D150" s="15">
        <v>4</v>
      </c>
      <c r="E150" s="15">
        <v>200098.94</v>
      </c>
      <c r="F150" s="15">
        <v>0</v>
      </c>
      <c r="G150" s="15">
        <v>0</v>
      </c>
      <c r="H150" s="15">
        <v>0</v>
      </c>
      <c r="I150" s="15">
        <v>2483</v>
      </c>
      <c r="J150" s="15">
        <v>55619.340000000004</v>
      </c>
      <c r="K150" s="15">
        <v>300.06</v>
      </c>
      <c r="L150" s="15">
        <v>311494.89999999997</v>
      </c>
      <c r="M150" s="15">
        <v>0</v>
      </c>
      <c r="N150" s="15">
        <v>0</v>
      </c>
      <c r="O150" s="15">
        <v>16460.12</v>
      </c>
      <c r="P150" s="15">
        <v>0</v>
      </c>
      <c r="Q150" s="15">
        <v>0</v>
      </c>
      <c r="R150" s="15">
        <v>0</v>
      </c>
      <c r="S150" s="15">
        <v>0.19</v>
      </c>
      <c r="T150" s="15">
        <v>10945.02</v>
      </c>
      <c r="U150" s="15">
        <v>30630.5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394.5</v>
      </c>
      <c r="AB150" s="15">
        <v>1534.55</v>
      </c>
      <c r="AC150" s="16">
        <f t="shared" si="4"/>
        <v>640949.55999999994</v>
      </c>
      <c r="AD150" s="17">
        <f t="shared" si="5"/>
        <v>8.234316141362101E-4</v>
      </c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18"/>
      <c r="EF150" s="18"/>
      <c r="EG150" s="18"/>
      <c r="EH150" s="18"/>
      <c r="EI150" s="18"/>
      <c r="EJ150" s="18"/>
      <c r="EK150" s="18"/>
      <c r="EL150" s="18"/>
      <c r="EM150" s="18"/>
      <c r="EN150" s="18"/>
      <c r="EO150" s="18"/>
      <c r="EP150" s="18"/>
      <c r="EQ150" s="18"/>
      <c r="ER150" s="18"/>
      <c r="ES150" s="18"/>
      <c r="ET150" s="18"/>
      <c r="EU150" s="18"/>
      <c r="EV150" s="18"/>
      <c r="EW150" s="18"/>
      <c r="EX150" s="18"/>
      <c r="EY150" s="18"/>
      <c r="EZ150" s="18"/>
      <c r="FA150" s="18"/>
      <c r="FB150" s="18"/>
      <c r="FC150" s="18"/>
      <c r="FD150" s="18"/>
      <c r="FE150" s="18"/>
      <c r="FF150" s="18"/>
      <c r="FG150" s="18"/>
      <c r="FH150" s="18"/>
      <c r="FI150" s="18"/>
      <c r="FJ150" s="18"/>
      <c r="FK150" s="18"/>
      <c r="FL150" s="18"/>
      <c r="FM150" s="18"/>
      <c r="FN150" s="18"/>
      <c r="FO150" s="18"/>
      <c r="FP150" s="18"/>
      <c r="FQ150" s="18"/>
      <c r="FR150" s="18"/>
      <c r="FS150" s="18"/>
      <c r="FT150" s="18"/>
      <c r="FU150" s="18"/>
      <c r="FV150" s="18"/>
      <c r="FW150" s="18"/>
      <c r="FX150" s="18"/>
      <c r="FY150" s="18"/>
      <c r="FZ150" s="18"/>
      <c r="GA150" s="18"/>
      <c r="GB150" s="18"/>
      <c r="GC150" s="18"/>
      <c r="GD150" s="18"/>
      <c r="GE150" s="18"/>
      <c r="GF150" s="18"/>
      <c r="GG150" s="18"/>
      <c r="GH150" s="18"/>
      <c r="GI150" s="18"/>
      <c r="GJ150" s="18"/>
      <c r="GK150" s="18"/>
      <c r="GL150" s="18"/>
      <c r="GM150" s="18"/>
      <c r="GN150" s="18"/>
      <c r="GO150" s="18"/>
      <c r="GP150" s="18"/>
      <c r="GQ150" s="18"/>
      <c r="GR150" s="18"/>
      <c r="GS150" s="18"/>
      <c r="GT150" s="18"/>
      <c r="GU150" s="18"/>
    </row>
    <row r="151" spans="1:203" s="23" customFormat="1" ht="15.75" customHeight="1" x14ac:dyDescent="0.25">
      <c r="A151" s="14">
        <v>148</v>
      </c>
      <c r="B151" s="65" t="s">
        <v>109</v>
      </c>
      <c r="C151" s="61">
        <v>80462.25</v>
      </c>
      <c r="D151" s="15">
        <v>0</v>
      </c>
      <c r="E151" s="15">
        <v>93270.67</v>
      </c>
      <c r="F151" s="15">
        <v>0</v>
      </c>
      <c r="G151" s="15">
        <v>0</v>
      </c>
      <c r="H151" s="15">
        <v>0</v>
      </c>
      <c r="I151" s="15">
        <v>136.52000000000001</v>
      </c>
      <c r="J151" s="15">
        <v>136236.57999999999</v>
      </c>
      <c r="K151" s="15">
        <v>10972.970000000001</v>
      </c>
      <c r="L151" s="15">
        <v>196109.96</v>
      </c>
      <c r="M151" s="15">
        <v>0</v>
      </c>
      <c r="N151" s="15">
        <v>0</v>
      </c>
      <c r="O151" s="15">
        <v>13213.47</v>
      </c>
      <c r="P151" s="15">
        <v>0</v>
      </c>
      <c r="Q151" s="15">
        <v>2502.54</v>
      </c>
      <c r="R151" s="15">
        <v>0</v>
      </c>
      <c r="S151" s="15">
        <v>10.51</v>
      </c>
      <c r="T151" s="15">
        <v>12314.09</v>
      </c>
      <c r="U151" s="15">
        <v>66626.27</v>
      </c>
      <c r="V151" s="15">
        <v>17218.02</v>
      </c>
      <c r="W151" s="15">
        <v>0</v>
      </c>
      <c r="X151" s="15">
        <v>0</v>
      </c>
      <c r="Y151" s="15">
        <v>0</v>
      </c>
      <c r="Z151" s="15">
        <v>0</v>
      </c>
      <c r="AA151" s="15">
        <v>3840.1</v>
      </c>
      <c r="AB151" s="15">
        <v>5584.94</v>
      </c>
      <c r="AC151" s="16">
        <f t="shared" si="4"/>
        <v>638498.8899999999</v>
      </c>
      <c r="AD151" s="17">
        <f t="shared" si="5"/>
        <v>8.2028322418518929E-4</v>
      </c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18"/>
      <c r="EF151" s="18"/>
      <c r="EG151" s="18"/>
      <c r="EH151" s="18"/>
      <c r="EI151" s="18"/>
      <c r="EJ151" s="18"/>
      <c r="EK151" s="18"/>
      <c r="EL151" s="18"/>
      <c r="EM151" s="18"/>
      <c r="EN151" s="18"/>
      <c r="EO151" s="18"/>
      <c r="EP151" s="18"/>
      <c r="EQ151" s="18"/>
      <c r="ER151" s="18"/>
      <c r="ES151" s="18"/>
      <c r="ET151" s="18"/>
      <c r="EU151" s="18"/>
      <c r="EV151" s="18"/>
      <c r="EW151" s="18"/>
      <c r="EX151" s="18"/>
      <c r="EY151" s="18"/>
      <c r="EZ151" s="18"/>
      <c r="FA151" s="18"/>
      <c r="FB151" s="18"/>
      <c r="FC151" s="18"/>
      <c r="FD151" s="18"/>
      <c r="FE151" s="18"/>
      <c r="FF151" s="18"/>
      <c r="FG151" s="18"/>
      <c r="FH151" s="18"/>
      <c r="FI151" s="18"/>
      <c r="FJ151" s="18"/>
      <c r="FK151" s="18"/>
      <c r="FL151" s="18"/>
      <c r="FM151" s="18"/>
      <c r="FN151" s="18"/>
      <c r="FO151" s="18"/>
      <c r="FP151" s="18"/>
      <c r="FQ151" s="18"/>
      <c r="FR151" s="18"/>
      <c r="FS151" s="18"/>
      <c r="FT151" s="18"/>
      <c r="FU151" s="18"/>
      <c r="FV151" s="18"/>
      <c r="FW151" s="18"/>
      <c r="FX151" s="18"/>
      <c r="FY151" s="18"/>
      <c r="FZ151" s="18"/>
      <c r="GA151" s="18"/>
      <c r="GB151" s="18"/>
      <c r="GC151" s="18"/>
      <c r="GD151" s="18"/>
      <c r="GE151" s="18"/>
      <c r="GF151" s="18"/>
      <c r="GG151" s="18"/>
      <c r="GH151" s="18"/>
      <c r="GI151" s="18"/>
      <c r="GJ151" s="18"/>
      <c r="GK151" s="18"/>
      <c r="GL151" s="18"/>
      <c r="GM151" s="18"/>
      <c r="GN151" s="18"/>
      <c r="GO151" s="18"/>
      <c r="GP151" s="18"/>
      <c r="GQ151" s="18"/>
      <c r="GR151" s="18"/>
      <c r="GS151" s="18"/>
      <c r="GT151" s="18"/>
      <c r="GU151" s="18"/>
    </row>
    <row r="152" spans="1:203" s="23" customFormat="1" ht="15.75" customHeight="1" x14ac:dyDescent="0.25">
      <c r="A152" s="14">
        <v>149</v>
      </c>
      <c r="B152" s="65" t="s">
        <v>105</v>
      </c>
      <c r="C152" s="61">
        <v>4916</v>
      </c>
      <c r="D152" s="15">
        <v>0</v>
      </c>
      <c r="E152" s="15">
        <v>90036</v>
      </c>
      <c r="F152" s="15">
        <v>0</v>
      </c>
      <c r="G152" s="15">
        <v>0</v>
      </c>
      <c r="H152" s="15">
        <v>0</v>
      </c>
      <c r="I152" s="15">
        <v>1203</v>
      </c>
      <c r="J152" s="15">
        <v>49199</v>
      </c>
      <c r="K152" s="15">
        <v>5543</v>
      </c>
      <c r="L152" s="15">
        <v>474823</v>
      </c>
      <c r="M152" s="15">
        <v>0</v>
      </c>
      <c r="N152" s="15">
        <v>0</v>
      </c>
      <c r="O152" s="15">
        <v>6503</v>
      </c>
      <c r="P152" s="15">
        <v>0</v>
      </c>
      <c r="Q152" s="15">
        <v>0</v>
      </c>
      <c r="R152" s="15">
        <v>0</v>
      </c>
      <c r="S152" s="15">
        <v>0</v>
      </c>
      <c r="T152" s="15">
        <v>1067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1758</v>
      </c>
      <c r="AB152" s="15">
        <v>0</v>
      </c>
      <c r="AC152" s="16">
        <f t="shared" si="4"/>
        <v>635048</v>
      </c>
      <c r="AD152" s="17">
        <f t="shared" si="5"/>
        <v>8.1584984580373532E-4</v>
      </c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  <c r="ED152" s="18"/>
      <c r="EE152" s="18"/>
      <c r="EF152" s="18"/>
      <c r="EG152" s="18"/>
      <c r="EH152" s="18"/>
      <c r="EI152" s="18"/>
      <c r="EJ152" s="18"/>
      <c r="EK152" s="18"/>
      <c r="EL152" s="18"/>
      <c r="EM152" s="18"/>
      <c r="EN152" s="18"/>
      <c r="EO152" s="18"/>
      <c r="EP152" s="18"/>
      <c r="EQ152" s="18"/>
      <c r="ER152" s="18"/>
      <c r="ES152" s="18"/>
      <c r="ET152" s="18"/>
      <c r="EU152" s="18"/>
      <c r="EV152" s="18"/>
      <c r="EW152" s="18"/>
      <c r="EX152" s="18"/>
      <c r="EY152" s="18"/>
      <c r="EZ152" s="18"/>
      <c r="FA152" s="18"/>
      <c r="FB152" s="18"/>
      <c r="FC152" s="18"/>
      <c r="FD152" s="18"/>
      <c r="FE152" s="18"/>
      <c r="FF152" s="18"/>
      <c r="FG152" s="18"/>
      <c r="FH152" s="18"/>
      <c r="FI152" s="18"/>
      <c r="FJ152" s="18"/>
      <c r="FK152" s="18"/>
      <c r="FL152" s="18"/>
      <c r="FM152" s="18"/>
      <c r="FN152" s="18"/>
      <c r="FO152" s="18"/>
      <c r="FP152" s="18"/>
      <c r="FQ152" s="18"/>
      <c r="FR152" s="18"/>
      <c r="FS152" s="18"/>
      <c r="FT152" s="18"/>
      <c r="FU152" s="18"/>
      <c r="FV152" s="18"/>
      <c r="FW152" s="18"/>
      <c r="FX152" s="18"/>
      <c r="FY152" s="18"/>
      <c r="FZ152" s="18"/>
      <c r="GA152" s="18"/>
      <c r="GB152" s="18"/>
      <c r="GC152" s="18"/>
      <c r="GD152" s="18"/>
      <c r="GE152" s="18"/>
      <c r="GF152" s="18"/>
      <c r="GG152" s="18"/>
      <c r="GH152" s="18"/>
      <c r="GI152" s="18"/>
      <c r="GJ152" s="18"/>
      <c r="GK152" s="18"/>
      <c r="GL152" s="18"/>
      <c r="GM152" s="18"/>
      <c r="GN152" s="18"/>
      <c r="GO152" s="18"/>
      <c r="GP152" s="18"/>
      <c r="GQ152" s="18"/>
      <c r="GR152" s="18"/>
      <c r="GS152" s="18"/>
      <c r="GT152" s="18"/>
      <c r="GU152" s="18"/>
    </row>
    <row r="153" spans="1:203" s="23" customFormat="1" ht="15.75" customHeight="1" x14ac:dyDescent="0.25">
      <c r="A153" s="14">
        <v>150</v>
      </c>
      <c r="B153" s="65" t="s">
        <v>167</v>
      </c>
      <c r="C153" s="61">
        <v>832</v>
      </c>
      <c r="D153" s="15">
        <v>0</v>
      </c>
      <c r="E153" s="15">
        <v>221707.24</v>
      </c>
      <c r="F153" s="15">
        <v>6733</v>
      </c>
      <c r="G153" s="15">
        <v>13143</v>
      </c>
      <c r="H153" s="15">
        <v>0</v>
      </c>
      <c r="I153" s="15">
        <v>0</v>
      </c>
      <c r="J153" s="15">
        <v>6586</v>
      </c>
      <c r="K153" s="15">
        <v>14453</v>
      </c>
      <c r="L153" s="15">
        <v>145408.77000000002</v>
      </c>
      <c r="M153" s="15">
        <v>57869</v>
      </c>
      <c r="N153" s="15">
        <v>0</v>
      </c>
      <c r="O153" s="15">
        <v>70997.95</v>
      </c>
      <c r="P153" s="15">
        <v>0</v>
      </c>
      <c r="Q153" s="15">
        <v>97</v>
      </c>
      <c r="R153" s="15">
        <v>0</v>
      </c>
      <c r="S153" s="15">
        <v>10.51</v>
      </c>
      <c r="T153" s="15">
        <v>1143</v>
      </c>
      <c r="U153" s="15">
        <v>559</v>
      </c>
      <c r="V153" s="15">
        <v>0</v>
      </c>
      <c r="W153" s="15">
        <v>0</v>
      </c>
      <c r="X153" s="15">
        <v>68609</v>
      </c>
      <c r="Y153" s="15">
        <v>0</v>
      </c>
      <c r="Z153" s="15">
        <v>0</v>
      </c>
      <c r="AA153" s="15">
        <v>14055</v>
      </c>
      <c r="AB153" s="15">
        <v>7497.37</v>
      </c>
      <c r="AC153" s="16">
        <f t="shared" si="4"/>
        <v>629700.84</v>
      </c>
      <c r="AD153" s="17">
        <f t="shared" si="5"/>
        <v>8.089803183640962E-4</v>
      </c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  <c r="ED153" s="18"/>
      <c r="EE153" s="18"/>
      <c r="EF153" s="18"/>
      <c r="EG153" s="18"/>
      <c r="EH153" s="18"/>
      <c r="EI153" s="18"/>
      <c r="EJ153" s="18"/>
      <c r="EK153" s="18"/>
      <c r="EL153" s="18"/>
      <c r="EM153" s="18"/>
      <c r="EN153" s="18"/>
      <c r="EO153" s="18"/>
      <c r="EP153" s="18"/>
      <c r="EQ153" s="18"/>
      <c r="ER153" s="18"/>
      <c r="ES153" s="18"/>
      <c r="ET153" s="18"/>
      <c r="EU153" s="18"/>
      <c r="EV153" s="18"/>
      <c r="EW153" s="18"/>
      <c r="EX153" s="18"/>
      <c r="EY153" s="18"/>
      <c r="EZ153" s="18"/>
      <c r="FA153" s="18"/>
      <c r="FB153" s="18"/>
      <c r="FC153" s="18"/>
      <c r="FD153" s="18"/>
      <c r="FE153" s="18"/>
      <c r="FF153" s="18"/>
      <c r="FG153" s="18"/>
      <c r="FH153" s="18"/>
      <c r="FI153" s="18"/>
      <c r="FJ153" s="18"/>
      <c r="FK153" s="18"/>
      <c r="FL153" s="18"/>
      <c r="FM153" s="18"/>
      <c r="FN153" s="18"/>
      <c r="FO153" s="18"/>
      <c r="FP153" s="18"/>
      <c r="FQ153" s="18"/>
      <c r="FR153" s="18"/>
      <c r="FS153" s="18"/>
      <c r="FT153" s="18"/>
      <c r="FU153" s="18"/>
      <c r="FV153" s="18"/>
      <c r="FW153" s="18"/>
      <c r="FX153" s="18"/>
      <c r="FY153" s="18"/>
      <c r="FZ153" s="18"/>
      <c r="GA153" s="18"/>
      <c r="GB153" s="18"/>
      <c r="GC153" s="18"/>
      <c r="GD153" s="18"/>
      <c r="GE153" s="18"/>
      <c r="GF153" s="18"/>
      <c r="GG153" s="18"/>
      <c r="GH153" s="18"/>
      <c r="GI153" s="18"/>
      <c r="GJ153" s="18"/>
      <c r="GK153" s="18"/>
      <c r="GL153" s="18"/>
      <c r="GM153" s="18"/>
      <c r="GN153" s="18"/>
      <c r="GO153" s="18"/>
      <c r="GP153" s="18"/>
      <c r="GQ153" s="18"/>
      <c r="GR153" s="18"/>
      <c r="GS153" s="18"/>
      <c r="GT153" s="18"/>
      <c r="GU153" s="18"/>
    </row>
    <row r="154" spans="1:203" s="23" customFormat="1" ht="15.75" customHeight="1" x14ac:dyDescent="0.25">
      <c r="A154" s="14">
        <v>151</v>
      </c>
      <c r="B154" s="65" t="s">
        <v>76</v>
      </c>
      <c r="C154" s="61">
        <v>13621</v>
      </c>
      <c r="D154" s="15">
        <v>0</v>
      </c>
      <c r="E154" s="15">
        <v>334800</v>
      </c>
      <c r="F154" s="15">
        <v>0</v>
      </c>
      <c r="G154" s="15">
        <v>0</v>
      </c>
      <c r="H154" s="15">
        <v>0</v>
      </c>
      <c r="I154" s="15">
        <v>28800</v>
      </c>
      <c r="J154" s="15">
        <v>83988</v>
      </c>
      <c r="K154" s="15">
        <v>4415</v>
      </c>
      <c r="L154" s="15">
        <v>143091</v>
      </c>
      <c r="M154" s="15">
        <v>0</v>
      </c>
      <c r="N154" s="15">
        <v>0</v>
      </c>
      <c r="O154" s="15">
        <v>1530</v>
      </c>
      <c r="P154" s="15">
        <v>0</v>
      </c>
      <c r="Q154" s="15">
        <v>0</v>
      </c>
      <c r="R154" s="15">
        <v>0</v>
      </c>
      <c r="S154" s="15">
        <v>0</v>
      </c>
      <c r="T154" s="15">
        <v>5609</v>
      </c>
      <c r="U154" s="15">
        <v>5541</v>
      </c>
      <c r="V154" s="15">
        <v>0</v>
      </c>
      <c r="W154" s="15">
        <v>0</v>
      </c>
      <c r="X154" s="15">
        <v>0</v>
      </c>
      <c r="Y154" s="15">
        <v>0</v>
      </c>
      <c r="Z154" s="15">
        <v>991.46</v>
      </c>
      <c r="AA154" s="15">
        <v>0</v>
      </c>
      <c r="AB154" s="15">
        <v>2074.7600000000002</v>
      </c>
      <c r="AC154" s="16">
        <f t="shared" si="4"/>
        <v>624461.22</v>
      </c>
      <c r="AD154" s="17">
        <f t="shared" si="5"/>
        <v>8.0224894818566852E-4</v>
      </c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18"/>
      <c r="ED154" s="18"/>
      <c r="EE154" s="18"/>
      <c r="EF154" s="18"/>
      <c r="EG154" s="18"/>
      <c r="EH154" s="18"/>
      <c r="EI154" s="18"/>
      <c r="EJ154" s="18"/>
      <c r="EK154" s="18"/>
      <c r="EL154" s="18"/>
      <c r="EM154" s="18"/>
      <c r="EN154" s="18"/>
      <c r="EO154" s="18"/>
      <c r="EP154" s="18"/>
      <c r="EQ154" s="18"/>
      <c r="ER154" s="18"/>
      <c r="ES154" s="18"/>
      <c r="ET154" s="18"/>
      <c r="EU154" s="18"/>
      <c r="EV154" s="18"/>
      <c r="EW154" s="18"/>
      <c r="EX154" s="18"/>
      <c r="EY154" s="18"/>
      <c r="EZ154" s="18"/>
      <c r="FA154" s="18"/>
      <c r="FB154" s="18"/>
      <c r="FC154" s="18"/>
      <c r="FD154" s="18"/>
      <c r="FE154" s="18"/>
      <c r="FF154" s="18"/>
      <c r="FG154" s="18"/>
      <c r="FH154" s="18"/>
      <c r="FI154" s="18"/>
      <c r="FJ154" s="18"/>
      <c r="FK154" s="18"/>
      <c r="FL154" s="18"/>
      <c r="FM154" s="18"/>
      <c r="FN154" s="18"/>
      <c r="FO154" s="18"/>
      <c r="FP154" s="18"/>
      <c r="FQ154" s="18"/>
      <c r="FR154" s="18"/>
      <c r="FS154" s="18"/>
      <c r="FT154" s="18"/>
      <c r="FU154" s="18"/>
      <c r="FV154" s="18"/>
      <c r="FW154" s="18"/>
      <c r="FX154" s="18"/>
      <c r="FY154" s="18"/>
      <c r="FZ154" s="18"/>
      <c r="GA154" s="18"/>
      <c r="GB154" s="18"/>
      <c r="GC154" s="18"/>
      <c r="GD154" s="18"/>
      <c r="GE154" s="18"/>
      <c r="GF154" s="18"/>
      <c r="GG154" s="18"/>
      <c r="GH154" s="18"/>
      <c r="GI154" s="18"/>
      <c r="GJ154" s="18"/>
      <c r="GK154" s="18"/>
      <c r="GL154" s="18"/>
      <c r="GM154" s="18"/>
      <c r="GN154" s="18"/>
      <c r="GO154" s="18"/>
      <c r="GP154" s="18"/>
      <c r="GQ154" s="18"/>
      <c r="GR154" s="18"/>
      <c r="GS154" s="18"/>
      <c r="GT154" s="18"/>
      <c r="GU154" s="18"/>
    </row>
    <row r="155" spans="1:203" s="23" customFormat="1" ht="15.75" customHeight="1" x14ac:dyDescent="0.25">
      <c r="A155" s="14">
        <v>152</v>
      </c>
      <c r="B155" s="65" t="s">
        <v>265</v>
      </c>
      <c r="C155" s="61">
        <v>2545.0500000000002</v>
      </c>
      <c r="D155" s="15">
        <v>516270.93000000005</v>
      </c>
      <c r="E155" s="15">
        <v>42427.75</v>
      </c>
      <c r="F155" s="15">
        <v>0</v>
      </c>
      <c r="G155" s="15">
        <v>0</v>
      </c>
      <c r="H155" s="15">
        <v>2222.9</v>
      </c>
      <c r="I155" s="15">
        <v>0</v>
      </c>
      <c r="J155" s="15">
        <v>275.91999999999996</v>
      </c>
      <c r="K155" s="15">
        <v>7525.3600000000006</v>
      </c>
      <c r="L155" s="15">
        <v>42053.42</v>
      </c>
      <c r="M155" s="15">
        <v>0</v>
      </c>
      <c r="N155" s="15">
        <v>0</v>
      </c>
      <c r="O155" s="15">
        <v>3619.2500000000005</v>
      </c>
      <c r="P155" s="15">
        <v>0</v>
      </c>
      <c r="Q155" s="15">
        <v>0</v>
      </c>
      <c r="R155" s="15">
        <v>0</v>
      </c>
      <c r="S155" s="15">
        <v>0</v>
      </c>
      <c r="T155" s="15">
        <v>710.26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73</v>
      </c>
      <c r="AC155" s="16">
        <f t="shared" si="4"/>
        <v>617723.84000000008</v>
      </c>
      <c r="AD155" s="17">
        <f t="shared" si="5"/>
        <v>7.9359339705548451E-4</v>
      </c>
    </row>
    <row r="156" spans="1:203" s="23" customFormat="1" ht="15.75" customHeight="1" x14ac:dyDescent="0.25">
      <c r="A156" s="14">
        <v>153</v>
      </c>
      <c r="B156" s="65" t="s">
        <v>205</v>
      </c>
      <c r="C156" s="61">
        <v>1882</v>
      </c>
      <c r="D156" s="15">
        <v>312</v>
      </c>
      <c r="E156" s="15">
        <v>61138</v>
      </c>
      <c r="F156" s="15">
        <v>0</v>
      </c>
      <c r="G156" s="15">
        <v>0</v>
      </c>
      <c r="H156" s="15">
        <v>0</v>
      </c>
      <c r="I156" s="15">
        <v>0</v>
      </c>
      <c r="J156" s="15">
        <v>10053</v>
      </c>
      <c r="K156" s="15">
        <v>1576</v>
      </c>
      <c r="L156" s="15">
        <v>515954.75</v>
      </c>
      <c r="M156" s="15">
        <v>0</v>
      </c>
      <c r="N156" s="15">
        <v>0</v>
      </c>
      <c r="O156" s="15">
        <v>2907</v>
      </c>
      <c r="P156" s="15">
        <v>0</v>
      </c>
      <c r="Q156" s="15">
        <v>0</v>
      </c>
      <c r="R156" s="15">
        <v>0</v>
      </c>
      <c r="S156" s="15">
        <v>0</v>
      </c>
      <c r="T156" s="15">
        <v>2143</v>
      </c>
      <c r="U156" s="15">
        <v>418</v>
      </c>
      <c r="V156" s="15">
        <v>0</v>
      </c>
      <c r="W156" s="15">
        <v>0</v>
      </c>
      <c r="X156" s="15">
        <v>0</v>
      </c>
      <c r="Y156" s="15">
        <v>0</v>
      </c>
      <c r="Z156" s="15">
        <v>3825</v>
      </c>
      <c r="AA156" s="15">
        <v>2255</v>
      </c>
      <c r="AB156" s="15">
        <v>13108</v>
      </c>
      <c r="AC156" s="16">
        <f t="shared" si="4"/>
        <v>615571.75</v>
      </c>
      <c r="AD156" s="17">
        <f t="shared" si="5"/>
        <v>7.9082859456078205E-4</v>
      </c>
    </row>
    <row r="157" spans="1:203" s="23" customFormat="1" ht="15.75" customHeight="1" x14ac:dyDescent="0.25">
      <c r="A157" s="14">
        <v>154</v>
      </c>
      <c r="B157" s="65" t="s">
        <v>151</v>
      </c>
      <c r="C157" s="61">
        <v>2021</v>
      </c>
      <c r="D157" s="15">
        <v>0</v>
      </c>
      <c r="E157" s="15">
        <v>158338</v>
      </c>
      <c r="F157" s="15">
        <v>0</v>
      </c>
      <c r="G157" s="15">
        <v>0</v>
      </c>
      <c r="H157" s="15">
        <v>0</v>
      </c>
      <c r="I157" s="15">
        <v>9255</v>
      </c>
      <c r="J157" s="15">
        <v>11444</v>
      </c>
      <c r="K157" s="15">
        <v>355</v>
      </c>
      <c r="L157" s="15">
        <v>390431</v>
      </c>
      <c r="M157" s="15">
        <v>0</v>
      </c>
      <c r="N157" s="15">
        <v>0</v>
      </c>
      <c r="O157" s="15">
        <v>19715</v>
      </c>
      <c r="P157" s="15">
        <v>0</v>
      </c>
      <c r="Q157" s="15">
        <v>0</v>
      </c>
      <c r="R157" s="15">
        <v>0</v>
      </c>
      <c r="S157" s="15">
        <v>0</v>
      </c>
      <c r="T157" s="15">
        <v>2794</v>
      </c>
      <c r="U157" s="15">
        <v>1205</v>
      </c>
      <c r="V157" s="15">
        <v>0</v>
      </c>
      <c r="W157" s="15">
        <v>0</v>
      </c>
      <c r="X157" s="15">
        <v>640</v>
      </c>
      <c r="Y157" s="15">
        <v>0</v>
      </c>
      <c r="Z157" s="15">
        <v>0</v>
      </c>
      <c r="AA157" s="15">
        <v>2414</v>
      </c>
      <c r="AB157" s="15">
        <v>0</v>
      </c>
      <c r="AC157" s="16">
        <f t="shared" si="4"/>
        <v>598612</v>
      </c>
      <c r="AD157" s="17">
        <f t="shared" si="5"/>
        <v>7.690403054513448E-4</v>
      </c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18"/>
      <c r="EC157" s="18"/>
      <c r="ED157" s="18"/>
      <c r="EE157" s="18"/>
      <c r="EF157" s="18"/>
      <c r="EG157" s="18"/>
      <c r="EH157" s="18"/>
      <c r="EI157" s="18"/>
      <c r="EJ157" s="18"/>
      <c r="EK157" s="18"/>
      <c r="EL157" s="18"/>
      <c r="EM157" s="18"/>
      <c r="EN157" s="18"/>
      <c r="EO157" s="18"/>
      <c r="EP157" s="18"/>
      <c r="EQ157" s="18"/>
      <c r="ER157" s="18"/>
      <c r="ES157" s="18"/>
      <c r="ET157" s="18"/>
      <c r="EU157" s="18"/>
      <c r="EV157" s="18"/>
      <c r="EW157" s="18"/>
      <c r="EX157" s="18"/>
      <c r="EY157" s="18"/>
      <c r="EZ157" s="18"/>
      <c r="FA157" s="18"/>
      <c r="FB157" s="18"/>
      <c r="FC157" s="18"/>
      <c r="FD157" s="18"/>
      <c r="FE157" s="18"/>
      <c r="FF157" s="18"/>
      <c r="FG157" s="18"/>
      <c r="FH157" s="18"/>
      <c r="FI157" s="18"/>
      <c r="FJ157" s="18"/>
      <c r="FK157" s="18"/>
      <c r="FL157" s="18"/>
      <c r="FM157" s="18"/>
      <c r="FN157" s="18"/>
      <c r="FO157" s="18"/>
      <c r="FP157" s="18"/>
      <c r="FQ157" s="18"/>
      <c r="FR157" s="18"/>
      <c r="FS157" s="18"/>
      <c r="FT157" s="18"/>
      <c r="FU157" s="18"/>
      <c r="FV157" s="18"/>
      <c r="FW157" s="18"/>
      <c r="FX157" s="18"/>
      <c r="FY157" s="18"/>
      <c r="FZ157" s="18"/>
      <c r="GA157" s="18"/>
      <c r="GB157" s="18"/>
      <c r="GC157" s="18"/>
      <c r="GD157" s="18"/>
      <c r="GE157" s="18"/>
      <c r="GF157" s="18"/>
      <c r="GG157" s="18"/>
      <c r="GH157" s="18"/>
      <c r="GI157" s="18"/>
      <c r="GJ157" s="18"/>
      <c r="GK157" s="18"/>
      <c r="GL157" s="18"/>
      <c r="GM157" s="18"/>
      <c r="GN157" s="18"/>
      <c r="GO157" s="18"/>
      <c r="GP157" s="18"/>
      <c r="GQ157" s="18"/>
      <c r="GR157" s="18"/>
      <c r="GS157" s="18"/>
      <c r="GT157" s="18"/>
      <c r="GU157" s="18"/>
    </row>
    <row r="158" spans="1:203" s="23" customFormat="1" ht="15.75" customHeight="1" x14ac:dyDescent="0.25">
      <c r="A158" s="14">
        <v>155</v>
      </c>
      <c r="B158" s="65" t="s">
        <v>291</v>
      </c>
      <c r="C158" s="61">
        <v>3182.8</v>
      </c>
      <c r="D158" s="15">
        <v>0</v>
      </c>
      <c r="E158" s="15">
        <v>54524</v>
      </c>
      <c r="F158" s="15">
        <v>0</v>
      </c>
      <c r="G158" s="15">
        <v>0</v>
      </c>
      <c r="H158" s="15">
        <v>0</v>
      </c>
      <c r="I158" s="15">
        <v>0</v>
      </c>
      <c r="J158" s="15">
        <v>11069</v>
      </c>
      <c r="K158" s="15">
        <v>647</v>
      </c>
      <c r="L158" s="15">
        <v>520645</v>
      </c>
      <c r="M158" s="15">
        <v>0</v>
      </c>
      <c r="N158" s="15">
        <v>0</v>
      </c>
      <c r="O158" s="15">
        <v>1937</v>
      </c>
      <c r="P158" s="15">
        <v>0</v>
      </c>
      <c r="Q158" s="15">
        <v>0</v>
      </c>
      <c r="R158" s="15">
        <v>0</v>
      </c>
      <c r="S158" s="15">
        <v>1</v>
      </c>
      <c r="T158" s="15">
        <v>1485</v>
      </c>
      <c r="U158" s="15">
        <v>0</v>
      </c>
      <c r="V158" s="15">
        <v>0</v>
      </c>
      <c r="W158" s="15">
        <v>0</v>
      </c>
      <c r="X158" s="15">
        <v>150</v>
      </c>
      <c r="Y158" s="15">
        <v>0</v>
      </c>
      <c r="Z158" s="15">
        <v>0</v>
      </c>
      <c r="AA158" s="15">
        <v>0</v>
      </c>
      <c r="AB158" s="15">
        <v>0</v>
      </c>
      <c r="AC158" s="16">
        <f t="shared" si="4"/>
        <v>593640.80000000005</v>
      </c>
      <c r="AD158" s="17">
        <f t="shared" si="5"/>
        <v>7.6265377600245356E-4</v>
      </c>
    </row>
    <row r="159" spans="1:203" s="23" customFormat="1" ht="15.75" customHeight="1" x14ac:dyDescent="0.25">
      <c r="A159" s="14">
        <v>156</v>
      </c>
      <c r="B159" s="65" t="s">
        <v>180</v>
      </c>
      <c r="C159" s="61">
        <v>6516.15</v>
      </c>
      <c r="D159" s="15">
        <v>0</v>
      </c>
      <c r="E159" s="15">
        <v>173198.26000000004</v>
      </c>
      <c r="F159" s="15">
        <v>0</v>
      </c>
      <c r="G159" s="15">
        <v>0</v>
      </c>
      <c r="H159" s="15">
        <v>0</v>
      </c>
      <c r="I159" s="15">
        <v>59808.4</v>
      </c>
      <c r="J159" s="15">
        <v>99049.62</v>
      </c>
      <c r="K159" s="15">
        <v>5506.0800000000008</v>
      </c>
      <c r="L159" s="15">
        <v>169641.75000000003</v>
      </c>
      <c r="M159" s="15">
        <v>0</v>
      </c>
      <c r="N159" s="15">
        <v>0</v>
      </c>
      <c r="O159" s="15">
        <v>12418.72</v>
      </c>
      <c r="P159" s="15">
        <v>0</v>
      </c>
      <c r="Q159" s="15">
        <v>0</v>
      </c>
      <c r="R159" s="15">
        <v>0</v>
      </c>
      <c r="S159" s="15">
        <v>2</v>
      </c>
      <c r="T159" s="15">
        <v>3345.7</v>
      </c>
      <c r="U159" s="15">
        <v>28558.02</v>
      </c>
      <c r="V159" s="15">
        <v>2226.14</v>
      </c>
      <c r="W159" s="15">
        <v>0</v>
      </c>
      <c r="X159" s="15">
        <v>2602.2399999999998</v>
      </c>
      <c r="Y159" s="15">
        <v>0</v>
      </c>
      <c r="Z159" s="15">
        <v>0</v>
      </c>
      <c r="AA159" s="15">
        <v>7431.85</v>
      </c>
      <c r="AB159" s="15">
        <v>21117.29</v>
      </c>
      <c r="AC159" s="16">
        <f t="shared" si="4"/>
        <v>591422.22000000009</v>
      </c>
      <c r="AD159" s="17">
        <f t="shared" si="5"/>
        <v>7.5980355341943113E-4</v>
      </c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18"/>
      <c r="DW159" s="18"/>
      <c r="DX159" s="18"/>
      <c r="DY159" s="18"/>
      <c r="DZ159" s="18"/>
      <c r="EA159" s="18"/>
      <c r="EB159" s="18"/>
      <c r="EC159" s="18"/>
      <c r="ED159" s="18"/>
      <c r="EE159" s="18"/>
      <c r="EF159" s="18"/>
      <c r="EG159" s="18"/>
      <c r="EH159" s="18"/>
      <c r="EI159" s="18"/>
      <c r="EJ159" s="18"/>
      <c r="EK159" s="18"/>
      <c r="EL159" s="18"/>
      <c r="EM159" s="18"/>
      <c r="EN159" s="18"/>
      <c r="EO159" s="18"/>
      <c r="EP159" s="18"/>
      <c r="EQ159" s="18"/>
      <c r="ER159" s="18"/>
      <c r="ES159" s="18"/>
      <c r="ET159" s="18"/>
      <c r="EU159" s="18"/>
      <c r="EV159" s="18"/>
      <c r="EW159" s="18"/>
      <c r="EX159" s="18"/>
      <c r="EY159" s="18"/>
      <c r="EZ159" s="18"/>
      <c r="FA159" s="18"/>
      <c r="FB159" s="18"/>
      <c r="FC159" s="18"/>
      <c r="FD159" s="18"/>
      <c r="FE159" s="18"/>
      <c r="FF159" s="18"/>
      <c r="FG159" s="18"/>
      <c r="FH159" s="18"/>
      <c r="FI159" s="18"/>
      <c r="FJ159" s="18"/>
      <c r="FK159" s="18"/>
      <c r="FL159" s="18"/>
      <c r="FM159" s="18"/>
      <c r="FN159" s="18"/>
      <c r="FO159" s="18"/>
      <c r="FP159" s="18"/>
      <c r="FQ159" s="18"/>
      <c r="FR159" s="18"/>
      <c r="FS159" s="18"/>
      <c r="FT159" s="18"/>
      <c r="FU159" s="18"/>
      <c r="FV159" s="18"/>
      <c r="FW159" s="18"/>
      <c r="FX159" s="18"/>
      <c r="FY159" s="18"/>
      <c r="FZ159" s="18"/>
      <c r="GA159" s="18"/>
      <c r="GB159" s="18"/>
      <c r="GC159" s="18"/>
      <c r="GD159" s="18"/>
      <c r="GE159" s="18"/>
      <c r="GF159" s="18"/>
      <c r="GG159" s="18"/>
      <c r="GH159" s="18"/>
      <c r="GI159" s="18"/>
      <c r="GJ159" s="18"/>
      <c r="GK159" s="18"/>
      <c r="GL159" s="18"/>
      <c r="GM159" s="18"/>
      <c r="GN159" s="18"/>
      <c r="GO159" s="18"/>
      <c r="GP159" s="18"/>
      <c r="GQ159" s="18"/>
      <c r="GR159" s="18"/>
      <c r="GS159" s="18"/>
      <c r="GT159" s="18"/>
      <c r="GU159" s="18"/>
    </row>
    <row r="160" spans="1:203" s="23" customFormat="1" ht="15.75" customHeight="1" x14ac:dyDescent="0.25">
      <c r="A160" s="14">
        <v>157</v>
      </c>
      <c r="B160" s="65" t="s">
        <v>103</v>
      </c>
      <c r="C160" s="61">
        <v>8375</v>
      </c>
      <c r="D160" s="15">
        <v>0</v>
      </c>
      <c r="E160" s="15">
        <v>68460</v>
      </c>
      <c r="F160" s="15">
        <v>0</v>
      </c>
      <c r="G160" s="15">
        <v>0</v>
      </c>
      <c r="H160" s="15">
        <v>0</v>
      </c>
      <c r="I160" s="15">
        <v>2698</v>
      </c>
      <c r="J160" s="15">
        <v>3516</v>
      </c>
      <c r="K160" s="15">
        <v>383</v>
      </c>
      <c r="L160" s="15">
        <v>490239</v>
      </c>
      <c r="M160" s="15">
        <v>0</v>
      </c>
      <c r="N160" s="15">
        <v>0</v>
      </c>
      <c r="O160" s="15">
        <v>378</v>
      </c>
      <c r="P160" s="15">
        <v>0</v>
      </c>
      <c r="Q160" s="15">
        <v>0</v>
      </c>
      <c r="R160" s="15">
        <v>0</v>
      </c>
      <c r="S160" s="15">
        <v>0</v>
      </c>
      <c r="T160" s="15">
        <v>1154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6">
        <f t="shared" si="4"/>
        <v>575203</v>
      </c>
      <c r="AD160" s="17">
        <f t="shared" si="5"/>
        <v>7.3896662749248243E-4</v>
      </c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  <c r="FH160" s="18"/>
      <c r="FI160" s="18"/>
      <c r="FJ160" s="18"/>
      <c r="FK160" s="18"/>
      <c r="FL160" s="18"/>
      <c r="FM160" s="18"/>
      <c r="FN160" s="18"/>
      <c r="FO160" s="18"/>
      <c r="FP160" s="18"/>
      <c r="FQ160" s="18"/>
      <c r="FR160" s="18"/>
      <c r="FS160" s="18"/>
      <c r="FT160" s="18"/>
      <c r="FU160" s="18"/>
      <c r="FV160" s="18"/>
      <c r="FW160" s="18"/>
      <c r="FX160" s="18"/>
      <c r="FY160" s="18"/>
      <c r="FZ160" s="18"/>
      <c r="GA160" s="18"/>
      <c r="GB160" s="18"/>
      <c r="GC160" s="18"/>
      <c r="GD160" s="18"/>
      <c r="GE160" s="18"/>
      <c r="GF160" s="18"/>
      <c r="GG160" s="18"/>
      <c r="GH160" s="18"/>
      <c r="GI160" s="18"/>
      <c r="GJ160" s="18"/>
      <c r="GK160" s="18"/>
      <c r="GL160" s="18"/>
      <c r="GM160" s="18"/>
      <c r="GN160" s="18"/>
      <c r="GO160" s="18"/>
      <c r="GP160" s="18"/>
      <c r="GQ160" s="18"/>
      <c r="GR160" s="18"/>
      <c r="GS160" s="18"/>
      <c r="GT160" s="18"/>
      <c r="GU160" s="18"/>
    </row>
    <row r="161" spans="1:203" s="23" customFormat="1" ht="15.75" customHeight="1" x14ac:dyDescent="0.25">
      <c r="A161" s="14">
        <v>158</v>
      </c>
      <c r="B161" s="65" t="s">
        <v>238</v>
      </c>
      <c r="C161" s="61">
        <v>2494</v>
      </c>
      <c r="D161" s="15">
        <v>11603</v>
      </c>
      <c r="E161" s="15">
        <v>310460</v>
      </c>
      <c r="F161" s="15">
        <v>0</v>
      </c>
      <c r="G161" s="15">
        <v>0</v>
      </c>
      <c r="H161" s="15">
        <v>0</v>
      </c>
      <c r="I161" s="15">
        <v>2995</v>
      </c>
      <c r="J161" s="15">
        <v>26450</v>
      </c>
      <c r="K161" s="15">
        <v>22093</v>
      </c>
      <c r="L161" s="15">
        <v>183639</v>
      </c>
      <c r="M161" s="15">
        <v>0</v>
      </c>
      <c r="N161" s="15">
        <v>0</v>
      </c>
      <c r="O161" s="15">
        <v>10780</v>
      </c>
      <c r="P161" s="15">
        <v>0</v>
      </c>
      <c r="Q161" s="15">
        <v>0</v>
      </c>
      <c r="R161" s="15">
        <v>0</v>
      </c>
      <c r="S161" s="15">
        <v>5</v>
      </c>
      <c r="T161" s="15">
        <v>2238</v>
      </c>
      <c r="U161" s="15">
        <v>1606</v>
      </c>
      <c r="V161" s="15">
        <v>0</v>
      </c>
      <c r="W161" s="15">
        <v>0</v>
      </c>
      <c r="X161" s="15">
        <v>0</v>
      </c>
      <c r="Y161" s="15">
        <v>0</v>
      </c>
      <c r="Z161" s="15">
        <v>87</v>
      </c>
      <c r="AA161" s="15">
        <v>0</v>
      </c>
      <c r="AB161" s="15">
        <v>0</v>
      </c>
      <c r="AC161" s="16">
        <f t="shared" si="4"/>
        <v>574450</v>
      </c>
      <c r="AD161" s="17">
        <f t="shared" si="5"/>
        <v>7.3799924402872814E-4</v>
      </c>
    </row>
    <row r="162" spans="1:203" s="23" customFormat="1" ht="15.75" customHeight="1" x14ac:dyDescent="0.25">
      <c r="A162" s="14">
        <v>159</v>
      </c>
      <c r="B162" s="65" t="s">
        <v>378</v>
      </c>
      <c r="C162" s="61">
        <v>2562.2200000000003</v>
      </c>
      <c r="D162" s="15">
        <v>0</v>
      </c>
      <c r="E162" s="15">
        <v>34592.770000000004</v>
      </c>
      <c r="F162" s="15">
        <v>0</v>
      </c>
      <c r="G162" s="15">
        <v>0</v>
      </c>
      <c r="H162" s="15">
        <v>0</v>
      </c>
      <c r="I162" s="15">
        <v>0</v>
      </c>
      <c r="J162" s="15">
        <v>949.5</v>
      </c>
      <c r="K162" s="15">
        <v>0</v>
      </c>
      <c r="L162" s="15">
        <v>505676.51</v>
      </c>
      <c r="M162" s="15">
        <v>0</v>
      </c>
      <c r="N162" s="15">
        <v>0</v>
      </c>
      <c r="O162" s="15">
        <v>3170</v>
      </c>
      <c r="P162" s="15">
        <v>0</v>
      </c>
      <c r="Q162" s="15">
        <v>0</v>
      </c>
      <c r="R162" s="15">
        <v>900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25552.799999999999</v>
      </c>
      <c r="Y162" s="15">
        <v>0</v>
      </c>
      <c r="Z162" s="15">
        <v>0</v>
      </c>
      <c r="AA162" s="15">
        <v>0</v>
      </c>
      <c r="AB162" s="15">
        <v>0</v>
      </c>
      <c r="AC162" s="16">
        <f t="shared" si="4"/>
        <v>573403.80000000005</v>
      </c>
      <c r="AD162" s="17">
        <f t="shared" si="5"/>
        <v>7.3665518482583347E-4</v>
      </c>
    </row>
    <row r="163" spans="1:203" s="23" customFormat="1" ht="15.75" customHeight="1" x14ac:dyDescent="0.25">
      <c r="A163" s="14">
        <v>160</v>
      </c>
      <c r="B163" s="65" t="s">
        <v>237</v>
      </c>
      <c r="C163" s="61">
        <v>5230</v>
      </c>
      <c r="D163" s="15">
        <v>353</v>
      </c>
      <c r="E163" s="15">
        <v>298616</v>
      </c>
      <c r="F163" s="15">
        <v>0</v>
      </c>
      <c r="G163" s="15">
        <v>0</v>
      </c>
      <c r="H163" s="15">
        <v>0</v>
      </c>
      <c r="I163" s="15">
        <v>2345</v>
      </c>
      <c r="J163" s="15">
        <v>8455</v>
      </c>
      <c r="K163" s="15">
        <v>29088</v>
      </c>
      <c r="L163" s="15">
        <v>177900</v>
      </c>
      <c r="M163" s="15">
        <v>0</v>
      </c>
      <c r="N163" s="15">
        <v>180</v>
      </c>
      <c r="O163" s="15">
        <v>30127</v>
      </c>
      <c r="P163" s="15">
        <v>0</v>
      </c>
      <c r="Q163" s="15">
        <v>0</v>
      </c>
      <c r="R163" s="15">
        <v>0</v>
      </c>
      <c r="S163" s="15">
        <v>0</v>
      </c>
      <c r="T163" s="15">
        <v>6796</v>
      </c>
      <c r="U163" s="15">
        <v>0</v>
      </c>
      <c r="V163" s="15">
        <v>0</v>
      </c>
      <c r="W163" s="15">
        <v>0</v>
      </c>
      <c r="X163" s="15">
        <v>429</v>
      </c>
      <c r="Y163" s="15">
        <v>0</v>
      </c>
      <c r="Z163" s="15">
        <v>0</v>
      </c>
      <c r="AA163" s="15">
        <v>57</v>
      </c>
      <c r="AB163" s="15">
        <v>289</v>
      </c>
      <c r="AC163" s="16">
        <f t="shared" si="4"/>
        <v>559865</v>
      </c>
      <c r="AD163" s="17">
        <f t="shared" si="5"/>
        <v>7.1926181000634326E-4</v>
      </c>
    </row>
    <row r="164" spans="1:203" s="23" customFormat="1" ht="15.75" customHeight="1" x14ac:dyDescent="0.25">
      <c r="A164" s="14">
        <v>161</v>
      </c>
      <c r="B164" s="65" t="s">
        <v>314</v>
      </c>
      <c r="C164" s="61">
        <v>383.77</v>
      </c>
      <c r="D164" s="15">
        <v>7302.86</v>
      </c>
      <c r="E164" s="15">
        <v>208879.15</v>
      </c>
      <c r="F164" s="15">
        <v>0</v>
      </c>
      <c r="G164" s="15">
        <v>0</v>
      </c>
      <c r="H164" s="15">
        <v>0</v>
      </c>
      <c r="I164" s="15">
        <v>71517.599999999991</v>
      </c>
      <c r="J164" s="15">
        <v>5177.68</v>
      </c>
      <c r="K164" s="15">
        <v>3969.9700000000003</v>
      </c>
      <c r="L164" s="15">
        <v>224780.48</v>
      </c>
      <c r="M164" s="15">
        <v>0</v>
      </c>
      <c r="N164" s="15">
        <v>0</v>
      </c>
      <c r="O164" s="15">
        <v>6654.91</v>
      </c>
      <c r="P164" s="15">
        <v>0</v>
      </c>
      <c r="Q164" s="15">
        <v>9336.0300000000007</v>
      </c>
      <c r="R164" s="15">
        <v>0</v>
      </c>
      <c r="S164" s="15">
        <v>1.01</v>
      </c>
      <c r="T164" s="15">
        <v>2686.0600000000004</v>
      </c>
      <c r="U164" s="15">
        <v>12300.15</v>
      </c>
      <c r="V164" s="15">
        <v>1348.32</v>
      </c>
      <c r="W164" s="15">
        <v>0</v>
      </c>
      <c r="X164" s="15">
        <v>0</v>
      </c>
      <c r="Y164" s="15">
        <v>0</v>
      </c>
      <c r="Z164" s="15">
        <v>0</v>
      </c>
      <c r="AA164" s="15">
        <v>3466.37</v>
      </c>
      <c r="AB164" s="15">
        <v>0</v>
      </c>
      <c r="AC164" s="16">
        <f t="shared" si="4"/>
        <v>557804.3600000001</v>
      </c>
      <c r="AD164" s="17">
        <f t="shared" si="5"/>
        <v>7.1661449385660824E-4</v>
      </c>
    </row>
    <row r="165" spans="1:203" s="23" customFormat="1" ht="15.75" customHeight="1" x14ac:dyDescent="0.25">
      <c r="A165" s="14">
        <v>162</v>
      </c>
      <c r="B165" s="65" t="s">
        <v>134</v>
      </c>
      <c r="C165" s="61">
        <v>194</v>
      </c>
      <c r="D165" s="15">
        <v>0</v>
      </c>
      <c r="E165" s="15">
        <v>11595</v>
      </c>
      <c r="F165" s="15">
        <v>0</v>
      </c>
      <c r="G165" s="15">
        <v>0</v>
      </c>
      <c r="H165" s="15">
        <v>0</v>
      </c>
      <c r="I165" s="15">
        <v>0</v>
      </c>
      <c r="J165" s="15">
        <v>6754</v>
      </c>
      <c r="K165" s="15">
        <v>0</v>
      </c>
      <c r="L165" s="15">
        <v>499394</v>
      </c>
      <c r="M165" s="15">
        <v>0</v>
      </c>
      <c r="N165" s="15">
        <v>0</v>
      </c>
      <c r="O165" s="15">
        <v>2099</v>
      </c>
      <c r="P165" s="15">
        <v>0</v>
      </c>
      <c r="Q165" s="15">
        <v>0</v>
      </c>
      <c r="R165" s="15">
        <v>0</v>
      </c>
      <c r="S165" s="15">
        <v>0</v>
      </c>
      <c r="T165" s="15">
        <v>31457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2692</v>
      </c>
      <c r="AB165" s="15">
        <v>0</v>
      </c>
      <c r="AC165" s="16">
        <f t="shared" si="4"/>
        <v>554185</v>
      </c>
      <c r="AD165" s="17">
        <f t="shared" si="5"/>
        <v>7.1196468108984364E-4</v>
      </c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</row>
    <row r="166" spans="1:203" s="23" customFormat="1" ht="15.75" customHeight="1" x14ac:dyDescent="0.25">
      <c r="A166" s="14">
        <v>163</v>
      </c>
      <c r="B166" s="65" t="s">
        <v>95</v>
      </c>
      <c r="C166" s="61">
        <v>15619.36</v>
      </c>
      <c r="D166" s="15">
        <v>156</v>
      </c>
      <c r="E166" s="15">
        <v>106587.67</v>
      </c>
      <c r="F166" s="15">
        <v>0</v>
      </c>
      <c r="G166" s="15">
        <v>0</v>
      </c>
      <c r="H166" s="15">
        <v>0</v>
      </c>
      <c r="I166" s="15">
        <v>6982.56</v>
      </c>
      <c r="J166" s="15">
        <v>76901.760000000009</v>
      </c>
      <c r="K166" s="15">
        <v>6537.75</v>
      </c>
      <c r="L166" s="15">
        <v>305642.39</v>
      </c>
      <c r="M166" s="15">
        <v>0</v>
      </c>
      <c r="N166" s="15">
        <v>0</v>
      </c>
      <c r="O166" s="15">
        <v>17077.61</v>
      </c>
      <c r="P166" s="15">
        <v>0</v>
      </c>
      <c r="Q166" s="15">
        <v>5433.21</v>
      </c>
      <c r="R166" s="15">
        <v>0</v>
      </c>
      <c r="S166" s="15">
        <v>88.5</v>
      </c>
      <c r="T166" s="15">
        <v>1454.69</v>
      </c>
      <c r="U166" s="15">
        <v>2435.54</v>
      </c>
      <c r="V166" s="15">
        <v>1216.19</v>
      </c>
      <c r="W166" s="15">
        <v>0</v>
      </c>
      <c r="X166" s="15">
        <v>0</v>
      </c>
      <c r="Y166" s="15">
        <v>0</v>
      </c>
      <c r="Z166" s="15">
        <v>0</v>
      </c>
      <c r="AA166" s="15">
        <v>137.5</v>
      </c>
      <c r="AB166" s="15">
        <v>0</v>
      </c>
      <c r="AC166" s="16">
        <f t="shared" si="4"/>
        <v>546270.72999999986</v>
      </c>
      <c r="AD166" s="17">
        <f t="shared" si="5"/>
        <v>7.0179717255639538E-4</v>
      </c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</row>
    <row r="167" spans="1:203" s="23" customFormat="1" ht="15.75" customHeight="1" x14ac:dyDescent="0.25">
      <c r="A167" s="14">
        <v>164</v>
      </c>
      <c r="B167" s="65" t="s">
        <v>354</v>
      </c>
      <c r="C167" s="61">
        <v>9262</v>
      </c>
      <c r="D167" s="15">
        <v>0</v>
      </c>
      <c r="E167" s="15">
        <v>140000</v>
      </c>
      <c r="F167" s="15">
        <v>0</v>
      </c>
      <c r="G167" s="15">
        <v>0</v>
      </c>
      <c r="H167" s="15">
        <v>0</v>
      </c>
      <c r="I167" s="15">
        <v>0</v>
      </c>
      <c r="J167" s="15">
        <v>12143</v>
      </c>
      <c r="K167" s="15">
        <v>243</v>
      </c>
      <c r="L167" s="15">
        <v>373227</v>
      </c>
      <c r="M167" s="15">
        <v>0</v>
      </c>
      <c r="N167" s="15">
        <v>0</v>
      </c>
      <c r="O167" s="15">
        <v>5753</v>
      </c>
      <c r="P167" s="15">
        <v>0</v>
      </c>
      <c r="Q167" s="15">
        <v>0</v>
      </c>
      <c r="R167" s="15">
        <v>0</v>
      </c>
      <c r="S167" s="15">
        <v>0</v>
      </c>
      <c r="T167" s="15">
        <v>1803</v>
      </c>
      <c r="U167" s="15">
        <v>0</v>
      </c>
      <c r="V167" s="15">
        <v>0</v>
      </c>
      <c r="W167" s="15">
        <v>0</v>
      </c>
      <c r="X167" s="15">
        <v>0</v>
      </c>
      <c r="Y167" s="15">
        <v>0</v>
      </c>
      <c r="Z167" s="15">
        <v>0</v>
      </c>
      <c r="AA167" s="15">
        <v>0</v>
      </c>
      <c r="AB167" s="15">
        <v>1213</v>
      </c>
      <c r="AC167" s="16">
        <f t="shared" si="4"/>
        <v>543644</v>
      </c>
      <c r="AD167" s="17">
        <f t="shared" si="5"/>
        <v>6.9842259730307926E-4</v>
      </c>
    </row>
    <row r="168" spans="1:203" s="23" customFormat="1" ht="15.75" customHeight="1" x14ac:dyDescent="0.25">
      <c r="A168" s="14">
        <v>165</v>
      </c>
      <c r="B168" s="65" t="s">
        <v>317</v>
      </c>
      <c r="C168" s="61">
        <v>5135.0200000000004</v>
      </c>
      <c r="D168" s="15">
        <v>0</v>
      </c>
      <c r="E168" s="15">
        <v>223626.72</v>
      </c>
      <c r="F168" s="15">
        <v>0</v>
      </c>
      <c r="G168" s="15">
        <v>0</v>
      </c>
      <c r="H168" s="15">
        <v>0</v>
      </c>
      <c r="I168" s="15">
        <v>0</v>
      </c>
      <c r="J168" s="15">
        <v>8935.94</v>
      </c>
      <c r="K168" s="15">
        <v>45070.909999999996</v>
      </c>
      <c r="L168" s="15">
        <v>243021.41999999998</v>
      </c>
      <c r="M168" s="15">
        <v>0</v>
      </c>
      <c r="N168" s="15">
        <v>0</v>
      </c>
      <c r="O168" s="15">
        <v>974.12999999999988</v>
      </c>
      <c r="P168" s="15">
        <v>0</v>
      </c>
      <c r="Q168" s="15">
        <v>100</v>
      </c>
      <c r="R168" s="15">
        <v>8679.9699999999993</v>
      </c>
      <c r="S168" s="15">
        <v>3.51</v>
      </c>
      <c r="T168" s="15">
        <v>367.63</v>
      </c>
      <c r="U168" s="15">
        <v>1043.94</v>
      </c>
      <c r="V168" s="15">
        <v>0</v>
      </c>
      <c r="W168" s="15">
        <v>5358.19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6">
        <f t="shared" si="4"/>
        <v>542317.37999999989</v>
      </c>
      <c r="AD168" s="17">
        <f t="shared" si="5"/>
        <v>6.9671828090110612E-4</v>
      </c>
    </row>
    <row r="169" spans="1:203" s="23" customFormat="1" ht="15.75" customHeight="1" x14ac:dyDescent="0.25">
      <c r="A169" s="14">
        <v>166</v>
      </c>
      <c r="B169" s="65" t="s">
        <v>218</v>
      </c>
      <c r="C169" s="61">
        <v>6577</v>
      </c>
      <c r="D169" s="15">
        <v>0</v>
      </c>
      <c r="E169" s="15">
        <v>123253</v>
      </c>
      <c r="F169" s="15">
        <v>0</v>
      </c>
      <c r="G169" s="15">
        <v>0</v>
      </c>
      <c r="H169" s="15">
        <v>0</v>
      </c>
      <c r="I169" s="15">
        <v>0</v>
      </c>
      <c r="J169" s="15">
        <v>12276</v>
      </c>
      <c r="K169" s="15">
        <v>150</v>
      </c>
      <c r="L169" s="15">
        <v>372406</v>
      </c>
      <c r="M169" s="15">
        <v>0</v>
      </c>
      <c r="N169" s="15">
        <v>0</v>
      </c>
      <c r="O169" s="15">
        <v>15708</v>
      </c>
      <c r="P169" s="15">
        <v>0</v>
      </c>
      <c r="Q169" s="15">
        <v>0</v>
      </c>
      <c r="R169" s="15">
        <v>0</v>
      </c>
      <c r="S169" s="15">
        <v>0</v>
      </c>
      <c r="T169" s="15">
        <v>308</v>
      </c>
      <c r="U169" s="15">
        <v>0</v>
      </c>
      <c r="V169" s="15">
        <v>0</v>
      </c>
      <c r="W169" s="15">
        <v>0</v>
      </c>
      <c r="X169" s="15">
        <v>480</v>
      </c>
      <c r="Y169" s="15">
        <v>0</v>
      </c>
      <c r="Z169" s="15">
        <v>0</v>
      </c>
      <c r="AA169" s="15">
        <v>53</v>
      </c>
      <c r="AB169" s="15">
        <v>0</v>
      </c>
      <c r="AC169" s="16">
        <f t="shared" si="4"/>
        <v>531211</v>
      </c>
      <c r="AD169" s="17">
        <f t="shared" si="5"/>
        <v>6.8244985015187512E-4</v>
      </c>
    </row>
    <row r="170" spans="1:203" s="18" customFormat="1" ht="15.75" customHeight="1" x14ac:dyDescent="0.25">
      <c r="A170" s="14">
        <v>167</v>
      </c>
      <c r="B170" s="65" t="s">
        <v>315</v>
      </c>
      <c r="C170" s="61">
        <v>3724</v>
      </c>
      <c r="D170" s="15">
        <v>82379</v>
      </c>
      <c r="E170" s="15">
        <v>141451</v>
      </c>
      <c r="F170" s="15">
        <v>0</v>
      </c>
      <c r="G170" s="15">
        <v>0</v>
      </c>
      <c r="H170" s="15">
        <v>0</v>
      </c>
      <c r="I170" s="15">
        <v>40</v>
      </c>
      <c r="J170" s="15">
        <v>9332</v>
      </c>
      <c r="K170" s="15">
        <v>192</v>
      </c>
      <c r="L170" s="15">
        <v>272938</v>
      </c>
      <c r="M170" s="15">
        <v>0</v>
      </c>
      <c r="N170" s="15">
        <v>0</v>
      </c>
      <c r="O170" s="15">
        <v>12004</v>
      </c>
      <c r="P170" s="15">
        <v>0</v>
      </c>
      <c r="Q170" s="15">
        <v>0</v>
      </c>
      <c r="R170" s="15">
        <v>0</v>
      </c>
      <c r="S170" s="15">
        <v>2</v>
      </c>
      <c r="T170" s="15">
        <v>2279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285</v>
      </c>
      <c r="AB170" s="15">
        <v>0</v>
      </c>
      <c r="AC170" s="16">
        <f t="shared" si="4"/>
        <v>524626</v>
      </c>
      <c r="AD170" s="17">
        <f t="shared" si="5"/>
        <v>6.7399006249075732E-4</v>
      </c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3"/>
      <c r="FT170" s="23"/>
      <c r="FU170" s="23"/>
      <c r="FV170" s="23"/>
      <c r="FW170" s="23"/>
      <c r="FX170" s="23"/>
      <c r="FY170" s="23"/>
      <c r="FZ170" s="23"/>
      <c r="GA170" s="23"/>
      <c r="GB170" s="23"/>
      <c r="GC170" s="23"/>
      <c r="GD170" s="23"/>
      <c r="GE170" s="23"/>
      <c r="GF170" s="23"/>
      <c r="GG170" s="23"/>
      <c r="GH170" s="23"/>
      <c r="GI170" s="23"/>
      <c r="GJ170" s="23"/>
      <c r="GK170" s="23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</row>
    <row r="171" spans="1:203" s="23" customFormat="1" ht="15.75" customHeight="1" x14ac:dyDescent="0.25">
      <c r="A171" s="14">
        <v>168</v>
      </c>
      <c r="B171" s="65" t="s">
        <v>352</v>
      </c>
      <c r="C171" s="61">
        <v>2451</v>
      </c>
      <c r="D171" s="15">
        <v>0</v>
      </c>
      <c r="E171" s="15">
        <v>106797</v>
      </c>
      <c r="F171" s="15">
        <v>0</v>
      </c>
      <c r="G171" s="15">
        <v>0</v>
      </c>
      <c r="H171" s="15">
        <v>0</v>
      </c>
      <c r="I171" s="15">
        <v>0</v>
      </c>
      <c r="J171" s="15">
        <v>60253</v>
      </c>
      <c r="K171" s="15">
        <v>1308</v>
      </c>
      <c r="L171" s="15">
        <v>340989</v>
      </c>
      <c r="M171" s="15">
        <v>0</v>
      </c>
      <c r="N171" s="15">
        <v>0</v>
      </c>
      <c r="O171" s="15">
        <v>1570</v>
      </c>
      <c r="P171" s="15">
        <v>0</v>
      </c>
      <c r="Q171" s="15">
        <v>0</v>
      </c>
      <c r="R171" s="15">
        <v>0</v>
      </c>
      <c r="S171" s="15">
        <v>0</v>
      </c>
      <c r="T171" s="15">
        <v>2156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6">
        <f t="shared" si="4"/>
        <v>515524</v>
      </c>
      <c r="AD171" s="17">
        <f t="shared" si="5"/>
        <v>6.6229667034322574E-4</v>
      </c>
    </row>
    <row r="172" spans="1:203" s="23" customFormat="1" ht="15.75" customHeight="1" x14ac:dyDescent="0.25">
      <c r="A172" s="14">
        <v>169</v>
      </c>
      <c r="B172" s="65" t="s">
        <v>135</v>
      </c>
      <c r="C172" s="61">
        <v>16018</v>
      </c>
      <c r="D172" s="15">
        <v>27</v>
      </c>
      <c r="E172" s="15">
        <v>131677</v>
      </c>
      <c r="F172" s="15">
        <v>0</v>
      </c>
      <c r="G172" s="15">
        <v>0</v>
      </c>
      <c r="H172" s="15">
        <v>0</v>
      </c>
      <c r="I172" s="15">
        <v>0</v>
      </c>
      <c r="J172" s="15">
        <v>22444</v>
      </c>
      <c r="K172" s="15">
        <v>7799</v>
      </c>
      <c r="L172" s="15">
        <v>307615</v>
      </c>
      <c r="M172" s="15">
        <v>0</v>
      </c>
      <c r="N172" s="15">
        <v>0</v>
      </c>
      <c r="O172" s="15">
        <v>19181</v>
      </c>
      <c r="P172" s="15">
        <v>0</v>
      </c>
      <c r="Q172" s="15">
        <v>0</v>
      </c>
      <c r="R172" s="15">
        <v>0</v>
      </c>
      <c r="S172" s="15">
        <v>18</v>
      </c>
      <c r="T172" s="15">
        <v>759</v>
      </c>
      <c r="U172" s="15">
        <v>8094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438</v>
      </c>
      <c r="AB172" s="15">
        <v>0</v>
      </c>
      <c r="AC172" s="16">
        <f t="shared" si="4"/>
        <v>514070</v>
      </c>
      <c r="AD172" s="17">
        <f t="shared" si="5"/>
        <v>6.6042870811706543E-4</v>
      </c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</row>
    <row r="173" spans="1:203" s="23" customFormat="1" ht="15.75" customHeight="1" x14ac:dyDescent="0.25">
      <c r="A173" s="14">
        <v>170</v>
      </c>
      <c r="B173" s="65" t="s">
        <v>257</v>
      </c>
      <c r="C173" s="61">
        <v>1217.1999999999998</v>
      </c>
      <c r="D173" s="15">
        <v>0</v>
      </c>
      <c r="E173" s="15">
        <v>113770.71</v>
      </c>
      <c r="F173" s="15">
        <v>0</v>
      </c>
      <c r="G173" s="15">
        <v>0</v>
      </c>
      <c r="H173" s="15">
        <v>0</v>
      </c>
      <c r="I173" s="15">
        <v>1763.61</v>
      </c>
      <c r="J173" s="15">
        <v>28567.37</v>
      </c>
      <c r="K173" s="15">
        <v>35400.79</v>
      </c>
      <c r="L173" s="15">
        <v>316202.27999999997</v>
      </c>
      <c r="M173" s="15">
        <v>0</v>
      </c>
      <c r="N173" s="15">
        <v>0</v>
      </c>
      <c r="O173" s="15">
        <v>3413.82</v>
      </c>
      <c r="P173" s="15">
        <v>0</v>
      </c>
      <c r="Q173" s="15">
        <v>0</v>
      </c>
      <c r="R173" s="15">
        <v>0</v>
      </c>
      <c r="S173" s="15">
        <v>0</v>
      </c>
      <c r="T173" s="15">
        <v>1508.7199999999998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24</v>
      </c>
      <c r="AB173" s="15">
        <v>8597.75</v>
      </c>
      <c r="AC173" s="16">
        <f t="shared" si="4"/>
        <v>510466.24999999994</v>
      </c>
      <c r="AD173" s="17">
        <f t="shared" si="5"/>
        <v>6.5579894960776338E-4</v>
      </c>
    </row>
    <row r="174" spans="1:203" s="23" customFormat="1" ht="15.75" customHeight="1" x14ac:dyDescent="0.25">
      <c r="A174" s="14">
        <v>171</v>
      </c>
      <c r="B174" s="65" t="s">
        <v>279</v>
      </c>
      <c r="C174" s="61">
        <v>3508.93</v>
      </c>
      <c r="D174" s="15">
        <v>0</v>
      </c>
      <c r="E174" s="15">
        <v>21214.13</v>
      </c>
      <c r="F174" s="15">
        <v>0</v>
      </c>
      <c r="G174" s="15">
        <v>0</v>
      </c>
      <c r="H174" s="15">
        <v>0</v>
      </c>
      <c r="I174" s="15">
        <v>0</v>
      </c>
      <c r="J174" s="15">
        <v>2848.78</v>
      </c>
      <c r="K174" s="15">
        <v>15743.24</v>
      </c>
      <c r="L174" s="15">
        <v>461058.7</v>
      </c>
      <c r="M174" s="15">
        <v>0</v>
      </c>
      <c r="N174" s="15">
        <v>0</v>
      </c>
      <c r="O174" s="15">
        <v>2087.6800000000003</v>
      </c>
      <c r="P174" s="15">
        <v>0</v>
      </c>
      <c r="Q174" s="15">
        <v>600</v>
      </c>
      <c r="R174" s="15">
        <v>0</v>
      </c>
      <c r="S174" s="15">
        <v>0</v>
      </c>
      <c r="T174" s="15">
        <v>662.98</v>
      </c>
      <c r="U174" s="15">
        <v>946.6</v>
      </c>
      <c r="V174" s="15">
        <v>0</v>
      </c>
      <c r="W174" s="15">
        <v>0</v>
      </c>
      <c r="X174" s="15">
        <v>554.88</v>
      </c>
      <c r="Y174" s="15">
        <v>0</v>
      </c>
      <c r="Z174" s="15">
        <v>37.92</v>
      </c>
      <c r="AA174" s="15">
        <v>0</v>
      </c>
      <c r="AB174" s="15">
        <v>0</v>
      </c>
      <c r="AC174" s="16">
        <f t="shared" si="4"/>
        <v>509263.83999999997</v>
      </c>
      <c r="AD174" s="17">
        <f t="shared" si="5"/>
        <v>6.5425420651260709E-4</v>
      </c>
    </row>
    <row r="175" spans="1:203" s="23" customFormat="1" ht="15.75" customHeight="1" x14ac:dyDescent="0.25">
      <c r="A175" s="14">
        <v>172</v>
      </c>
      <c r="B175" s="65" t="s">
        <v>204</v>
      </c>
      <c r="C175" s="61">
        <v>6411.92</v>
      </c>
      <c r="D175" s="15">
        <v>0</v>
      </c>
      <c r="E175" s="15">
        <v>109349.12</v>
      </c>
      <c r="F175" s="15">
        <v>0</v>
      </c>
      <c r="G175" s="15">
        <v>0</v>
      </c>
      <c r="H175" s="15">
        <v>0</v>
      </c>
      <c r="I175" s="15">
        <v>5259</v>
      </c>
      <c r="J175" s="15">
        <v>20053.11</v>
      </c>
      <c r="K175" s="15">
        <v>327</v>
      </c>
      <c r="L175" s="15">
        <v>246897.63</v>
      </c>
      <c r="M175" s="15">
        <v>0</v>
      </c>
      <c r="N175" s="15">
        <v>0</v>
      </c>
      <c r="O175" s="15">
        <v>14796.619999999999</v>
      </c>
      <c r="P175" s="15">
        <v>0</v>
      </c>
      <c r="Q175" s="15">
        <v>2275</v>
      </c>
      <c r="R175" s="15">
        <v>0</v>
      </c>
      <c r="S175" s="15">
        <v>0</v>
      </c>
      <c r="T175" s="15">
        <v>2322.42</v>
      </c>
      <c r="U175" s="15">
        <v>88163.58</v>
      </c>
      <c r="V175" s="15">
        <v>978</v>
      </c>
      <c r="W175" s="15">
        <v>0</v>
      </c>
      <c r="X175" s="15">
        <v>0</v>
      </c>
      <c r="Y175" s="15">
        <v>0</v>
      </c>
      <c r="Z175" s="15">
        <v>60.53</v>
      </c>
      <c r="AA175" s="15">
        <v>3769.54</v>
      </c>
      <c r="AB175" s="15">
        <v>5243.76</v>
      </c>
      <c r="AC175" s="16">
        <f t="shared" si="4"/>
        <v>505907.23000000004</v>
      </c>
      <c r="AD175" s="17">
        <f t="shared" si="5"/>
        <v>6.4994195019352056E-4</v>
      </c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  <c r="DJ175" s="18"/>
      <c r="DK175" s="18"/>
      <c r="DL175" s="18"/>
      <c r="DM175" s="18"/>
      <c r="DN175" s="18"/>
      <c r="DO175" s="18"/>
      <c r="DP175" s="18"/>
      <c r="DQ175" s="18"/>
      <c r="DR175" s="18"/>
      <c r="DS175" s="18"/>
      <c r="DT175" s="18"/>
      <c r="DU175" s="18"/>
      <c r="DV175" s="18"/>
      <c r="DW175" s="18"/>
      <c r="DX175" s="18"/>
      <c r="DY175" s="18"/>
      <c r="DZ175" s="18"/>
      <c r="EA175" s="18"/>
      <c r="EB175" s="18"/>
      <c r="EC175" s="18"/>
      <c r="ED175" s="18"/>
      <c r="EE175" s="18"/>
      <c r="EF175" s="18"/>
      <c r="EG175" s="18"/>
      <c r="EH175" s="18"/>
      <c r="EI175" s="18"/>
      <c r="EJ175" s="18"/>
      <c r="EK175" s="18"/>
      <c r="EL175" s="18"/>
      <c r="EM175" s="18"/>
      <c r="EN175" s="18"/>
      <c r="EO175" s="18"/>
      <c r="EP175" s="18"/>
      <c r="EQ175" s="18"/>
      <c r="ER175" s="18"/>
      <c r="ES175" s="18"/>
      <c r="ET175" s="18"/>
      <c r="EU175" s="18"/>
      <c r="EV175" s="18"/>
      <c r="EW175" s="18"/>
      <c r="EX175" s="18"/>
      <c r="EY175" s="18"/>
      <c r="EZ175" s="18"/>
      <c r="FA175" s="18"/>
      <c r="FB175" s="18"/>
      <c r="FC175" s="18"/>
      <c r="FD175" s="18"/>
      <c r="FE175" s="18"/>
      <c r="FF175" s="18"/>
      <c r="FG175" s="18"/>
      <c r="FH175" s="18"/>
      <c r="FI175" s="18"/>
      <c r="FJ175" s="18"/>
      <c r="FK175" s="18"/>
      <c r="FL175" s="18"/>
      <c r="FM175" s="18"/>
      <c r="FN175" s="18"/>
      <c r="FO175" s="18"/>
      <c r="FP175" s="18"/>
      <c r="FQ175" s="18"/>
      <c r="FR175" s="18"/>
      <c r="FS175" s="18"/>
      <c r="FT175" s="18"/>
      <c r="FU175" s="18"/>
      <c r="FV175" s="18"/>
      <c r="FW175" s="18"/>
      <c r="FX175" s="18"/>
      <c r="FY175" s="18"/>
      <c r="FZ175" s="18"/>
      <c r="GA175" s="18"/>
      <c r="GB175" s="18"/>
      <c r="GC175" s="18"/>
      <c r="GD175" s="18"/>
      <c r="GE175" s="18"/>
      <c r="GF175" s="18"/>
      <c r="GG175" s="18"/>
      <c r="GH175" s="18"/>
      <c r="GI175" s="18"/>
      <c r="GJ175" s="18"/>
      <c r="GK175" s="18"/>
      <c r="GL175" s="18"/>
      <c r="GM175" s="18"/>
      <c r="GN175" s="18"/>
      <c r="GO175" s="18"/>
      <c r="GP175" s="18"/>
      <c r="GQ175" s="18"/>
      <c r="GR175" s="18"/>
      <c r="GS175" s="18"/>
      <c r="GT175" s="18"/>
      <c r="GU175" s="18"/>
    </row>
    <row r="176" spans="1:203" s="23" customFormat="1" ht="15.75" customHeight="1" x14ac:dyDescent="0.25">
      <c r="A176" s="14">
        <v>173</v>
      </c>
      <c r="B176" s="65" t="s">
        <v>255</v>
      </c>
      <c r="C176" s="61">
        <v>9119.3100000000013</v>
      </c>
      <c r="D176" s="15">
        <v>81</v>
      </c>
      <c r="E176" s="15">
        <v>95814</v>
      </c>
      <c r="F176" s="15">
        <v>0</v>
      </c>
      <c r="G176" s="15">
        <v>0</v>
      </c>
      <c r="H176" s="15">
        <v>0</v>
      </c>
      <c r="I176" s="15">
        <v>680</v>
      </c>
      <c r="J176" s="15">
        <v>39380</v>
      </c>
      <c r="K176" s="15">
        <v>28403</v>
      </c>
      <c r="L176" s="15">
        <v>297790.67</v>
      </c>
      <c r="M176" s="15">
        <v>0</v>
      </c>
      <c r="N176" s="15">
        <v>0</v>
      </c>
      <c r="O176" s="15">
        <v>5684</v>
      </c>
      <c r="P176" s="15">
        <v>0</v>
      </c>
      <c r="Q176" s="15">
        <v>0</v>
      </c>
      <c r="R176" s="15">
        <v>0</v>
      </c>
      <c r="S176" s="15">
        <v>0.62</v>
      </c>
      <c r="T176" s="15">
        <v>23560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0</v>
      </c>
      <c r="AB176" s="15">
        <v>0</v>
      </c>
      <c r="AC176" s="16">
        <f t="shared" si="4"/>
        <v>500512.6</v>
      </c>
      <c r="AD176" s="17">
        <f t="shared" si="5"/>
        <v>6.4301143776978535E-4</v>
      </c>
    </row>
    <row r="177" spans="1:203" s="23" customFormat="1" ht="15.75" customHeight="1" x14ac:dyDescent="0.25">
      <c r="A177" s="14">
        <v>174</v>
      </c>
      <c r="B177" s="65" t="s">
        <v>127</v>
      </c>
      <c r="C177" s="61">
        <v>101.64</v>
      </c>
      <c r="D177" s="15">
        <v>0</v>
      </c>
      <c r="E177" s="15">
        <v>322805.75</v>
      </c>
      <c r="F177" s="15">
        <v>0</v>
      </c>
      <c r="G177" s="15">
        <v>0</v>
      </c>
      <c r="H177" s="15">
        <v>0</v>
      </c>
      <c r="I177" s="15">
        <v>0</v>
      </c>
      <c r="J177" s="15">
        <v>4546</v>
      </c>
      <c r="K177" s="15">
        <v>448</v>
      </c>
      <c r="L177" s="15">
        <v>165346.01</v>
      </c>
      <c r="M177" s="15">
        <v>0</v>
      </c>
      <c r="N177" s="15">
        <v>0</v>
      </c>
      <c r="O177" s="15">
        <v>2795.8</v>
      </c>
      <c r="P177" s="15">
        <v>0</v>
      </c>
      <c r="Q177" s="15">
        <v>0</v>
      </c>
      <c r="R177" s="15">
        <v>0</v>
      </c>
      <c r="S177" s="15">
        <v>0</v>
      </c>
      <c r="T177" s="15">
        <v>918.27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6">
        <f t="shared" si="4"/>
        <v>496961.47000000003</v>
      </c>
      <c r="AD177" s="17">
        <f t="shared" si="5"/>
        <v>6.3844928047942465E-4</v>
      </c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  <c r="DK177" s="18"/>
      <c r="DL177" s="18"/>
      <c r="DM177" s="18"/>
      <c r="DN177" s="18"/>
      <c r="DO177" s="18"/>
      <c r="DP177" s="18"/>
      <c r="DQ177" s="18"/>
      <c r="DR177" s="18"/>
      <c r="DS177" s="18"/>
      <c r="DT177" s="18"/>
      <c r="DU177" s="18"/>
      <c r="DV177" s="18"/>
      <c r="DW177" s="18"/>
      <c r="DX177" s="18"/>
      <c r="DY177" s="18"/>
      <c r="DZ177" s="18"/>
      <c r="EA177" s="18"/>
      <c r="EB177" s="18"/>
      <c r="EC177" s="18"/>
      <c r="ED177" s="18"/>
      <c r="EE177" s="18"/>
      <c r="EF177" s="18"/>
      <c r="EG177" s="18"/>
      <c r="EH177" s="18"/>
      <c r="EI177" s="18"/>
      <c r="EJ177" s="18"/>
      <c r="EK177" s="18"/>
      <c r="EL177" s="18"/>
      <c r="EM177" s="18"/>
      <c r="EN177" s="18"/>
      <c r="EO177" s="18"/>
      <c r="EP177" s="18"/>
      <c r="EQ177" s="18"/>
      <c r="ER177" s="18"/>
      <c r="ES177" s="18"/>
      <c r="ET177" s="18"/>
      <c r="EU177" s="18"/>
      <c r="EV177" s="18"/>
      <c r="EW177" s="18"/>
      <c r="EX177" s="18"/>
      <c r="EY177" s="18"/>
      <c r="EZ177" s="18"/>
      <c r="FA177" s="18"/>
      <c r="FB177" s="18"/>
      <c r="FC177" s="18"/>
      <c r="FD177" s="18"/>
      <c r="FE177" s="18"/>
      <c r="FF177" s="18"/>
      <c r="FG177" s="18"/>
      <c r="FH177" s="18"/>
      <c r="FI177" s="18"/>
      <c r="FJ177" s="18"/>
      <c r="FK177" s="18"/>
      <c r="FL177" s="18"/>
      <c r="FM177" s="18"/>
      <c r="FN177" s="18"/>
      <c r="FO177" s="18"/>
      <c r="FP177" s="18"/>
      <c r="FQ177" s="18"/>
      <c r="FR177" s="18"/>
      <c r="FS177" s="18"/>
      <c r="FT177" s="18"/>
      <c r="FU177" s="18"/>
      <c r="FV177" s="18"/>
      <c r="FW177" s="18"/>
      <c r="FX177" s="18"/>
      <c r="FY177" s="18"/>
      <c r="FZ177" s="18"/>
      <c r="GA177" s="18"/>
      <c r="GB177" s="18"/>
      <c r="GC177" s="18"/>
      <c r="GD177" s="18"/>
      <c r="GE177" s="18"/>
      <c r="GF177" s="18"/>
      <c r="GG177" s="18"/>
      <c r="GH177" s="18"/>
      <c r="GI177" s="18"/>
      <c r="GJ177" s="18"/>
      <c r="GK177" s="18"/>
      <c r="GL177" s="18"/>
      <c r="GM177" s="18"/>
      <c r="GN177" s="18"/>
      <c r="GO177" s="18"/>
      <c r="GP177" s="18"/>
      <c r="GQ177" s="18"/>
      <c r="GR177" s="18"/>
      <c r="GS177" s="18"/>
      <c r="GT177" s="18"/>
      <c r="GU177" s="18"/>
    </row>
    <row r="178" spans="1:203" s="23" customFormat="1" ht="15.75" customHeight="1" x14ac:dyDescent="0.25">
      <c r="A178" s="14">
        <v>175</v>
      </c>
      <c r="B178" s="65" t="s">
        <v>169</v>
      </c>
      <c r="C178" s="61">
        <v>4173.46</v>
      </c>
      <c r="D178" s="15">
        <v>121.82</v>
      </c>
      <c r="E178" s="15">
        <v>79459.649999999994</v>
      </c>
      <c r="F178" s="15">
        <v>0</v>
      </c>
      <c r="G178" s="15">
        <v>0</v>
      </c>
      <c r="H178" s="15">
        <v>0</v>
      </c>
      <c r="I178" s="15">
        <v>319.77999999999997</v>
      </c>
      <c r="J178" s="15">
        <v>11462.460000000001</v>
      </c>
      <c r="K178" s="15">
        <v>0</v>
      </c>
      <c r="L178" s="15">
        <v>383281.7</v>
      </c>
      <c r="M178" s="15">
        <v>0</v>
      </c>
      <c r="N178" s="15">
        <v>0</v>
      </c>
      <c r="O178" s="15">
        <v>16177.02</v>
      </c>
      <c r="P178" s="15">
        <v>0</v>
      </c>
      <c r="Q178" s="15">
        <v>0</v>
      </c>
      <c r="R178" s="15">
        <v>0</v>
      </c>
      <c r="S178" s="15">
        <v>0.5</v>
      </c>
      <c r="T178" s="15">
        <v>721.47</v>
      </c>
      <c r="U178" s="15">
        <v>0</v>
      </c>
      <c r="V178" s="15">
        <v>0</v>
      </c>
      <c r="W178" s="15">
        <v>0</v>
      </c>
      <c r="X178" s="15">
        <v>640</v>
      </c>
      <c r="Y178" s="15">
        <v>0</v>
      </c>
      <c r="Z178" s="15">
        <v>0</v>
      </c>
      <c r="AA178" s="15">
        <v>0</v>
      </c>
      <c r="AB178" s="15">
        <v>0</v>
      </c>
      <c r="AC178" s="16">
        <f t="shared" si="4"/>
        <v>496357.86</v>
      </c>
      <c r="AD178" s="17">
        <f t="shared" si="5"/>
        <v>6.3767381921440904E-4</v>
      </c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  <c r="DJ178" s="18"/>
      <c r="DK178" s="18"/>
      <c r="DL178" s="18"/>
      <c r="DM178" s="18"/>
      <c r="DN178" s="18"/>
      <c r="DO178" s="18"/>
      <c r="DP178" s="18"/>
      <c r="DQ178" s="18"/>
      <c r="DR178" s="18"/>
      <c r="DS178" s="18"/>
      <c r="DT178" s="18"/>
      <c r="DU178" s="18"/>
      <c r="DV178" s="18"/>
      <c r="DW178" s="18"/>
      <c r="DX178" s="18"/>
      <c r="DY178" s="18"/>
      <c r="DZ178" s="18"/>
      <c r="EA178" s="18"/>
      <c r="EB178" s="18"/>
      <c r="EC178" s="18"/>
      <c r="ED178" s="18"/>
      <c r="EE178" s="18"/>
      <c r="EF178" s="18"/>
      <c r="EG178" s="18"/>
      <c r="EH178" s="18"/>
      <c r="EI178" s="18"/>
      <c r="EJ178" s="18"/>
      <c r="EK178" s="18"/>
      <c r="EL178" s="18"/>
      <c r="EM178" s="18"/>
      <c r="EN178" s="18"/>
      <c r="EO178" s="18"/>
      <c r="EP178" s="18"/>
      <c r="EQ178" s="18"/>
      <c r="ER178" s="18"/>
      <c r="ES178" s="18"/>
      <c r="ET178" s="18"/>
      <c r="EU178" s="18"/>
      <c r="EV178" s="18"/>
      <c r="EW178" s="18"/>
      <c r="EX178" s="18"/>
      <c r="EY178" s="18"/>
      <c r="EZ178" s="18"/>
      <c r="FA178" s="18"/>
      <c r="FB178" s="18"/>
      <c r="FC178" s="18"/>
      <c r="FD178" s="18"/>
      <c r="FE178" s="18"/>
      <c r="FF178" s="18"/>
      <c r="FG178" s="18"/>
      <c r="FH178" s="18"/>
      <c r="FI178" s="18"/>
      <c r="FJ178" s="18"/>
      <c r="FK178" s="18"/>
      <c r="FL178" s="18"/>
      <c r="FM178" s="18"/>
      <c r="FN178" s="18"/>
      <c r="FO178" s="18"/>
      <c r="FP178" s="18"/>
      <c r="FQ178" s="18"/>
      <c r="FR178" s="18"/>
      <c r="FS178" s="18"/>
      <c r="FT178" s="18"/>
      <c r="FU178" s="18"/>
      <c r="FV178" s="18"/>
      <c r="FW178" s="18"/>
      <c r="FX178" s="18"/>
      <c r="FY178" s="18"/>
      <c r="FZ178" s="18"/>
      <c r="GA178" s="18"/>
      <c r="GB178" s="18"/>
      <c r="GC178" s="18"/>
      <c r="GD178" s="18"/>
      <c r="GE178" s="18"/>
      <c r="GF178" s="18"/>
      <c r="GG178" s="18"/>
      <c r="GH178" s="18"/>
      <c r="GI178" s="18"/>
      <c r="GJ178" s="18"/>
      <c r="GK178" s="18"/>
      <c r="GL178" s="18"/>
      <c r="GM178" s="18"/>
      <c r="GN178" s="18"/>
      <c r="GO178" s="18"/>
      <c r="GP178" s="18"/>
      <c r="GQ178" s="18"/>
      <c r="GR178" s="18"/>
      <c r="GS178" s="18"/>
      <c r="GT178" s="18"/>
      <c r="GU178" s="18"/>
    </row>
    <row r="179" spans="1:203" s="23" customFormat="1" ht="15.75" customHeight="1" x14ac:dyDescent="0.25">
      <c r="A179" s="14">
        <v>176</v>
      </c>
      <c r="B179" s="65" t="s">
        <v>104</v>
      </c>
      <c r="C179" s="61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496229</v>
      </c>
      <c r="M179" s="15">
        <v>0</v>
      </c>
      <c r="N179" s="15">
        <v>0</v>
      </c>
      <c r="O179" s="15">
        <v>0</v>
      </c>
      <c r="P179" s="15">
        <v>0</v>
      </c>
      <c r="Q179" s="15">
        <v>0</v>
      </c>
      <c r="R179" s="15">
        <v>0</v>
      </c>
      <c r="S179" s="15">
        <v>0</v>
      </c>
      <c r="T179" s="15">
        <v>0</v>
      </c>
      <c r="U179" s="15">
        <v>0</v>
      </c>
      <c r="V179" s="15">
        <v>0</v>
      </c>
      <c r="W179" s="15">
        <v>0</v>
      </c>
      <c r="X179" s="15">
        <v>0</v>
      </c>
      <c r="Y179" s="15">
        <v>0</v>
      </c>
      <c r="Z179" s="15">
        <v>0</v>
      </c>
      <c r="AA179" s="15">
        <v>0</v>
      </c>
      <c r="AB179" s="15">
        <v>0</v>
      </c>
      <c r="AC179" s="16">
        <f t="shared" si="4"/>
        <v>496229</v>
      </c>
      <c r="AD179" s="17">
        <f t="shared" si="5"/>
        <v>6.3750827202564491E-4</v>
      </c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  <c r="DI179" s="18"/>
      <c r="DJ179" s="18"/>
      <c r="DK179" s="18"/>
      <c r="DL179" s="18"/>
      <c r="DM179" s="18"/>
      <c r="DN179" s="18"/>
      <c r="DO179" s="18"/>
      <c r="DP179" s="18"/>
      <c r="DQ179" s="18"/>
      <c r="DR179" s="18"/>
      <c r="DS179" s="18"/>
      <c r="DT179" s="18"/>
      <c r="DU179" s="18"/>
      <c r="DV179" s="18"/>
      <c r="DW179" s="18"/>
      <c r="DX179" s="18"/>
      <c r="DY179" s="18"/>
      <c r="DZ179" s="18"/>
      <c r="EA179" s="18"/>
      <c r="EB179" s="18"/>
      <c r="EC179" s="18"/>
      <c r="ED179" s="18"/>
      <c r="EE179" s="18"/>
      <c r="EF179" s="18"/>
      <c r="EG179" s="18"/>
      <c r="EH179" s="18"/>
      <c r="EI179" s="18"/>
      <c r="EJ179" s="18"/>
      <c r="EK179" s="18"/>
      <c r="EL179" s="18"/>
      <c r="EM179" s="18"/>
      <c r="EN179" s="18"/>
      <c r="EO179" s="18"/>
      <c r="EP179" s="18"/>
      <c r="EQ179" s="18"/>
      <c r="ER179" s="18"/>
      <c r="ES179" s="18"/>
      <c r="ET179" s="18"/>
      <c r="EU179" s="18"/>
      <c r="EV179" s="18"/>
      <c r="EW179" s="18"/>
      <c r="EX179" s="18"/>
      <c r="EY179" s="18"/>
      <c r="EZ179" s="18"/>
      <c r="FA179" s="18"/>
      <c r="FB179" s="18"/>
      <c r="FC179" s="18"/>
      <c r="FD179" s="18"/>
      <c r="FE179" s="18"/>
      <c r="FF179" s="18"/>
      <c r="FG179" s="18"/>
      <c r="FH179" s="18"/>
      <c r="FI179" s="18"/>
      <c r="FJ179" s="18"/>
      <c r="FK179" s="18"/>
      <c r="FL179" s="18"/>
      <c r="FM179" s="18"/>
      <c r="FN179" s="18"/>
      <c r="FO179" s="18"/>
      <c r="FP179" s="18"/>
      <c r="FQ179" s="18"/>
      <c r="FR179" s="18"/>
      <c r="FS179" s="18"/>
      <c r="FT179" s="18"/>
      <c r="FU179" s="18"/>
      <c r="FV179" s="18"/>
      <c r="FW179" s="18"/>
      <c r="FX179" s="18"/>
      <c r="FY179" s="18"/>
      <c r="FZ179" s="18"/>
      <c r="GA179" s="18"/>
      <c r="GB179" s="18"/>
      <c r="GC179" s="18"/>
      <c r="GD179" s="18"/>
      <c r="GE179" s="18"/>
      <c r="GF179" s="18"/>
      <c r="GG179" s="18"/>
      <c r="GH179" s="18"/>
      <c r="GI179" s="18"/>
      <c r="GJ179" s="18"/>
      <c r="GK179" s="18"/>
      <c r="GL179" s="18"/>
      <c r="GM179" s="18"/>
      <c r="GN179" s="18"/>
      <c r="GO179" s="18"/>
      <c r="GP179" s="18"/>
      <c r="GQ179" s="18"/>
      <c r="GR179" s="18"/>
      <c r="GS179" s="18"/>
      <c r="GT179" s="18"/>
      <c r="GU179" s="18"/>
    </row>
    <row r="180" spans="1:203" s="23" customFormat="1" ht="15.75" customHeight="1" x14ac:dyDescent="0.25">
      <c r="A180" s="14">
        <v>177</v>
      </c>
      <c r="B180" s="65" t="s">
        <v>342</v>
      </c>
      <c r="C180" s="61">
        <v>5864.78</v>
      </c>
      <c r="D180" s="15">
        <v>0</v>
      </c>
      <c r="E180" s="15">
        <v>93602.79</v>
      </c>
      <c r="F180" s="15">
        <v>0</v>
      </c>
      <c r="G180" s="15">
        <v>0</v>
      </c>
      <c r="H180" s="15">
        <v>0</v>
      </c>
      <c r="I180" s="15">
        <v>47935.22</v>
      </c>
      <c r="J180" s="15">
        <v>169847.05</v>
      </c>
      <c r="K180" s="15">
        <v>12366.54</v>
      </c>
      <c r="L180" s="15">
        <v>130777.77999999998</v>
      </c>
      <c r="M180" s="15">
        <v>0</v>
      </c>
      <c r="N180" s="15">
        <v>0</v>
      </c>
      <c r="O180" s="15">
        <v>17198.97</v>
      </c>
      <c r="P180" s="15">
        <v>0</v>
      </c>
      <c r="Q180" s="15">
        <v>5820.93</v>
      </c>
      <c r="R180" s="15">
        <v>0</v>
      </c>
      <c r="S180" s="15">
        <v>0</v>
      </c>
      <c r="T180" s="15">
        <v>4697.1000000000004</v>
      </c>
      <c r="U180" s="15">
        <v>0</v>
      </c>
      <c r="V180" s="15">
        <v>0</v>
      </c>
      <c r="W180" s="15">
        <v>0</v>
      </c>
      <c r="X180" s="15">
        <v>3723.94</v>
      </c>
      <c r="Y180" s="15">
        <v>0</v>
      </c>
      <c r="Z180" s="15">
        <v>346.2</v>
      </c>
      <c r="AA180" s="15">
        <v>408.75</v>
      </c>
      <c r="AB180" s="15">
        <v>0</v>
      </c>
      <c r="AC180" s="16">
        <f t="shared" si="4"/>
        <v>492590.04999999987</v>
      </c>
      <c r="AD180" s="17">
        <f t="shared" si="5"/>
        <v>6.3283329187235318E-4</v>
      </c>
    </row>
    <row r="181" spans="1:203" s="23" customFormat="1" ht="15.75" customHeight="1" x14ac:dyDescent="0.25">
      <c r="A181" s="14">
        <v>178</v>
      </c>
      <c r="B181" s="65" t="s">
        <v>132</v>
      </c>
      <c r="C181" s="61">
        <v>6237.52</v>
      </c>
      <c r="D181" s="15">
        <v>0</v>
      </c>
      <c r="E181" s="15">
        <v>196212.31</v>
      </c>
      <c r="F181" s="15">
        <v>0</v>
      </c>
      <c r="G181" s="15">
        <v>0</v>
      </c>
      <c r="H181" s="15">
        <v>0</v>
      </c>
      <c r="I181" s="15">
        <v>662.23</v>
      </c>
      <c r="J181" s="15">
        <v>63418.18</v>
      </c>
      <c r="K181" s="15">
        <v>1362.99</v>
      </c>
      <c r="L181" s="15">
        <v>184305.18</v>
      </c>
      <c r="M181" s="15">
        <v>1200</v>
      </c>
      <c r="N181" s="15">
        <v>0</v>
      </c>
      <c r="O181" s="15">
        <v>6131.16</v>
      </c>
      <c r="P181" s="15">
        <v>0</v>
      </c>
      <c r="Q181" s="15">
        <v>0</v>
      </c>
      <c r="R181" s="15">
        <v>7989.96</v>
      </c>
      <c r="S181" s="15">
        <v>1</v>
      </c>
      <c r="T181" s="15">
        <v>5352.29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0</v>
      </c>
      <c r="AA181" s="15">
        <v>0</v>
      </c>
      <c r="AB181" s="15">
        <v>2657.19</v>
      </c>
      <c r="AC181" s="16">
        <f t="shared" si="4"/>
        <v>475530.00999999995</v>
      </c>
      <c r="AD181" s="17">
        <f t="shared" si="5"/>
        <v>6.1091615961871959E-4</v>
      </c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  <c r="DG181" s="18"/>
      <c r="DH181" s="18"/>
      <c r="DI181" s="18"/>
      <c r="DJ181" s="18"/>
      <c r="DK181" s="18"/>
      <c r="DL181" s="18"/>
      <c r="DM181" s="18"/>
      <c r="DN181" s="18"/>
      <c r="DO181" s="18"/>
      <c r="DP181" s="18"/>
      <c r="DQ181" s="18"/>
      <c r="DR181" s="18"/>
      <c r="DS181" s="18"/>
      <c r="DT181" s="18"/>
      <c r="DU181" s="18"/>
      <c r="DV181" s="18"/>
      <c r="DW181" s="18"/>
      <c r="DX181" s="18"/>
      <c r="DY181" s="18"/>
      <c r="DZ181" s="18"/>
      <c r="EA181" s="18"/>
      <c r="EB181" s="18"/>
      <c r="EC181" s="18"/>
      <c r="ED181" s="18"/>
      <c r="EE181" s="18"/>
      <c r="EF181" s="18"/>
      <c r="EG181" s="18"/>
      <c r="EH181" s="18"/>
      <c r="EI181" s="18"/>
      <c r="EJ181" s="18"/>
      <c r="EK181" s="18"/>
      <c r="EL181" s="18"/>
      <c r="EM181" s="18"/>
      <c r="EN181" s="18"/>
      <c r="EO181" s="18"/>
      <c r="EP181" s="18"/>
      <c r="EQ181" s="18"/>
      <c r="ER181" s="18"/>
      <c r="ES181" s="18"/>
      <c r="ET181" s="18"/>
      <c r="EU181" s="18"/>
      <c r="EV181" s="18"/>
      <c r="EW181" s="18"/>
      <c r="EX181" s="18"/>
      <c r="EY181" s="18"/>
      <c r="EZ181" s="18"/>
      <c r="FA181" s="18"/>
      <c r="FB181" s="18"/>
      <c r="FC181" s="18"/>
      <c r="FD181" s="18"/>
      <c r="FE181" s="18"/>
      <c r="FF181" s="18"/>
      <c r="FG181" s="18"/>
      <c r="FH181" s="18"/>
      <c r="FI181" s="18"/>
      <c r="FJ181" s="18"/>
      <c r="FK181" s="18"/>
      <c r="FL181" s="18"/>
      <c r="FM181" s="18"/>
      <c r="FN181" s="18"/>
      <c r="FO181" s="18"/>
      <c r="FP181" s="18"/>
      <c r="FQ181" s="18"/>
      <c r="FR181" s="18"/>
      <c r="FS181" s="18"/>
      <c r="FT181" s="18"/>
      <c r="FU181" s="18"/>
      <c r="FV181" s="18"/>
      <c r="FW181" s="18"/>
      <c r="FX181" s="18"/>
      <c r="FY181" s="18"/>
      <c r="FZ181" s="18"/>
      <c r="GA181" s="18"/>
      <c r="GB181" s="18"/>
      <c r="GC181" s="18"/>
      <c r="GD181" s="18"/>
      <c r="GE181" s="18"/>
      <c r="GF181" s="18"/>
      <c r="GG181" s="18"/>
      <c r="GH181" s="18"/>
      <c r="GI181" s="18"/>
      <c r="GJ181" s="18"/>
      <c r="GK181" s="18"/>
      <c r="GL181" s="18"/>
      <c r="GM181" s="18"/>
      <c r="GN181" s="18"/>
      <c r="GO181" s="18"/>
      <c r="GP181" s="18"/>
      <c r="GQ181" s="18"/>
      <c r="GR181" s="18"/>
      <c r="GS181" s="18"/>
      <c r="GT181" s="18"/>
      <c r="GU181" s="18"/>
    </row>
    <row r="182" spans="1:203" s="23" customFormat="1" ht="15.75" customHeight="1" x14ac:dyDescent="0.25">
      <c r="A182" s="14">
        <v>179</v>
      </c>
      <c r="B182" s="65" t="s">
        <v>220</v>
      </c>
      <c r="C182" s="61">
        <v>522.29999999999995</v>
      </c>
      <c r="D182" s="15">
        <v>0</v>
      </c>
      <c r="E182" s="15">
        <v>268501.71999999997</v>
      </c>
      <c r="F182" s="15">
        <v>0</v>
      </c>
      <c r="G182" s="15">
        <v>0</v>
      </c>
      <c r="H182" s="15">
        <v>0</v>
      </c>
      <c r="I182" s="15">
        <v>0</v>
      </c>
      <c r="J182" s="15">
        <v>32366.29</v>
      </c>
      <c r="K182" s="15">
        <v>0</v>
      </c>
      <c r="L182" s="15">
        <v>159782.88999999998</v>
      </c>
      <c r="M182" s="15">
        <v>0</v>
      </c>
      <c r="N182" s="15">
        <v>0</v>
      </c>
      <c r="O182" s="15">
        <v>11522.44</v>
      </c>
      <c r="P182" s="15">
        <v>0</v>
      </c>
      <c r="Q182" s="15">
        <v>0</v>
      </c>
      <c r="R182" s="15">
        <v>0</v>
      </c>
      <c r="S182" s="15">
        <v>0</v>
      </c>
      <c r="T182" s="15">
        <v>2693.2599999999998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6">
        <f t="shared" si="4"/>
        <v>475388.89999999997</v>
      </c>
      <c r="AD182" s="17">
        <f t="shared" si="5"/>
        <v>6.1073487478396481E-4</v>
      </c>
    </row>
    <row r="183" spans="1:203" s="23" customFormat="1" ht="15.75" customHeight="1" x14ac:dyDescent="0.25">
      <c r="A183" s="14">
        <v>180</v>
      </c>
      <c r="B183" s="65" t="s">
        <v>240</v>
      </c>
      <c r="C183" s="61">
        <v>2905.52</v>
      </c>
      <c r="D183" s="15">
        <v>156</v>
      </c>
      <c r="E183" s="15">
        <v>162723.43000000002</v>
      </c>
      <c r="F183" s="15">
        <v>0</v>
      </c>
      <c r="G183" s="15">
        <v>0</v>
      </c>
      <c r="H183" s="15">
        <v>0</v>
      </c>
      <c r="I183" s="15">
        <v>5107.03</v>
      </c>
      <c r="J183" s="15">
        <v>5256.13</v>
      </c>
      <c r="K183" s="15">
        <v>0</v>
      </c>
      <c r="L183" s="15">
        <v>293030.87</v>
      </c>
      <c r="M183" s="15">
        <v>0</v>
      </c>
      <c r="N183" s="15">
        <v>0</v>
      </c>
      <c r="O183" s="15">
        <v>1978.8</v>
      </c>
      <c r="P183" s="15">
        <v>0</v>
      </c>
      <c r="Q183" s="15">
        <v>0</v>
      </c>
      <c r="R183" s="15">
        <v>0</v>
      </c>
      <c r="S183" s="15">
        <v>0</v>
      </c>
      <c r="T183" s="15">
        <v>3699.38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15">
        <v>0</v>
      </c>
      <c r="AB183" s="15">
        <v>0</v>
      </c>
      <c r="AC183" s="16">
        <f t="shared" si="4"/>
        <v>474857.16</v>
      </c>
      <c r="AD183" s="17">
        <f t="shared" si="5"/>
        <v>6.1005174532444736E-4</v>
      </c>
    </row>
    <row r="184" spans="1:203" s="23" customFormat="1" ht="15.75" customHeight="1" x14ac:dyDescent="0.25">
      <c r="A184" s="14">
        <v>181</v>
      </c>
      <c r="B184" s="65" t="s">
        <v>172</v>
      </c>
      <c r="C184" s="61">
        <v>4832.24</v>
      </c>
      <c r="D184" s="15">
        <v>0</v>
      </c>
      <c r="E184" s="15">
        <v>233660.77000000002</v>
      </c>
      <c r="F184" s="15">
        <v>0</v>
      </c>
      <c r="G184" s="15">
        <v>0</v>
      </c>
      <c r="H184" s="15">
        <v>0</v>
      </c>
      <c r="I184" s="15">
        <v>18470.060000000001</v>
      </c>
      <c r="J184" s="15">
        <v>72118.16</v>
      </c>
      <c r="K184" s="15">
        <v>3951.56</v>
      </c>
      <c r="L184" s="15">
        <v>115586.68999999999</v>
      </c>
      <c r="M184" s="15">
        <v>0</v>
      </c>
      <c r="N184" s="15">
        <v>0</v>
      </c>
      <c r="O184" s="15">
        <v>20711.97</v>
      </c>
      <c r="P184" s="15">
        <v>0</v>
      </c>
      <c r="Q184" s="15">
        <v>0</v>
      </c>
      <c r="R184" s="15">
        <v>0</v>
      </c>
      <c r="S184" s="15">
        <v>4</v>
      </c>
      <c r="T184" s="15">
        <v>3293.75</v>
      </c>
      <c r="U184" s="15">
        <v>175</v>
      </c>
      <c r="V184" s="15">
        <v>0</v>
      </c>
      <c r="W184" s="15">
        <v>0</v>
      </c>
      <c r="X184" s="15">
        <v>0</v>
      </c>
      <c r="Y184" s="15">
        <v>0</v>
      </c>
      <c r="Z184" s="15">
        <v>0</v>
      </c>
      <c r="AA184" s="15">
        <v>1222</v>
      </c>
      <c r="AB184" s="15">
        <v>160</v>
      </c>
      <c r="AC184" s="16">
        <f t="shared" si="4"/>
        <v>474186.19999999995</v>
      </c>
      <c r="AD184" s="17">
        <f t="shared" si="5"/>
        <v>6.0918975912412781E-4</v>
      </c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  <c r="DK184" s="18"/>
      <c r="DL184" s="18"/>
      <c r="DM184" s="18"/>
      <c r="DN184" s="18"/>
      <c r="DO184" s="18"/>
      <c r="DP184" s="18"/>
      <c r="DQ184" s="18"/>
      <c r="DR184" s="18"/>
      <c r="DS184" s="18"/>
      <c r="DT184" s="18"/>
      <c r="DU184" s="18"/>
      <c r="DV184" s="18"/>
      <c r="DW184" s="18"/>
      <c r="DX184" s="18"/>
      <c r="DY184" s="18"/>
      <c r="DZ184" s="18"/>
      <c r="EA184" s="18"/>
      <c r="EB184" s="18"/>
      <c r="EC184" s="18"/>
      <c r="ED184" s="18"/>
      <c r="EE184" s="18"/>
      <c r="EF184" s="18"/>
      <c r="EG184" s="18"/>
      <c r="EH184" s="18"/>
      <c r="EI184" s="18"/>
      <c r="EJ184" s="18"/>
      <c r="EK184" s="18"/>
      <c r="EL184" s="18"/>
      <c r="EM184" s="18"/>
      <c r="EN184" s="18"/>
      <c r="EO184" s="18"/>
      <c r="EP184" s="18"/>
      <c r="EQ184" s="18"/>
      <c r="ER184" s="18"/>
      <c r="ES184" s="18"/>
      <c r="ET184" s="18"/>
      <c r="EU184" s="18"/>
      <c r="EV184" s="18"/>
      <c r="EW184" s="18"/>
      <c r="EX184" s="18"/>
      <c r="EY184" s="18"/>
      <c r="EZ184" s="18"/>
      <c r="FA184" s="18"/>
      <c r="FB184" s="18"/>
      <c r="FC184" s="18"/>
      <c r="FD184" s="18"/>
      <c r="FE184" s="18"/>
      <c r="FF184" s="18"/>
      <c r="FG184" s="18"/>
      <c r="FH184" s="18"/>
      <c r="FI184" s="18"/>
      <c r="FJ184" s="18"/>
      <c r="FK184" s="18"/>
      <c r="FL184" s="18"/>
      <c r="FM184" s="18"/>
      <c r="FN184" s="18"/>
      <c r="FO184" s="18"/>
      <c r="FP184" s="18"/>
      <c r="FQ184" s="18"/>
      <c r="FR184" s="18"/>
      <c r="FS184" s="18"/>
      <c r="FT184" s="18"/>
      <c r="FU184" s="18"/>
      <c r="FV184" s="18"/>
      <c r="FW184" s="18"/>
      <c r="FX184" s="18"/>
      <c r="FY184" s="18"/>
      <c r="FZ184" s="18"/>
      <c r="GA184" s="18"/>
      <c r="GB184" s="18"/>
      <c r="GC184" s="18"/>
      <c r="GD184" s="18"/>
      <c r="GE184" s="18"/>
      <c r="GF184" s="18"/>
      <c r="GG184" s="18"/>
      <c r="GH184" s="18"/>
      <c r="GI184" s="18"/>
      <c r="GJ184" s="18"/>
      <c r="GK184" s="18"/>
      <c r="GL184" s="18"/>
      <c r="GM184" s="18"/>
      <c r="GN184" s="18"/>
      <c r="GO184" s="18"/>
      <c r="GP184" s="18"/>
      <c r="GQ184" s="18"/>
      <c r="GR184" s="18"/>
      <c r="GS184" s="18"/>
      <c r="GT184" s="18"/>
      <c r="GU184" s="18"/>
    </row>
    <row r="185" spans="1:203" s="23" customFormat="1" ht="15.75" customHeight="1" x14ac:dyDescent="0.25">
      <c r="A185" s="14">
        <v>182</v>
      </c>
      <c r="B185" s="65" t="s">
        <v>177</v>
      </c>
      <c r="C185" s="61">
        <v>8455.77</v>
      </c>
      <c r="D185" s="15">
        <v>1260</v>
      </c>
      <c r="E185" s="15">
        <v>98225.680000000008</v>
      </c>
      <c r="F185" s="15">
        <v>0</v>
      </c>
      <c r="G185" s="15">
        <v>0</v>
      </c>
      <c r="H185" s="15">
        <v>0</v>
      </c>
      <c r="I185" s="15">
        <v>110.17</v>
      </c>
      <c r="J185" s="15">
        <v>19314.61</v>
      </c>
      <c r="K185" s="15">
        <v>1976.2400000000002</v>
      </c>
      <c r="L185" s="15">
        <v>335131.40000000002</v>
      </c>
      <c r="M185" s="15">
        <v>0</v>
      </c>
      <c r="N185" s="15">
        <v>0</v>
      </c>
      <c r="O185" s="15">
        <v>5469.0300000000007</v>
      </c>
      <c r="P185" s="15">
        <v>0</v>
      </c>
      <c r="Q185" s="15">
        <v>240</v>
      </c>
      <c r="R185" s="15">
        <v>0</v>
      </c>
      <c r="S185" s="15">
        <v>0.5</v>
      </c>
      <c r="T185" s="15">
        <v>2924.29</v>
      </c>
      <c r="U185" s="15">
        <v>0</v>
      </c>
      <c r="V185" s="15">
        <v>0</v>
      </c>
      <c r="W185" s="15">
        <v>0</v>
      </c>
      <c r="X185" s="15">
        <v>0</v>
      </c>
      <c r="Y185" s="15">
        <v>0</v>
      </c>
      <c r="Z185" s="15">
        <v>0</v>
      </c>
      <c r="AA185" s="15">
        <v>28</v>
      </c>
      <c r="AB185" s="15">
        <v>65.28</v>
      </c>
      <c r="AC185" s="16">
        <f t="shared" si="4"/>
        <v>473200.97000000009</v>
      </c>
      <c r="AD185" s="17">
        <f t="shared" si="5"/>
        <v>6.0792402843356413E-4</v>
      </c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  <c r="DK185" s="18"/>
      <c r="DL185" s="18"/>
      <c r="DM185" s="18"/>
      <c r="DN185" s="18"/>
      <c r="DO185" s="18"/>
      <c r="DP185" s="18"/>
      <c r="DQ185" s="18"/>
      <c r="DR185" s="18"/>
      <c r="DS185" s="18"/>
      <c r="DT185" s="18"/>
      <c r="DU185" s="18"/>
      <c r="DV185" s="18"/>
      <c r="DW185" s="18"/>
      <c r="DX185" s="18"/>
      <c r="DY185" s="18"/>
      <c r="DZ185" s="18"/>
      <c r="EA185" s="18"/>
      <c r="EB185" s="18"/>
      <c r="EC185" s="18"/>
      <c r="ED185" s="18"/>
      <c r="EE185" s="18"/>
      <c r="EF185" s="18"/>
      <c r="EG185" s="18"/>
      <c r="EH185" s="18"/>
      <c r="EI185" s="18"/>
      <c r="EJ185" s="18"/>
      <c r="EK185" s="18"/>
      <c r="EL185" s="18"/>
      <c r="EM185" s="18"/>
      <c r="EN185" s="18"/>
      <c r="EO185" s="18"/>
      <c r="EP185" s="18"/>
      <c r="EQ185" s="18"/>
      <c r="ER185" s="18"/>
      <c r="ES185" s="18"/>
      <c r="ET185" s="18"/>
      <c r="EU185" s="18"/>
      <c r="EV185" s="18"/>
      <c r="EW185" s="18"/>
      <c r="EX185" s="18"/>
      <c r="EY185" s="18"/>
      <c r="EZ185" s="18"/>
      <c r="FA185" s="18"/>
      <c r="FB185" s="18"/>
      <c r="FC185" s="18"/>
      <c r="FD185" s="18"/>
      <c r="FE185" s="18"/>
      <c r="FF185" s="18"/>
      <c r="FG185" s="18"/>
      <c r="FH185" s="18"/>
      <c r="FI185" s="18"/>
      <c r="FJ185" s="18"/>
      <c r="FK185" s="18"/>
      <c r="FL185" s="18"/>
      <c r="FM185" s="18"/>
      <c r="FN185" s="18"/>
      <c r="FO185" s="18"/>
      <c r="FP185" s="18"/>
      <c r="FQ185" s="18"/>
      <c r="FR185" s="18"/>
      <c r="FS185" s="18"/>
      <c r="FT185" s="18"/>
      <c r="FU185" s="18"/>
      <c r="FV185" s="18"/>
      <c r="FW185" s="18"/>
      <c r="FX185" s="18"/>
      <c r="FY185" s="18"/>
      <c r="FZ185" s="18"/>
      <c r="GA185" s="18"/>
      <c r="GB185" s="18"/>
      <c r="GC185" s="18"/>
      <c r="GD185" s="18"/>
      <c r="GE185" s="18"/>
      <c r="GF185" s="18"/>
      <c r="GG185" s="18"/>
      <c r="GH185" s="18"/>
      <c r="GI185" s="18"/>
      <c r="GJ185" s="18"/>
      <c r="GK185" s="18"/>
      <c r="GL185" s="18"/>
      <c r="GM185" s="18"/>
      <c r="GN185" s="18"/>
      <c r="GO185" s="18"/>
      <c r="GP185" s="18"/>
      <c r="GQ185" s="18"/>
      <c r="GR185" s="18"/>
      <c r="GS185" s="18"/>
      <c r="GT185" s="18"/>
      <c r="GU185" s="18"/>
    </row>
    <row r="186" spans="1:203" s="23" customFormat="1" ht="15.75" customHeight="1" x14ac:dyDescent="0.25">
      <c r="A186" s="14">
        <v>183</v>
      </c>
      <c r="B186" s="65" t="s">
        <v>356</v>
      </c>
      <c r="C186" s="61">
        <v>2982.39</v>
      </c>
      <c r="D186" s="15">
        <v>34.81</v>
      </c>
      <c r="E186" s="15">
        <v>60317.560000000005</v>
      </c>
      <c r="F186" s="15">
        <v>0</v>
      </c>
      <c r="G186" s="15">
        <v>0</v>
      </c>
      <c r="H186" s="15">
        <v>0</v>
      </c>
      <c r="I186" s="15">
        <v>0</v>
      </c>
      <c r="J186" s="15">
        <v>6263.8099999999995</v>
      </c>
      <c r="K186" s="15">
        <v>82.4</v>
      </c>
      <c r="L186" s="15">
        <v>397803.89999999997</v>
      </c>
      <c r="M186" s="15">
        <v>0</v>
      </c>
      <c r="N186" s="15">
        <v>0</v>
      </c>
      <c r="O186" s="15">
        <v>2691.0299999999997</v>
      </c>
      <c r="P186" s="15">
        <v>0</v>
      </c>
      <c r="Q186" s="15">
        <v>0</v>
      </c>
      <c r="R186" s="15">
        <v>0</v>
      </c>
      <c r="S186" s="15">
        <v>0</v>
      </c>
      <c r="T186" s="15">
        <v>907.89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0</v>
      </c>
      <c r="AB186" s="15">
        <v>0</v>
      </c>
      <c r="AC186" s="16">
        <f t="shared" si="4"/>
        <v>471083.79000000004</v>
      </c>
      <c r="AD186" s="17">
        <f t="shared" si="5"/>
        <v>6.0520407501817063E-4</v>
      </c>
    </row>
    <row r="187" spans="1:203" s="23" customFormat="1" ht="15.75" customHeight="1" x14ac:dyDescent="0.25">
      <c r="A187" s="14">
        <v>184</v>
      </c>
      <c r="B187" s="65" t="s">
        <v>363</v>
      </c>
      <c r="C187" s="61">
        <v>3535</v>
      </c>
      <c r="D187" s="15">
        <v>0</v>
      </c>
      <c r="E187" s="15">
        <v>76110</v>
      </c>
      <c r="F187" s="15">
        <v>0</v>
      </c>
      <c r="G187" s="15">
        <v>0</v>
      </c>
      <c r="H187" s="15">
        <v>0</v>
      </c>
      <c r="I187" s="15">
        <v>3085</v>
      </c>
      <c r="J187" s="15">
        <v>21590</v>
      </c>
      <c r="K187" s="15">
        <v>0</v>
      </c>
      <c r="L187" s="15">
        <v>201746</v>
      </c>
      <c r="M187" s="15">
        <v>0</v>
      </c>
      <c r="N187" s="15">
        <v>0</v>
      </c>
      <c r="O187" s="15">
        <v>9458</v>
      </c>
      <c r="P187" s="15">
        <v>0</v>
      </c>
      <c r="Q187" s="15">
        <v>0</v>
      </c>
      <c r="R187" s="15">
        <v>2344</v>
      </c>
      <c r="S187" s="15">
        <v>1</v>
      </c>
      <c r="T187" s="15">
        <v>42896</v>
      </c>
      <c r="U187" s="15">
        <v>320</v>
      </c>
      <c r="V187" s="15">
        <v>0</v>
      </c>
      <c r="W187" s="15">
        <v>0</v>
      </c>
      <c r="X187" s="15">
        <v>1332</v>
      </c>
      <c r="Y187" s="15">
        <v>0</v>
      </c>
      <c r="Z187" s="15">
        <v>0</v>
      </c>
      <c r="AA187" s="15">
        <v>274</v>
      </c>
      <c r="AB187" s="15">
        <v>107776</v>
      </c>
      <c r="AC187" s="16">
        <f t="shared" si="4"/>
        <v>470467</v>
      </c>
      <c r="AD187" s="17">
        <f t="shared" si="5"/>
        <v>6.044116813307749E-4</v>
      </c>
    </row>
    <row r="188" spans="1:203" s="23" customFormat="1" ht="15.75" customHeight="1" x14ac:dyDescent="0.25">
      <c r="A188" s="14">
        <v>185</v>
      </c>
      <c r="B188" s="65" t="s">
        <v>280</v>
      </c>
      <c r="C188" s="61">
        <v>4728.91</v>
      </c>
      <c r="D188" s="15">
        <v>77</v>
      </c>
      <c r="E188" s="15">
        <v>158321.19</v>
      </c>
      <c r="F188" s="15">
        <v>0</v>
      </c>
      <c r="G188" s="15">
        <v>0</v>
      </c>
      <c r="H188" s="15">
        <v>0</v>
      </c>
      <c r="I188" s="15">
        <v>0</v>
      </c>
      <c r="J188" s="15">
        <v>10691.22</v>
      </c>
      <c r="K188" s="15">
        <v>12531.03</v>
      </c>
      <c r="L188" s="15">
        <v>272099.24</v>
      </c>
      <c r="M188" s="15">
        <v>0</v>
      </c>
      <c r="N188" s="15">
        <v>0</v>
      </c>
      <c r="O188" s="15">
        <v>7831.08</v>
      </c>
      <c r="P188" s="15">
        <v>0</v>
      </c>
      <c r="Q188" s="15">
        <v>0</v>
      </c>
      <c r="R188" s="15">
        <v>199.49</v>
      </c>
      <c r="S188" s="15">
        <v>0</v>
      </c>
      <c r="T188" s="15">
        <v>3536.2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104.8</v>
      </c>
      <c r="AB188" s="15">
        <v>0</v>
      </c>
      <c r="AC188" s="16">
        <f t="shared" si="4"/>
        <v>470120.16</v>
      </c>
      <c r="AD188" s="17">
        <f t="shared" si="5"/>
        <v>6.0396609397278208E-4</v>
      </c>
    </row>
    <row r="189" spans="1:203" s="23" customFormat="1" ht="15.75" customHeight="1" x14ac:dyDescent="0.25">
      <c r="A189" s="14">
        <v>186</v>
      </c>
      <c r="B189" s="65" t="s">
        <v>100</v>
      </c>
      <c r="C189" s="61">
        <v>5594</v>
      </c>
      <c r="D189" s="15">
        <v>1637</v>
      </c>
      <c r="E189" s="15">
        <v>146409</v>
      </c>
      <c r="F189" s="15">
        <v>0</v>
      </c>
      <c r="G189" s="15">
        <v>0</v>
      </c>
      <c r="H189" s="15">
        <v>0</v>
      </c>
      <c r="I189" s="15">
        <v>0</v>
      </c>
      <c r="J189" s="15">
        <v>23202</v>
      </c>
      <c r="K189" s="15">
        <v>9981</v>
      </c>
      <c r="L189" s="15">
        <v>274107</v>
      </c>
      <c r="M189" s="15">
        <v>0</v>
      </c>
      <c r="N189" s="15">
        <v>0</v>
      </c>
      <c r="O189" s="15">
        <v>4256</v>
      </c>
      <c r="P189" s="15">
        <v>0</v>
      </c>
      <c r="Q189" s="15">
        <v>0</v>
      </c>
      <c r="R189" s="15">
        <v>0</v>
      </c>
      <c r="S189" s="15">
        <v>0</v>
      </c>
      <c r="T189" s="15">
        <v>1622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1604</v>
      </c>
      <c r="AB189" s="15">
        <v>0</v>
      </c>
      <c r="AC189" s="16">
        <f t="shared" si="4"/>
        <v>468412</v>
      </c>
      <c r="AD189" s="17">
        <f t="shared" si="5"/>
        <v>6.0177161092172442E-4</v>
      </c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  <c r="DI189" s="18"/>
      <c r="DJ189" s="18"/>
      <c r="DK189" s="18"/>
      <c r="DL189" s="18"/>
      <c r="DM189" s="18"/>
      <c r="DN189" s="18"/>
      <c r="DO189" s="18"/>
      <c r="DP189" s="18"/>
      <c r="DQ189" s="18"/>
      <c r="DR189" s="18"/>
      <c r="DS189" s="18"/>
      <c r="DT189" s="18"/>
      <c r="DU189" s="18"/>
      <c r="DV189" s="18"/>
      <c r="DW189" s="18"/>
      <c r="DX189" s="18"/>
      <c r="DY189" s="18"/>
      <c r="DZ189" s="18"/>
      <c r="EA189" s="18"/>
      <c r="EB189" s="18"/>
      <c r="EC189" s="18"/>
      <c r="ED189" s="18"/>
      <c r="EE189" s="18"/>
      <c r="EF189" s="18"/>
      <c r="EG189" s="18"/>
      <c r="EH189" s="18"/>
      <c r="EI189" s="18"/>
      <c r="EJ189" s="18"/>
      <c r="EK189" s="18"/>
      <c r="EL189" s="18"/>
      <c r="EM189" s="18"/>
      <c r="EN189" s="18"/>
      <c r="EO189" s="18"/>
      <c r="EP189" s="18"/>
      <c r="EQ189" s="18"/>
      <c r="ER189" s="18"/>
      <c r="ES189" s="18"/>
      <c r="ET189" s="18"/>
      <c r="EU189" s="18"/>
      <c r="EV189" s="18"/>
      <c r="EW189" s="18"/>
      <c r="EX189" s="18"/>
      <c r="EY189" s="18"/>
      <c r="EZ189" s="18"/>
      <c r="FA189" s="18"/>
      <c r="FB189" s="18"/>
      <c r="FC189" s="18"/>
      <c r="FD189" s="18"/>
      <c r="FE189" s="18"/>
      <c r="FF189" s="18"/>
      <c r="FG189" s="18"/>
      <c r="FH189" s="18"/>
      <c r="FI189" s="18"/>
      <c r="FJ189" s="18"/>
      <c r="FK189" s="18"/>
      <c r="FL189" s="18"/>
      <c r="FM189" s="18"/>
      <c r="FN189" s="18"/>
      <c r="FO189" s="18"/>
      <c r="FP189" s="18"/>
      <c r="FQ189" s="18"/>
      <c r="FR189" s="18"/>
      <c r="FS189" s="18"/>
      <c r="FT189" s="18"/>
      <c r="FU189" s="18"/>
      <c r="FV189" s="18"/>
      <c r="FW189" s="18"/>
      <c r="FX189" s="18"/>
      <c r="FY189" s="18"/>
      <c r="FZ189" s="18"/>
      <c r="GA189" s="18"/>
      <c r="GB189" s="18"/>
      <c r="GC189" s="18"/>
      <c r="GD189" s="18"/>
      <c r="GE189" s="18"/>
      <c r="GF189" s="18"/>
      <c r="GG189" s="18"/>
      <c r="GH189" s="18"/>
      <c r="GI189" s="18"/>
      <c r="GJ189" s="18"/>
      <c r="GK189" s="18"/>
      <c r="GL189" s="18"/>
      <c r="GM189" s="18"/>
      <c r="GN189" s="18"/>
      <c r="GO189" s="18"/>
      <c r="GP189" s="18"/>
      <c r="GQ189" s="18"/>
      <c r="GR189" s="18"/>
      <c r="GS189" s="18"/>
      <c r="GT189" s="18"/>
      <c r="GU189" s="18"/>
    </row>
    <row r="190" spans="1:203" s="23" customFormat="1" ht="15.75" customHeight="1" x14ac:dyDescent="0.25">
      <c r="A190" s="14">
        <v>187</v>
      </c>
      <c r="B190" s="65" t="s">
        <v>244</v>
      </c>
      <c r="C190" s="61">
        <v>10928</v>
      </c>
      <c r="D190" s="15">
        <v>967</v>
      </c>
      <c r="E190" s="15">
        <v>187290</v>
      </c>
      <c r="F190" s="15">
        <v>0</v>
      </c>
      <c r="G190" s="15">
        <v>0</v>
      </c>
      <c r="H190" s="15">
        <v>978</v>
      </c>
      <c r="I190" s="15">
        <v>3402</v>
      </c>
      <c r="J190" s="15">
        <v>47558</v>
      </c>
      <c r="K190" s="15">
        <v>18769</v>
      </c>
      <c r="L190" s="15">
        <v>83375</v>
      </c>
      <c r="M190" s="15">
        <v>0</v>
      </c>
      <c r="N190" s="15">
        <v>0</v>
      </c>
      <c r="O190" s="15">
        <v>24517</v>
      </c>
      <c r="P190" s="15">
        <v>0</v>
      </c>
      <c r="Q190" s="15">
        <v>16245</v>
      </c>
      <c r="R190" s="15">
        <v>806</v>
      </c>
      <c r="S190" s="15">
        <v>0</v>
      </c>
      <c r="T190" s="15">
        <v>4080</v>
      </c>
      <c r="U190" s="15">
        <v>0</v>
      </c>
      <c r="V190" s="15">
        <v>0</v>
      </c>
      <c r="W190" s="15">
        <v>0</v>
      </c>
      <c r="X190" s="15">
        <v>64018</v>
      </c>
      <c r="Y190" s="15">
        <v>0</v>
      </c>
      <c r="Z190" s="15">
        <v>0</v>
      </c>
      <c r="AA190" s="15">
        <v>0</v>
      </c>
      <c r="AB190" s="15">
        <v>4936</v>
      </c>
      <c r="AC190" s="16">
        <f t="shared" si="4"/>
        <v>467869</v>
      </c>
      <c r="AD190" s="17">
        <f t="shared" si="5"/>
        <v>6.0107401567495347E-4</v>
      </c>
    </row>
    <row r="191" spans="1:203" s="23" customFormat="1" ht="15.75" customHeight="1" x14ac:dyDescent="0.25">
      <c r="A191" s="14">
        <v>188</v>
      </c>
      <c r="B191" s="65" t="s">
        <v>209</v>
      </c>
      <c r="C191" s="61">
        <v>6731.9</v>
      </c>
      <c r="D191" s="15">
        <v>3308.36</v>
      </c>
      <c r="E191" s="15">
        <v>69253.5</v>
      </c>
      <c r="F191" s="15">
        <v>0</v>
      </c>
      <c r="G191" s="15">
        <v>0</v>
      </c>
      <c r="H191" s="15">
        <v>0</v>
      </c>
      <c r="I191" s="15">
        <v>0</v>
      </c>
      <c r="J191" s="15">
        <v>50010.549999999988</v>
      </c>
      <c r="K191" s="15">
        <v>1596</v>
      </c>
      <c r="L191" s="15">
        <v>214831.93000000002</v>
      </c>
      <c r="M191" s="15">
        <v>0</v>
      </c>
      <c r="N191" s="15">
        <v>0</v>
      </c>
      <c r="O191" s="15">
        <v>9111.25</v>
      </c>
      <c r="P191" s="15">
        <v>0</v>
      </c>
      <c r="Q191" s="15">
        <v>27454.04</v>
      </c>
      <c r="R191" s="15">
        <v>0</v>
      </c>
      <c r="S191" s="15">
        <v>0</v>
      </c>
      <c r="T191" s="15">
        <v>5157.3500000000004</v>
      </c>
      <c r="U191" s="15">
        <v>73099.67</v>
      </c>
      <c r="V191" s="15">
        <v>0</v>
      </c>
      <c r="W191" s="15">
        <v>0</v>
      </c>
      <c r="X191" s="15">
        <v>0</v>
      </c>
      <c r="Y191" s="15">
        <v>0</v>
      </c>
      <c r="Z191" s="15">
        <v>0</v>
      </c>
      <c r="AA191" s="15">
        <v>363.23</v>
      </c>
      <c r="AB191" s="15">
        <v>6863.57</v>
      </c>
      <c r="AC191" s="16">
        <f t="shared" si="4"/>
        <v>467781.34999999992</v>
      </c>
      <c r="AD191" s="17">
        <f t="shared" si="5"/>
        <v>6.009614112120077E-4</v>
      </c>
    </row>
    <row r="192" spans="1:203" s="23" customFormat="1" ht="15.75" customHeight="1" x14ac:dyDescent="0.25">
      <c r="A192" s="14">
        <v>189</v>
      </c>
      <c r="B192" s="65" t="s">
        <v>144</v>
      </c>
      <c r="C192" s="61">
        <v>4105.99</v>
      </c>
      <c r="D192" s="15">
        <v>0</v>
      </c>
      <c r="E192" s="15">
        <v>218587.94</v>
      </c>
      <c r="F192" s="15">
        <v>0</v>
      </c>
      <c r="G192" s="15">
        <v>0</v>
      </c>
      <c r="H192" s="15">
        <v>0</v>
      </c>
      <c r="I192" s="15">
        <v>0</v>
      </c>
      <c r="J192" s="15">
        <v>161567.19</v>
      </c>
      <c r="K192" s="15">
        <v>343.47</v>
      </c>
      <c r="L192" s="15">
        <v>75682.86</v>
      </c>
      <c r="M192" s="15">
        <v>0</v>
      </c>
      <c r="N192" s="15">
        <v>0</v>
      </c>
      <c r="O192" s="15">
        <v>822</v>
      </c>
      <c r="P192" s="15">
        <v>0</v>
      </c>
      <c r="Q192" s="15">
        <v>0</v>
      </c>
      <c r="R192" s="15">
        <v>0</v>
      </c>
      <c r="S192" s="15">
        <v>0</v>
      </c>
      <c r="T192" s="15">
        <v>395.94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0</v>
      </c>
      <c r="AB192" s="15">
        <v>3813.75</v>
      </c>
      <c r="AC192" s="16">
        <f t="shared" si="4"/>
        <v>465319.13999999996</v>
      </c>
      <c r="AD192" s="17">
        <f t="shared" si="5"/>
        <v>5.9779819575611084E-4</v>
      </c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  <c r="DI192" s="18"/>
      <c r="DJ192" s="18"/>
      <c r="DK192" s="18"/>
      <c r="DL192" s="18"/>
      <c r="DM192" s="18"/>
      <c r="DN192" s="18"/>
      <c r="DO192" s="18"/>
      <c r="DP192" s="18"/>
      <c r="DQ192" s="18"/>
      <c r="DR192" s="18"/>
      <c r="DS192" s="18"/>
      <c r="DT192" s="18"/>
      <c r="DU192" s="18"/>
      <c r="DV192" s="18"/>
      <c r="DW192" s="18"/>
      <c r="DX192" s="18"/>
      <c r="DY192" s="18"/>
      <c r="DZ192" s="18"/>
      <c r="EA192" s="18"/>
      <c r="EB192" s="18"/>
      <c r="EC192" s="18"/>
      <c r="ED192" s="18"/>
      <c r="EE192" s="18"/>
      <c r="EF192" s="18"/>
      <c r="EG192" s="18"/>
      <c r="EH192" s="18"/>
      <c r="EI192" s="18"/>
      <c r="EJ192" s="18"/>
      <c r="EK192" s="18"/>
      <c r="EL192" s="18"/>
      <c r="EM192" s="18"/>
      <c r="EN192" s="18"/>
      <c r="EO192" s="18"/>
      <c r="EP192" s="18"/>
      <c r="EQ192" s="18"/>
      <c r="ER192" s="18"/>
      <c r="ES192" s="18"/>
      <c r="ET192" s="18"/>
      <c r="EU192" s="18"/>
      <c r="EV192" s="18"/>
      <c r="EW192" s="18"/>
      <c r="EX192" s="18"/>
      <c r="EY192" s="18"/>
      <c r="EZ192" s="18"/>
      <c r="FA192" s="18"/>
      <c r="FB192" s="18"/>
      <c r="FC192" s="18"/>
      <c r="FD192" s="18"/>
      <c r="FE192" s="18"/>
      <c r="FF192" s="18"/>
      <c r="FG192" s="18"/>
      <c r="FH192" s="18"/>
      <c r="FI192" s="18"/>
      <c r="FJ192" s="18"/>
      <c r="FK192" s="18"/>
      <c r="FL192" s="18"/>
      <c r="FM192" s="18"/>
      <c r="FN192" s="18"/>
      <c r="FO192" s="18"/>
      <c r="FP192" s="18"/>
      <c r="FQ192" s="18"/>
      <c r="FR192" s="18"/>
      <c r="FS192" s="18"/>
      <c r="FT192" s="18"/>
      <c r="FU192" s="18"/>
      <c r="FV192" s="18"/>
      <c r="FW192" s="18"/>
      <c r="FX192" s="18"/>
      <c r="FY192" s="18"/>
      <c r="FZ192" s="18"/>
      <c r="GA192" s="18"/>
      <c r="GB192" s="18"/>
      <c r="GC192" s="18"/>
      <c r="GD192" s="18"/>
      <c r="GE192" s="18"/>
      <c r="GF192" s="18"/>
      <c r="GG192" s="18"/>
      <c r="GH192" s="18"/>
      <c r="GI192" s="18"/>
      <c r="GJ192" s="18"/>
      <c r="GK192" s="18"/>
      <c r="GL192" s="18"/>
      <c r="GM192" s="18"/>
      <c r="GN192" s="18"/>
      <c r="GO192" s="18"/>
      <c r="GP192" s="18"/>
      <c r="GQ192" s="18"/>
      <c r="GR192" s="18"/>
      <c r="GS192" s="18"/>
      <c r="GT192" s="18"/>
      <c r="GU192" s="18"/>
    </row>
    <row r="193" spans="1:203" s="23" customFormat="1" ht="15.75" customHeight="1" x14ac:dyDescent="0.25">
      <c r="A193" s="14">
        <v>190</v>
      </c>
      <c r="B193" s="65" t="s">
        <v>78</v>
      </c>
      <c r="C193" s="61">
        <v>2502.5500000000002</v>
      </c>
      <c r="D193" s="15">
        <v>0</v>
      </c>
      <c r="E193" s="15">
        <v>162613.06000000003</v>
      </c>
      <c r="F193" s="15">
        <v>0</v>
      </c>
      <c r="G193" s="15">
        <v>0</v>
      </c>
      <c r="H193" s="15">
        <v>0</v>
      </c>
      <c r="I193" s="15">
        <v>0</v>
      </c>
      <c r="J193" s="15">
        <v>17232.039999999997</v>
      </c>
      <c r="K193" s="15">
        <v>435.79999999999995</v>
      </c>
      <c r="L193" s="15">
        <v>247226.84</v>
      </c>
      <c r="M193" s="15">
        <v>0</v>
      </c>
      <c r="N193" s="15">
        <v>0</v>
      </c>
      <c r="O193" s="15">
        <v>1637.23</v>
      </c>
      <c r="P193" s="15">
        <v>0</v>
      </c>
      <c r="Q193" s="15">
        <v>0</v>
      </c>
      <c r="R193" s="15">
        <v>0</v>
      </c>
      <c r="S193" s="15">
        <v>0.5</v>
      </c>
      <c r="T193" s="15">
        <v>26272.960000000003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218.1</v>
      </c>
      <c r="AB193" s="15">
        <v>0</v>
      </c>
      <c r="AC193" s="16">
        <f t="shared" si="4"/>
        <v>458139.08</v>
      </c>
      <c r="AD193" s="17">
        <f t="shared" si="5"/>
        <v>5.8857393106452605E-4</v>
      </c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  <c r="DJ193" s="18"/>
      <c r="DK193" s="18"/>
      <c r="DL193" s="18"/>
      <c r="DM193" s="18"/>
      <c r="DN193" s="18"/>
      <c r="DO193" s="18"/>
      <c r="DP193" s="18"/>
      <c r="DQ193" s="18"/>
      <c r="DR193" s="18"/>
      <c r="DS193" s="18"/>
      <c r="DT193" s="18"/>
      <c r="DU193" s="18"/>
      <c r="DV193" s="18"/>
      <c r="DW193" s="18"/>
      <c r="DX193" s="18"/>
      <c r="DY193" s="18"/>
      <c r="DZ193" s="18"/>
      <c r="EA193" s="18"/>
      <c r="EB193" s="18"/>
      <c r="EC193" s="18"/>
      <c r="ED193" s="18"/>
      <c r="EE193" s="18"/>
      <c r="EF193" s="18"/>
      <c r="EG193" s="18"/>
      <c r="EH193" s="18"/>
      <c r="EI193" s="18"/>
      <c r="EJ193" s="18"/>
      <c r="EK193" s="18"/>
      <c r="EL193" s="18"/>
      <c r="EM193" s="18"/>
      <c r="EN193" s="18"/>
      <c r="EO193" s="18"/>
      <c r="EP193" s="18"/>
      <c r="EQ193" s="18"/>
      <c r="ER193" s="18"/>
      <c r="ES193" s="18"/>
      <c r="ET193" s="18"/>
      <c r="EU193" s="18"/>
      <c r="EV193" s="18"/>
      <c r="EW193" s="18"/>
      <c r="EX193" s="18"/>
      <c r="EY193" s="18"/>
      <c r="EZ193" s="18"/>
      <c r="FA193" s="18"/>
      <c r="FB193" s="18"/>
      <c r="FC193" s="18"/>
      <c r="FD193" s="18"/>
      <c r="FE193" s="18"/>
      <c r="FF193" s="18"/>
      <c r="FG193" s="18"/>
      <c r="FH193" s="18"/>
      <c r="FI193" s="18"/>
      <c r="FJ193" s="18"/>
      <c r="FK193" s="18"/>
      <c r="FL193" s="18"/>
      <c r="FM193" s="18"/>
      <c r="FN193" s="18"/>
      <c r="FO193" s="18"/>
      <c r="FP193" s="18"/>
      <c r="FQ193" s="18"/>
      <c r="FR193" s="18"/>
      <c r="FS193" s="18"/>
      <c r="FT193" s="18"/>
      <c r="FU193" s="18"/>
      <c r="FV193" s="18"/>
      <c r="FW193" s="18"/>
      <c r="FX193" s="18"/>
      <c r="FY193" s="18"/>
      <c r="FZ193" s="18"/>
      <c r="GA193" s="18"/>
      <c r="GB193" s="18"/>
      <c r="GC193" s="18"/>
      <c r="GD193" s="18"/>
      <c r="GE193" s="18"/>
      <c r="GF193" s="18"/>
      <c r="GG193" s="18"/>
      <c r="GH193" s="18"/>
      <c r="GI193" s="18"/>
      <c r="GJ193" s="18"/>
      <c r="GK193" s="18"/>
      <c r="GL193" s="18"/>
      <c r="GM193" s="18"/>
      <c r="GN193" s="18"/>
      <c r="GO193" s="18"/>
      <c r="GP193" s="18"/>
      <c r="GQ193" s="18"/>
      <c r="GR193" s="18"/>
      <c r="GS193" s="18"/>
      <c r="GT193" s="18"/>
      <c r="GU193" s="18"/>
    </row>
    <row r="194" spans="1:203" s="23" customFormat="1" ht="15.75" customHeight="1" x14ac:dyDescent="0.25">
      <c r="A194" s="14">
        <v>191</v>
      </c>
      <c r="B194" s="65" t="s">
        <v>320</v>
      </c>
      <c r="C194" s="61">
        <v>11355.18</v>
      </c>
      <c r="D194" s="15">
        <v>10357.75</v>
      </c>
      <c r="E194" s="15">
        <v>158943.93</v>
      </c>
      <c r="F194" s="15">
        <v>0</v>
      </c>
      <c r="G194" s="15">
        <v>0</v>
      </c>
      <c r="H194" s="15">
        <v>0</v>
      </c>
      <c r="I194" s="15">
        <v>90.01</v>
      </c>
      <c r="J194" s="15">
        <v>22299.15</v>
      </c>
      <c r="K194" s="15">
        <v>62761.8</v>
      </c>
      <c r="L194" s="15">
        <v>112529.17000000001</v>
      </c>
      <c r="M194" s="15">
        <v>0</v>
      </c>
      <c r="N194" s="15">
        <v>0</v>
      </c>
      <c r="O194" s="15">
        <v>23426.59</v>
      </c>
      <c r="P194" s="15">
        <v>0</v>
      </c>
      <c r="Q194" s="15">
        <v>41742.74</v>
      </c>
      <c r="R194" s="15">
        <v>0</v>
      </c>
      <c r="S194" s="15">
        <v>1154</v>
      </c>
      <c r="T194" s="15">
        <v>4211.63</v>
      </c>
      <c r="U194" s="15">
        <v>1184.08</v>
      </c>
      <c r="V194" s="15">
        <v>0</v>
      </c>
      <c r="W194" s="15">
        <v>0</v>
      </c>
      <c r="X194" s="15">
        <v>953.3</v>
      </c>
      <c r="Y194" s="15">
        <v>0</v>
      </c>
      <c r="Z194" s="15">
        <v>2086.84</v>
      </c>
      <c r="AA194" s="15">
        <v>70</v>
      </c>
      <c r="AB194" s="15">
        <v>431.85</v>
      </c>
      <c r="AC194" s="16">
        <f t="shared" si="4"/>
        <v>453598.02</v>
      </c>
      <c r="AD194" s="17">
        <f t="shared" si="5"/>
        <v>5.8274000496636423E-4</v>
      </c>
    </row>
    <row r="195" spans="1:203" s="23" customFormat="1" ht="15.75" customHeight="1" x14ac:dyDescent="0.25">
      <c r="A195" s="14">
        <v>192</v>
      </c>
      <c r="B195" s="65" t="s">
        <v>247</v>
      </c>
      <c r="C195" s="61">
        <v>545</v>
      </c>
      <c r="D195" s="15">
        <v>0</v>
      </c>
      <c r="E195" s="15">
        <v>308138</v>
      </c>
      <c r="F195" s="15">
        <v>0</v>
      </c>
      <c r="G195" s="15">
        <v>0</v>
      </c>
      <c r="H195" s="15">
        <v>0</v>
      </c>
      <c r="I195" s="15">
        <v>0</v>
      </c>
      <c r="J195" s="15">
        <v>1278</v>
      </c>
      <c r="K195" s="15">
        <v>3594</v>
      </c>
      <c r="L195" s="15">
        <v>135528.5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>
        <v>0.5</v>
      </c>
      <c r="T195" s="15">
        <v>486.63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0</v>
      </c>
      <c r="AA195" s="15">
        <v>0</v>
      </c>
      <c r="AB195" s="15">
        <v>0</v>
      </c>
      <c r="AC195" s="16">
        <f t="shared" si="4"/>
        <v>449570.63</v>
      </c>
      <c r="AD195" s="17">
        <f t="shared" si="5"/>
        <v>5.7756599369400126E-4</v>
      </c>
    </row>
    <row r="196" spans="1:203" s="23" customFormat="1" ht="15.75" customHeight="1" x14ac:dyDescent="0.25">
      <c r="A196" s="14">
        <v>193</v>
      </c>
      <c r="B196" s="65" t="s">
        <v>281</v>
      </c>
      <c r="C196" s="61">
        <v>2234.4510329621062</v>
      </c>
      <c r="D196" s="15">
        <v>3047.38</v>
      </c>
      <c r="E196" s="15">
        <v>92746.7128871202</v>
      </c>
      <c r="F196" s="15">
        <v>0</v>
      </c>
      <c r="G196" s="15">
        <v>0</v>
      </c>
      <c r="H196" s="15">
        <v>0</v>
      </c>
      <c r="I196" s="15">
        <v>0</v>
      </c>
      <c r="J196" s="15">
        <v>13750.039905646299</v>
      </c>
      <c r="K196" s="15">
        <v>31157.445095091593</v>
      </c>
      <c r="L196" s="15">
        <v>73813.14</v>
      </c>
      <c r="M196" s="15">
        <v>0</v>
      </c>
      <c r="N196" s="15">
        <v>900</v>
      </c>
      <c r="O196" s="15">
        <v>6932.2699999999995</v>
      </c>
      <c r="P196" s="15">
        <v>0</v>
      </c>
      <c r="Q196" s="15">
        <v>2524.1799999999998</v>
      </c>
      <c r="R196" s="15">
        <v>0</v>
      </c>
      <c r="S196" s="15">
        <v>0</v>
      </c>
      <c r="T196" s="15">
        <v>75453.659499179805</v>
      </c>
      <c r="U196" s="15">
        <v>16338.869199999999</v>
      </c>
      <c r="V196" s="15">
        <v>726.27</v>
      </c>
      <c r="W196" s="15">
        <v>0</v>
      </c>
      <c r="X196" s="15">
        <v>0</v>
      </c>
      <c r="Y196" s="15">
        <v>0</v>
      </c>
      <c r="Z196" s="15">
        <v>1436.894</v>
      </c>
      <c r="AA196" s="15">
        <v>2077.41</v>
      </c>
      <c r="AB196" s="15">
        <v>123709.01</v>
      </c>
      <c r="AC196" s="16">
        <f t="shared" si="4"/>
        <v>446847.73161999998</v>
      </c>
      <c r="AD196" s="17">
        <f t="shared" si="5"/>
        <v>5.7406787036558792E-4</v>
      </c>
    </row>
    <row r="197" spans="1:203" s="23" customFormat="1" ht="15.75" customHeight="1" x14ac:dyDescent="0.25">
      <c r="A197" s="14">
        <v>194</v>
      </c>
      <c r="B197" s="65" t="s">
        <v>80</v>
      </c>
      <c r="C197" s="61">
        <v>13132</v>
      </c>
      <c r="D197" s="15">
        <v>0</v>
      </c>
      <c r="E197" s="15">
        <v>295608</v>
      </c>
      <c r="F197" s="15">
        <v>0</v>
      </c>
      <c r="G197" s="15">
        <v>0</v>
      </c>
      <c r="H197" s="15">
        <v>0</v>
      </c>
      <c r="I197" s="15">
        <v>0</v>
      </c>
      <c r="J197" s="15">
        <v>6838</v>
      </c>
      <c r="K197" s="15">
        <v>0</v>
      </c>
      <c r="L197" s="15">
        <v>121960</v>
      </c>
      <c r="M197" s="15">
        <v>0</v>
      </c>
      <c r="N197" s="15">
        <v>0</v>
      </c>
      <c r="O197" s="15">
        <v>2595</v>
      </c>
      <c r="P197" s="15">
        <v>0</v>
      </c>
      <c r="Q197" s="15">
        <v>0</v>
      </c>
      <c r="R197" s="15">
        <v>0</v>
      </c>
      <c r="S197" s="15">
        <v>0</v>
      </c>
      <c r="T197" s="15">
        <v>1570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0</v>
      </c>
      <c r="AA197" s="15">
        <v>0</v>
      </c>
      <c r="AB197" s="15">
        <v>0</v>
      </c>
      <c r="AC197" s="16">
        <f t="shared" ref="AC197:AC260" si="6">SUM(C197:AB197)</f>
        <v>441703</v>
      </c>
      <c r="AD197" s="17">
        <f t="shared" ref="AD197:AD260" si="7">AC197/$AC$330</f>
        <v>5.6745840383883939E-4</v>
      </c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  <c r="DI197" s="18"/>
      <c r="DJ197" s="18"/>
      <c r="DK197" s="18"/>
      <c r="DL197" s="18"/>
      <c r="DM197" s="18"/>
      <c r="DN197" s="18"/>
      <c r="DO197" s="18"/>
      <c r="DP197" s="18"/>
      <c r="DQ197" s="18"/>
      <c r="DR197" s="18"/>
      <c r="DS197" s="18"/>
      <c r="DT197" s="18"/>
      <c r="DU197" s="18"/>
      <c r="DV197" s="18"/>
      <c r="DW197" s="18"/>
      <c r="DX197" s="18"/>
      <c r="DY197" s="18"/>
      <c r="DZ197" s="18"/>
      <c r="EA197" s="18"/>
      <c r="EB197" s="18"/>
      <c r="EC197" s="18"/>
      <c r="ED197" s="18"/>
      <c r="EE197" s="18"/>
      <c r="EF197" s="18"/>
      <c r="EG197" s="18"/>
      <c r="EH197" s="18"/>
      <c r="EI197" s="18"/>
      <c r="EJ197" s="18"/>
      <c r="EK197" s="18"/>
      <c r="EL197" s="18"/>
      <c r="EM197" s="18"/>
      <c r="EN197" s="18"/>
      <c r="EO197" s="18"/>
      <c r="EP197" s="18"/>
      <c r="EQ197" s="18"/>
      <c r="ER197" s="18"/>
      <c r="ES197" s="18"/>
      <c r="ET197" s="18"/>
      <c r="EU197" s="18"/>
      <c r="EV197" s="18"/>
      <c r="EW197" s="18"/>
      <c r="EX197" s="18"/>
      <c r="EY197" s="18"/>
      <c r="EZ197" s="18"/>
      <c r="FA197" s="18"/>
      <c r="FB197" s="18"/>
      <c r="FC197" s="18"/>
      <c r="FD197" s="18"/>
      <c r="FE197" s="18"/>
      <c r="FF197" s="18"/>
      <c r="FG197" s="18"/>
      <c r="FH197" s="18"/>
      <c r="FI197" s="18"/>
      <c r="FJ197" s="18"/>
      <c r="FK197" s="18"/>
      <c r="FL197" s="18"/>
      <c r="FM197" s="18"/>
      <c r="FN197" s="18"/>
      <c r="FO197" s="18"/>
      <c r="FP197" s="18"/>
      <c r="FQ197" s="18"/>
      <c r="FR197" s="18"/>
      <c r="FS197" s="18"/>
      <c r="FT197" s="18"/>
      <c r="FU197" s="18"/>
      <c r="FV197" s="18"/>
      <c r="FW197" s="18"/>
      <c r="FX197" s="18"/>
      <c r="FY197" s="18"/>
      <c r="FZ197" s="18"/>
      <c r="GA197" s="18"/>
      <c r="GB197" s="18"/>
      <c r="GC197" s="18"/>
      <c r="GD197" s="18"/>
      <c r="GE197" s="18"/>
      <c r="GF197" s="18"/>
      <c r="GG197" s="18"/>
      <c r="GH197" s="18"/>
      <c r="GI197" s="18"/>
      <c r="GJ197" s="18"/>
      <c r="GK197" s="18"/>
      <c r="GL197" s="18"/>
      <c r="GM197" s="18"/>
      <c r="GN197" s="18"/>
      <c r="GO197" s="18"/>
      <c r="GP197" s="18"/>
      <c r="GQ197" s="18"/>
      <c r="GR197" s="18"/>
      <c r="GS197" s="18"/>
      <c r="GT197" s="18"/>
      <c r="GU197" s="18"/>
    </row>
    <row r="198" spans="1:203" s="23" customFormat="1" ht="15.75" customHeight="1" x14ac:dyDescent="0.25">
      <c r="A198" s="14">
        <v>195</v>
      </c>
      <c r="B198" s="65" t="s">
        <v>152</v>
      </c>
      <c r="C198" s="61">
        <v>4503</v>
      </c>
      <c r="D198" s="15">
        <v>0</v>
      </c>
      <c r="E198" s="15">
        <v>73650</v>
      </c>
      <c r="F198" s="15">
        <v>0</v>
      </c>
      <c r="G198" s="15">
        <v>0</v>
      </c>
      <c r="H198" s="15">
        <v>0</v>
      </c>
      <c r="I198" s="15">
        <v>0</v>
      </c>
      <c r="J198" s="15">
        <v>21507</v>
      </c>
      <c r="K198" s="15">
        <v>1194</v>
      </c>
      <c r="L198" s="15">
        <v>319315</v>
      </c>
      <c r="M198" s="15">
        <v>0</v>
      </c>
      <c r="N198" s="15">
        <v>0</v>
      </c>
      <c r="O198" s="15">
        <v>10109</v>
      </c>
      <c r="P198" s="15">
        <v>0</v>
      </c>
      <c r="Q198" s="15">
        <v>0</v>
      </c>
      <c r="R198" s="15">
        <v>0</v>
      </c>
      <c r="S198" s="15">
        <v>0</v>
      </c>
      <c r="T198" s="15">
        <v>1611</v>
      </c>
      <c r="U198" s="15">
        <v>60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1499</v>
      </c>
      <c r="AB198" s="15">
        <v>0</v>
      </c>
      <c r="AC198" s="16">
        <f t="shared" si="6"/>
        <v>433448</v>
      </c>
      <c r="AD198" s="17">
        <f t="shared" si="7"/>
        <v>5.5685315749980698E-4</v>
      </c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/>
      <c r="DE198" s="18"/>
      <c r="DF198" s="18"/>
      <c r="DG198" s="18"/>
      <c r="DH198" s="18"/>
      <c r="DI198" s="18"/>
      <c r="DJ198" s="18"/>
      <c r="DK198" s="18"/>
      <c r="DL198" s="18"/>
      <c r="DM198" s="18"/>
      <c r="DN198" s="18"/>
      <c r="DO198" s="18"/>
      <c r="DP198" s="18"/>
      <c r="DQ198" s="18"/>
      <c r="DR198" s="18"/>
      <c r="DS198" s="18"/>
      <c r="DT198" s="18"/>
      <c r="DU198" s="18"/>
      <c r="DV198" s="18"/>
      <c r="DW198" s="18"/>
      <c r="DX198" s="18"/>
      <c r="DY198" s="18"/>
      <c r="DZ198" s="18"/>
      <c r="EA198" s="18"/>
      <c r="EB198" s="18"/>
      <c r="EC198" s="18"/>
      <c r="ED198" s="18"/>
      <c r="EE198" s="18"/>
      <c r="EF198" s="18"/>
      <c r="EG198" s="18"/>
      <c r="EH198" s="18"/>
      <c r="EI198" s="18"/>
      <c r="EJ198" s="18"/>
      <c r="EK198" s="18"/>
      <c r="EL198" s="18"/>
      <c r="EM198" s="18"/>
      <c r="EN198" s="18"/>
      <c r="EO198" s="18"/>
      <c r="EP198" s="18"/>
      <c r="EQ198" s="18"/>
      <c r="ER198" s="18"/>
      <c r="ES198" s="18"/>
      <c r="ET198" s="18"/>
      <c r="EU198" s="18"/>
      <c r="EV198" s="18"/>
      <c r="EW198" s="18"/>
      <c r="EX198" s="18"/>
      <c r="EY198" s="18"/>
      <c r="EZ198" s="18"/>
      <c r="FA198" s="18"/>
      <c r="FB198" s="18"/>
      <c r="FC198" s="18"/>
      <c r="FD198" s="18"/>
      <c r="FE198" s="18"/>
      <c r="FF198" s="18"/>
      <c r="FG198" s="18"/>
      <c r="FH198" s="18"/>
      <c r="FI198" s="18"/>
      <c r="FJ198" s="18"/>
      <c r="FK198" s="18"/>
      <c r="FL198" s="18"/>
      <c r="FM198" s="18"/>
      <c r="FN198" s="18"/>
      <c r="FO198" s="18"/>
      <c r="FP198" s="18"/>
      <c r="FQ198" s="18"/>
      <c r="FR198" s="18"/>
      <c r="FS198" s="18"/>
      <c r="FT198" s="18"/>
      <c r="FU198" s="18"/>
      <c r="FV198" s="18"/>
      <c r="FW198" s="18"/>
      <c r="FX198" s="18"/>
      <c r="FY198" s="18"/>
      <c r="FZ198" s="18"/>
      <c r="GA198" s="18"/>
      <c r="GB198" s="18"/>
      <c r="GC198" s="18"/>
      <c r="GD198" s="18"/>
      <c r="GE198" s="18"/>
      <c r="GF198" s="18"/>
      <c r="GG198" s="18"/>
      <c r="GH198" s="18"/>
      <c r="GI198" s="18"/>
      <c r="GJ198" s="18"/>
      <c r="GK198" s="18"/>
      <c r="GL198" s="18"/>
      <c r="GM198" s="18"/>
      <c r="GN198" s="18"/>
      <c r="GO198" s="18"/>
      <c r="GP198" s="18"/>
      <c r="GQ198" s="18"/>
      <c r="GR198" s="18"/>
      <c r="GS198" s="18"/>
      <c r="GT198" s="18"/>
      <c r="GU198" s="18"/>
    </row>
    <row r="199" spans="1:203" s="23" customFormat="1" ht="15.75" customHeight="1" x14ac:dyDescent="0.25">
      <c r="A199" s="14">
        <v>196</v>
      </c>
      <c r="B199" s="65" t="s">
        <v>146</v>
      </c>
      <c r="C199" s="61">
        <v>3042.53</v>
      </c>
      <c r="D199" s="15">
        <v>0</v>
      </c>
      <c r="E199" s="15">
        <v>125678.79</v>
      </c>
      <c r="F199" s="15">
        <v>0</v>
      </c>
      <c r="G199" s="15">
        <v>0</v>
      </c>
      <c r="H199" s="15">
        <v>0</v>
      </c>
      <c r="I199" s="15">
        <v>6844.95</v>
      </c>
      <c r="J199" s="15">
        <v>24353.85</v>
      </c>
      <c r="K199" s="15">
        <v>0</v>
      </c>
      <c r="L199" s="15">
        <v>243347.33</v>
      </c>
      <c r="M199" s="15">
        <v>0</v>
      </c>
      <c r="N199" s="15">
        <v>0</v>
      </c>
      <c r="O199" s="15">
        <v>22134.59</v>
      </c>
      <c r="P199" s="15">
        <v>0</v>
      </c>
      <c r="Q199" s="15">
        <v>0</v>
      </c>
      <c r="R199" s="15">
        <v>0</v>
      </c>
      <c r="S199" s="15">
        <v>0</v>
      </c>
      <c r="T199" s="15">
        <v>1957.12</v>
      </c>
      <c r="U199" s="15">
        <v>5563.8</v>
      </c>
      <c r="V199" s="15">
        <v>0</v>
      </c>
      <c r="W199" s="15">
        <v>0</v>
      </c>
      <c r="X199" s="15">
        <v>431.28</v>
      </c>
      <c r="Y199" s="15">
        <v>0</v>
      </c>
      <c r="Z199" s="15">
        <v>0</v>
      </c>
      <c r="AA199" s="15">
        <v>0</v>
      </c>
      <c r="AB199" s="15">
        <v>0</v>
      </c>
      <c r="AC199" s="16">
        <f t="shared" si="6"/>
        <v>433354.23999999999</v>
      </c>
      <c r="AD199" s="17">
        <f t="shared" si="7"/>
        <v>5.5673270348445298E-4</v>
      </c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  <c r="DJ199" s="18"/>
      <c r="DK199" s="18"/>
      <c r="DL199" s="18"/>
      <c r="DM199" s="18"/>
      <c r="DN199" s="18"/>
      <c r="DO199" s="18"/>
      <c r="DP199" s="18"/>
      <c r="DQ199" s="18"/>
      <c r="DR199" s="18"/>
      <c r="DS199" s="18"/>
      <c r="DT199" s="18"/>
      <c r="DU199" s="18"/>
      <c r="DV199" s="18"/>
      <c r="DW199" s="18"/>
      <c r="DX199" s="18"/>
      <c r="DY199" s="18"/>
      <c r="DZ199" s="18"/>
      <c r="EA199" s="18"/>
      <c r="EB199" s="18"/>
      <c r="EC199" s="18"/>
      <c r="ED199" s="18"/>
      <c r="EE199" s="18"/>
      <c r="EF199" s="18"/>
      <c r="EG199" s="18"/>
      <c r="EH199" s="18"/>
      <c r="EI199" s="18"/>
      <c r="EJ199" s="18"/>
      <c r="EK199" s="18"/>
      <c r="EL199" s="18"/>
      <c r="EM199" s="18"/>
      <c r="EN199" s="18"/>
      <c r="EO199" s="18"/>
      <c r="EP199" s="18"/>
      <c r="EQ199" s="18"/>
      <c r="ER199" s="18"/>
      <c r="ES199" s="18"/>
      <c r="ET199" s="18"/>
      <c r="EU199" s="18"/>
      <c r="EV199" s="18"/>
      <c r="EW199" s="18"/>
      <c r="EX199" s="18"/>
      <c r="EY199" s="18"/>
      <c r="EZ199" s="18"/>
      <c r="FA199" s="18"/>
      <c r="FB199" s="18"/>
      <c r="FC199" s="18"/>
      <c r="FD199" s="18"/>
      <c r="FE199" s="18"/>
      <c r="FF199" s="18"/>
      <c r="FG199" s="18"/>
      <c r="FH199" s="18"/>
      <c r="FI199" s="18"/>
      <c r="FJ199" s="18"/>
      <c r="FK199" s="18"/>
      <c r="FL199" s="18"/>
      <c r="FM199" s="18"/>
      <c r="FN199" s="18"/>
      <c r="FO199" s="18"/>
      <c r="FP199" s="18"/>
      <c r="FQ199" s="18"/>
      <c r="FR199" s="18"/>
      <c r="FS199" s="18"/>
      <c r="FT199" s="18"/>
      <c r="FU199" s="18"/>
      <c r="FV199" s="18"/>
      <c r="FW199" s="18"/>
      <c r="FX199" s="18"/>
      <c r="FY199" s="18"/>
      <c r="FZ199" s="18"/>
      <c r="GA199" s="18"/>
      <c r="GB199" s="18"/>
      <c r="GC199" s="18"/>
      <c r="GD199" s="18"/>
      <c r="GE199" s="18"/>
      <c r="GF199" s="18"/>
      <c r="GG199" s="18"/>
      <c r="GH199" s="18"/>
      <c r="GI199" s="18"/>
      <c r="GJ199" s="18"/>
      <c r="GK199" s="18"/>
      <c r="GL199" s="18"/>
      <c r="GM199" s="18"/>
      <c r="GN199" s="18"/>
      <c r="GO199" s="18"/>
      <c r="GP199" s="18"/>
      <c r="GQ199" s="18"/>
      <c r="GR199" s="18"/>
      <c r="GS199" s="18"/>
      <c r="GT199" s="18"/>
      <c r="GU199" s="18"/>
    </row>
    <row r="200" spans="1:203" s="23" customFormat="1" ht="15.75" customHeight="1" x14ac:dyDescent="0.25">
      <c r="A200" s="14">
        <v>197</v>
      </c>
      <c r="B200" s="65" t="s">
        <v>242</v>
      </c>
      <c r="C200" s="61">
        <v>1576.8100000000002</v>
      </c>
      <c r="D200" s="15">
        <v>421.8</v>
      </c>
      <c r="E200" s="15">
        <v>209062.41</v>
      </c>
      <c r="F200" s="15">
        <v>0</v>
      </c>
      <c r="G200" s="15">
        <v>0</v>
      </c>
      <c r="H200" s="15">
        <v>0</v>
      </c>
      <c r="I200" s="15">
        <v>0</v>
      </c>
      <c r="J200" s="15">
        <v>6052.18</v>
      </c>
      <c r="K200" s="15">
        <v>2241.21</v>
      </c>
      <c r="L200" s="15">
        <v>195478.71000000002</v>
      </c>
      <c r="M200" s="15">
        <v>0</v>
      </c>
      <c r="N200" s="15">
        <v>0</v>
      </c>
      <c r="O200" s="15">
        <v>1299.21</v>
      </c>
      <c r="P200" s="15">
        <v>0</v>
      </c>
      <c r="Q200" s="15">
        <v>0</v>
      </c>
      <c r="R200" s="15">
        <v>0</v>
      </c>
      <c r="S200" s="15">
        <v>0.5</v>
      </c>
      <c r="T200" s="15">
        <v>10692</v>
      </c>
      <c r="U200" s="15">
        <v>910</v>
      </c>
      <c r="V200" s="15">
        <v>33.659999999999997</v>
      </c>
      <c r="W200" s="15">
        <v>0</v>
      </c>
      <c r="X200" s="15">
        <v>1090.3</v>
      </c>
      <c r="Y200" s="15">
        <v>0</v>
      </c>
      <c r="Z200" s="15">
        <v>0</v>
      </c>
      <c r="AA200" s="15">
        <v>2454.1</v>
      </c>
      <c r="AB200" s="15">
        <v>0</v>
      </c>
      <c r="AC200" s="16">
        <f t="shared" si="6"/>
        <v>431312.88999999996</v>
      </c>
      <c r="AD200" s="17">
        <f t="shared" si="7"/>
        <v>5.5411016930950632E-4</v>
      </c>
    </row>
    <row r="201" spans="1:203" s="23" customFormat="1" ht="15.75" customHeight="1" x14ac:dyDescent="0.25">
      <c r="A201" s="14">
        <v>198</v>
      </c>
      <c r="B201" s="65" t="s">
        <v>136</v>
      </c>
      <c r="C201" s="61">
        <v>3201.5099999999998</v>
      </c>
      <c r="D201" s="15">
        <v>170</v>
      </c>
      <c r="E201" s="15">
        <v>244858.518312448</v>
      </c>
      <c r="F201" s="15">
        <v>0</v>
      </c>
      <c r="G201" s="15">
        <v>0</v>
      </c>
      <c r="H201" s="15">
        <v>0</v>
      </c>
      <c r="I201" s="15">
        <v>9118.98</v>
      </c>
      <c r="J201" s="15">
        <v>11983.52117197372</v>
      </c>
      <c r="K201" s="15">
        <v>3285.3888280262781</v>
      </c>
      <c r="L201" s="15">
        <v>136643.76999999999</v>
      </c>
      <c r="M201" s="15">
        <v>0</v>
      </c>
      <c r="N201" s="15">
        <v>0</v>
      </c>
      <c r="O201" s="15">
        <v>7381.77</v>
      </c>
      <c r="P201" s="15">
        <v>0</v>
      </c>
      <c r="Q201" s="15">
        <v>10519.779999999999</v>
      </c>
      <c r="R201" s="15">
        <v>0</v>
      </c>
      <c r="S201" s="15">
        <v>0</v>
      </c>
      <c r="T201" s="15">
        <v>2480.0763343520298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15">
        <v>0</v>
      </c>
      <c r="AB201" s="15">
        <v>432</v>
      </c>
      <c r="AC201" s="16">
        <f t="shared" si="6"/>
        <v>430075.31464680005</v>
      </c>
      <c r="AD201" s="17">
        <f t="shared" si="7"/>
        <v>5.5252024908130531E-4</v>
      </c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/>
      <c r="DE201" s="18"/>
      <c r="DF201" s="18"/>
      <c r="DG201" s="18"/>
      <c r="DH201" s="18"/>
      <c r="DI201" s="18"/>
      <c r="DJ201" s="18"/>
      <c r="DK201" s="18"/>
      <c r="DL201" s="18"/>
      <c r="DM201" s="18"/>
      <c r="DN201" s="18"/>
      <c r="DO201" s="18"/>
      <c r="DP201" s="18"/>
      <c r="DQ201" s="18"/>
      <c r="DR201" s="18"/>
      <c r="DS201" s="18"/>
      <c r="DT201" s="18"/>
      <c r="DU201" s="18"/>
      <c r="DV201" s="18"/>
      <c r="DW201" s="18"/>
      <c r="DX201" s="18"/>
      <c r="DY201" s="18"/>
      <c r="DZ201" s="18"/>
      <c r="EA201" s="18"/>
      <c r="EB201" s="18"/>
      <c r="EC201" s="18"/>
      <c r="ED201" s="18"/>
      <c r="EE201" s="18"/>
      <c r="EF201" s="18"/>
      <c r="EG201" s="18"/>
      <c r="EH201" s="18"/>
      <c r="EI201" s="18"/>
      <c r="EJ201" s="18"/>
      <c r="EK201" s="18"/>
      <c r="EL201" s="18"/>
      <c r="EM201" s="18"/>
      <c r="EN201" s="18"/>
      <c r="EO201" s="18"/>
      <c r="EP201" s="18"/>
      <c r="EQ201" s="18"/>
      <c r="ER201" s="18"/>
      <c r="ES201" s="18"/>
      <c r="ET201" s="18"/>
      <c r="EU201" s="18"/>
      <c r="EV201" s="18"/>
      <c r="EW201" s="18"/>
      <c r="EX201" s="18"/>
      <c r="EY201" s="18"/>
      <c r="EZ201" s="18"/>
      <c r="FA201" s="18"/>
      <c r="FB201" s="18"/>
      <c r="FC201" s="18"/>
      <c r="FD201" s="18"/>
      <c r="FE201" s="18"/>
      <c r="FF201" s="18"/>
      <c r="FG201" s="18"/>
      <c r="FH201" s="18"/>
      <c r="FI201" s="18"/>
      <c r="FJ201" s="18"/>
      <c r="FK201" s="18"/>
      <c r="FL201" s="18"/>
      <c r="FM201" s="18"/>
      <c r="FN201" s="18"/>
      <c r="FO201" s="18"/>
      <c r="FP201" s="18"/>
      <c r="FQ201" s="18"/>
      <c r="FR201" s="18"/>
      <c r="FS201" s="18"/>
      <c r="FT201" s="18"/>
      <c r="FU201" s="18"/>
      <c r="FV201" s="18"/>
      <c r="FW201" s="18"/>
      <c r="FX201" s="18"/>
      <c r="FY201" s="18"/>
      <c r="FZ201" s="18"/>
      <c r="GA201" s="18"/>
      <c r="GB201" s="18"/>
      <c r="GC201" s="18"/>
      <c r="GD201" s="18"/>
      <c r="GE201" s="18"/>
      <c r="GF201" s="18"/>
      <c r="GG201" s="18"/>
      <c r="GH201" s="18"/>
      <c r="GI201" s="18"/>
      <c r="GJ201" s="18"/>
      <c r="GK201" s="18"/>
      <c r="GL201" s="18"/>
      <c r="GM201" s="18"/>
      <c r="GN201" s="18"/>
      <c r="GO201" s="18"/>
      <c r="GP201" s="18"/>
      <c r="GQ201" s="18"/>
      <c r="GR201" s="18"/>
      <c r="GS201" s="18"/>
      <c r="GT201" s="18"/>
      <c r="GU201" s="18"/>
    </row>
    <row r="202" spans="1:203" s="23" customFormat="1" ht="15.75" customHeight="1" x14ac:dyDescent="0.25">
      <c r="A202" s="14">
        <v>199</v>
      </c>
      <c r="B202" s="65" t="s">
        <v>236</v>
      </c>
      <c r="C202" s="61">
        <v>5331.49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17219.89</v>
      </c>
      <c r="K202" s="15">
        <v>1608.65</v>
      </c>
      <c r="L202" s="15">
        <v>0</v>
      </c>
      <c r="M202" s="15">
        <v>0</v>
      </c>
      <c r="N202" s="15">
        <v>0</v>
      </c>
      <c r="O202" s="15">
        <v>114972.3</v>
      </c>
      <c r="P202" s="15">
        <v>109689</v>
      </c>
      <c r="Q202" s="15">
        <v>175254.27</v>
      </c>
      <c r="R202" s="15">
        <v>0</v>
      </c>
      <c r="S202" s="15">
        <v>0</v>
      </c>
      <c r="T202" s="15">
        <v>5929.1</v>
      </c>
      <c r="U202" s="15">
        <v>0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0</v>
      </c>
      <c r="AB202" s="15">
        <v>0</v>
      </c>
      <c r="AC202" s="16">
        <f t="shared" si="6"/>
        <v>430004.69999999995</v>
      </c>
      <c r="AD202" s="17">
        <f t="shared" si="7"/>
        <v>5.5242953003533811E-4</v>
      </c>
    </row>
    <row r="203" spans="1:203" s="23" customFormat="1" ht="15.75" customHeight="1" x14ac:dyDescent="0.25">
      <c r="A203" s="14">
        <v>200</v>
      </c>
      <c r="B203" s="65" t="s">
        <v>350</v>
      </c>
      <c r="C203" s="61">
        <v>0</v>
      </c>
      <c r="D203" s="15">
        <v>0</v>
      </c>
      <c r="E203" s="15">
        <v>373327.98003430362</v>
      </c>
      <c r="F203" s="15">
        <v>0</v>
      </c>
      <c r="G203" s="15">
        <v>0</v>
      </c>
      <c r="H203" s="15">
        <v>0</v>
      </c>
      <c r="I203" s="15">
        <v>0</v>
      </c>
      <c r="J203" s="15">
        <v>3599.55</v>
      </c>
      <c r="K203" s="15">
        <v>966.4</v>
      </c>
      <c r="L203" s="15">
        <v>41522.69</v>
      </c>
      <c r="M203" s="15">
        <v>0</v>
      </c>
      <c r="N203" s="15">
        <v>0</v>
      </c>
      <c r="O203" s="15">
        <v>1249.3</v>
      </c>
      <c r="P203" s="15">
        <v>0</v>
      </c>
      <c r="Q203" s="15">
        <v>0</v>
      </c>
      <c r="R203" s="15">
        <v>0</v>
      </c>
      <c r="S203" s="15">
        <v>0</v>
      </c>
      <c r="T203" s="15">
        <v>49.999965696399499</v>
      </c>
      <c r="U203" s="15">
        <v>0</v>
      </c>
      <c r="V203" s="15">
        <v>0</v>
      </c>
      <c r="W203" s="15">
        <v>0</v>
      </c>
      <c r="X203" s="15">
        <v>0</v>
      </c>
      <c r="Y203" s="15">
        <v>0</v>
      </c>
      <c r="Z203" s="15">
        <v>0</v>
      </c>
      <c r="AA203" s="15">
        <v>0</v>
      </c>
      <c r="AB203" s="15">
        <v>0</v>
      </c>
      <c r="AC203" s="16">
        <f t="shared" si="6"/>
        <v>420715.92000000004</v>
      </c>
      <c r="AD203" s="17">
        <f t="shared" si="7"/>
        <v>5.4049618053938705E-4</v>
      </c>
    </row>
    <row r="204" spans="1:203" s="23" customFormat="1" ht="15.75" customHeight="1" x14ac:dyDescent="0.25">
      <c r="A204" s="14">
        <v>201</v>
      </c>
      <c r="B204" s="65" t="s">
        <v>278</v>
      </c>
      <c r="C204" s="61">
        <v>1821.52</v>
      </c>
      <c r="D204" s="15">
        <v>3093.75</v>
      </c>
      <c r="E204" s="15">
        <v>215543.56999999995</v>
      </c>
      <c r="F204" s="15">
        <v>0</v>
      </c>
      <c r="G204" s="15">
        <v>0</v>
      </c>
      <c r="H204" s="15">
        <v>0</v>
      </c>
      <c r="I204" s="15">
        <v>20</v>
      </c>
      <c r="J204" s="15">
        <v>14786.230000000001</v>
      </c>
      <c r="K204" s="15">
        <v>3706.67</v>
      </c>
      <c r="L204" s="15">
        <v>165515.69</v>
      </c>
      <c r="M204" s="15">
        <v>0</v>
      </c>
      <c r="N204" s="15">
        <v>0</v>
      </c>
      <c r="O204" s="15">
        <v>11832.99</v>
      </c>
      <c r="P204" s="15">
        <v>0</v>
      </c>
      <c r="Q204" s="15">
        <v>0</v>
      </c>
      <c r="R204" s="15">
        <v>0</v>
      </c>
      <c r="S204" s="15">
        <v>2.5</v>
      </c>
      <c r="T204" s="15">
        <v>1311.88</v>
      </c>
      <c r="U204" s="15">
        <v>550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660.83</v>
      </c>
      <c r="AB204" s="15">
        <v>0</v>
      </c>
      <c r="AC204" s="16">
        <f t="shared" si="6"/>
        <v>418845.62999999995</v>
      </c>
      <c r="AD204" s="17">
        <f t="shared" si="7"/>
        <v>5.3809340813776015E-4</v>
      </c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  <c r="GR204" s="25"/>
      <c r="GS204" s="25"/>
      <c r="GT204" s="25"/>
      <c r="GU204" s="25"/>
    </row>
    <row r="205" spans="1:203" s="23" customFormat="1" ht="15.75" customHeight="1" x14ac:dyDescent="0.25">
      <c r="A205" s="14">
        <v>202</v>
      </c>
      <c r="B205" s="65" t="s">
        <v>88</v>
      </c>
      <c r="C205" s="61">
        <v>2971</v>
      </c>
      <c r="D205" s="15">
        <v>45</v>
      </c>
      <c r="E205" s="15">
        <v>13648</v>
      </c>
      <c r="F205" s="15">
        <v>0</v>
      </c>
      <c r="G205" s="15">
        <v>0</v>
      </c>
      <c r="H205" s="15">
        <v>0</v>
      </c>
      <c r="I205" s="15">
        <v>0</v>
      </c>
      <c r="J205" s="15">
        <v>7104</v>
      </c>
      <c r="K205" s="15">
        <v>1508</v>
      </c>
      <c r="L205" s="15">
        <v>347053</v>
      </c>
      <c r="M205" s="15">
        <v>0</v>
      </c>
      <c r="N205" s="15">
        <v>0</v>
      </c>
      <c r="O205" s="15">
        <v>21915</v>
      </c>
      <c r="P205" s="15">
        <v>0</v>
      </c>
      <c r="Q205" s="15">
        <v>0</v>
      </c>
      <c r="R205" s="15">
        <v>0</v>
      </c>
      <c r="S205" s="15">
        <v>0</v>
      </c>
      <c r="T205" s="15">
        <v>1817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112</v>
      </c>
      <c r="AB205" s="15">
        <v>0</v>
      </c>
      <c r="AC205" s="16">
        <f t="shared" si="6"/>
        <v>396173</v>
      </c>
      <c r="AD205" s="17">
        <f t="shared" si="7"/>
        <v>5.0896574898527864E-4</v>
      </c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/>
      <c r="DE205" s="18"/>
      <c r="DF205" s="18"/>
      <c r="DG205" s="18"/>
      <c r="DH205" s="18"/>
      <c r="DI205" s="18"/>
      <c r="DJ205" s="18"/>
      <c r="DK205" s="18"/>
      <c r="DL205" s="18"/>
      <c r="DM205" s="18"/>
      <c r="DN205" s="18"/>
      <c r="DO205" s="18"/>
      <c r="DP205" s="18"/>
      <c r="DQ205" s="18"/>
      <c r="DR205" s="18"/>
      <c r="DS205" s="18"/>
      <c r="DT205" s="18"/>
      <c r="DU205" s="18"/>
      <c r="DV205" s="18"/>
      <c r="DW205" s="18"/>
      <c r="DX205" s="18"/>
      <c r="DY205" s="18"/>
      <c r="DZ205" s="18"/>
      <c r="EA205" s="18"/>
      <c r="EB205" s="18"/>
      <c r="EC205" s="18"/>
      <c r="ED205" s="18"/>
      <c r="EE205" s="18"/>
      <c r="EF205" s="18"/>
      <c r="EG205" s="18"/>
      <c r="EH205" s="18"/>
      <c r="EI205" s="18"/>
      <c r="EJ205" s="18"/>
      <c r="EK205" s="18"/>
      <c r="EL205" s="18"/>
      <c r="EM205" s="18"/>
      <c r="EN205" s="18"/>
      <c r="EO205" s="18"/>
      <c r="EP205" s="18"/>
      <c r="EQ205" s="18"/>
      <c r="ER205" s="18"/>
      <c r="ES205" s="18"/>
      <c r="ET205" s="18"/>
      <c r="EU205" s="18"/>
      <c r="EV205" s="18"/>
      <c r="EW205" s="18"/>
      <c r="EX205" s="18"/>
      <c r="EY205" s="18"/>
      <c r="EZ205" s="18"/>
      <c r="FA205" s="18"/>
      <c r="FB205" s="18"/>
      <c r="FC205" s="18"/>
      <c r="FD205" s="18"/>
      <c r="FE205" s="18"/>
      <c r="FF205" s="18"/>
      <c r="FG205" s="18"/>
      <c r="FH205" s="18"/>
      <c r="FI205" s="18"/>
      <c r="FJ205" s="18"/>
      <c r="FK205" s="18"/>
      <c r="FL205" s="18"/>
      <c r="FM205" s="18"/>
      <c r="FN205" s="18"/>
      <c r="FO205" s="18"/>
      <c r="FP205" s="18"/>
      <c r="FQ205" s="18"/>
      <c r="FR205" s="18"/>
      <c r="FS205" s="18"/>
      <c r="FT205" s="18"/>
      <c r="FU205" s="18"/>
      <c r="FV205" s="18"/>
      <c r="FW205" s="18"/>
      <c r="FX205" s="18"/>
      <c r="FY205" s="18"/>
      <c r="FZ205" s="18"/>
      <c r="GA205" s="18"/>
      <c r="GB205" s="18"/>
      <c r="GC205" s="18"/>
      <c r="GD205" s="18"/>
      <c r="GE205" s="18"/>
      <c r="GF205" s="18"/>
      <c r="GG205" s="18"/>
      <c r="GH205" s="18"/>
      <c r="GI205" s="18"/>
      <c r="GJ205" s="18"/>
      <c r="GK205" s="18"/>
      <c r="GL205" s="18"/>
      <c r="GM205" s="18"/>
      <c r="GN205" s="18"/>
      <c r="GO205" s="18"/>
      <c r="GP205" s="18"/>
      <c r="GQ205" s="18"/>
      <c r="GR205" s="18"/>
      <c r="GS205" s="18"/>
      <c r="GT205" s="18"/>
      <c r="GU205" s="18"/>
    </row>
    <row r="206" spans="1:203" s="24" customFormat="1" ht="15.75" customHeight="1" x14ac:dyDescent="0.25">
      <c r="A206" s="14">
        <v>203</v>
      </c>
      <c r="B206" s="65" t="s">
        <v>189</v>
      </c>
      <c r="C206" s="61">
        <v>9.52</v>
      </c>
      <c r="D206" s="15">
        <v>0</v>
      </c>
      <c r="E206" s="15">
        <v>2274.6799999999998</v>
      </c>
      <c r="F206" s="15">
        <v>0</v>
      </c>
      <c r="G206" s="15">
        <v>0</v>
      </c>
      <c r="H206" s="15">
        <v>386012.62</v>
      </c>
      <c r="I206" s="15">
        <v>0</v>
      </c>
      <c r="J206" s="15">
        <v>853.51</v>
      </c>
      <c r="K206" s="15">
        <v>0</v>
      </c>
      <c r="L206" s="15">
        <v>1301.29</v>
      </c>
      <c r="M206" s="15">
        <v>0</v>
      </c>
      <c r="N206" s="15">
        <v>0</v>
      </c>
      <c r="O206" s="15">
        <v>900</v>
      </c>
      <c r="P206" s="15">
        <v>0</v>
      </c>
      <c r="Q206" s="15">
        <v>0</v>
      </c>
      <c r="R206" s="15">
        <v>0</v>
      </c>
      <c r="S206" s="15">
        <v>0</v>
      </c>
      <c r="T206" s="15">
        <v>175.24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6">
        <f t="shared" si="6"/>
        <v>391526.86</v>
      </c>
      <c r="AD206" s="17">
        <f t="shared" si="7"/>
        <v>5.0299682600216144E-4</v>
      </c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  <c r="DK206" s="18"/>
      <c r="DL206" s="18"/>
      <c r="DM206" s="18"/>
      <c r="DN206" s="18"/>
      <c r="DO206" s="18"/>
      <c r="DP206" s="18"/>
      <c r="DQ206" s="18"/>
      <c r="DR206" s="18"/>
      <c r="DS206" s="18"/>
      <c r="DT206" s="18"/>
      <c r="DU206" s="18"/>
      <c r="DV206" s="18"/>
      <c r="DW206" s="18"/>
      <c r="DX206" s="18"/>
      <c r="DY206" s="18"/>
      <c r="DZ206" s="18"/>
      <c r="EA206" s="18"/>
      <c r="EB206" s="18"/>
      <c r="EC206" s="18"/>
      <c r="ED206" s="18"/>
      <c r="EE206" s="18"/>
      <c r="EF206" s="18"/>
      <c r="EG206" s="18"/>
      <c r="EH206" s="18"/>
      <c r="EI206" s="18"/>
      <c r="EJ206" s="18"/>
      <c r="EK206" s="18"/>
      <c r="EL206" s="18"/>
      <c r="EM206" s="18"/>
      <c r="EN206" s="18"/>
      <c r="EO206" s="18"/>
      <c r="EP206" s="18"/>
      <c r="EQ206" s="18"/>
      <c r="ER206" s="18"/>
      <c r="ES206" s="18"/>
      <c r="ET206" s="18"/>
      <c r="EU206" s="18"/>
      <c r="EV206" s="18"/>
      <c r="EW206" s="18"/>
      <c r="EX206" s="18"/>
      <c r="EY206" s="18"/>
      <c r="EZ206" s="18"/>
      <c r="FA206" s="18"/>
      <c r="FB206" s="18"/>
      <c r="FC206" s="18"/>
      <c r="FD206" s="18"/>
      <c r="FE206" s="18"/>
      <c r="FF206" s="18"/>
      <c r="FG206" s="18"/>
      <c r="FH206" s="18"/>
      <c r="FI206" s="18"/>
      <c r="FJ206" s="18"/>
      <c r="FK206" s="18"/>
      <c r="FL206" s="18"/>
      <c r="FM206" s="18"/>
      <c r="FN206" s="18"/>
      <c r="FO206" s="18"/>
      <c r="FP206" s="18"/>
      <c r="FQ206" s="18"/>
      <c r="FR206" s="18"/>
      <c r="FS206" s="18"/>
      <c r="FT206" s="18"/>
      <c r="FU206" s="18"/>
      <c r="FV206" s="18"/>
      <c r="FW206" s="18"/>
      <c r="FX206" s="18"/>
      <c r="FY206" s="18"/>
      <c r="FZ206" s="18"/>
      <c r="GA206" s="18"/>
      <c r="GB206" s="18"/>
      <c r="GC206" s="18"/>
      <c r="GD206" s="18"/>
      <c r="GE206" s="18"/>
      <c r="GF206" s="18"/>
      <c r="GG206" s="18"/>
      <c r="GH206" s="18"/>
      <c r="GI206" s="18"/>
      <c r="GJ206" s="18"/>
      <c r="GK206" s="18"/>
      <c r="GL206" s="18"/>
      <c r="GM206" s="18"/>
      <c r="GN206" s="18"/>
      <c r="GO206" s="18"/>
      <c r="GP206" s="18"/>
      <c r="GQ206" s="18"/>
      <c r="GR206" s="18"/>
      <c r="GS206" s="18"/>
      <c r="GT206" s="18"/>
      <c r="GU206" s="18"/>
    </row>
    <row r="207" spans="1:203" s="23" customFormat="1" ht="15.75" customHeight="1" x14ac:dyDescent="0.25">
      <c r="A207" s="14">
        <v>204</v>
      </c>
      <c r="B207" s="65" t="s">
        <v>201</v>
      </c>
      <c r="C207" s="61">
        <v>12303.94</v>
      </c>
      <c r="D207" s="15">
        <v>0</v>
      </c>
      <c r="E207" s="15">
        <v>153798.30999999997</v>
      </c>
      <c r="F207" s="15">
        <v>0</v>
      </c>
      <c r="G207" s="15">
        <v>0</v>
      </c>
      <c r="H207" s="15">
        <v>0</v>
      </c>
      <c r="I207" s="15">
        <v>0</v>
      </c>
      <c r="J207" s="15">
        <v>78957.75</v>
      </c>
      <c r="K207" s="15">
        <v>742.82</v>
      </c>
      <c r="L207" s="15">
        <v>116152.84999999999</v>
      </c>
      <c r="M207" s="15">
        <v>0</v>
      </c>
      <c r="N207" s="15">
        <v>0</v>
      </c>
      <c r="O207" s="15">
        <v>17182.3</v>
      </c>
      <c r="P207" s="15">
        <v>0</v>
      </c>
      <c r="Q207" s="15">
        <v>0</v>
      </c>
      <c r="R207" s="15">
        <v>0</v>
      </c>
      <c r="S207" s="15">
        <v>1</v>
      </c>
      <c r="T207" s="15">
        <v>2879.19</v>
      </c>
      <c r="U207" s="15">
        <v>6648.64</v>
      </c>
      <c r="V207" s="15">
        <v>28.75</v>
      </c>
      <c r="W207" s="15">
        <v>0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6">
        <f t="shared" si="6"/>
        <v>388695.55</v>
      </c>
      <c r="AD207" s="17">
        <f t="shared" si="7"/>
        <v>4.9935942563727163E-4</v>
      </c>
    </row>
    <row r="208" spans="1:203" s="23" customFormat="1" ht="15.75" customHeight="1" x14ac:dyDescent="0.25">
      <c r="A208" s="14">
        <v>205</v>
      </c>
      <c r="B208" s="65" t="s">
        <v>153</v>
      </c>
      <c r="C208" s="61">
        <v>3285.66</v>
      </c>
      <c r="D208" s="15">
        <v>450</v>
      </c>
      <c r="E208" s="15">
        <v>105518</v>
      </c>
      <c r="F208" s="15">
        <v>0</v>
      </c>
      <c r="G208" s="15">
        <v>0</v>
      </c>
      <c r="H208" s="15">
        <v>0</v>
      </c>
      <c r="I208" s="15">
        <v>246.82</v>
      </c>
      <c r="J208" s="15">
        <v>61464.579999999994</v>
      </c>
      <c r="K208" s="15">
        <v>2516.2600000000002</v>
      </c>
      <c r="L208" s="15">
        <v>77043.039999999994</v>
      </c>
      <c r="M208" s="15">
        <v>0</v>
      </c>
      <c r="N208" s="15">
        <v>0</v>
      </c>
      <c r="O208" s="15">
        <v>30773.600000000002</v>
      </c>
      <c r="P208" s="15">
        <v>0</v>
      </c>
      <c r="Q208" s="15">
        <v>600</v>
      </c>
      <c r="R208" s="15">
        <v>0</v>
      </c>
      <c r="S208" s="15">
        <v>1.51</v>
      </c>
      <c r="T208" s="15">
        <v>1981.65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18876.52</v>
      </c>
      <c r="AB208" s="15">
        <v>79437.58</v>
      </c>
      <c r="AC208" s="16">
        <f t="shared" si="6"/>
        <v>382195.22000000003</v>
      </c>
      <c r="AD208" s="17">
        <f t="shared" si="7"/>
        <v>4.9100841401582989E-4</v>
      </c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/>
      <c r="DE208" s="18"/>
      <c r="DF208" s="18"/>
      <c r="DG208" s="18"/>
      <c r="DH208" s="18"/>
      <c r="DI208" s="18"/>
      <c r="DJ208" s="18"/>
      <c r="DK208" s="18"/>
      <c r="DL208" s="18"/>
      <c r="DM208" s="18"/>
      <c r="DN208" s="18"/>
      <c r="DO208" s="18"/>
      <c r="DP208" s="18"/>
      <c r="DQ208" s="18"/>
      <c r="DR208" s="18"/>
      <c r="DS208" s="18"/>
      <c r="DT208" s="18"/>
      <c r="DU208" s="18"/>
      <c r="DV208" s="18"/>
      <c r="DW208" s="18"/>
      <c r="DX208" s="18"/>
      <c r="DY208" s="18"/>
      <c r="DZ208" s="18"/>
      <c r="EA208" s="18"/>
      <c r="EB208" s="18"/>
      <c r="EC208" s="18"/>
      <c r="ED208" s="18"/>
      <c r="EE208" s="18"/>
      <c r="EF208" s="18"/>
      <c r="EG208" s="18"/>
      <c r="EH208" s="18"/>
      <c r="EI208" s="18"/>
      <c r="EJ208" s="18"/>
      <c r="EK208" s="18"/>
      <c r="EL208" s="18"/>
      <c r="EM208" s="18"/>
      <c r="EN208" s="18"/>
      <c r="EO208" s="18"/>
      <c r="EP208" s="18"/>
      <c r="EQ208" s="18"/>
      <c r="ER208" s="18"/>
      <c r="ES208" s="18"/>
      <c r="ET208" s="18"/>
      <c r="EU208" s="18"/>
      <c r="EV208" s="18"/>
      <c r="EW208" s="18"/>
      <c r="EX208" s="18"/>
      <c r="EY208" s="18"/>
      <c r="EZ208" s="18"/>
      <c r="FA208" s="18"/>
      <c r="FB208" s="18"/>
      <c r="FC208" s="18"/>
      <c r="FD208" s="18"/>
      <c r="FE208" s="18"/>
      <c r="FF208" s="18"/>
      <c r="FG208" s="18"/>
      <c r="FH208" s="18"/>
      <c r="FI208" s="18"/>
      <c r="FJ208" s="18"/>
      <c r="FK208" s="18"/>
      <c r="FL208" s="18"/>
      <c r="FM208" s="18"/>
      <c r="FN208" s="18"/>
      <c r="FO208" s="18"/>
      <c r="FP208" s="18"/>
      <c r="FQ208" s="18"/>
      <c r="FR208" s="18"/>
      <c r="FS208" s="18"/>
      <c r="FT208" s="18"/>
      <c r="FU208" s="18"/>
      <c r="FV208" s="18"/>
      <c r="FW208" s="18"/>
      <c r="FX208" s="18"/>
      <c r="FY208" s="18"/>
      <c r="FZ208" s="18"/>
      <c r="GA208" s="18"/>
      <c r="GB208" s="18"/>
      <c r="GC208" s="18"/>
      <c r="GD208" s="18"/>
      <c r="GE208" s="18"/>
      <c r="GF208" s="18"/>
      <c r="GG208" s="18"/>
      <c r="GH208" s="18"/>
      <c r="GI208" s="18"/>
      <c r="GJ208" s="18"/>
      <c r="GK208" s="18"/>
      <c r="GL208" s="18"/>
      <c r="GM208" s="18"/>
      <c r="GN208" s="18"/>
      <c r="GO208" s="18"/>
      <c r="GP208" s="18"/>
      <c r="GQ208" s="18"/>
      <c r="GR208" s="18"/>
      <c r="GS208" s="18"/>
      <c r="GT208" s="18"/>
      <c r="GU208" s="18"/>
    </row>
    <row r="209" spans="1:203" s="23" customFormat="1" ht="15.75" customHeight="1" x14ac:dyDescent="0.25">
      <c r="A209" s="14">
        <v>206</v>
      </c>
      <c r="B209" s="65" t="s">
        <v>266</v>
      </c>
      <c r="C209" s="61">
        <v>7722.05</v>
      </c>
      <c r="D209" s="15">
        <v>0</v>
      </c>
      <c r="E209" s="15">
        <v>206904.75</v>
      </c>
      <c r="F209" s="15">
        <v>0</v>
      </c>
      <c r="G209" s="15">
        <v>0</v>
      </c>
      <c r="H209" s="15">
        <v>0</v>
      </c>
      <c r="I209" s="15">
        <v>2160.41</v>
      </c>
      <c r="J209" s="15">
        <v>13789.73</v>
      </c>
      <c r="K209" s="15">
        <v>13309.49</v>
      </c>
      <c r="L209" s="15">
        <v>112076.90000000001</v>
      </c>
      <c r="M209" s="15">
        <v>0</v>
      </c>
      <c r="N209" s="15">
        <v>0</v>
      </c>
      <c r="O209" s="15">
        <v>2375</v>
      </c>
      <c r="P209" s="15">
        <v>0</v>
      </c>
      <c r="Q209" s="15">
        <v>0</v>
      </c>
      <c r="R209" s="15">
        <v>6683.41</v>
      </c>
      <c r="S209" s="15">
        <v>0</v>
      </c>
      <c r="T209" s="15">
        <v>2499.8900000000003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0</v>
      </c>
      <c r="AB209" s="15">
        <v>219.05</v>
      </c>
      <c r="AC209" s="16">
        <f t="shared" si="6"/>
        <v>367740.68</v>
      </c>
      <c r="AD209" s="17">
        <f t="shared" si="7"/>
        <v>4.7243858271148127E-4</v>
      </c>
    </row>
    <row r="210" spans="1:203" s="23" customFormat="1" ht="15.75" customHeight="1" x14ac:dyDescent="0.25">
      <c r="A210" s="14">
        <v>207</v>
      </c>
      <c r="B210" s="65" t="s">
        <v>365</v>
      </c>
      <c r="C210" s="61">
        <v>24734.73</v>
      </c>
      <c r="D210" s="15">
        <v>181</v>
      </c>
      <c r="E210" s="15">
        <v>3081.28</v>
      </c>
      <c r="F210" s="15">
        <v>0</v>
      </c>
      <c r="G210" s="15">
        <v>0</v>
      </c>
      <c r="H210" s="15">
        <v>2000</v>
      </c>
      <c r="I210" s="15">
        <v>0</v>
      </c>
      <c r="J210" s="15">
        <v>5914.16</v>
      </c>
      <c r="K210" s="15">
        <v>5582.46</v>
      </c>
      <c r="L210" s="15">
        <v>19074.8</v>
      </c>
      <c r="M210" s="15">
        <v>0</v>
      </c>
      <c r="N210" s="15">
        <v>0</v>
      </c>
      <c r="O210" s="15">
        <v>25675.27</v>
      </c>
      <c r="P210" s="15">
        <v>0</v>
      </c>
      <c r="Q210" s="15">
        <v>0</v>
      </c>
      <c r="R210" s="15">
        <v>0</v>
      </c>
      <c r="S210" s="15">
        <v>0.5</v>
      </c>
      <c r="T210" s="15">
        <v>2706.43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1476.4</v>
      </c>
      <c r="AB210" s="15">
        <v>271644.78999999998</v>
      </c>
      <c r="AC210" s="16">
        <f t="shared" si="6"/>
        <v>362071.81999999995</v>
      </c>
      <c r="AD210" s="17">
        <f t="shared" si="7"/>
        <v>4.6515576541753971E-4</v>
      </c>
    </row>
    <row r="211" spans="1:203" s="23" customFormat="1" ht="15.75" customHeight="1" x14ac:dyDescent="0.25">
      <c r="A211" s="14">
        <v>208</v>
      </c>
      <c r="B211" s="65" t="s">
        <v>306</v>
      </c>
      <c r="C211" s="61">
        <v>4251.26</v>
      </c>
      <c r="D211" s="15">
        <v>679</v>
      </c>
      <c r="E211" s="15">
        <v>183484.79</v>
      </c>
      <c r="F211" s="15">
        <v>0</v>
      </c>
      <c r="G211" s="15">
        <v>0</v>
      </c>
      <c r="H211" s="15">
        <v>0</v>
      </c>
      <c r="I211" s="15">
        <v>0</v>
      </c>
      <c r="J211" s="15">
        <v>2432.08</v>
      </c>
      <c r="K211" s="15">
        <v>4955.1899999999996</v>
      </c>
      <c r="L211" s="15">
        <v>125548.54000000001</v>
      </c>
      <c r="M211" s="15">
        <v>0</v>
      </c>
      <c r="N211" s="15">
        <v>0</v>
      </c>
      <c r="O211" s="15">
        <v>26033.329999999998</v>
      </c>
      <c r="P211" s="15">
        <v>0</v>
      </c>
      <c r="Q211" s="15">
        <v>2620</v>
      </c>
      <c r="R211" s="15">
        <v>0</v>
      </c>
      <c r="S211" s="15">
        <v>0</v>
      </c>
      <c r="T211" s="15">
        <v>1084.3699999999999</v>
      </c>
      <c r="U211" s="15">
        <v>0</v>
      </c>
      <c r="V211" s="15">
        <v>0</v>
      </c>
      <c r="W211" s="15">
        <v>0</v>
      </c>
      <c r="X211" s="15">
        <v>3200</v>
      </c>
      <c r="Y211" s="15">
        <v>0</v>
      </c>
      <c r="Z211" s="15">
        <v>0</v>
      </c>
      <c r="AA211" s="15">
        <v>0</v>
      </c>
      <c r="AB211" s="15">
        <v>0</v>
      </c>
      <c r="AC211" s="16">
        <f t="shared" si="6"/>
        <v>354288.56</v>
      </c>
      <c r="AD211" s="17">
        <f t="shared" si="7"/>
        <v>4.5515656619031541E-4</v>
      </c>
    </row>
    <row r="212" spans="1:203" s="23" customFormat="1" ht="15.75" customHeight="1" x14ac:dyDescent="0.25">
      <c r="A212" s="14">
        <v>209</v>
      </c>
      <c r="B212" s="65" t="s">
        <v>322</v>
      </c>
      <c r="C212" s="61">
        <v>645.37</v>
      </c>
      <c r="D212" s="15">
        <v>0</v>
      </c>
      <c r="E212" s="15">
        <v>16470.77</v>
      </c>
      <c r="F212" s="15">
        <v>0</v>
      </c>
      <c r="G212" s="15">
        <v>0</v>
      </c>
      <c r="H212" s="15">
        <v>0</v>
      </c>
      <c r="I212" s="15">
        <v>424</v>
      </c>
      <c r="J212" s="15">
        <v>1588.96</v>
      </c>
      <c r="K212" s="15">
        <v>232.57999999999998</v>
      </c>
      <c r="L212" s="15">
        <v>10134.07</v>
      </c>
      <c r="M212" s="15">
        <v>0</v>
      </c>
      <c r="N212" s="15">
        <v>0</v>
      </c>
      <c r="O212" s="15">
        <v>1429.12</v>
      </c>
      <c r="P212" s="15">
        <v>0</v>
      </c>
      <c r="Q212" s="15">
        <v>0</v>
      </c>
      <c r="R212" s="15">
        <v>0</v>
      </c>
      <c r="S212" s="15">
        <v>0</v>
      </c>
      <c r="T212" s="15">
        <v>311186.49999999994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6">
        <f t="shared" si="6"/>
        <v>342111.36999999994</v>
      </c>
      <c r="AD212" s="17">
        <f t="shared" si="7"/>
        <v>4.3951245962857069E-4</v>
      </c>
    </row>
    <row r="213" spans="1:203" s="23" customFormat="1" ht="15.75" customHeight="1" x14ac:dyDescent="0.25">
      <c r="A213" s="14">
        <v>210</v>
      </c>
      <c r="B213" s="65" t="s">
        <v>271</v>
      </c>
      <c r="C213" s="61">
        <v>14821.85</v>
      </c>
      <c r="D213" s="15">
        <v>119.91</v>
      </c>
      <c r="E213" s="15">
        <v>120281.08002132701</v>
      </c>
      <c r="F213" s="15">
        <v>0</v>
      </c>
      <c r="G213" s="15">
        <v>0</v>
      </c>
      <c r="H213" s="15">
        <v>0</v>
      </c>
      <c r="I213" s="15">
        <v>185.12</v>
      </c>
      <c r="J213" s="15">
        <v>18113.509999999998</v>
      </c>
      <c r="K213" s="15">
        <v>0</v>
      </c>
      <c r="L213" s="15">
        <v>164427.76999999999</v>
      </c>
      <c r="M213" s="15">
        <v>0</v>
      </c>
      <c r="N213" s="15">
        <v>0</v>
      </c>
      <c r="O213" s="15">
        <v>9428.67</v>
      </c>
      <c r="P213" s="15">
        <v>0</v>
      </c>
      <c r="Q213" s="15">
        <v>0</v>
      </c>
      <c r="R213" s="15">
        <v>0</v>
      </c>
      <c r="S213" s="15">
        <v>0</v>
      </c>
      <c r="T213" s="15">
        <v>440.54997867298164</v>
      </c>
      <c r="U213" s="15">
        <v>3718.81</v>
      </c>
      <c r="V213" s="15">
        <v>0</v>
      </c>
      <c r="W213" s="15">
        <v>0</v>
      </c>
      <c r="X213" s="15">
        <v>0</v>
      </c>
      <c r="Y213" s="15">
        <v>0</v>
      </c>
      <c r="Z213" s="15">
        <v>0</v>
      </c>
      <c r="AA213" s="15">
        <v>6222.8899999999994</v>
      </c>
      <c r="AB213" s="15">
        <v>2073.79</v>
      </c>
      <c r="AC213" s="16">
        <f t="shared" si="6"/>
        <v>339833.95</v>
      </c>
      <c r="AD213" s="17">
        <f t="shared" si="7"/>
        <v>4.3658664495656123E-4</v>
      </c>
    </row>
    <row r="214" spans="1:203" s="23" customFormat="1" ht="15.75" customHeight="1" x14ac:dyDescent="0.25">
      <c r="A214" s="14">
        <v>211</v>
      </c>
      <c r="B214" s="65" t="s">
        <v>277</v>
      </c>
      <c r="C214" s="61">
        <v>14248</v>
      </c>
      <c r="D214" s="15">
        <v>0</v>
      </c>
      <c r="E214" s="15">
        <v>7997</v>
      </c>
      <c r="F214" s="15">
        <v>6832</v>
      </c>
      <c r="G214" s="15">
        <v>0</v>
      </c>
      <c r="H214" s="15">
        <v>0</v>
      </c>
      <c r="I214" s="15">
        <v>0</v>
      </c>
      <c r="J214" s="15">
        <v>4657</v>
      </c>
      <c r="K214" s="15">
        <v>0</v>
      </c>
      <c r="L214" s="15">
        <v>300947</v>
      </c>
      <c r="M214" s="15">
        <v>0</v>
      </c>
      <c r="N214" s="15">
        <v>0</v>
      </c>
      <c r="O214" s="15">
        <v>4040</v>
      </c>
      <c r="P214" s="15">
        <v>0</v>
      </c>
      <c r="Q214" s="15">
        <v>0</v>
      </c>
      <c r="R214" s="15">
        <v>0</v>
      </c>
      <c r="S214" s="15">
        <v>0</v>
      </c>
      <c r="T214" s="15">
        <v>98</v>
      </c>
      <c r="U214" s="15">
        <v>702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46</v>
      </c>
      <c r="AB214" s="15">
        <v>0</v>
      </c>
      <c r="AC214" s="16">
        <f t="shared" si="6"/>
        <v>339567</v>
      </c>
      <c r="AD214" s="17">
        <f t="shared" si="7"/>
        <v>4.362436927445437E-4</v>
      </c>
    </row>
    <row r="215" spans="1:203" s="23" customFormat="1" ht="15.75" customHeight="1" x14ac:dyDescent="0.25">
      <c r="A215" s="14">
        <v>212</v>
      </c>
      <c r="B215" s="65" t="s">
        <v>235</v>
      </c>
      <c r="C215" s="61">
        <v>903.5</v>
      </c>
      <c r="D215" s="15">
        <v>530</v>
      </c>
      <c r="E215" s="15">
        <v>63553.81</v>
      </c>
      <c r="F215" s="15">
        <v>0</v>
      </c>
      <c r="G215" s="15">
        <v>0</v>
      </c>
      <c r="H215" s="15">
        <v>0</v>
      </c>
      <c r="I215" s="15">
        <v>0</v>
      </c>
      <c r="J215" s="15">
        <v>16729.05</v>
      </c>
      <c r="K215" s="15">
        <v>32861.56</v>
      </c>
      <c r="L215" s="15">
        <v>174504.79</v>
      </c>
      <c r="M215" s="15">
        <v>0</v>
      </c>
      <c r="N215" s="15">
        <v>0</v>
      </c>
      <c r="O215" s="15">
        <v>37695.550000000003</v>
      </c>
      <c r="P215" s="15">
        <v>0</v>
      </c>
      <c r="Q215" s="15">
        <v>2607</v>
      </c>
      <c r="R215" s="15">
        <v>0</v>
      </c>
      <c r="S215" s="15">
        <v>0</v>
      </c>
      <c r="T215" s="15">
        <v>5316.7800000000007</v>
      </c>
      <c r="U215" s="15">
        <v>0</v>
      </c>
      <c r="V215" s="15">
        <v>0</v>
      </c>
      <c r="W215" s="15">
        <v>0</v>
      </c>
      <c r="X215" s="15">
        <v>0</v>
      </c>
      <c r="Y215" s="15">
        <v>0</v>
      </c>
      <c r="Z215" s="15">
        <v>0</v>
      </c>
      <c r="AA215" s="15">
        <v>769.89</v>
      </c>
      <c r="AB215" s="15">
        <v>1012</v>
      </c>
      <c r="AC215" s="16">
        <f t="shared" si="6"/>
        <v>336483.93000000005</v>
      </c>
      <c r="AD215" s="17">
        <f t="shared" si="7"/>
        <v>4.3228285484866482E-4</v>
      </c>
    </row>
    <row r="216" spans="1:203" s="23" customFormat="1" ht="15.75" customHeight="1" x14ac:dyDescent="0.25">
      <c r="A216" s="14">
        <v>213</v>
      </c>
      <c r="B216" s="65" t="s">
        <v>367</v>
      </c>
      <c r="C216" s="61">
        <v>1211.0999999999999</v>
      </c>
      <c r="D216" s="15">
        <v>0</v>
      </c>
      <c r="E216" s="15">
        <v>33346.660000000003</v>
      </c>
      <c r="F216" s="15">
        <v>0</v>
      </c>
      <c r="G216" s="15">
        <v>0</v>
      </c>
      <c r="H216" s="15">
        <v>0</v>
      </c>
      <c r="I216" s="15">
        <v>0</v>
      </c>
      <c r="J216" s="15">
        <v>11085.880000000001</v>
      </c>
      <c r="K216" s="15">
        <v>966.07999999999993</v>
      </c>
      <c r="L216" s="15">
        <v>273113.84000000003</v>
      </c>
      <c r="M216" s="15">
        <v>0</v>
      </c>
      <c r="N216" s="15">
        <v>75</v>
      </c>
      <c r="O216" s="15">
        <v>5997.12</v>
      </c>
      <c r="P216" s="15">
        <v>0</v>
      </c>
      <c r="Q216" s="15">
        <v>0</v>
      </c>
      <c r="R216" s="15">
        <v>666.16</v>
      </c>
      <c r="S216" s="15">
        <v>0</v>
      </c>
      <c r="T216" s="15">
        <v>645.51</v>
      </c>
      <c r="U216" s="15">
        <v>510</v>
      </c>
      <c r="V216" s="15">
        <v>0</v>
      </c>
      <c r="W216" s="15">
        <v>0</v>
      </c>
      <c r="X216" s="15">
        <v>0</v>
      </c>
      <c r="Y216" s="15">
        <v>0</v>
      </c>
      <c r="Z216" s="15">
        <v>147</v>
      </c>
      <c r="AA216" s="15">
        <v>0</v>
      </c>
      <c r="AB216" s="15">
        <v>4008.64</v>
      </c>
      <c r="AC216" s="16">
        <f t="shared" si="6"/>
        <v>331772.99000000005</v>
      </c>
      <c r="AD216" s="17">
        <f t="shared" si="7"/>
        <v>4.2623068293002144E-4</v>
      </c>
    </row>
    <row r="217" spans="1:203" s="23" customFormat="1" ht="15.75" customHeight="1" x14ac:dyDescent="0.25">
      <c r="A217" s="14">
        <v>214</v>
      </c>
      <c r="B217" s="65" t="s">
        <v>331</v>
      </c>
      <c r="C217" s="61">
        <v>8655</v>
      </c>
      <c r="D217" s="15">
        <v>0</v>
      </c>
      <c r="E217" s="15">
        <v>73509</v>
      </c>
      <c r="F217" s="15">
        <v>0</v>
      </c>
      <c r="G217" s="15">
        <v>0</v>
      </c>
      <c r="H217" s="15">
        <v>0</v>
      </c>
      <c r="I217" s="15">
        <v>45</v>
      </c>
      <c r="J217" s="15">
        <v>19472</v>
      </c>
      <c r="K217" s="15">
        <v>0</v>
      </c>
      <c r="L217" s="15">
        <v>177897</v>
      </c>
      <c r="M217" s="15">
        <v>0</v>
      </c>
      <c r="N217" s="15">
        <v>0</v>
      </c>
      <c r="O217" s="15">
        <v>3307</v>
      </c>
      <c r="P217" s="15">
        <v>0</v>
      </c>
      <c r="Q217" s="15">
        <v>46669</v>
      </c>
      <c r="R217" s="15">
        <v>0</v>
      </c>
      <c r="S217" s="15">
        <v>0</v>
      </c>
      <c r="T217" s="15">
        <v>595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6">
        <f t="shared" si="6"/>
        <v>330149</v>
      </c>
      <c r="AD217" s="17">
        <f t="shared" si="7"/>
        <v>4.2414433356574214E-4</v>
      </c>
    </row>
    <row r="218" spans="1:203" s="23" customFormat="1" ht="15.75" customHeight="1" x14ac:dyDescent="0.25">
      <c r="A218" s="14">
        <v>215</v>
      </c>
      <c r="B218" s="65" t="s">
        <v>293</v>
      </c>
      <c r="C218" s="61">
        <v>186</v>
      </c>
      <c r="D218" s="15">
        <v>0</v>
      </c>
      <c r="E218" s="15">
        <v>13654</v>
      </c>
      <c r="F218" s="15">
        <v>0</v>
      </c>
      <c r="G218" s="15">
        <v>0</v>
      </c>
      <c r="H218" s="15">
        <v>0</v>
      </c>
      <c r="I218" s="15">
        <v>0</v>
      </c>
      <c r="J218" s="15">
        <v>311</v>
      </c>
      <c r="K218" s="15">
        <v>0</v>
      </c>
      <c r="L218" s="15">
        <v>303029</v>
      </c>
      <c r="M218" s="15">
        <v>0</v>
      </c>
      <c r="N218" s="15">
        <v>0</v>
      </c>
      <c r="O218" s="15">
        <v>6171</v>
      </c>
      <c r="P218" s="15">
        <v>0</v>
      </c>
      <c r="Q218" s="15">
        <v>0</v>
      </c>
      <c r="R218" s="15">
        <v>0</v>
      </c>
      <c r="S218" s="15">
        <v>0</v>
      </c>
      <c r="T218" s="15">
        <v>678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16">
        <f t="shared" si="6"/>
        <v>324029</v>
      </c>
      <c r="AD218" s="17">
        <f t="shared" si="7"/>
        <v>4.1628193409937289E-4</v>
      </c>
    </row>
    <row r="219" spans="1:203" s="23" customFormat="1" ht="15.75" customHeight="1" x14ac:dyDescent="0.25">
      <c r="A219" s="14">
        <v>216</v>
      </c>
      <c r="B219" s="65" t="s">
        <v>295</v>
      </c>
      <c r="C219" s="61">
        <v>5285.6500000000005</v>
      </c>
      <c r="D219" s="15">
        <v>72.8</v>
      </c>
      <c r="E219" s="15">
        <v>51561.49</v>
      </c>
      <c r="F219" s="15">
        <v>2779.81</v>
      </c>
      <c r="G219" s="15">
        <v>0</v>
      </c>
      <c r="H219" s="15">
        <v>0</v>
      </c>
      <c r="I219" s="15">
        <v>24366.29</v>
      </c>
      <c r="J219" s="15">
        <v>69385.640000000014</v>
      </c>
      <c r="K219" s="15">
        <v>9888.11</v>
      </c>
      <c r="L219" s="15">
        <v>47980.959999999999</v>
      </c>
      <c r="M219" s="15">
        <v>0</v>
      </c>
      <c r="N219" s="15">
        <v>0</v>
      </c>
      <c r="O219" s="15">
        <v>56261.119999999995</v>
      </c>
      <c r="P219" s="15">
        <v>0</v>
      </c>
      <c r="Q219" s="15">
        <v>0</v>
      </c>
      <c r="R219" s="15">
        <v>0</v>
      </c>
      <c r="S219" s="15">
        <v>5.5</v>
      </c>
      <c r="T219" s="15">
        <v>8929.9199999999983</v>
      </c>
      <c r="U219" s="15">
        <v>8502.56</v>
      </c>
      <c r="V219" s="15">
        <v>691.44</v>
      </c>
      <c r="W219" s="15">
        <v>1173.52</v>
      </c>
      <c r="X219" s="15">
        <v>0</v>
      </c>
      <c r="Y219" s="15">
        <v>0</v>
      </c>
      <c r="Z219" s="15">
        <v>2328.89</v>
      </c>
      <c r="AA219" s="15">
        <v>13010.6</v>
      </c>
      <c r="AB219" s="15">
        <v>19430.86</v>
      </c>
      <c r="AC219" s="16">
        <f t="shared" si="6"/>
        <v>321655.15999999997</v>
      </c>
      <c r="AD219" s="17">
        <f t="shared" si="7"/>
        <v>4.1323224809459411E-4</v>
      </c>
    </row>
    <row r="220" spans="1:203" s="23" customFormat="1" ht="15.75" customHeight="1" x14ac:dyDescent="0.25">
      <c r="A220" s="14">
        <v>217</v>
      </c>
      <c r="B220" s="65" t="s">
        <v>65</v>
      </c>
      <c r="C220" s="61">
        <v>1176</v>
      </c>
      <c r="D220" s="15">
        <v>0</v>
      </c>
      <c r="E220" s="15">
        <v>126848</v>
      </c>
      <c r="F220" s="15">
        <v>0</v>
      </c>
      <c r="G220" s="15">
        <v>0</v>
      </c>
      <c r="H220" s="15">
        <v>0</v>
      </c>
      <c r="I220" s="15">
        <v>6037</v>
      </c>
      <c r="J220" s="15">
        <v>14564</v>
      </c>
      <c r="K220" s="15">
        <v>2590</v>
      </c>
      <c r="L220" s="15">
        <v>159752</v>
      </c>
      <c r="M220" s="15">
        <v>0</v>
      </c>
      <c r="N220" s="15">
        <v>0</v>
      </c>
      <c r="O220" s="15">
        <v>4262</v>
      </c>
      <c r="P220" s="15">
        <v>0</v>
      </c>
      <c r="Q220" s="15">
        <v>0</v>
      </c>
      <c r="R220" s="15">
        <v>0</v>
      </c>
      <c r="S220" s="15">
        <v>0</v>
      </c>
      <c r="T220" s="15">
        <v>2166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6">
        <f t="shared" si="6"/>
        <v>317395</v>
      </c>
      <c r="AD220" s="17">
        <f t="shared" si="7"/>
        <v>4.077591958542922E-4</v>
      </c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/>
      <c r="CM220" s="18"/>
      <c r="CN220" s="18"/>
      <c r="CO220" s="18"/>
      <c r="CP220" s="18"/>
      <c r="CQ220" s="18"/>
      <c r="CR220" s="18"/>
      <c r="CS220" s="18"/>
      <c r="CT220" s="18"/>
      <c r="CU220" s="18"/>
      <c r="CV220" s="18"/>
      <c r="CW220" s="18"/>
      <c r="CX220" s="18"/>
      <c r="CY220" s="18"/>
      <c r="CZ220" s="18"/>
      <c r="DA220" s="18"/>
      <c r="DB220" s="18"/>
      <c r="DC220" s="18"/>
      <c r="DD220" s="18"/>
      <c r="DE220" s="18"/>
      <c r="DF220" s="18"/>
      <c r="DG220" s="18"/>
      <c r="DH220" s="18"/>
      <c r="DI220" s="18"/>
      <c r="DJ220" s="18"/>
      <c r="DK220" s="18"/>
      <c r="DL220" s="18"/>
      <c r="DM220" s="18"/>
      <c r="DN220" s="18"/>
      <c r="DO220" s="18"/>
      <c r="DP220" s="18"/>
      <c r="DQ220" s="18"/>
      <c r="DR220" s="18"/>
      <c r="DS220" s="18"/>
      <c r="DT220" s="18"/>
      <c r="DU220" s="18"/>
      <c r="DV220" s="18"/>
      <c r="DW220" s="18"/>
      <c r="DX220" s="18"/>
      <c r="DY220" s="18"/>
      <c r="DZ220" s="18"/>
      <c r="EA220" s="18"/>
      <c r="EB220" s="18"/>
      <c r="EC220" s="18"/>
      <c r="ED220" s="18"/>
      <c r="EE220" s="18"/>
      <c r="EF220" s="18"/>
      <c r="EG220" s="18"/>
      <c r="EH220" s="18"/>
      <c r="EI220" s="18"/>
      <c r="EJ220" s="18"/>
      <c r="EK220" s="18"/>
      <c r="EL220" s="18"/>
      <c r="EM220" s="18"/>
      <c r="EN220" s="18"/>
      <c r="EO220" s="18"/>
      <c r="EP220" s="18"/>
      <c r="EQ220" s="18"/>
      <c r="ER220" s="18"/>
      <c r="ES220" s="18"/>
      <c r="ET220" s="18"/>
      <c r="EU220" s="18"/>
      <c r="EV220" s="18"/>
      <c r="EW220" s="18"/>
      <c r="EX220" s="18"/>
      <c r="EY220" s="18"/>
      <c r="EZ220" s="18"/>
      <c r="FA220" s="18"/>
      <c r="FB220" s="18"/>
      <c r="FC220" s="18"/>
      <c r="FD220" s="18"/>
      <c r="FE220" s="18"/>
      <c r="FF220" s="18"/>
      <c r="FG220" s="18"/>
      <c r="FH220" s="18"/>
      <c r="FI220" s="18"/>
      <c r="FJ220" s="18"/>
      <c r="FK220" s="18"/>
      <c r="FL220" s="18"/>
      <c r="FM220" s="18"/>
      <c r="FN220" s="18"/>
      <c r="FO220" s="18"/>
      <c r="FP220" s="18"/>
      <c r="FQ220" s="18"/>
      <c r="FR220" s="18"/>
      <c r="FS220" s="18"/>
      <c r="FT220" s="18"/>
      <c r="FU220" s="18"/>
      <c r="FV220" s="18"/>
      <c r="FW220" s="18"/>
      <c r="FX220" s="18"/>
      <c r="FY220" s="18"/>
      <c r="FZ220" s="18"/>
      <c r="GA220" s="18"/>
      <c r="GB220" s="18"/>
      <c r="GC220" s="18"/>
      <c r="GD220" s="18"/>
      <c r="GE220" s="18"/>
      <c r="GF220" s="18"/>
      <c r="GG220" s="18"/>
      <c r="GH220" s="18"/>
      <c r="GI220" s="18"/>
      <c r="GJ220" s="18"/>
      <c r="GK220" s="18"/>
      <c r="GL220" s="18"/>
      <c r="GM220" s="18"/>
      <c r="GN220" s="18"/>
      <c r="GO220" s="18"/>
      <c r="GP220" s="18"/>
      <c r="GQ220" s="18"/>
      <c r="GR220" s="18"/>
      <c r="GS220" s="18"/>
      <c r="GT220" s="18"/>
      <c r="GU220" s="18"/>
    </row>
    <row r="221" spans="1:203" s="25" customFormat="1" ht="15.75" customHeight="1" x14ac:dyDescent="0.25">
      <c r="A221" s="14">
        <v>218</v>
      </c>
      <c r="B221" s="65" t="s">
        <v>94</v>
      </c>
      <c r="C221" s="61">
        <v>1494.37</v>
      </c>
      <c r="D221" s="15">
        <v>10322.709999999999</v>
      </c>
      <c r="E221" s="15">
        <v>20183.620000000003</v>
      </c>
      <c r="F221" s="15">
        <v>0</v>
      </c>
      <c r="G221" s="15">
        <v>0</v>
      </c>
      <c r="H221" s="15">
        <v>0</v>
      </c>
      <c r="I221" s="15">
        <v>0</v>
      </c>
      <c r="J221" s="15">
        <v>12395.95</v>
      </c>
      <c r="K221" s="15">
        <v>1500.72</v>
      </c>
      <c r="L221" s="15">
        <v>255032.53999999998</v>
      </c>
      <c r="M221" s="15">
        <v>0</v>
      </c>
      <c r="N221" s="15">
        <v>0</v>
      </c>
      <c r="O221" s="15">
        <v>4867.62</v>
      </c>
      <c r="P221" s="15">
        <v>0</v>
      </c>
      <c r="Q221" s="15">
        <v>4521.4399999999996</v>
      </c>
      <c r="R221" s="15">
        <v>0</v>
      </c>
      <c r="S221" s="15">
        <v>623.04</v>
      </c>
      <c r="T221" s="15">
        <v>174.95999999999998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5089.21</v>
      </c>
      <c r="AB221" s="15">
        <v>0</v>
      </c>
      <c r="AC221" s="16">
        <f t="shared" si="6"/>
        <v>316206.18</v>
      </c>
      <c r="AD221" s="17">
        <f t="shared" si="7"/>
        <v>4.0623191191089202E-4</v>
      </c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  <c r="DK221" s="18"/>
      <c r="DL221" s="18"/>
      <c r="DM221" s="18"/>
      <c r="DN221" s="18"/>
      <c r="DO221" s="18"/>
      <c r="DP221" s="18"/>
      <c r="DQ221" s="18"/>
      <c r="DR221" s="18"/>
      <c r="DS221" s="18"/>
      <c r="DT221" s="18"/>
      <c r="DU221" s="18"/>
      <c r="DV221" s="18"/>
      <c r="DW221" s="18"/>
      <c r="DX221" s="18"/>
      <c r="DY221" s="18"/>
      <c r="DZ221" s="18"/>
      <c r="EA221" s="18"/>
      <c r="EB221" s="18"/>
      <c r="EC221" s="18"/>
      <c r="ED221" s="18"/>
      <c r="EE221" s="18"/>
      <c r="EF221" s="18"/>
      <c r="EG221" s="18"/>
      <c r="EH221" s="18"/>
      <c r="EI221" s="18"/>
      <c r="EJ221" s="18"/>
      <c r="EK221" s="18"/>
      <c r="EL221" s="18"/>
      <c r="EM221" s="18"/>
      <c r="EN221" s="18"/>
      <c r="EO221" s="18"/>
      <c r="EP221" s="18"/>
      <c r="EQ221" s="18"/>
      <c r="ER221" s="18"/>
      <c r="ES221" s="18"/>
      <c r="ET221" s="18"/>
      <c r="EU221" s="18"/>
      <c r="EV221" s="18"/>
      <c r="EW221" s="18"/>
      <c r="EX221" s="18"/>
      <c r="EY221" s="18"/>
      <c r="EZ221" s="18"/>
      <c r="FA221" s="18"/>
      <c r="FB221" s="18"/>
      <c r="FC221" s="18"/>
      <c r="FD221" s="18"/>
      <c r="FE221" s="18"/>
      <c r="FF221" s="18"/>
      <c r="FG221" s="18"/>
      <c r="FH221" s="18"/>
      <c r="FI221" s="18"/>
      <c r="FJ221" s="18"/>
      <c r="FK221" s="18"/>
      <c r="FL221" s="18"/>
      <c r="FM221" s="18"/>
      <c r="FN221" s="18"/>
      <c r="FO221" s="18"/>
      <c r="FP221" s="18"/>
      <c r="FQ221" s="18"/>
      <c r="FR221" s="18"/>
      <c r="FS221" s="18"/>
      <c r="FT221" s="18"/>
      <c r="FU221" s="18"/>
      <c r="FV221" s="18"/>
      <c r="FW221" s="18"/>
      <c r="FX221" s="18"/>
      <c r="FY221" s="18"/>
      <c r="FZ221" s="18"/>
      <c r="GA221" s="18"/>
      <c r="GB221" s="18"/>
      <c r="GC221" s="18"/>
      <c r="GD221" s="18"/>
      <c r="GE221" s="18"/>
      <c r="GF221" s="18"/>
      <c r="GG221" s="18"/>
      <c r="GH221" s="18"/>
      <c r="GI221" s="18"/>
      <c r="GJ221" s="18"/>
      <c r="GK221" s="18"/>
      <c r="GL221" s="18"/>
      <c r="GM221" s="18"/>
      <c r="GN221" s="18"/>
      <c r="GO221" s="18"/>
      <c r="GP221" s="18"/>
      <c r="GQ221" s="18"/>
      <c r="GR221" s="18"/>
      <c r="GS221" s="18"/>
      <c r="GT221" s="18"/>
      <c r="GU221" s="18"/>
    </row>
    <row r="222" spans="1:203" s="23" customFormat="1" ht="15.75" customHeight="1" x14ac:dyDescent="0.25">
      <c r="A222" s="14">
        <v>219</v>
      </c>
      <c r="B222" s="65" t="s">
        <v>158</v>
      </c>
      <c r="C222" s="61">
        <v>1187.78</v>
      </c>
      <c r="D222" s="15">
        <v>0</v>
      </c>
      <c r="E222" s="15">
        <v>180255.72999999998</v>
      </c>
      <c r="F222" s="15">
        <v>0</v>
      </c>
      <c r="G222" s="15">
        <v>0</v>
      </c>
      <c r="H222" s="15">
        <v>0</v>
      </c>
      <c r="I222" s="15">
        <v>0</v>
      </c>
      <c r="J222" s="15">
        <v>7359.83</v>
      </c>
      <c r="K222" s="15">
        <v>12935.07</v>
      </c>
      <c r="L222" s="15">
        <v>109723.45999999999</v>
      </c>
      <c r="M222" s="15">
        <v>0</v>
      </c>
      <c r="N222" s="15">
        <v>0</v>
      </c>
      <c r="O222" s="15">
        <v>1592.27</v>
      </c>
      <c r="P222" s="15">
        <v>0</v>
      </c>
      <c r="Q222" s="15">
        <v>0</v>
      </c>
      <c r="R222" s="15">
        <v>0</v>
      </c>
      <c r="S222" s="15">
        <v>0</v>
      </c>
      <c r="T222" s="15">
        <v>368.15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6">
        <f t="shared" si="6"/>
        <v>313422.29000000004</v>
      </c>
      <c r="AD222" s="17">
        <f t="shared" si="7"/>
        <v>4.0265543229480865E-4</v>
      </c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/>
      <c r="DE222" s="18"/>
      <c r="DF222" s="18"/>
      <c r="DG222" s="18"/>
      <c r="DH222" s="18"/>
      <c r="DI222" s="18"/>
      <c r="DJ222" s="18"/>
      <c r="DK222" s="18"/>
      <c r="DL222" s="18"/>
      <c r="DM222" s="18"/>
      <c r="DN222" s="18"/>
      <c r="DO222" s="18"/>
      <c r="DP222" s="18"/>
      <c r="DQ222" s="18"/>
      <c r="DR222" s="18"/>
      <c r="DS222" s="18"/>
      <c r="DT222" s="18"/>
      <c r="DU222" s="18"/>
      <c r="DV222" s="18"/>
      <c r="DW222" s="18"/>
      <c r="DX222" s="18"/>
      <c r="DY222" s="18"/>
      <c r="DZ222" s="18"/>
      <c r="EA222" s="18"/>
      <c r="EB222" s="18"/>
      <c r="EC222" s="18"/>
      <c r="ED222" s="18"/>
      <c r="EE222" s="18"/>
      <c r="EF222" s="18"/>
      <c r="EG222" s="18"/>
      <c r="EH222" s="18"/>
      <c r="EI222" s="18"/>
      <c r="EJ222" s="18"/>
      <c r="EK222" s="18"/>
      <c r="EL222" s="18"/>
      <c r="EM222" s="18"/>
      <c r="EN222" s="18"/>
      <c r="EO222" s="18"/>
      <c r="EP222" s="18"/>
      <c r="EQ222" s="18"/>
      <c r="ER222" s="18"/>
      <c r="ES222" s="18"/>
      <c r="ET222" s="18"/>
      <c r="EU222" s="18"/>
      <c r="EV222" s="18"/>
      <c r="EW222" s="18"/>
      <c r="EX222" s="18"/>
      <c r="EY222" s="18"/>
      <c r="EZ222" s="18"/>
      <c r="FA222" s="18"/>
      <c r="FB222" s="18"/>
      <c r="FC222" s="18"/>
      <c r="FD222" s="18"/>
      <c r="FE222" s="18"/>
      <c r="FF222" s="18"/>
      <c r="FG222" s="18"/>
      <c r="FH222" s="18"/>
      <c r="FI222" s="18"/>
      <c r="FJ222" s="18"/>
      <c r="FK222" s="18"/>
      <c r="FL222" s="18"/>
      <c r="FM222" s="18"/>
      <c r="FN222" s="18"/>
      <c r="FO222" s="18"/>
      <c r="FP222" s="18"/>
      <c r="FQ222" s="18"/>
      <c r="FR222" s="18"/>
      <c r="FS222" s="18"/>
      <c r="FT222" s="18"/>
      <c r="FU222" s="18"/>
      <c r="FV222" s="18"/>
      <c r="FW222" s="18"/>
      <c r="FX222" s="18"/>
      <c r="FY222" s="18"/>
      <c r="FZ222" s="18"/>
      <c r="GA222" s="18"/>
      <c r="GB222" s="18"/>
      <c r="GC222" s="18"/>
      <c r="GD222" s="18"/>
      <c r="GE222" s="18"/>
      <c r="GF222" s="18"/>
      <c r="GG222" s="18"/>
      <c r="GH222" s="18"/>
      <c r="GI222" s="18"/>
      <c r="GJ222" s="18"/>
      <c r="GK222" s="18"/>
      <c r="GL222" s="18"/>
      <c r="GM222" s="18"/>
      <c r="GN222" s="18"/>
      <c r="GO222" s="18"/>
      <c r="GP222" s="18"/>
      <c r="GQ222" s="18"/>
      <c r="GR222" s="18"/>
      <c r="GS222" s="18"/>
      <c r="GT222" s="18"/>
      <c r="GU222" s="18"/>
    </row>
    <row r="223" spans="1:203" s="23" customFormat="1" ht="15.75" customHeight="1" x14ac:dyDescent="0.25">
      <c r="A223" s="14">
        <v>220</v>
      </c>
      <c r="B223" s="65" t="s">
        <v>351</v>
      </c>
      <c r="C223" s="61">
        <v>357.84</v>
      </c>
      <c r="D223" s="15">
        <v>0</v>
      </c>
      <c r="E223" s="15">
        <v>176383.9</v>
      </c>
      <c r="F223" s="15">
        <v>0</v>
      </c>
      <c r="G223" s="15">
        <v>0</v>
      </c>
      <c r="H223" s="15">
        <v>0</v>
      </c>
      <c r="I223" s="15">
        <v>488.96</v>
      </c>
      <c r="J223" s="15">
        <v>2271.9499999999998</v>
      </c>
      <c r="K223" s="15">
        <v>6036.2800000000007</v>
      </c>
      <c r="L223" s="15">
        <v>114027.54</v>
      </c>
      <c r="M223" s="15">
        <v>0</v>
      </c>
      <c r="N223" s="15">
        <v>0</v>
      </c>
      <c r="O223" s="15">
        <v>1344.3</v>
      </c>
      <c r="P223" s="15">
        <v>0</v>
      </c>
      <c r="Q223" s="15">
        <v>0</v>
      </c>
      <c r="R223" s="15">
        <v>494.82</v>
      </c>
      <c r="S223" s="15">
        <v>1.5</v>
      </c>
      <c r="T223" s="15">
        <v>2218.42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6">
        <f t="shared" si="6"/>
        <v>303625.50999999995</v>
      </c>
      <c r="AD223" s="17">
        <f t="shared" si="7"/>
        <v>3.9006945225491689E-4</v>
      </c>
    </row>
    <row r="224" spans="1:203" s="23" customFormat="1" ht="15.75" customHeight="1" x14ac:dyDescent="0.25">
      <c r="A224" s="14">
        <v>221</v>
      </c>
      <c r="B224" s="65" t="s">
        <v>284</v>
      </c>
      <c r="C224" s="61">
        <v>2375.5300000000002</v>
      </c>
      <c r="D224" s="15">
        <v>0</v>
      </c>
      <c r="E224" s="15">
        <v>48307.840000000004</v>
      </c>
      <c r="F224" s="15">
        <v>0</v>
      </c>
      <c r="G224" s="15">
        <v>0</v>
      </c>
      <c r="H224" s="15">
        <v>0</v>
      </c>
      <c r="I224" s="15">
        <v>0</v>
      </c>
      <c r="J224" s="15">
        <v>1676.6000000000001</v>
      </c>
      <c r="K224" s="15">
        <v>9109.1200000000008</v>
      </c>
      <c r="L224" s="15">
        <v>123838.13</v>
      </c>
      <c r="M224" s="15">
        <v>0</v>
      </c>
      <c r="N224" s="15">
        <v>0</v>
      </c>
      <c r="O224" s="15">
        <v>10209.700000000001</v>
      </c>
      <c r="P224" s="15">
        <v>0</v>
      </c>
      <c r="Q224" s="15">
        <v>0</v>
      </c>
      <c r="R224" s="15">
        <v>0</v>
      </c>
      <c r="S224" s="15">
        <v>0</v>
      </c>
      <c r="T224" s="15">
        <v>834</v>
      </c>
      <c r="U224" s="15">
        <v>0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15">
        <v>0</v>
      </c>
      <c r="AB224" s="15">
        <v>106630</v>
      </c>
      <c r="AC224" s="16">
        <f t="shared" si="6"/>
        <v>302980.92000000004</v>
      </c>
      <c r="AD224" s="17">
        <f t="shared" si="7"/>
        <v>3.8924134374641585E-4</v>
      </c>
    </row>
    <row r="225" spans="1:203" s="23" customFormat="1" ht="15.75" customHeight="1" x14ac:dyDescent="0.25">
      <c r="A225" s="14">
        <v>222</v>
      </c>
      <c r="B225" s="65" t="s">
        <v>222</v>
      </c>
      <c r="C225" s="61">
        <v>1052.51</v>
      </c>
      <c r="D225" s="15">
        <v>0</v>
      </c>
      <c r="E225" s="15">
        <v>207592.34999999998</v>
      </c>
      <c r="F225" s="15">
        <v>0</v>
      </c>
      <c r="G225" s="15">
        <v>0</v>
      </c>
      <c r="H225" s="15">
        <v>782.33</v>
      </c>
      <c r="I225" s="15">
        <v>0</v>
      </c>
      <c r="J225" s="15">
        <v>22148.36</v>
      </c>
      <c r="K225" s="15">
        <v>4120.78</v>
      </c>
      <c r="L225" s="15">
        <v>59747.240000000005</v>
      </c>
      <c r="M225" s="15">
        <v>0</v>
      </c>
      <c r="N225" s="15">
        <v>64.540000000000006</v>
      </c>
      <c r="O225" s="15">
        <v>343.4</v>
      </c>
      <c r="P225" s="15">
        <v>0</v>
      </c>
      <c r="Q225" s="15">
        <v>0</v>
      </c>
      <c r="R225" s="15">
        <v>0</v>
      </c>
      <c r="S225" s="15">
        <v>33.270000000000003</v>
      </c>
      <c r="T225" s="15">
        <v>3367.75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0</v>
      </c>
      <c r="AB225" s="15">
        <v>0</v>
      </c>
      <c r="AC225" s="16">
        <f t="shared" si="6"/>
        <v>299252.53000000003</v>
      </c>
      <c r="AD225" s="17">
        <f t="shared" si="7"/>
        <v>3.8445145950680528E-4</v>
      </c>
    </row>
    <row r="226" spans="1:203" s="23" customFormat="1" ht="15.75" customHeight="1" x14ac:dyDescent="0.25">
      <c r="A226" s="14">
        <v>223</v>
      </c>
      <c r="B226" s="65" t="s">
        <v>327</v>
      </c>
      <c r="C226" s="61">
        <v>1478</v>
      </c>
      <c r="D226" s="15">
        <v>0</v>
      </c>
      <c r="E226" s="15">
        <v>228753.78999999998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2521.2199999999998</v>
      </c>
      <c r="L226" s="15">
        <v>63813.46</v>
      </c>
      <c r="M226" s="15">
        <v>0</v>
      </c>
      <c r="N226" s="15">
        <v>0</v>
      </c>
      <c r="O226" s="15">
        <v>1804</v>
      </c>
      <c r="P226" s="15">
        <v>0</v>
      </c>
      <c r="Q226" s="15">
        <v>0</v>
      </c>
      <c r="R226" s="15">
        <v>0</v>
      </c>
      <c r="S226" s="15">
        <v>8.01</v>
      </c>
      <c r="T226" s="15">
        <v>411.62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6">
        <f t="shared" si="6"/>
        <v>298790.09999999998</v>
      </c>
      <c r="AD226" s="17">
        <f t="shared" si="7"/>
        <v>3.8385737300595016E-4</v>
      </c>
    </row>
    <row r="227" spans="1:203" s="23" customFormat="1" ht="15.75" customHeight="1" x14ac:dyDescent="0.25">
      <c r="A227" s="14">
        <v>224</v>
      </c>
      <c r="B227" s="65" t="s">
        <v>160</v>
      </c>
      <c r="C227" s="61">
        <v>17873.900000000001</v>
      </c>
      <c r="D227" s="15">
        <v>0</v>
      </c>
      <c r="E227" s="15">
        <v>129159.64</v>
      </c>
      <c r="F227" s="15">
        <v>0</v>
      </c>
      <c r="G227" s="15">
        <v>0</v>
      </c>
      <c r="H227" s="15">
        <v>0</v>
      </c>
      <c r="I227" s="15">
        <v>269.19</v>
      </c>
      <c r="J227" s="15">
        <v>8872.5499999999993</v>
      </c>
      <c r="K227" s="15">
        <v>0</v>
      </c>
      <c r="L227" s="15">
        <v>98788.020000000019</v>
      </c>
      <c r="M227" s="15">
        <v>0</v>
      </c>
      <c r="N227" s="15">
        <v>0</v>
      </c>
      <c r="O227" s="15">
        <v>11098.19</v>
      </c>
      <c r="P227" s="15">
        <v>0</v>
      </c>
      <c r="Q227" s="15">
        <v>2417.52</v>
      </c>
      <c r="R227" s="15">
        <v>0</v>
      </c>
      <c r="S227" s="15">
        <v>0</v>
      </c>
      <c r="T227" s="15">
        <v>13166.05</v>
      </c>
      <c r="U227" s="15">
        <v>0</v>
      </c>
      <c r="V227" s="15">
        <v>0</v>
      </c>
      <c r="W227" s="15">
        <v>0</v>
      </c>
      <c r="X227" s="15">
        <v>16908</v>
      </c>
      <c r="Y227" s="15">
        <v>0</v>
      </c>
      <c r="Z227" s="15">
        <v>0</v>
      </c>
      <c r="AA227" s="15">
        <v>0</v>
      </c>
      <c r="AB227" s="15">
        <v>0</v>
      </c>
      <c r="AC227" s="16">
        <f t="shared" si="6"/>
        <v>298553.06</v>
      </c>
      <c r="AD227" s="17">
        <f t="shared" si="7"/>
        <v>3.8355284634426583E-4</v>
      </c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/>
      <c r="CM227" s="18"/>
      <c r="CN227" s="18"/>
      <c r="CO227" s="18"/>
      <c r="CP227" s="18"/>
      <c r="CQ227" s="18"/>
      <c r="CR227" s="18"/>
      <c r="CS227" s="18"/>
      <c r="CT227" s="18"/>
      <c r="CU227" s="18"/>
      <c r="CV227" s="18"/>
      <c r="CW227" s="18"/>
      <c r="CX227" s="18"/>
      <c r="CY227" s="18"/>
      <c r="CZ227" s="18"/>
      <c r="DA227" s="18"/>
      <c r="DB227" s="18"/>
      <c r="DC227" s="18"/>
      <c r="DD227" s="18"/>
      <c r="DE227" s="18"/>
      <c r="DF227" s="18"/>
      <c r="DG227" s="18"/>
      <c r="DH227" s="18"/>
      <c r="DI227" s="18"/>
      <c r="DJ227" s="18"/>
      <c r="DK227" s="18"/>
      <c r="DL227" s="18"/>
      <c r="DM227" s="18"/>
      <c r="DN227" s="18"/>
      <c r="DO227" s="18"/>
      <c r="DP227" s="18"/>
      <c r="DQ227" s="18"/>
      <c r="DR227" s="18"/>
      <c r="DS227" s="18"/>
      <c r="DT227" s="18"/>
      <c r="DU227" s="18"/>
      <c r="DV227" s="18"/>
      <c r="DW227" s="18"/>
      <c r="DX227" s="18"/>
      <c r="DY227" s="18"/>
      <c r="DZ227" s="18"/>
      <c r="EA227" s="18"/>
      <c r="EB227" s="18"/>
      <c r="EC227" s="18"/>
      <c r="ED227" s="18"/>
      <c r="EE227" s="18"/>
      <c r="EF227" s="18"/>
      <c r="EG227" s="18"/>
      <c r="EH227" s="18"/>
      <c r="EI227" s="18"/>
      <c r="EJ227" s="18"/>
      <c r="EK227" s="18"/>
      <c r="EL227" s="18"/>
      <c r="EM227" s="18"/>
      <c r="EN227" s="18"/>
      <c r="EO227" s="18"/>
      <c r="EP227" s="18"/>
      <c r="EQ227" s="18"/>
      <c r="ER227" s="18"/>
      <c r="ES227" s="18"/>
      <c r="ET227" s="18"/>
      <c r="EU227" s="18"/>
      <c r="EV227" s="18"/>
      <c r="EW227" s="18"/>
      <c r="EX227" s="18"/>
      <c r="EY227" s="18"/>
      <c r="EZ227" s="18"/>
      <c r="FA227" s="18"/>
      <c r="FB227" s="18"/>
      <c r="FC227" s="18"/>
      <c r="FD227" s="18"/>
      <c r="FE227" s="18"/>
      <c r="FF227" s="18"/>
      <c r="FG227" s="18"/>
      <c r="FH227" s="18"/>
      <c r="FI227" s="18"/>
      <c r="FJ227" s="18"/>
      <c r="FK227" s="18"/>
      <c r="FL227" s="18"/>
      <c r="FM227" s="18"/>
      <c r="FN227" s="18"/>
      <c r="FO227" s="18"/>
      <c r="FP227" s="18"/>
      <c r="FQ227" s="18"/>
      <c r="FR227" s="18"/>
      <c r="FS227" s="18"/>
      <c r="FT227" s="18"/>
      <c r="FU227" s="18"/>
      <c r="FV227" s="18"/>
      <c r="FW227" s="18"/>
      <c r="FX227" s="18"/>
      <c r="FY227" s="18"/>
      <c r="FZ227" s="18"/>
      <c r="GA227" s="18"/>
      <c r="GB227" s="18"/>
      <c r="GC227" s="18"/>
      <c r="GD227" s="18"/>
      <c r="GE227" s="18"/>
      <c r="GF227" s="18"/>
      <c r="GG227" s="18"/>
      <c r="GH227" s="18"/>
      <c r="GI227" s="18"/>
      <c r="GJ227" s="18"/>
      <c r="GK227" s="18"/>
      <c r="GL227" s="18"/>
      <c r="GM227" s="18"/>
      <c r="GN227" s="18"/>
      <c r="GO227" s="18"/>
      <c r="GP227" s="18"/>
      <c r="GQ227" s="18"/>
      <c r="GR227" s="18"/>
      <c r="GS227" s="18"/>
      <c r="GT227" s="18"/>
      <c r="GU227" s="18"/>
    </row>
    <row r="228" spans="1:203" s="23" customFormat="1" ht="15.75" customHeight="1" x14ac:dyDescent="0.25">
      <c r="A228" s="14">
        <v>225</v>
      </c>
      <c r="B228" s="65" t="s">
        <v>126</v>
      </c>
      <c r="C228" s="61">
        <v>2314</v>
      </c>
      <c r="D228" s="15">
        <v>0</v>
      </c>
      <c r="E228" s="15">
        <v>33191.129999999997</v>
      </c>
      <c r="F228" s="15">
        <v>0</v>
      </c>
      <c r="G228" s="15">
        <v>0</v>
      </c>
      <c r="H228" s="15">
        <v>0</v>
      </c>
      <c r="I228" s="15">
        <v>0</v>
      </c>
      <c r="J228" s="15">
        <v>9302.0299999999988</v>
      </c>
      <c r="K228" s="15">
        <v>100.8</v>
      </c>
      <c r="L228" s="15">
        <v>155549.09999999998</v>
      </c>
      <c r="M228" s="15">
        <v>0</v>
      </c>
      <c r="N228" s="15">
        <v>0</v>
      </c>
      <c r="O228" s="15">
        <v>16359.41</v>
      </c>
      <c r="P228" s="15">
        <v>0</v>
      </c>
      <c r="Q228" s="15">
        <v>0</v>
      </c>
      <c r="R228" s="15">
        <v>52.81</v>
      </c>
      <c r="S228" s="15">
        <v>0.5</v>
      </c>
      <c r="T228" s="15">
        <v>1467.78</v>
      </c>
      <c r="U228" s="15">
        <v>62309.77</v>
      </c>
      <c r="V228" s="15">
        <v>0</v>
      </c>
      <c r="W228" s="15">
        <v>3324.88</v>
      </c>
      <c r="X228" s="15">
        <v>0</v>
      </c>
      <c r="Y228" s="15">
        <v>0</v>
      </c>
      <c r="Z228" s="15">
        <v>3988.92</v>
      </c>
      <c r="AA228" s="15">
        <v>0</v>
      </c>
      <c r="AB228" s="15">
        <v>320</v>
      </c>
      <c r="AC228" s="16">
        <f t="shared" si="6"/>
        <v>288281.12999999995</v>
      </c>
      <c r="AD228" s="17">
        <f t="shared" si="7"/>
        <v>3.703564383458046E-4</v>
      </c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8"/>
      <c r="CK228" s="18"/>
      <c r="CL228" s="18"/>
      <c r="CM228" s="18"/>
      <c r="CN228" s="18"/>
      <c r="CO228" s="18"/>
      <c r="CP228" s="18"/>
      <c r="CQ228" s="18"/>
      <c r="CR228" s="18"/>
      <c r="CS228" s="18"/>
      <c r="CT228" s="18"/>
      <c r="CU228" s="18"/>
      <c r="CV228" s="18"/>
      <c r="CW228" s="18"/>
      <c r="CX228" s="18"/>
      <c r="CY228" s="18"/>
      <c r="CZ228" s="18"/>
      <c r="DA228" s="18"/>
      <c r="DB228" s="18"/>
      <c r="DC228" s="18"/>
      <c r="DD228" s="18"/>
      <c r="DE228" s="18"/>
      <c r="DF228" s="18"/>
      <c r="DG228" s="18"/>
      <c r="DH228" s="18"/>
      <c r="DI228" s="18"/>
      <c r="DJ228" s="18"/>
      <c r="DK228" s="18"/>
      <c r="DL228" s="18"/>
      <c r="DM228" s="18"/>
      <c r="DN228" s="18"/>
      <c r="DO228" s="18"/>
      <c r="DP228" s="18"/>
      <c r="DQ228" s="18"/>
      <c r="DR228" s="18"/>
      <c r="DS228" s="18"/>
      <c r="DT228" s="18"/>
      <c r="DU228" s="18"/>
      <c r="DV228" s="18"/>
      <c r="DW228" s="18"/>
      <c r="DX228" s="18"/>
      <c r="DY228" s="18"/>
      <c r="DZ228" s="18"/>
      <c r="EA228" s="18"/>
      <c r="EB228" s="18"/>
      <c r="EC228" s="18"/>
      <c r="ED228" s="18"/>
      <c r="EE228" s="18"/>
      <c r="EF228" s="18"/>
      <c r="EG228" s="18"/>
      <c r="EH228" s="18"/>
      <c r="EI228" s="18"/>
      <c r="EJ228" s="18"/>
      <c r="EK228" s="18"/>
      <c r="EL228" s="18"/>
      <c r="EM228" s="18"/>
      <c r="EN228" s="18"/>
      <c r="EO228" s="18"/>
      <c r="EP228" s="18"/>
      <c r="EQ228" s="18"/>
      <c r="ER228" s="18"/>
      <c r="ES228" s="18"/>
      <c r="ET228" s="18"/>
      <c r="EU228" s="18"/>
      <c r="EV228" s="18"/>
      <c r="EW228" s="18"/>
      <c r="EX228" s="18"/>
      <c r="EY228" s="18"/>
      <c r="EZ228" s="18"/>
      <c r="FA228" s="18"/>
      <c r="FB228" s="18"/>
      <c r="FC228" s="18"/>
      <c r="FD228" s="18"/>
      <c r="FE228" s="18"/>
      <c r="FF228" s="18"/>
      <c r="FG228" s="18"/>
      <c r="FH228" s="18"/>
      <c r="FI228" s="18"/>
      <c r="FJ228" s="18"/>
      <c r="FK228" s="18"/>
      <c r="FL228" s="18"/>
      <c r="FM228" s="18"/>
      <c r="FN228" s="18"/>
      <c r="FO228" s="18"/>
      <c r="FP228" s="18"/>
      <c r="FQ228" s="18"/>
      <c r="FR228" s="18"/>
      <c r="FS228" s="18"/>
      <c r="FT228" s="18"/>
      <c r="FU228" s="18"/>
      <c r="FV228" s="18"/>
      <c r="FW228" s="18"/>
      <c r="FX228" s="18"/>
      <c r="FY228" s="18"/>
      <c r="FZ228" s="18"/>
      <c r="GA228" s="18"/>
      <c r="GB228" s="18"/>
      <c r="GC228" s="18"/>
      <c r="GD228" s="18"/>
      <c r="GE228" s="18"/>
      <c r="GF228" s="18"/>
      <c r="GG228" s="18"/>
      <c r="GH228" s="18"/>
      <c r="GI228" s="18"/>
      <c r="GJ228" s="18"/>
      <c r="GK228" s="18"/>
      <c r="GL228" s="18"/>
      <c r="GM228" s="18"/>
      <c r="GN228" s="18"/>
      <c r="GO228" s="18"/>
      <c r="GP228" s="18"/>
      <c r="GQ228" s="18"/>
      <c r="GR228" s="18"/>
      <c r="GS228" s="18"/>
      <c r="GT228" s="18"/>
      <c r="GU228" s="18"/>
    </row>
    <row r="229" spans="1:203" s="23" customFormat="1" ht="15.75" customHeight="1" x14ac:dyDescent="0.25">
      <c r="A229" s="14">
        <v>226</v>
      </c>
      <c r="B229" s="65" t="s">
        <v>166</v>
      </c>
      <c r="C229" s="61">
        <v>1057.43</v>
      </c>
      <c r="D229" s="15">
        <v>0</v>
      </c>
      <c r="E229" s="15">
        <v>146199.15999999997</v>
      </c>
      <c r="F229" s="15">
        <v>0</v>
      </c>
      <c r="G229" s="15">
        <v>0</v>
      </c>
      <c r="H229" s="15">
        <v>0</v>
      </c>
      <c r="I229" s="15">
        <v>27.72</v>
      </c>
      <c r="J229" s="15">
        <v>10608.57</v>
      </c>
      <c r="K229" s="15">
        <v>0</v>
      </c>
      <c r="L229" s="15">
        <v>120454.85000000002</v>
      </c>
      <c r="M229" s="15">
        <v>0</v>
      </c>
      <c r="N229" s="15">
        <v>0</v>
      </c>
      <c r="O229" s="15">
        <v>1817.1399999999999</v>
      </c>
      <c r="P229" s="15">
        <v>0</v>
      </c>
      <c r="Q229" s="15">
        <v>0</v>
      </c>
      <c r="R229" s="15">
        <v>0</v>
      </c>
      <c r="S229" s="15">
        <v>0</v>
      </c>
      <c r="T229" s="15">
        <v>5661.8</v>
      </c>
      <c r="U229" s="15">
        <v>1697.82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6">
        <f t="shared" si="6"/>
        <v>287524.49</v>
      </c>
      <c r="AD229" s="17">
        <f t="shared" si="7"/>
        <v>3.6938437855295602E-4</v>
      </c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18"/>
      <c r="BQ229" s="18"/>
      <c r="BR229" s="18"/>
      <c r="BS229" s="18"/>
      <c r="BT229" s="18"/>
      <c r="BU229" s="18"/>
      <c r="BV229" s="18"/>
      <c r="BW229" s="18"/>
      <c r="BX229" s="18"/>
      <c r="BY229" s="18"/>
      <c r="BZ229" s="18"/>
      <c r="CA229" s="18"/>
      <c r="CB229" s="18"/>
      <c r="CC229" s="18"/>
      <c r="CD229" s="18"/>
      <c r="CE229" s="18"/>
      <c r="CF229" s="18"/>
      <c r="CG229" s="18"/>
      <c r="CH229" s="18"/>
      <c r="CI229" s="18"/>
      <c r="CJ229" s="18"/>
      <c r="CK229" s="18"/>
      <c r="CL229" s="18"/>
      <c r="CM229" s="18"/>
      <c r="CN229" s="18"/>
      <c r="CO229" s="18"/>
      <c r="CP229" s="18"/>
      <c r="CQ229" s="18"/>
      <c r="CR229" s="18"/>
      <c r="CS229" s="18"/>
      <c r="CT229" s="18"/>
      <c r="CU229" s="18"/>
      <c r="CV229" s="18"/>
      <c r="CW229" s="18"/>
      <c r="CX229" s="18"/>
      <c r="CY229" s="18"/>
      <c r="CZ229" s="18"/>
      <c r="DA229" s="18"/>
      <c r="DB229" s="18"/>
      <c r="DC229" s="18"/>
      <c r="DD229" s="18"/>
      <c r="DE229" s="18"/>
      <c r="DF229" s="18"/>
      <c r="DG229" s="18"/>
      <c r="DH229" s="18"/>
      <c r="DI229" s="18"/>
      <c r="DJ229" s="18"/>
      <c r="DK229" s="18"/>
      <c r="DL229" s="18"/>
      <c r="DM229" s="18"/>
      <c r="DN229" s="18"/>
      <c r="DO229" s="18"/>
      <c r="DP229" s="18"/>
      <c r="DQ229" s="18"/>
      <c r="DR229" s="18"/>
      <c r="DS229" s="18"/>
      <c r="DT229" s="18"/>
      <c r="DU229" s="18"/>
      <c r="DV229" s="18"/>
      <c r="DW229" s="18"/>
      <c r="DX229" s="18"/>
      <c r="DY229" s="18"/>
      <c r="DZ229" s="18"/>
      <c r="EA229" s="18"/>
      <c r="EB229" s="18"/>
      <c r="EC229" s="18"/>
      <c r="ED229" s="18"/>
      <c r="EE229" s="18"/>
      <c r="EF229" s="18"/>
      <c r="EG229" s="18"/>
      <c r="EH229" s="18"/>
      <c r="EI229" s="18"/>
      <c r="EJ229" s="18"/>
      <c r="EK229" s="18"/>
      <c r="EL229" s="18"/>
      <c r="EM229" s="18"/>
      <c r="EN229" s="18"/>
      <c r="EO229" s="18"/>
      <c r="EP229" s="18"/>
      <c r="EQ229" s="18"/>
      <c r="ER229" s="18"/>
      <c r="ES229" s="18"/>
      <c r="ET229" s="18"/>
      <c r="EU229" s="18"/>
      <c r="EV229" s="18"/>
      <c r="EW229" s="18"/>
      <c r="EX229" s="18"/>
      <c r="EY229" s="18"/>
      <c r="EZ229" s="18"/>
      <c r="FA229" s="18"/>
      <c r="FB229" s="18"/>
      <c r="FC229" s="18"/>
      <c r="FD229" s="18"/>
      <c r="FE229" s="18"/>
      <c r="FF229" s="18"/>
      <c r="FG229" s="18"/>
      <c r="FH229" s="18"/>
      <c r="FI229" s="18"/>
      <c r="FJ229" s="18"/>
      <c r="FK229" s="18"/>
      <c r="FL229" s="18"/>
      <c r="FM229" s="18"/>
      <c r="FN229" s="18"/>
      <c r="FO229" s="18"/>
      <c r="FP229" s="18"/>
      <c r="FQ229" s="18"/>
      <c r="FR229" s="18"/>
      <c r="FS229" s="18"/>
      <c r="FT229" s="18"/>
      <c r="FU229" s="18"/>
      <c r="FV229" s="18"/>
      <c r="FW229" s="18"/>
      <c r="FX229" s="18"/>
      <c r="FY229" s="18"/>
      <c r="FZ229" s="18"/>
      <c r="GA229" s="18"/>
      <c r="GB229" s="18"/>
      <c r="GC229" s="18"/>
      <c r="GD229" s="18"/>
      <c r="GE229" s="18"/>
      <c r="GF229" s="18"/>
      <c r="GG229" s="18"/>
      <c r="GH229" s="18"/>
      <c r="GI229" s="18"/>
      <c r="GJ229" s="18"/>
      <c r="GK229" s="18"/>
      <c r="GL229" s="18"/>
      <c r="GM229" s="18"/>
      <c r="GN229" s="18"/>
      <c r="GO229" s="18"/>
      <c r="GP229" s="18"/>
      <c r="GQ229" s="18"/>
      <c r="GR229" s="18"/>
      <c r="GS229" s="18"/>
      <c r="GT229" s="18"/>
      <c r="GU229" s="18"/>
    </row>
    <row r="230" spans="1:203" s="23" customFormat="1" ht="15.75" customHeight="1" x14ac:dyDescent="0.25">
      <c r="A230" s="14">
        <v>227</v>
      </c>
      <c r="B230" s="65" t="s">
        <v>71</v>
      </c>
      <c r="C230" s="61">
        <v>587.38</v>
      </c>
      <c r="D230" s="15">
        <v>0</v>
      </c>
      <c r="E230" s="15">
        <v>202371</v>
      </c>
      <c r="F230" s="15">
        <v>0</v>
      </c>
      <c r="G230" s="15">
        <v>0</v>
      </c>
      <c r="H230" s="15">
        <v>0</v>
      </c>
      <c r="I230" s="15">
        <v>76</v>
      </c>
      <c r="J230" s="15">
        <v>2229.23</v>
      </c>
      <c r="K230" s="15">
        <v>1894.58</v>
      </c>
      <c r="L230" s="15">
        <v>67820.11</v>
      </c>
      <c r="M230" s="15">
        <v>0</v>
      </c>
      <c r="N230" s="15">
        <v>0</v>
      </c>
      <c r="O230" s="15">
        <v>1832</v>
      </c>
      <c r="P230" s="15">
        <v>0</v>
      </c>
      <c r="Q230" s="15">
        <v>0</v>
      </c>
      <c r="R230" s="15">
        <v>0</v>
      </c>
      <c r="S230" s="15">
        <v>0</v>
      </c>
      <c r="T230" s="15">
        <v>933.75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0</v>
      </c>
      <c r="AB230" s="15">
        <v>0</v>
      </c>
      <c r="AC230" s="16">
        <f t="shared" si="6"/>
        <v>277744.05</v>
      </c>
      <c r="AD230" s="17">
        <f t="shared" si="7"/>
        <v>3.5681939060575724E-4</v>
      </c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/>
      <c r="CM230" s="18"/>
      <c r="CN230" s="18"/>
      <c r="CO230" s="18"/>
      <c r="CP230" s="18"/>
      <c r="CQ230" s="18"/>
      <c r="CR230" s="18"/>
      <c r="CS230" s="18"/>
      <c r="CT230" s="18"/>
      <c r="CU230" s="18"/>
      <c r="CV230" s="18"/>
      <c r="CW230" s="18"/>
      <c r="CX230" s="18"/>
      <c r="CY230" s="18"/>
      <c r="CZ230" s="18"/>
      <c r="DA230" s="18"/>
      <c r="DB230" s="18"/>
      <c r="DC230" s="18"/>
      <c r="DD230" s="18"/>
      <c r="DE230" s="18"/>
      <c r="DF230" s="18"/>
      <c r="DG230" s="18"/>
      <c r="DH230" s="18"/>
      <c r="DI230" s="18"/>
      <c r="DJ230" s="18"/>
      <c r="DK230" s="18"/>
      <c r="DL230" s="18"/>
      <c r="DM230" s="18"/>
      <c r="DN230" s="18"/>
      <c r="DO230" s="18"/>
      <c r="DP230" s="18"/>
      <c r="DQ230" s="18"/>
      <c r="DR230" s="18"/>
      <c r="DS230" s="18"/>
      <c r="DT230" s="18"/>
      <c r="DU230" s="18"/>
      <c r="DV230" s="18"/>
      <c r="DW230" s="18"/>
      <c r="DX230" s="18"/>
      <c r="DY230" s="18"/>
      <c r="DZ230" s="18"/>
      <c r="EA230" s="18"/>
      <c r="EB230" s="18"/>
      <c r="EC230" s="18"/>
      <c r="ED230" s="18"/>
      <c r="EE230" s="18"/>
      <c r="EF230" s="18"/>
      <c r="EG230" s="18"/>
      <c r="EH230" s="18"/>
      <c r="EI230" s="18"/>
      <c r="EJ230" s="18"/>
      <c r="EK230" s="18"/>
      <c r="EL230" s="18"/>
      <c r="EM230" s="18"/>
      <c r="EN230" s="18"/>
      <c r="EO230" s="18"/>
      <c r="EP230" s="18"/>
      <c r="EQ230" s="18"/>
      <c r="ER230" s="18"/>
      <c r="ES230" s="18"/>
      <c r="ET230" s="18"/>
      <c r="EU230" s="18"/>
      <c r="EV230" s="18"/>
      <c r="EW230" s="18"/>
      <c r="EX230" s="18"/>
      <c r="EY230" s="18"/>
      <c r="EZ230" s="18"/>
      <c r="FA230" s="18"/>
      <c r="FB230" s="18"/>
      <c r="FC230" s="18"/>
      <c r="FD230" s="18"/>
      <c r="FE230" s="18"/>
      <c r="FF230" s="18"/>
      <c r="FG230" s="18"/>
      <c r="FH230" s="18"/>
      <c r="FI230" s="18"/>
      <c r="FJ230" s="18"/>
      <c r="FK230" s="18"/>
      <c r="FL230" s="18"/>
      <c r="FM230" s="18"/>
      <c r="FN230" s="18"/>
      <c r="FO230" s="18"/>
      <c r="FP230" s="18"/>
      <c r="FQ230" s="18"/>
      <c r="FR230" s="18"/>
      <c r="FS230" s="18"/>
      <c r="FT230" s="18"/>
      <c r="FU230" s="18"/>
      <c r="FV230" s="18"/>
      <c r="FW230" s="18"/>
      <c r="FX230" s="18"/>
      <c r="FY230" s="18"/>
      <c r="FZ230" s="18"/>
      <c r="GA230" s="18"/>
      <c r="GB230" s="18"/>
      <c r="GC230" s="18"/>
      <c r="GD230" s="18"/>
      <c r="GE230" s="18"/>
      <c r="GF230" s="18"/>
      <c r="GG230" s="18"/>
      <c r="GH230" s="18"/>
      <c r="GI230" s="18"/>
      <c r="GJ230" s="18"/>
      <c r="GK230" s="18"/>
      <c r="GL230" s="18"/>
      <c r="GM230" s="18"/>
      <c r="GN230" s="18"/>
      <c r="GO230" s="18"/>
      <c r="GP230" s="18"/>
      <c r="GQ230" s="18"/>
      <c r="GR230" s="18"/>
      <c r="GS230" s="18"/>
      <c r="GT230" s="18"/>
      <c r="GU230" s="18"/>
    </row>
    <row r="231" spans="1:203" s="23" customFormat="1" ht="15.75" customHeight="1" x14ac:dyDescent="0.25">
      <c r="A231" s="14">
        <v>228</v>
      </c>
      <c r="B231" s="65" t="s">
        <v>141</v>
      </c>
      <c r="C231" s="61">
        <v>14689</v>
      </c>
      <c r="D231" s="15">
        <v>0</v>
      </c>
      <c r="E231" s="15">
        <v>5026</v>
      </c>
      <c r="F231" s="15">
        <v>0</v>
      </c>
      <c r="G231" s="15">
        <v>0</v>
      </c>
      <c r="H231" s="15">
        <v>0</v>
      </c>
      <c r="I231" s="15">
        <v>0</v>
      </c>
      <c r="J231" s="15">
        <v>244004</v>
      </c>
      <c r="K231" s="15">
        <v>0</v>
      </c>
      <c r="L231" s="15">
        <v>1659</v>
      </c>
      <c r="M231" s="15">
        <v>0</v>
      </c>
      <c r="N231" s="15">
        <v>0</v>
      </c>
      <c r="O231" s="15">
        <v>6558</v>
      </c>
      <c r="P231" s="15">
        <v>0</v>
      </c>
      <c r="Q231" s="15">
        <v>0</v>
      </c>
      <c r="R231" s="15">
        <v>0</v>
      </c>
      <c r="S231" s="15">
        <v>0</v>
      </c>
      <c r="T231" s="15">
        <v>1769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0</v>
      </c>
      <c r="AA231" s="15">
        <v>0</v>
      </c>
      <c r="AB231" s="15">
        <v>599</v>
      </c>
      <c r="AC231" s="16">
        <f t="shared" si="6"/>
        <v>274304</v>
      </c>
      <c r="AD231" s="17">
        <f t="shared" si="7"/>
        <v>3.5239993843512273E-4</v>
      </c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8"/>
      <c r="CK231" s="18"/>
      <c r="CL231" s="18"/>
      <c r="CM231" s="18"/>
      <c r="CN231" s="18"/>
      <c r="CO231" s="18"/>
      <c r="CP231" s="18"/>
      <c r="CQ231" s="18"/>
      <c r="CR231" s="18"/>
      <c r="CS231" s="18"/>
      <c r="CT231" s="18"/>
      <c r="CU231" s="18"/>
      <c r="CV231" s="18"/>
      <c r="CW231" s="18"/>
      <c r="CX231" s="18"/>
      <c r="CY231" s="18"/>
      <c r="CZ231" s="18"/>
      <c r="DA231" s="18"/>
      <c r="DB231" s="18"/>
      <c r="DC231" s="18"/>
      <c r="DD231" s="18"/>
      <c r="DE231" s="18"/>
      <c r="DF231" s="18"/>
      <c r="DG231" s="18"/>
      <c r="DH231" s="18"/>
      <c r="DI231" s="18"/>
      <c r="DJ231" s="18"/>
      <c r="DK231" s="18"/>
      <c r="DL231" s="18"/>
      <c r="DM231" s="18"/>
      <c r="DN231" s="18"/>
      <c r="DO231" s="18"/>
      <c r="DP231" s="18"/>
      <c r="DQ231" s="18"/>
      <c r="DR231" s="18"/>
      <c r="DS231" s="18"/>
      <c r="DT231" s="18"/>
      <c r="DU231" s="18"/>
      <c r="DV231" s="18"/>
      <c r="DW231" s="18"/>
      <c r="DX231" s="18"/>
      <c r="DY231" s="18"/>
      <c r="DZ231" s="18"/>
      <c r="EA231" s="18"/>
      <c r="EB231" s="18"/>
      <c r="EC231" s="18"/>
      <c r="ED231" s="18"/>
      <c r="EE231" s="18"/>
      <c r="EF231" s="18"/>
      <c r="EG231" s="18"/>
      <c r="EH231" s="18"/>
      <c r="EI231" s="18"/>
      <c r="EJ231" s="18"/>
      <c r="EK231" s="18"/>
      <c r="EL231" s="18"/>
      <c r="EM231" s="18"/>
      <c r="EN231" s="18"/>
      <c r="EO231" s="18"/>
      <c r="EP231" s="18"/>
      <c r="EQ231" s="18"/>
      <c r="ER231" s="18"/>
      <c r="ES231" s="18"/>
      <c r="ET231" s="18"/>
      <c r="EU231" s="18"/>
      <c r="EV231" s="18"/>
      <c r="EW231" s="18"/>
      <c r="EX231" s="18"/>
      <c r="EY231" s="18"/>
      <c r="EZ231" s="18"/>
      <c r="FA231" s="18"/>
      <c r="FB231" s="18"/>
      <c r="FC231" s="18"/>
      <c r="FD231" s="18"/>
      <c r="FE231" s="18"/>
      <c r="FF231" s="18"/>
      <c r="FG231" s="18"/>
      <c r="FH231" s="18"/>
      <c r="FI231" s="18"/>
      <c r="FJ231" s="18"/>
      <c r="FK231" s="18"/>
      <c r="FL231" s="18"/>
      <c r="FM231" s="18"/>
      <c r="FN231" s="18"/>
      <c r="FO231" s="18"/>
      <c r="FP231" s="18"/>
      <c r="FQ231" s="18"/>
      <c r="FR231" s="18"/>
      <c r="FS231" s="18"/>
      <c r="FT231" s="18"/>
      <c r="FU231" s="18"/>
      <c r="FV231" s="18"/>
      <c r="FW231" s="18"/>
      <c r="FX231" s="18"/>
      <c r="FY231" s="18"/>
      <c r="FZ231" s="18"/>
      <c r="GA231" s="18"/>
      <c r="GB231" s="18"/>
      <c r="GC231" s="18"/>
      <c r="GD231" s="18"/>
      <c r="GE231" s="18"/>
      <c r="GF231" s="18"/>
      <c r="GG231" s="18"/>
      <c r="GH231" s="18"/>
      <c r="GI231" s="18"/>
      <c r="GJ231" s="18"/>
      <c r="GK231" s="18"/>
      <c r="GL231" s="18"/>
      <c r="GM231" s="18"/>
      <c r="GN231" s="18"/>
      <c r="GO231" s="18"/>
      <c r="GP231" s="18"/>
      <c r="GQ231" s="18"/>
      <c r="GR231" s="18"/>
      <c r="GS231" s="18"/>
      <c r="GT231" s="18"/>
      <c r="GU231" s="18"/>
    </row>
    <row r="232" spans="1:203" s="23" customFormat="1" ht="15.75" customHeight="1" x14ac:dyDescent="0.25">
      <c r="A232" s="14">
        <v>229</v>
      </c>
      <c r="B232" s="65" t="s">
        <v>87</v>
      </c>
      <c r="C232" s="61">
        <v>1600.23</v>
      </c>
      <c r="D232" s="15">
        <v>0</v>
      </c>
      <c r="E232" s="15">
        <v>143676.22</v>
      </c>
      <c r="F232" s="15">
        <v>0</v>
      </c>
      <c r="G232" s="15">
        <v>0</v>
      </c>
      <c r="H232" s="15">
        <v>0</v>
      </c>
      <c r="I232" s="15">
        <v>1459.12</v>
      </c>
      <c r="J232" s="15">
        <v>18855.64</v>
      </c>
      <c r="K232" s="15">
        <v>179.49</v>
      </c>
      <c r="L232" s="15">
        <v>99059.239999999991</v>
      </c>
      <c r="M232" s="15">
        <v>0</v>
      </c>
      <c r="N232" s="15">
        <v>0</v>
      </c>
      <c r="O232" s="15">
        <v>5430.34</v>
      </c>
      <c r="P232" s="15">
        <v>0</v>
      </c>
      <c r="Q232" s="15">
        <v>0</v>
      </c>
      <c r="R232" s="15">
        <v>0</v>
      </c>
      <c r="S232" s="15">
        <v>0</v>
      </c>
      <c r="T232" s="15">
        <v>519.74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494.18</v>
      </c>
      <c r="AB232" s="15">
        <v>0</v>
      </c>
      <c r="AC232" s="16">
        <f t="shared" si="6"/>
        <v>271274.2</v>
      </c>
      <c r="AD232" s="17">
        <f t="shared" si="7"/>
        <v>3.4850753681695185E-4</v>
      </c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  <c r="BP232" s="18"/>
      <c r="BQ232" s="18"/>
      <c r="BR232" s="18"/>
      <c r="BS232" s="18"/>
      <c r="BT232" s="18"/>
      <c r="BU232" s="18"/>
      <c r="BV232" s="18"/>
      <c r="BW232" s="18"/>
      <c r="BX232" s="18"/>
      <c r="BY232" s="18"/>
      <c r="BZ232" s="18"/>
      <c r="CA232" s="18"/>
      <c r="CB232" s="18"/>
      <c r="CC232" s="18"/>
      <c r="CD232" s="18"/>
      <c r="CE232" s="18"/>
      <c r="CF232" s="18"/>
      <c r="CG232" s="18"/>
      <c r="CH232" s="18"/>
      <c r="CI232" s="18"/>
      <c r="CJ232" s="18"/>
      <c r="CK232" s="18"/>
      <c r="CL232" s="18"/>
      <c r="CM232" s="18"/>
      <c r="CN232" s="18"/>
      <c r="CO232" s="18"/>
      <c r="CP232" s="18"/>
      <c r="CQ232" s="18"/>
      <c r="CR232" s="18"/>
      <c r="CS232" s="18"/>
      <c r="CT232" s="18"/>
      <c r="CU232" s="18"/>
      <c r="CV232" s="18"/>
      <c r="CW232" s="18"/>
      <c r="CX232" s="18"/>
      <c r="CY232" s="18"/>
      <c r="CZ232" s="18"/>
      <c r="DA232" s="18"/>
      <c r="DB232" s="18"/>
      <c r="DC232" s="18"/>
      <c r="DD232" s="18"/>
      <c r="DE232" s="18"/>
      <c r="DF232" s="18"/>
      <c r="DG232" s="18"/>
      <c r="DH232" s="18"/>
      <c r="DI232" s="18"/>
      <c r="DJ232" s="18"/>
      <c r="DK232" s="18"/>
      <c r="DL232" s="18"/>
      <c r="DM232" s="18"/>
      <c r="DN232" s="18"/>
      <c r="DO232" s="18"/>
      <c r="DP232" s="18"/>
      <c r="DQ232" s="18"/>
      <c r="DR232" s="18"/>
      <c r="DS232" s="18"/>
      <c r="DT232" s="18"/>
      <c r="DU232" s="18"/>
      <c r="DV232" s="18"/>
      <c r="DW232" s="18"/>
      <c r="DX232" s="18"/>
      <c r="DY232" s="18"/>
      <c r="DZ232" s="18"/>
      <c r="EA232" s="18"/>
      <c r="EB232" s="18"/>
      <c r="EC232" s="18"/>
      <c r="ED232" s="18"/>
      <c r="EE232" s="18"/>
      <c r="EF232" s="18"/>
      <c r="EG232" s="18"/>
      <c r="EH232" s="18"/>
      <c r="EI232" s="18"/>
      <c r="EJ232" s="18"/>
      <c r="EK232" s="18"/>
      <c r="EL232" s="18"/>
      <c r="EM232" s="18"/>
      <c r="EN232" s="18"/>
      <c r="EO232" s="18"/>
      <c r="EP232" s="18"/>
      <c r="EQ232" s="18"/>
      <c r="ER232" s="18"/>
      <c r="ES232" s="18"/>
      <c r="ET232" s="18"/>
      <c r="EU232" s="18"/>
      <c r="EV232" s="18"/>
      <c r="EW232" s="18"/>
      <c r="EX232" s="18"/>
      <c r="EY232" s="18"/>
      <c r="EZ232" s="18"/>
      <c r="FA232" s="18"/>
      <c r="FB232" s="18"/>
      <c r="FC232" s="18"/>
      <c r="FD232" s="18"/>
      <c r="FE232" s="18"/>
      <c r="FF232" s="18"/>
      <c r="FG232" s="18"/>
      <c r="FH232" s="18"/>
      <c r="FI232" s="18"/>
      <c r="FJ232" s="18"/>
      <c r="FK232" s="18"/>
      <c r="FL232" s="18"/>
      <c r="FM232" s="18"/>
      <c r="FN232" s="18"/>
      <c r="FO232" s="18"/>
      <c r="FP232" s="18"/>
      <c r="FQ232" s="18"/>
      <c r="FR232" s="18"/>
      <c r="FS232" s="18"/>
      <c r="FT232" s="18"/>
      <c r="FU232" s="18"/>
      <c r="FV232" s="18"/>
      <c r="FW232" s="18"/>
      <c r="FX232" s="18"/>
      <c r="FY232" s="18"/>
      <c r="FZ232" s="18"/>
      <c r="GA232" s="18"/>
      <c r="GB232" s="18"/>
      <c r="GC232" s="18"/>
      <c r="GD232" s="18"/>
      <c r="GE232" s="18"/>
      <c r="GF232" s="18"/>
      <c r="GG232" s="18"/>
      <c r="GH232" s="18"/>
      <c r="GI232" s="18"/>
      <c r="GJ232" s="18"/>
      <c r="GK232" s="18"/>
      <c r="GL232" s="18"/>
      <c r="GM232" s="18"/>
      <c r="GN232" s="18"/>
      <c r="GO232" s="18"/>
      <c r="GP232" s="18"/>
      <c r="GQ232" s="18"/>
      <c r="GR232" s="18"/>
      <c r="GS232" s="18"/>
      <c r="GT232" s="18"/>
      <c r="GU232" s="18"/>
    </row>
    <row r="233" spans="1:203" s="23" customFormat="1" ht="15.75" customHeight="1" x14ac:dyDescent="0.25">
      <c r="A233" s="14">
        <v>230</v>
      </c>
      <c r="B233" s="65" t="s">
        <v>150</v>
      </c>
      <c r="C233" s="61">
        <v>3052.67</v>
      </c>
      <c r="D233" s="15">
        <v>0</v>
      </c>
      <c r="E233" s="15">
        <v>116872.764</v>
      </c>
      <c r="F233" s="15">
        <v>0</v>
      </c>
      <c r="G233" s="15">
        <v>0</v>
      </c>
      <c r="H233" s="15">
        <v>0</v>
      </c>
      <c r="I233" s="15">
        <v>4784.54</v>
      </c>
      <c r="J233" s="15">
        <v>9706.5190000000002</v>
      </c>
      <c r="K233" s="15">
        <v>34663.490000000005</v>
      </c>
      <c r="L233" s="15">
        <v>94731.11</v>
      </c>
      <c r="M233" s="15">
        <v>0</v>
      </c>
      <c r="N233" s="15">
        <v>0</v>
      </c>
      <c r="O233" s="15">
        <v>3399.53</v>
      </c>
      <c r="P233" s="15">
        <v>0</v>
      </c>
      <c r="Q233" s="15">
        <v>0</v>
      </c>
      <c r="R233" s="15">
        <v>0</v>
      </c>
      <c r="S233" s="15">
        <v>0.5</v>
      </c>
      <c r="T233" s="15">
        <v>2031.8249999999998</v>
      </c>
      <c r="U233" s="15">
        <v>0</v>
      </c>
      <c r="V233" s="15">
        <v>0</v>
      </c>
      <c r="W233" s="15">
        <v>0</v>
      </c>
      <c r="X233" s="15">
        <v>332.25</v>
      </c>
      <c r="Y233" s="15">
        <v>0</v>
      </c>
      <c r="Z233" s="15">
        <v>0</v>
      </c>
      <c r="AA233" s="15">
        <v>60</v>
      </c>
      <c r="AB233" s="15">
        <v>0</v>
      </c>
      <c r="AC233" s="16">
        <f t="shared" si="6"/>
        <v>269635.19800000003</v>
      </c>
      <c r="AD233" s="17">
        <f t="shared" si="7"/>
        <v>3.4640190144927572E-4</v>
      </c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/>
      <c r="CO233" s="18"/>
      <c r="CP233" s="18"/>
      <c r="CQ233" s="18"/>
      <c r="CR233" s="18"/>
      <c r="CS233" s="18"/>
      <c r="CT233" s="18"/>
      <c r="CU233" s="18"/>
      <c r="CV233" s="18"/>
      <c r="CW233" s="18"/>
      <c r="CX233" s="18"/>
      <c r="CY233" s="18"/>
      <c r="CZ233" s="18"/>
      <c r="DA233" s="18"/>
      <c r="DB233" s="18"/>
      <c r="DC233" s="18"/>
      <c r="DD233" s="18"/>
      <c r="DE233" s="18"/>
      <c r="DF233" s="18"/>
      <c r="DG233" s="18"/>
      <c r="DH233" s="18"/>
      <c r="DI233" s="18"/>
      <c r="DJ233" s="18"/>
      <c r="DK233" s="18"/>
      <c r="DL233" s="18"/>
      <c r="DM233" s="18"/>
      <c r="DN233" s="18"/>
      <c r="DO233" s="18"/>
      <c r="DP233" s="18"/>
      <c r="DQ233" s="18"/>
      <c r="DR233" s="18"/>
      <c r="DS233" s="18"/>
      <c r="DT233" s="18"/>
      <c r="DU233" s="18"/>
      <c r="DV233" s="18"/>
      <c r="DW233" s="18"/>
      <c r="DX233" s="18"/>
      <c r="DY233" s="18"/>
      <c r="DZ233" s="18"/>
      <c r="EA233" s="18"/>
      <c r="EB233" s="18"/>
      <c r="EC233" s="18"/>
      <c r="ED233" s="18"/>
      <c r="EE233" s="18"/>
      <c r="EF233" s="18"/>
      <c r="EG233" s="18"/>
      <c r="EH233" s="18"/>
      <c r="EI233" s="18"/>
      <c r="EJ233" s="18"/>
      <c r="EK233" s="18"/>
      <c r="EL233" s="18"/>
      <c r="EM233" s="18"/>
      <c r="EN233" s="18"/>
      <c r="EO233" s="18"/>
      <c r="EP233" s="18"/>
      <c r="EQ233" s="18"/>
      <c r="ER233" s="18"/>
      <c r="ES233" s="18"/>
      <c r="ET233" s="18"/>
      <c r="EU233" s="18"/>
      <c r="EV233" s="18"/>
      <c r="EW233" s="18"/>
      <c r="EX233" s="18"/>
      <c r="EY233" s="18"/>
      <c r="EZ233" s="18"/>
      <c r="FA233" s="18"/>
      <c r="FB233" s="18"/>
      <c r="FC233" s="18"/>
      <c r="FD233" s="18"/>
      <c r="FE233" s="18"/>
      <c r="FF233" s="18"/>
      <c r="FG233" s="18"/>
      <c r="FH233" s="18"/>
      <c r="FI233" s="18"/>
      <c r="FJ233" s="18"/>
      <c r="FK233" s="18"/>
      <c r="FL233" s="18"/>
      <c r="FM233" s="18"/>
      <c r="FN233" s="18"/>
      <c r="FO233" s="18"/>
      <c r="FP233" s="18"/>
      <c r="FQ233" s="18"/>
      <c r="FR233" s="18"/>
      <c r="FS233" s="18"/>
      <c r="FT233" s="18"/>
      <c r="FU233" s="18"/>
      <c r="FV233" s="18"/>
      <c r="FW233" s="18"/>
      <c r="FX233" s="18"/>
      <c r="FY233" s="18"/>
      <c r="FZ233" s="18"/>
      <c r="GA233" s="18"/>
      <c r="GB233" s="18"/>
      <c r="GC233" s="18"/>
      <c r="GD233" s="18"/>
      <c r="GE233" s="18"/>
      <c r="GF233" s="18"/>
      <c r="GG233" s="18"/>
      <c r="GH233" s="18"/>
      <c r="GI233" s="18"/>
      <c r="GJ233" s="18"/>
      <c r="GK233" s="18"/>
      <c r="GL233" s="18"/>
      <c r="GM233" s="18"/>
      <c r="GN233" s="18"/>
      <c r="GO233" s="18"/>
      <c r="GP233" s="18"/>
      <c r="GQ233" s="18"/>
      <c r="GR233" s="18"/>
      <c r="GS233" s="18"/>
      <c r="GT233" s="18"/>
      <c r="GU233" s="18"/>
    </row>
    <row r="234" spans="1:203" s="23" customFormat="1" ht="15.75" customHeight="1" x14ac:dyDescent="0.25">
      <c r="A234" s="14">
        <v>231</v>
      </c>
      <c r="B234" s="65" t="s">
        <v>339</v>
      </c>
      <c r="C234" s="61">
        <v>726.57</v>
      </c>
      <c r="D234" s="15">
        <v>0</v>
      </c>
      <c r="E234" s="15">
        <v>136166.14000000001</v>
      </c>
      <c r="F234" s="15">
        <v>0</v>
      </c>
      <c r="G234" s="15">
        <v>0</v>
      </c>
      <c r="H234" s="15">
        <v>0</v>
      </c>
      <c r="I234" s="15">
        <v>0</v>
      </c>
      <c r="J234" s="15">
        <v>1099.68</v>
      </c>
      <c r="K234" s="15">
        <v>357.48</v>
      </c>
      <c r="L234" s="15">
        <v>97624.81</v>
      </c>
      <c r="M234" s="15">
        <v>0</v>
      </c>
      <c r="N234" s="15">
        <v>1075.71</v>
      </c>
      <c r="O234" s="15">
        <v>11147.79</v>
      </c>
      <c r="P234" s="15">
        <v>0</v>
      </c>
      <c r="Q234" s="15">
        <v>0</v>
      </c>
      <c r="R234" s="15">
        <v>0</v>
      </c>
      <c r="S234" s="15">
        <v>0</v>
      </c>
      <c r="T234" s="15">
        <v>14174.789999999999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6515.3</v>
      </c>
      <c r="AB234" s="15">
        <v>0</v>
      </c>
      <c r="AC234" s="16">
        <f t="shared" si="6"/>
        <v>268888.27</v>
      </c>
      <c r="AD234" s="17">
        <f t="shared" si="7"/>
        <v>3.4544231871910965E-4</v>
      </c>
    </row>
    <row r="235" spans="1:203" s="23" customFormat="1" ht="15.75" customHeight="1" x14ac:dyDescent="0.25">
      <c r="A235" s="14">
        <v>232</v>
      </c>
      <c r="B235" s="65" t="s">
        <v>194</v>
      </c>
      <c r="C235" s="61">
        <v>488</v>
      </c>
      <c r="D235" s="15">
        <v>0</v>
      </c>
      <c r="E235" s="15">
        <v>19105.310000000001</v>
      </c>
      <c r="F235" s="15">
        <v>0</v>
      </c>
      <c r="G235" s="15">
        <v>0</v>
      </c>
      <c r="H235" s="15">
        <v>0</v>
      </c>
      <c r="I235" s="15">
        <v>1062</v>
      </c>
      <c r="J235" s="15">
        <v>1179.05</v>
      </c>
      <c r="K235" s="15">
        <v>1770.28</v>
      </c>
      <c r="L235" s="15">
        <v>227290.95999999996</v>
      </c>
      <c r="M235" s="15">
        <v>0</v>
      </c>
      <c r="N235" s="15">
        <v>0</v>
      </c>
      <c r="O235" s="15">
        <v>70</v>
      </c>
      <c r="P235" s="15">
        <v>0</v>
      </c>
      <c r="Q235" s="15">
        <v>0</v>
      </c>
      <c r="R235" s="15">
        <v>837</v>
      </c>
      <c r="S235" s="15">
        <v>0</v>
      </c>
      <c r="T235" s="15">
        <v>584.09</v>
      </c>
      <c r="U235" s="15">
        <v>0</v>
      </c>
      <c r="V235" s="15">
        <v>0</v>
      </c>
      <c r="W235" s="15">
        <v>0</v>
      </c>
      <c r="X235" s="15">
        <v>0</v>
      </c>
      <c r="Y235" s="15">
        <v>0</v>
      </c>
      <c r="Z235" s="15">
        <v>0</v>
      </c>
      <c r="AA235" s="15">
        <v>0</v>
      </c>
      <c r="AB235" s="15">
        <v>0</v>
      </c>
      <c r="AC235" s="16">
        <f t="shared" si="6"/>
        <v>252386.68999999997</v>
      </c>
      <c r="AD235" s="17">
        <f t="shared" si="7"/>
        <v>3.2424264326384007E-4</v>
      </c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/>
      <c r="CM235" s="18"/>
      <c r="CN235" s="18"/>
      <c r="CO235" s="18"/>
      <c r="CP235" s="18"/>
      <c r="CQ235" s="18"/>
      <c r="CR235" s="18"/>
      <c r="CS235" s="18"/>
      <c r="CT235" s="18"/>
      <c r="CU235" s="18"/>
      <c r="CV235" s="18"/>
      <c r="CW235" s="18"/>
      <c r="CX235" s="18"/>
      <c r="CY235" s="18"/>
      <c r="CZ235" s="18"/>
      <c r="DA235" s="18"/>
      <c r="DB235" s="18"/>
      <c r="DC235" s="18"/>
      <c r="DD235" s="18"/>
      <c r="DE235" s="18"/>
      <c r="DF235" s="18"/>
      <c r="DG235" s="18"/>
      <c r="DH235" s="18"/>
      <c r="DI235" s="18"/>
      <c r="DJ235" s="18"/>
      <c r="DK235" s="18"/>
      <c r="DL235" s="18"/>
      <c r="DM235" s="18"/>
      <c r="DN235" s="18"/>
      <c r="DO235" s="18"/>
      <c r="DP235" s="18"/>
      <c r="DQ235" s="18"/>
      <c r="DR235" s="18"/>
      <c r="DS235" s="18"/>
      <c r="DT235" s="18"/>
      <c r="DU235" s="18"/>
      <c r="DV235" s="18"/>
      <c r="DW235" s="18"/>
      <c r="DX235" s="18"/>
      <c r="DY235" s="18"/>
      <c r="DZ235" s="18"/>
      <c r="EA235" s="18"/>
      <c r="EB235" s="18"/>
      <c r="EC235" s="18"/>
      <c r="ED235" s="18"/>
      <c r="EE235" s="18"/>
      <c r="EF235" s="18"/>
      <c r="EG235" s="18"/>
      <c r="EH235" s="18"/>
      <c r="EI235" s="18"/>
      <c r="EJ235" s="18"/>
      <c r="EK235" s="18"/>
      <c r="EL235" s="18"/>
      <c r="EM235" s="18"/>
      <c r="EN235" s="18"/>
      <c r="EO235" s="18"/>
      <c r="EP235" s="18"/>
      <c r="EQ235" s="18"/>
      <c r="ER235" s="18"/>
      <c r="ES235" s="18"/>
      <c r="ET235" s="18"/>
      <c r="EU235" s="18"/>
      <c r="EV235" s="18"/>
      <c r="EW235" s="18"/>
      <c r="EX235" s="18"/>
      <c r="EY235" s="18"/>
      <c r="EZ235" s="18"/>
      <c r="FA235" s="18"/>
      <c r="FB235" s="18"/>
      <c r="FC235" s="18"/>
      <c r="FD235" s="18"/>
      <c r="FE235" s="18"/>
      <c r="FF235" s="18"/>
      <c r="FG235" s="18"/>
      <c r="FH235" s="18"/>
      <c r="FI235" s="18"/>
      <c r="FJ235" s="18"/>
      <c r="FK235" s="18"/>
      <c r="FL235" s="18"/>
      <c r="FM235" s="18"/>
      <c r="FN235" s="18"/>
      <c r="FO235" s="18"/>
      <c r="FP235" s="18"/>
      <c r="FQ235" s="18"/>
      <c r="FR235" s="18"/>
      <c r="FS235" s="18"/>
      <c r="FT235" s="18"/>
      <c r="FU235" s="18"/>
      <c r="FV235" s="18"/>
      <c r="FW235" s="18"/>
      <c r="FX235" s="18"/>
      <c r="FY235" s="18"/>
      <c r="FZ235" s="18"/>
      <c r="GA235" s="18"/>
      <c r="GB235" s="18"/>
      <c r="GC235" s="18"/>
      <c r="GD235" s="18"/>
      <c r="GE235" s="18"/>
      <c r="GF235" s="18"/>
      <c r="GG235" s="18"/>
      <c r="GH235" s="18"/>
      <c r="GI235" s="18"/>
      <c r="GJ235" s="18"/>
      <c r="GK235" s="18"/>
      <c r="GL235" s="18"/>
      <c r="GM235" s="18"/>
      <c r="GN235" s="18"/>
      <c r="GO235" s="18"/>
      <c r="GP235" s="18"/>
      <c r="GQ235" s="18"/>
      <c r="GR235" s="18"/>
      <c r="GS235" s="18"/>
      <c r="GT235" s="18"/>
      <c r="GU235" s="18"/>
    </row>
    <row r="236" spans="1:203" s="23" customFormat="1" ht="15.75" customHeight="1" x14ac:dyDescent="0.25">
      <c r="A236" s="14">
        <v>233</v>
      </c>
      <c r="B236" s="65" t="s">
        <v>212</v>
      </c>
      <c r="C236" s="61">
        <v>159.54</v>
      </c>
      <c r="D236" s="15">
        <v>4282.2299999999996</v>
      </c>
      <c r="E236" s="15">
        <v>195745.51</v>
      </c>
      <c r="F236" s="15">
        <v>0</v>
      </c>
      <c r="G236" s="15">
        <v>0</v>
      </c>
      <c r="H236" s="15">
        <v>0</v>
      </c>
      <c r="I236" s="15">
        <v>0</v>
      </c>
      <c r="J236" s="15">
        <v>516.07000000000005</v>
      </c>
      <c r="K236" s="15">
        <v>0</v>
      </c>
      <c r="L236" s="15">
        <v>45717.579999999994</v>
      </c>
      <c r="M236" s="15">
        <v>0</v>
      </c>
      <c r="N236" s="15">
        <v>0</v>
      </c>
      <c r="O236" s="15">
        <v>870</v>
      </c>
      <c r="P236" s="15">
        <v>0</v>
      </c>
      <c r="Q236" s="15">
        <v>0</v>
      </c>
      <c r="R236" s="15">
        <v>0</v>
      </c>
      <c r="S236" s="15">
        <v>0</v>
      </c>
      <c r="T236" s="15">
        <v>614</v>
      </c>
      <c r="U236" s="15">
        <v>0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15">
        <v>0</v>
      </c>
      <c r="AB236" s="15">
        <v>1436.37</v>
      </c>
      <c r="AC236" s="16">
        <f t="shared" si="6"/>
        <v>249341.3</v>
      </c>
      <c r="AD236" s="17">
        <f t="shared" si="7"/>
        <v>3.2033021308232275E-4</v>
      </c>
    </row>
    <row r="237" spans="1:203" s="23" customFormat="1" ht="15.75" customHeight="1" x14ac:dyDescent="0.25">
      <c r="A237" s="14">
        <v>234</v>
      </c>
      <c r="B237" s="65" t="s">
        <v>208</v>
      </c>
      <c r="C237" s="61">
        <v>9816.08</v>
      </c>
      <c r="D237" s="15">
        <v>0</v>
      </c>
      <c r="E237" s="15">
        <v>117326.23</v>
      </c>
      <c r="F237" s="15">
        <v>0</v>
      </c>
      <c r="G237" s="15">
        <v>0</v>
      </c>
      <c r="H237" s="15">
        <v>0</v>
      </c>
      <c r="I237" s="15">
        <v>182</v>
      </c>
      <c r="J237" s="15">
        <v>19694.46</v>
      </c>
      <c r="K237" s="15">
        <v>7482.5599999999995</v>
      </c>
      <c r="L237" s="15">
        <v>68616.95</v>
      </c>
      <c r="M237" s="15">
        <v>0</v>
      </c>
      <c r="N237" s="15">
        <v>0</v>
      </c>
      <c r="O237" s="15">
        <v>5860.48</v>
      </c>
      <c r="P237" s="15">
        <v>0</v>
      </c>
      <c r="Q237" s="15">
        <v>0</v>
      </c>
      <c r="R237" s="15">
        <v>0</v>
      </c>
      <c r="S237" s="15">
        <v>0</v>
      </c>
      <c r="T237" s="15">
        <v>6269.87</v>
      </c>
      <c r="U237" s="15">
        <v>9424.52</v>
      </c>
      <c r="V237" s="15">
        <v>908.44</v>
      </c>
      <c r="W237" s="15">
        <v>0</v>
      </c>
      <c r="X237" s="15">
        <v>220.68</v>
      </c>
      <c r="Y237" s="15">
        <v>0</v>
      </c>
      <c r="Z237" s="15">
        <v>582.85</v>
      </c>
      <c r="AA237" s="15">
        <v>175.8</v>
      </c>
      <c r="AB237" s="15">
        <v>2750</v>
      </c>
      <c r="AC237" s="16">
        <f t="shared" si="6"/>
        <v>249310.91999999995</v>
      </c>
      <c r="AD237" s="17">
        <f t="shared" si="7"/>
        <v>3.2029118372026578E-4</v>
      </c>
    </row>
    <row r="238" spans="1:203" s="23" customFormat="1" ht="15.75" customHeight="1" x14ac:dyDescent="0.25">
      <c r="A238" s="14">
        <v>235</v>
      </c>
      <c r="B238" s="65" t="s">
        <v>91</v>
      </c>
      <c r="C238" s="61">
        <v>4151.3900000000003</v>
      </c>
      <c r="D238" s="15">
        <v>216</v>
      </c>
      <c r="E238" s="15">
        <v>66659.67</v>
      </c>
      <c r="F238" s="15">
        <v>0</v>
      </c>
      <c r="G238" s="15">
        <v>0</v>
      </c>
      <c r="H238" s="15">
        <v>0</v>
      </c>
      <c r="I238" s="15">
        <v>0</v>
      </c>
      <c r="J238" s="15">
        <v>14325.72</v>
      </c>
      <c r="K238" s="15">
        <v>5764.33</v>
      </c>
      <c r="L238" s="15">
        <v>145255.63999999998</v>
      </c>
      <c r="M238" s="15">
        <v>0</v>
      </c>
      <c r="N238" s="15">
        <v>0</v>
      </c>
      <c r="O238" s="15">
        <v>1208.4299999999998</v>
      </c>
      <c r="P238" s="15">
        <v>0</v>
      </c>
      <c r="Q238" s="15">
        <v>0</v>
      </c>
      <c r="R238" s="15">
        <v>0</v>
      </c>
      <c r="S238" s="15">
        <v>0</v>
      </c>
      <c r="T238" s="15">
        <v>2290.46</v>
      </c>
      <c r="U238" s="15">
        <v>1503.59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120</v>
      </c>
      <c r="AB238" s="15">
        <v>0</v>
      </c>
      <c r="AC238" s="16">
        <f t="shared" si="6"/>
        <v>241495.22999999998</v>
      </c>
      <c r="AD238" s="17">
        <f t="shared" si="7"/>
        <v>3.1025032148410445E-4</v>
      </c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  <c r="BO238" s="18"/>
      <c r="BP238" s="18"/>
      <c r="BQ238" s="18"/>
      <c r="BR238" s="18"/>
      <c r="BS238" s="18"/>
      <c r="BT238" s="18"/>
      <c r="BU238" s="18"/>
      <c r="BV238" s="18"/>
      <c r="BW238" s="18"/>
      <c r="BX238" s="18"/>
      <c r="BY238" s="18"/>
      <c r="BZ238" s="18"/>
      <c r="CA238" s="18"/>
      <c r="CB238" s="18"/>
      <c r="CC238" s="18"/>
      <c r="CD238" s="18"/>
      <c r="CE238" s="18"/>
      <c r="CF238" s="18"/>
      <c r="CG238" s="18"/>
      <c r="CH238" s="18"/>
      <c r="CI238" s="18"/>
      <c r="CJ238" s="18"/>
      <c r="CK238" s="18"/>
      <c r="CL238" s="18"/>
      <c r="CM238" s="18"/>
      <c r="CN238" s="18"/>
      <c r="CO238" s="18"/>
      <c r="CP238" s="18"/>
      <c r="CQ238" s="18"/>
      <c r="CR238" s="18"/>
      <c r="CS238" s="18"/>
      <c r="CT238" s="18"/>
      <c r="CU238" s="18"/>
      <c r="CV238" s="18"/>
      <c r="CW238" s="18"/>
      <c r="CX238" s="18"/>
      <c r="CY238" s="18"/>
      <c r="CZ238" s="18"/>
      <c r="DA238" s="18"/>
      <c r="DB238" s="18"/>
      <c r="DC238" s="18"/>
      <c r="DD238" s="18"/>
      <c r="DE238" s="18"/>
      <c r="DF238" s="18"/>
      <c r="DG238" s="18"/>
      <c r="DH238" s="18"/>
      <c r="DI238" s="18"/>
      <c r="DJ238" s="18"/>
      <c r="DK238" s="18"/>
      <c r="DL238" s="18"/>
      <c r="DM238" s="18"/>
      <c r="DN238" s="18"/>
      <c r="DO238" s="18"/>
      <c r="DP238" s="18"/>
      <c r="DQ238" s="18"/>
      <c r="DR238" s="18"/>
      <c r="DS238" s="18"/>
      <c r="DT238" s="18"/>
      <c r="DU238" s="18"/>
      <c r="DV238" s="18"/>
      <c r="DW238" s="18"/>
      <c r="DX238" s="18"/>
      <c r="DY238" s="18"/>
      <c r="DZ238" s="18"/>
      <c r="EA238" s="18"/>
      <c r="EB238" s="18"/>
      <c r="EC238" s="18"/>
      <c r="ED238" s="18"/>
      <c r="EE238" s="18"/>
      <c r="EF238" s="18"/>
      <c r="EG238" s="18"/>
      <c r="EH238" s="18"/>
      <c r="EI238" s="18"/>
      <c r="EJ238" s="18"/>
      <c r="EK238" s="18"/>
      <c r="EL238" s="18"/>
      <c r="EM238" s="18"/>
      <c r="EN238" s="18"/>
      <c r="EO238" s="18"/>
      <c r="EP238" s="18"/>
      <c r="EQ238" s="18"/>
      <c r="ER238" s="18"/>
      <c r="ES238" s="18"/>
      <c r="ET238" s="18"/>
      <c r="EU238" s="18"/>
      <c r="EV238" s="18"/>
      <c r="EW238" s="18"/>
      <c r="EX238" s="18"/>
      <c r="EY238" s="18"/>
      <c r="EZ238" s="18"/>
      <c r="FA238" s="18"/>
      <c r="FB238" s="18"/>
      <c r="FC238" s="18"/>
      <c r="FD238" s="18"/>
      <c r="FE238" s="18"/>
      <c r="FF238" s="18"/>
      <c r="FG238" s="18"/>
      <c r="FH238" s="18"/>
      <c r="FI238" s="18"/>
      <c r="FJ238" s="18"/>
      <c r="FK238" s="18"/>
      <c r="FL238" s="18"/>
      <c r="FM238" s="18"/>
      <c r="FN238" s="18"/>
      <c r="FO238" s="18"/>
      <c r="FP238" s="18"/>
      <c r="FQ238" s="18"/>
      <c r="FR238" s="18"/>
      <c r="FS238" s="18"/>
      <c r="FT238" s="18"/>
      <c r="FU238" s="18"/>
      <c r="FV238" s="18"/>
      <c r="FW238" s="18"/>
      <c r="FX238" s="18"/>
      <c r="FY238" s="18"/>
      <c r="FZ238" s="18"/>
      <c r="GA238" s="18"/>
      <c r="GB238" s="18"/>
      <c r="GC238" s="18"/>
      <c r="GD238" s="18"/>
      <c r="GE238" s="18"/>
      <c r="GF238" s="18"/>
      <c r="GG238" s="18"/>
      <c r="GH238" s="18"/>
      <c r="GI238" s="18"/>
      <c r="GJ238" s="18"/>
      <c r="GK238" s="18"/>
      <c r="GL238" s="18"/>
      <c r="GM238" s="18"/>
      <c r="GN238" s="18"/>
      <c r="GO238" s="18"/>
      <c r="GP238" s="18"/>
      <c r="GQ238" s="18"/>
      <c r="GR238" s="18"/>
      <c r="GS238" s="18"/>
      <c r="GT238" s="18"/>
      <c r="GU238" s="18"/>
    </row>
    <row r="239" spans="1:203" s="23" customFormat="1" ht="15.75" customHeight="1" x14ac:dyDescent="0.25">
      <c r="A239" s="14">
        <v>236</v>
      </c>
      <c r="B239" s="65" t="s">
        <v>128</v>
      </c>
      <c r="C239" s="61">
        <v>10982.42</v>
      </c>
      <c r="D239" s="15">
        <v>0</v>
      </c>
      <c r="E239" s="15">
        <v>47826.740000000005</v>
      </c>
      <c r="F239" s="15">
        <v>0</v>
      </c>
      <c r="G239" s="15">
        <v>0</v>
      </c>
      <c r="H239" s="15">
        <v>0</v>
      </c>
      <c r="I239" s="15">
        <v>18959.27</v>
      </c>
      <c r="J239" s="15">
        <v>50676.380000000005</v>
      </c>
      <c r="K239" s="15">
        <v>4533.1100000000006</v>
      </c>
      <c r="L239" s="15">
        <v>89497.51999999999</v>
      </c>
      <c r="M239" s="15">
        <v>0</v>
      </c>
      <c r="N239" s="15">
        <v>0</v>
      </c>
      <c r="O239" s="15">
        <v>11887.49</v>
      </c>
      <c r="P239" s="15">
        <v>0</v>
      </c>
      <c r="Q239" s="15">
        <v>0</v>
      </c>
      <c r="R239" s="15">
        <v>0</v>
      </c>
      <c r="S239" s="15">
        <v>0</v>
      </c>
      <c r="T239" s="15">
        <v>73.92</v>
      </c>
      <c r="U239" s="15">
        <v>0</v>
      </c>
      <c r="V239" s="15">
        <v>0</v>
      </c>
      <c r="W239" s="15">
        <v>0</v>
      </c>
      <c r="X239" s="15">
        <v>0</v>
      </c>
      <c r="Y239" s="15">
        <v>0</v>
      </c>
      <c r="Z239" s="15">
        <v>0</v>
      </c>
      <c r="AA239" s="15">
        <v>6489.14</v>
      </c>
      <c r="AB239" s="15">
        <v>0</v>
      </c>
      <c r="AC239" s="16">
        <f t="shared" si="6"/>
        <v>240925.99000000002</v>
      </c>
      <c r="AD239" s="17">
        <f t="shared" si="7"/>
        <v>3.0951901555726854E-4</v>
      </c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  <c r="BO239" s="18"/>
      <c r="BP239" s="18"/>
      <c r="BQ239" s="18"/>
      <c r="BR239" s="18"/>
      <c r="BS239" s="18"/>
      <c r="BT239" s="18"/>
      <c r="BU239" s="18"/>
      <c r="BV239" s="18"/>
      <c r="BW239" s="18"/>
      <c r="BX239" s="18"/>
      <c r="BY239" s="18"/>
      <c r="BZ239" s="18"/>
      <c r="CA239" s="18"/>
      <c r="CB239" s="18"/>
      <c r="CC239" s="18"/>
      <c r="CD239" s="18"/>
      <c r="CE239" s="18"/>
      <c r="CF239" s="18"/>
      <c r="CG239" s="18"/>
      <c r="CH239" s="18"/>
      <c r="CI239" s="18"/>
      <c r="CJ239" s="18"/>
      <c r="CK239" s="18"/>
      <c r="CL239" s="18"/>
      <c r="CM239" s="18"/>
      <c r="CN239" s="18"/>
      <c r="CO239" s="18"/>
      <c r="CP239" s="18"/>
      <c r="CQ239" s="18"/>
      <c r="CR239" s="18"/>
      <c r="CS239" s="18"/>
      <c r="CT239" s="18"/>
      <c r="CU239" s="18"/>
      <c r="CV239" s="18"/>
      <c r="CW239" s="18"/>
      <c r="CX239" s="18"/>
      <c r="CY239" s="18"/>
      <c r="CZ239" s="18"/>
      <c r="DA239" s="18"/>
      <c r="DB239" s="18"/>
      <c r="DC239" s="18"/>
      <c r="DD239" s="18"/>
      <c r="DE239" s="18"/>
      <c r="DF239" s="18"/>
      <c r="DG239" s="18"/>
      <c r="DH239" s="18"/>
      <c r="DI239" s="18"/>
      <c r="DJ239" s="18"/>
      <c r="DK239" s="18"/>
      <c r="DL239" s="18"/>
      <c r="DM239" s="18"/>
      <c r="DN239" s="18"/>
      <c r="DO239" s="18"/>
      <c r="DP239" s="18"/>
      <c r="DQ239" s="18"/>
      <c r="DR239" s="18"/>
      <c r="DS239" s="18"/>
      <c r="DT239" s="18"/>
      <c r="DU239" s="18"/>
      <c r="DV239" s="18"/>
      <c r="DW239" s="18"/>
      <c r="DX239" s="18"/>
      <c r="DY239" s="18"/>
      <c r="DZ239" s="18"/>
      <c r="EA239" s="18"/>
      <c r="EB239" s="18"/>
      <c r="EC239" s="18"/>
      <c r="ED239" s="18"/>
      <c r="EE239" s="18"/>
      <c r="EF239" s="18"/>
      <c r="EG239" s="18"/>
      <c r="EH239" s="18"/>
      <c r="EI239" s="18"/>
      <c r="EJ239" s="18"/>
      <c r="EK239" s="18"/>
      <c r="EL239" s="18"/>
      <c r="EM239" s="18"/>
      <c r="EN239" s="18"/>
      <c r="EO239" s="18"/>
      <c r="EP239" s="18"/>
      <c r="EQ239" s="18"/>
      <c r="ER239" s="18"/>
      <c r="ES239" s="18"/>
      <c r="ET239" s="18"/>
      <c r="EU239" s="18"/>
      <c r="EV239" s="18"/>
      <c r="EW239" s="18"/>
      <c r="EX239" s="18"/>
      <c r="EY239" s="18"/>
      <c r="EZ239" s="18"/>
      <c r="FA239" s="18"/>
      <c r="FB239" s="18"/>
      <c r="FC239" s="18"/>
      <c r="FD239" s="18"/>
      <c r="FE239" s="18"/>
      <c r="FF239" s="18"/>
      <c r="FG239" s="18"/>
      <c r="FH239" s="18"/>
      <c r="FI239" s="18"/>
      <c r="FJ239" s="18"/>
      <c r="FK239" s="18"/>
      <c r="FL239" s="18"/>
      <c r="FM239" s="18"/>
      <c r="FN239" s="18"/>
      <c r="FO239" s="18"/>
      <c r="FP239" s="18"/>
      <c r="FQ239" s="18"/>
      <c r="FR239" s="18"/>
      <c r="FS239" s="18"/>
      <c r="FT239" s="18"/>
      <c r="FU239" s="18"/>
      <c r="FV239" s="18"/>
      <c r="FW239" s="18"/>
      <c r="FX239" s="18"/>
      <c r="FY239" s="18"/>
      <c r="FZ239" s="18"/>
      <c r="GA239" s="18"/>
      <c r="GB239" s="18"/>
      <c r="GC239" s="18"/>
      <c r="GD239" s="18"/>
      <c r="GE239" s="18"/>
      <c r="GF239" s="18"/>
      <c r="GG239" s="18"/>
      <c r="GH239" s="18"/>
      <c r="GI239" s="18"/>
      <c r="GJ239" s="18"/>
      <c r="GK239" s="18"/>
      <c r="GL239" s="18"/>
      <c r="GM239" s="18"/>
      <c r="GN239" s="18"/>
      <c r="GO239" s="18"/>
      <c r="GP239" s="18"/>
      <c r="GQ239" s="18"/>
      <c r="GR239" s="18"/>
      <c r="GS239" s="18"/>
      <c r="GT239" s="18"/>
      <c r="GU239" s="18"/>
    </row>
    <row r="240" spans="1:203" s="23" customFormat="1" ht="15.75" customHeight="1" x14ac:dyDescent="0.25">
      <c r="A240" s="14">
        <v>237</v>
      </c>
      <c r="B240" s="65" t="s">
        <v>96</v>
      </c>
      <c r="C240" s="61">
        <v>3242.04</v>
      </c>
      <c r="D240" s="15">
        <v>0</v>
      </c>
      <c r="E240" s="15">
        <v>52785.14</v>
      </c>
      <c r="F240" s="15">
        <v>0</v>
      </c>
      <c r="G240" s="15">
        <v>0</v>
      </c>
      <c r="H240" s="15">
        <v>0</v>
      </c>
      <c r="I240" s="15">
        <v>0</v>
      </c>
      <c r="J240" s="15">
        <v>32966.69</v>
      </c>
      <c r="K240" s="15">
        <v>442.96</v>
      </c>
      <c r="L240" s="15">
        <v>138057.78</v>
      </c>
      <c r="M240" s="15">
        <v>0</v>
      </c>
      <c r="N240" s="15">
        <v>900</v>
      </c>
      <c r="O240" s="15">
        <v>2985.1</v>
      </c>
      <c r="P240" s="15">
        <v>0</v>
      </c>
      <c r="Q240" s="15">
        <v>0</v>
      </c>
      <c r="R240" s="15">
        <v>0</v>
      </c>
      <c r="S240" s="15">
        <v>0.45</v>
      </c>
      <c r="T240" s="15">
        <v>1409.5500000000002</v>
      </c>
      <c r="U240" s="15">
        <v>443.7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5674.3099999999995</v>
      </c>
      <c r="AB240" s="15">
        <v>0</v>
      </c>
      <c r="AC240" s="16">
        <f t="shared" si="6"/>
        <v>238907.72</v>
      </c>
      <c r="AD240" s="17">
        <f t="shared" si="7"/>
        <v>3.0692613239207425E-4</v>
      </c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  <c r="BP240" s="18"/>
      <c r="BQ240" s="18"/>
      <c r="BR240" s="18"/>
      <c r="BS240" s="18"/>
      <c r="BT240" s="18"/>
      <c r="BU240" s="18"/>
      <c r="BV240" s="18"/>
      <c r="BW240" s="18"/>
      <c r="BX240" s="18"/>
      <c r="BY240" s="18"/>
      <c r="BZ240" s="18"/>
      <c r="CA240" s="18"/>
      <c r="CB240" s="18"/>
      <c r="CC240" s="18"/>
      <c r="CD240" s="18"/>
      <c r="CE240" s="18"/>
      <c r="CF240" s="18"/>
      <c r="CG240" s="18"/>
      <c r="CH240" s="18"/>
      <c r="CI240" s="18"/>
      <c r="CJ240" s="18"/>
      <c r="CK240" s="18"/>
      <c r="CL240" s="18"/>
      <c r="CM240" s="18"/>
      <c r="CN240" s="18"/>
      <c r="CO240" s="18"/>
      <c r="CP240" s="18"/>
      <c r="CQ240" s="18"/>
      <c r="CR240" s="18"/>
      <c r="CS240" s="18"/>
      <c r="CT240" s="18"/>
      <c r="CU240" s="18"/>
      <c r="CV240" s="18"/>
      <c r="CW240" s="18"/>
      <c r="CX240" s="18"/>
      <c r="CY240" s="18"/>
      <c r="CZ240" s="18"/>
      <c r="DA240" s="18"/>
      <c r="DB240" s="18"/>
      <c r="DC240" s="18"/>
      <c r="DD240" s="18"/>
      <c r="DE240" s="18"/>
      <c r="DF240" s="18"/>
      <c r="DG240" s="18"/>
      <c r="DH240" s="18"/>
      <c r="DI240" s="18"/>
      <c r="DJ240" s="18"/>
      <c r="DK240" s="18"/>
      <c r="DL240" s="18"/>
      <c r="DM240" s="18"/>
      <c r="DN240" s="18"/>
      <c r="DO240" s="18"/>
      <c r="DP240" s="18"/>
      <c r="DQ240" s="18"/>
      <c r="DR240" s="18"/>
      <c r="DS240" s="18"/>
      <c r="DT240" s="18"/>
      <c r="DU240" s="18"/>
      <c r="DV240" s="18"/>
      <c r="DW240" s="18"/>
      <c r="DX240" s="18"/>
      <c r="DY240" s="18"/>
      <c r="DZ240" s="18"/>
      <c r="EA240" s="18"/>
      <c r="EB240" s="18"/>
      <c r="EC240" s="18"/>
      <c r="ED240" s="18"/>
      <c r="EE240" s="18"/>
      <c r="EF240" s="18"/>
      <c r="EG240" s="18"/>
      <c r="EH240" s="18"/>
      <c r="EI240" s="18"/>
      <c r="EJ240" s="18"/>
      <c r="EK240" s="18"/>
      <c r="EL240" s="18"/>
      <c r="EM240" s="18"/>
      <c r="EN240" s="18"/>
      <c r="EO240" s="18"/>
      <c r="EP240" s="18"/>
      <c r="EQ240" s="18"/>
      <c r="ER240" s="18"/>
      <c r="ES240" s="18"/>
      <c r="ET240" s="18"/>
      <c r="EU240" s="18"/>
      <c r="EV240" s="18"/>
      <c r="EW240" s="18"/>
      <c r="EX240" s="18"/>
      <c r="EY240" s="18"/>
      <c r="EZ240" s="18"/>
      <c r="FA240" s="18"/>
      <c r="FB240" s="18"/>
      <c r="FC240" s="18"/>
      <c r="FD240" s="18"/>
      <c r="FE240" s="18"/>
      <c r="FF240" s="18"/>
      <c r="FG240" s="18"/>
      <c r="FH240" s="18"/>
      <c r="FI240" s="18"/>
      <c r="FJ240" s="18"/>
      <c r="FK240" s="18"/>
      <c r="FL240" s="18"/>
      <c r="FM240" s="18"/>
      <c r="FN240" s="18"/>
      <c r="FO240" s="18"/>
      <c r="FP240" s="18"/>
      <c r="FQ240" s="18"/>
      <c r="FR240" s="18"/>
      <c r="FS240" s="18"/>
      <c r="FT240" s="18"/>
      <c r="FU240" s="18"/>
      <c r="FV240" s="18"/>
      <c r="FW240" s="18"/>
      <c r="FX240" s="18"/>
      <c r="FY240" s="18"/>
      <c r="FZ240" s="18"/>
      <c r="GA240" s="18"/>
      <c r="GB240" s="18"/>
      <c r="GC240" s="18"/>
      <c r="GD240" s="18"/>
      <c r="GE240" s="18"/>
      <c r="GF240" s="18"/>
      <c r="GG240" s="18"/>
      <c r="GH240" s="18"/>
      <c r="GI240" s="18"/>
      <c r="GJ240" s="18"/>
      <c r="GK240" s="18"/>
      <c r="GL240" s="18"/>
      <c r="GM240" s="18"/>
      <c r="GN240" s="18"/>
      <c r="GO240" s="18"/>
      <c r="GP240" s="18"/>
      <c r="GQ240" s="18"/>
      <c r="GR240" s="18"/>
      <c r="GS240" s="18"/>
      <c r="GT240" s="18"/>
      <c r="GU240" s="18"/>
    </row>
    <row r="241" spans="1:203" s="23" customFormat="1" ht="15.75" customHeight="1" x14ac:dyDescent="0.25">
      <c r="A241" s="14">
        <v>238</v>
      </c>
      <c r="B241" s="65" t="s">
        <v>97</v>
      </c>
      <c r="C241" s="61">
        <v>2483</v>
      </c>
      <c r="D241" s="15">
        <v>0</v>
      </c>
      <c r="E241" s="15">
        <v>16443</v>
      </c>
      <c r="F241" s="15">
        <v>0</v>
      </c>
      <c r="G241" s="15">
        <v>0</v>
      </c>
      <c r="H241" s="15">
        <v>0</v>
      </c>
      <c r="I241" s="15">
        <v>0</v>
      </c>
      <c r="J241" s="15">
        <v>1176</v>
      </c>
      <c r="K241" s="15">
        <v>0</v>
      </c>
      <c r="L241" s="15">
        <v>205804</v>
      </c>
      <c r="M241" s="15">
        <v>0</v>
      </c>
      <c r="N241" s="15">
        <v>0</v>
      </c>
      <c r="O241" s="15">
        <v>1691</v>
      </c>
      <c r="P241" s="15">
        <v>0</v>
      </c>
      <c r="Q241" s="15">
        <v>0</v>
      </c>
      <c r="R241" s="15">
        <v>0</v>
      </c>
      <c r="S241" s="15">
        <v>0</v>
      </c>
      <c r="T241" s="15">
        <v>396</v>
      </c>
      <c r="U241" s="15">
        <v>0</v>
      </c>
      <c r="V241" s="15">
        <v>0</v>
      </c>
      <c r="W241" s="15">
        <v>387</v>
      </c>
      <c r="X241" s="15">
        <v>0</v>
      </c>
      <c r="Y241" s="15">
        <v>0</v>
      </c>
      <c r="Z241" s="15">
        <v>0</v>
      </c>
      <c r="AA241" s="15">
        <v>0</v>
      </c>
      <c r="AB241" s="15">
        <v>0</v>
      </c>
      <c r="AC241" s="16">
        <f t="shared" si="6"/>
        <v>228380</v>
      </c>
      <c r="AD241" s="17">
        <f t="shared" si="7"/>
        <v>2.9340110949826955E-4</v>
      </c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  <c r="BV241" s="19"/>
      <c r="BW241" s="19"/>
      <c r="BX241" s="19"/>
      <c r="BY241" s="19"/>
      <c r="BZ241" s="19"/>
      <c r="CA241" s="19"/>
      <c r="CB241" s="19"/>
      <c r="CC241" s="19"/>
      <c r="CD241" s="19"/>
      <c r="CE241" s="19"/>
      <c r="CF241" s="19"/>
      <c r="CG241" s="19"/>
      <c r="CH241" s="19"/>
      <c r="CI241" s="19"/>
      <c r="CJ241" s="19"/>
      <c r="CK241" s="19"/>
      <c r="CL241" s="19"/>
      <c r="CM241" s="19"/>
      <c r="CN241" s="19"/>
      <c r="CO241" s="19"/>
      <c r="CP241" s="19"/>
      <c r="CQ241" s="19"/>
      <c r="CR241" s="19"/>
      <c r="CS241" s="19"/>
      <c r="CT241" s="19"/>
      <c r="CU241" s="19"/>
      <c r="CV241" s="19"/>
      <c r="CW241" s="19"/>
      <c r="CX241" s="19"/>
      <c r="CY241" s="19"/>
      <c r="CZ241" s="19"/>
      <c r="DA241" s="19"/>
      <c r="DB241" s="19"/>
      <c r="DC241" s="19"/>
      <c r="DD241" s="19"/>
      <c r="DE241" s="19"/>
      <c r="DF241" s="19"/>
      <c r="DG241" s="19"/>
      <c r="DH241" s="19"/>
      <c r="DI241" s="19"/>
      <c r="DJ241" s="19"/>
      <c r="DK241" s="19"/>
      <c r="DL241" s="19"/>
      <c r="DM241" s="19"/>
      <c r="DN241" s="19"/>
      <c r="DO241" s="19"/>
      <c r="DP241" s="19"/>
      <c r="DQ241" s="19"/>
      <c r="DR241" s="19"/>
      <c r="DS241" s="19"/>
      <c r="DT241" s="19"/>
      <c r="DU241" s="19"/>
      <c r="DV241" s="19"/>
      <c r="DW241" s="19"/>
      <c r="DX241" s="19"/>
      <c r="DY241" s="19"/>
      <c r="DZ241" s="19"/>
      <c r="EA241" s="19"/>
      <c r="EB241" s="19"/>
      <c r="EC241" s="19"/>
      <c r="ED241" s="19"/>
      <c r="EE241" s="19"/>
      <c r="EF241" s="19"/>
      <c r="EG241" s="19"/>
      <c r="EH241" s="19"/>
      <c r="EI241" s="19"/>
      <c r="EJ241" s="19"/>
      <c r="EK241" s="19"/>
      <c r="EL241" s="19"/>
      <c r="EM241" s="19"/>
      <c r="EN241" s="19"/>
      <c r="EO241" s="19"/>
      <c r="EP241" s="19"/>
      <c r="EQ241" s="19"/>
      <c r="ER241" s="19"/>
      <c r="ES241" s="19"/>
      <c r="ET241" s="19"/>
      <c r="EU241" s="19"/>
      <c r="EV241" s="19"/>
      <c r="EW241" s="19"/>
      <c r="EX241" s="19"/>
      <c r="EY241" s="19"/>
      <c r="EZ241" s="19"/>
      <c r="FA241" s="19"/>
      <c r="FB241" s="19"/>
      <c r="FC241" s="19"/>
      <c r="FD241" s="19"/>
      <c r="FE241" s="19"/>
      <c r="FF241" s="19"/>
      <c r="FG241" s="19"/>
      <c r="FH241" s="19"/>
      <c r="FI241" s="19"/>
      <c r="FJ241" s="19"/>
      <c r="FK241" s="19"/>
      <c r="FL241" s="19"/>
      <c r="FM241" s="19"/>
      <c r="FN241" s="19"/>
      <c r="FO241" s="19"/>
      <c r="FP241" s="19"/>
      <c r="FQ241" s="19"/>
      <c r="FR241" s="19"/>
      <c r="FS241" s="19"/>
      <c r="FT241" s="19"/>
      <c r="FU241" s="19"/>
      <c r="FV241" s="19"/>
      <c r="FW241" s="19"/>
      <c r="FX241" s="19"/>
      <c r="FY241" s="19"/>
      <c r="FZ241" s="19"/>
      <c r="GA241" s="19"/>
      <c r="GB241" s="19"/>
      <c r="GC241" s="19"/>
      <c r="GD241" s="19"/>
      <c r="GE241" s="19"/>
      <c r="GF241" s="19"/>
      <c r="GG241" s="19"/>
      <c r="GH241" s="19"/>
      <c r="GI241" s="19"/>
      <c r="GJ241" s="19"/>
      <c r="GK241" s="19"/>
      <c r="GL241" s="19"/>
      <c r="GM241" s="19"/>
      <c r="GN241" s="19"/>
      <c r="GO241" s="19"/>
      <c r="GP241" s="19"/>
      <c r="GQ241" s="19"/>
      <c r="GR241" s="19"/>
      <c r="GS241" s="19"/>
      <c r="GT241" s="19"/>
      <c r="GU241" s="19"/>
    </row>
    <row r="242" spans="1:203" s="23" customFormat="1" ht="15.75" customHeight="1" x14ac:dyDescent="0.25">
      <c r="A242" s="14">
        <v>239</v>
      </c>
      <c r="B242" s="65" t="s">
        <v>234</v>
      </c>
      <c r="C242" s="61">
        <v>302</v>
      </c>
      <c r="D242" s="15">
        <v>0</v>
      </c>
      <c r="E242" s="15">
        <v>11934</v>
      </c>
      <c r="F242" s="15">
        <v>0</v>
      </c>
      <c r="G242" s="15">
        <v>0</v>
      </c>
      <c r="H242" s="15">
        <v>0</v>
      </c>
      <c r="I242" s="15">
        <v>0</v>
      </c>
      <c r="J242" s="15">
        <v>3791</v>
      </c>
      <c r="K242" s="15">
        <v>0</v>
      </c>
      <c r="L242" s="15">
        <v>206211</v>
      </c>
      <c r="M242" s="15">
        <v>0</v>
      </c>
      <c r="N242" s="15">
        <v>0</v>
      </c>
      <c r="O242" s="15">
        <v>1239</v>
      </c>
      <c r="P242" s="15">
        <v>0</v>
      </c>
      <c r="Q242" s="15">
        <v>0</v>
      </c>
      <c r="R242" s="15">
        <v>0</v>
      </c>
      <c r="S242" s="15">
        <v>0</v>
      </c>
      <c r="T242" s="15">
        <v>374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150</v>
      </c>
      <c r="AB242" s="15">
        <v>0</v>
      </c>
      <c r="AC242" s="16">
        <f t="shared" si="6"/>
        <v>224001</v>
      </c>
      <c r="AD242" s="17">
        <f t="shared" si="7"/>
        <v>2.8777538282127098E-4</v>
      </c>
    </row>
    <row r="243" spans="1:203" s="23" customFormat="1" ht="15.75" customHeight="1" x14ac:dyDescent="0.25">
      <c r="A243" s="14">
        <v>240</v>
      </c>
      <c r="B243" s="65" t="s">
        <v>173</v>
      </c>
      <c r="C243" s="61">
        <v>2292.75</v>
      </c>
      <c r="D243" s="15">
        <v>0</v>
      </c>
      <c r="E243" s="15">
        <v>20807.059999999998</v>
      </c>
      <c r="F243" s="15">
        <v>0</v>
      </c>
      <c r="G243" s="15">
        <v>0</v>
      </c>
      <c r="H243" s="15">
        <v>0</v>
      </c>
      <c r="I243" s="15">
        <v>0</v>
      </c>
      <c r="J243" s="15">
        <v>66</v>
      </c>
      <c r="K243" s="15">
        <v>396.55</v>
      </c>
      <c r="L243" s="15">
        <v>188945.65999999997</v>
      </c>
      <c r="M243" s="15">
        <v>0</v>
      </c>
      <c r="N243" s="15">
        <v>0</v>
      </c>
      <c r="O243" s="15">
        <v>6930.26</v>
      </c>
      <c r="P243" s="15">
        <v>0</v>
      </c>
      <c r="Q243" s="15">
        <v>0</v>
      </c>
      <c r="R243" s="15">
        <v>0</v>
      </c>
      <c r="S243" s="15">
        <v>0</v>
      </c>
      <c r="T243" s="15">
        <v>423.95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15">
        <v>30</v>
      </c>
      <c r="AB243" s="15">
        <v>704</v>
      </c>
      <c r="AC243" s="16">
        <f t="shared" si="6"/>
        <v>220596.22999999998</v>
      </c>
      <c r="AD243" s="17">
        <f t="shared" si="7"/>
        <v>2.834012550710896E-4</v>
      </c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  <c r="BP243" s="18"/>
      <c r="BQ243" s="18"/>
      <c r="BR243" s="18"/>
      <c r="BS243" s="18"/>
      <c r="BT243" s="18"/>
      <c r="BU243" s="18"/>
      <c r="BV243" s="18"/>
      <c r="BW243" s="18"/>
      <c r="BX243" s="18"/>
      <c r="BY243" s="18"/>
      <c r="BZ243" s="18"/>
      <c r="CA243" s="18"/>
      <c r="CB243" s="18"/>
      <c r="CC243" s="18"/>
      <c r="CD243" s="18"/>
      <c r="CE243" s="18"/>
      <c r="CF243" s="18"/>
      <c r="CG243" s="18"/>
      <c r="CH243" s="18"/>
      <c r="CI243" s="18"/>
      <c r="CJ243" s="18"/>
      <c r="CK243" s="18"/>
      <c r="CL243" s="18"/>
      <c r="CM243" s="18"/>
      <c r="CN243" s="18"/>
      <c r="CO243" s="18"/>
      <c r="CP243" s="18"/>
      <c r="CQ243" s="18"/>
      <c r="CR243" s="18"/>
      <c r="CS243" s="18"/>
      <c r="CT243" s="18"/>
      <c r="CU243" s="18"/>
      <c r="CV243" s="18"/>
      <c r="CW243" s="18"/>
      <c r="CX243" s="18"/>
      <c r="CY243" s="18"/>
      <c r="CZ243" s="18"/>
      <c r="DA243" s="18"/>
      <c r="DB243" s="18"/>
      <c r="DC243" s="18"/>
      <c r="DD243" s="18"/>
      <c r="DE243" s="18"/>
      <c r="DF243" s="18"/>
      <c r="DG243" s="18"/>
      <c r="DH243" s="18"/>
      <c r="DI243" s="18"/>
      <c r="DJ243" s="18"/>
      <c r="DK243" s="18"/>
      <c r="DL243" s="18"/>
      <c r="DM243" s="18"/>
      <c r="DN243" s="18"/>
      <c r="DO243" s="18"/>
      <c r="DP243" s="18"/>
      <c r="DQ243" s="18"/>
      <c r="DR243" s="18"/>
      <c r="DS243" s="18"/>
      <c r="DT243" s="18"/>
      <c r="DU243" s="18"/>
      <c r="DV243" s="18"/>
      <c r="DW243" s="18"/>
      <c r="DX243" s="18"/>
      <c r="DY243" s="18"/>
      <c r="DZ243" s="18"/>
      <c r="EA243" s="18"/>
      <c r="EB243" s="18"/>
      <c r="EC243" s="18"/>
      <c r="ED243" s="18"/>
      <c r="EE243" s="18"/>
      <c r="EF243" s="18"/>
      <c r="EG243" s="18"/>
      <c r="EH243" s="18"/>
      <c r="EI243" s="18"/>
      <c r="EJ243" s="18"/>
      <c r="EK243" s="18"/>
      <c r="EL243" s="18"/>
      <c r="EM243" s="18"/>
      <c r="EN243" s="18"/>
      <c r="EO243" s="18"/>
      <c r="EP243" s="18"/>
      <c r="EQ243" s="18"/>
      <c r="ER243" s="18"/>
      <c r="ES243" s="18"/>
      <c r="ET243" s="18"/>
      <c r="EU243" s="18"/>
      <c r="EV243" s="18"/>
      <c r="EW243" s="18"/>
      <c r="EX243" s="18"/>
      <c r="EY243" s="18"/>
      <c r="EZ243" s="18"/>
      <c r="FA243" s="18"/>
      <c r="FB243" s="18"/>
      <c r="FC243" s="18"/>
      <c r="FD243" s="18"/>
      <c r="FE243" s="18"/>
      <c r="FF243" s="18"/>
      <c r="FG243" s="18"/>
      <c r="FH243" s="18"/>
      <c r="FI243" s="18"/>
      <c r="FJ243" s="18"/>
      <c r="FK243" s="18"/>
      <c r="FL243" s="18"/>
      <c r="FM243" s="18"/>
      <c r="FN243" s="18"/>
      <c r="FO243" s="18"/>
      <c r="FP243" s="18"/>
      <c r="FQ243" s="18"/>
      <c r="FR243" s="18"/>
      <c r="FS243" s="18"/>
      <c r="FT243" s="18"/>
      <c r="FU243" s="18"/>
      <c r="FV243" s="18"/>
      <c r="FW243" s="18"/>
      <c r="FX243" s="18"/>
      <c r="FY243" s="18"/>
      <c r="FZ243" s="18"/>
      <c r="GA243" s="18"/>
      <c r="GB243" s="18"/>
      <c r="GC243" s="18"/>
      <c r="GD243" s="18"/>
      <c r="GE243" s="18"/>
      <c r="GF243" s="18"/>
      <c r="GG243" s="18"/>
      <c r="GH243" s="18"/>
      <c r="GI243" s="18"/>
      <c r="GJ243" s="18"/>
      <c r="GK243" s="18"/>
      <c r="GL243" s="18"/>
      <c r="GM243" s="18"/>
      <c r="GN243" s="18"/>
      <c r="GO243" s="18"/>
      <c r="GP243" s="18"/>
      <c r="GQ243" s="18"/>
      <c r="GR243" s="18"/>
      <c r="GS243" s="18"/>
      <c r="GT243" s="18"/>
      <c r="GU243" s="18"/>
    </row>
    <row r="244" spans="1:203" s="23" customFormat="1" ht="15.75" customHeight="1" x14ac:dyDescent="0.25">
      <c r="A244" s="14">
        <v>241</v>
      </c>
      <c r="B244" s="65" t="s">
        <v>74</v>
      </c>
      <c r="C244" s="61">
        <v>2427</v>
      </c>
      <c r="D244" s="15">
        <v>0</v>
      </c>
      <c r="E244" s="15">
        <v>140410</v>
      </c>
      <c r="F244" s="15">
        <v>0</v>
      </c>
      <c r="G244" s="15">
        <v>0</v>
      </c>
      <c r="H244" s="15">
        <v>0</v>
      </c>
      <c r="I244" s="15">
        <v>0</v>
      </c>
      <c r="J244" s="15">
        <v>494</v>
      </c>
      <c r="K244" s="15">
        <v>4478</v>
      </c>
      <c r="L244" s="15">
        <v>66300</v>
      </c>
      <c r="M244" s="15">
        <v>0</v>
      </c>
      <c r="N244" s="15">
        <v>0</v>
      </c>
      <c r="O244" s="15">
        <v>3382</v>
      </c>
      <c r="P244" s="15">
        <v>0</v>
      </c>
      <c r="Q244" s="15">
        <v>0</v>
      </c>
      <c r="R244" s="15">
        <v>0</v>
      </c>
      <c r="S244" s="15">
        <v>1</v>
      </c>
      <c r="T244" s="15">
        <v>220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0</v>
      </c>
      <c r="AB244" s="15">
        <v>0</v>
      </c>
      <c r="AC244" s="16">
        <f t="shared" si="6"/>
        <v>217712</v>
      </c>
      <c r="AD244" s="17">
        <f t="shared" si="7"/>
        <v>2.7969586807551999E-4</v>
      </c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  <c r="BO244" s="18"/>
      <c r="BP244" s="18"/>
      <c r="BQ244" s="18"/>
      <c r="BR244" s="18"/>
      <c r="BS244" s="18"/>
      <c r="BT244" s="18"/>
      <c r="BU244" s="18"/>
      <c r="BV244" s="18"/>
      <c r="BW244" s="18"/>
      <c r="BX244" s="18"/>
      <c r="BY244" s="18"/>
      <c r="BZ244" s="18"/>
      <c r="CA244" s="18"/>
      <c r="CB244" s="18"/>
      <c r="CC244" s="18"/>
      <c r="CD244" s="18"/>
      <c r="CE244" s="18"/>
      <c r="CF244" s="18"/>
      <c r="CG244" s="18"/>
      <c r="CH244" s="18"/>
      <c r="CI244" s="18"/>
      <c r="CJ244" s="18"/>
      <c r="CK244" s="18"/>
      <c r="CL244" s="18"/>
      <c r="CM244" s="18"/>
      <c r="CN244" s="18"/>
      <c r="CO244" s="18"/>
      <c r="CP244" s="18"/>
      <c r="CQ244" s="18"/>
      <c r="CR244" s="18"/>
      <c r="CS244" s="18"/>
      <c r="CT244" s="18"/>
      <c r="CU244" s="18"/>
      <c r="CV244" s="18"/>
      <c r="CW244" s="18"/>
      <c r="CX244" s="18"/>
      <c r="CY244" s="18"/>
      <c r="CZ244" s="18"/>
      <c r="DA244" s="18"/>
      <c r="DB244" s="18"/>
      <c r="DC244" s="18"/>
      <c r="DD244" s="18"/>
      <c r="DE244" s="18"/>
      <c r="DF244" s="18"/>
      <c r="DG244" s="18"/>
      <c r="DH244" s="18"/>
      <c r="DI244" s="18"/>
      <c r="DJ244" s="18"/>
      <c r="DK244" s="18"/>
      <c r="DL244" s="18"/>
      <c r="DM244" s="18"/>
      <c r="DN244" s="18"/>
      <c r="DO244" s="18"/>
      <c r="DP244" s="18"/>
      <c r="DQ244" s="18"/>
      <c r="DR244" s="18"/>
      <c r="DS244" s="18"/>
      <c r="DT244" s="18"/>
      <c r="DU244" s="18"/>
      <c r="DV244" s="18"/>
      <c r="DW244" s="18"/>
      <c r="DX244" s="18"/>
      <c r="DY244" s="18"/>
      <c r="DZ244" s="18"/>
      <c r="EA244" s="18"/>
      <c r="EB244" s="18"/>
      <c r="EC244" s="18"/>
      <c r="ED244" s="18"/>
      <c r="EE244" s="18"/>
      <c r="EF244" s="18"/>
      <c r="EG244" s="18"/>
      <c r="EH244" s="18"/>
      <c r="EI244" s="18"/>
      <c r="EJ244" s="18"/>
      <c r="EK244" s="18"/>
      <c r="EL244" s="18"/>
      <c r="EM244" s="18"/>
      <c r="EN244" s="18"/>
      <c r="EO244" s="18"/>
      <c r="EP244" s="18"/>
      <c r="EQ244" s="18"/>
      <c r="ER244" s="18"/>
      <c r="ES244" s="18"/>
      <c r="ET244" s="18"/>
      <c r="EU244" s="18"/>
      <c r="EV244" s="18"/>
      <c r="EW244" s="18"/>
      <c r="EX244" s="18"/>
      <c r="EY244" s="18"/>
      <c r="EZ244" s="18"/>
      <c r="FA244" s="18"/>
      <c r="FB244" s="18"/>
      <c r="FC244" s="18"/>
      <c r="FD244" s="18"/>
      <c r="FE244" s="18"/>
      <c r="FF244" s="18"/>
      <c r="FG244" s="18"/>
      <c r="FH244" s="18"/>
      <c r="FI244" s="18"/>
      <c r="FJ244" s="18"/>
      <c r="FK244" s="18"/>
      <c r="FL244" s="18"/>
      <c r="FM244" s="18"/>
      <c r="FN244" s="18"/>
      <c r="FO244" s="18"/>
      <c r="FP244" s="18"/>
      <c r="FQ244" s="18"/>
      <c r="FR244" s="18"/>
      <c r="FS244" s="18"/>
      <c r="FT244" s="18"/>
      <c r="FU244" s="18"/>
      <c r="FV244" s="18"/>
      <c r="FW244" s="18"/>
      <c r="FX244" s="18"/>
      <c r="FY244" s="18"/>
      <c r="FZ244" s="18"/>
      <c r="GA244" s="18"/>
      <c r="GB244" s="18"/>
      <c r="GC244" s="18"/>
      <c r="GD244" s="18"/>
      <c r="GE244" s="18"/>
      <c r="GF244" s="18"/>
      <c r="GG244" s="18"/>
      <c r="GH244" s="18"/>
      <c r="GI244" s="18"/>
      <c r="GJ244" s="18"/>
      <c r="GK244" s="18"/>
      <c r="GL244" s="18"/>
      <c r="GM244" s="18"/>
      <c r="GN244" s="18"/>
      <c r="GO244" s="18"/>
      <c r="GP244" s="18"/>
      <c r="GQ244" s="18"/>
      <c r="GR244" s="18"/>
      <c r="GS244" s="18"/>
      <c r="GT244" s="18"/>
      <c r="GU244" s="18"/>
    </row>
    <row r="245" spans="1:203" s="23" customFormat="1" ht="15.75" customHeight="1" x14ac:dyDescent="0.25">
      <c r="A245" s="14">
        <v>242</v>
      </c>
      <c r="B245" s="65" t="s">
        <v>375</v>
      </c>
      <c r="C245" s="61">
        <v>48.12</v>
      </c>
      <c r="D245" s="15">
        <v>0</v>
      </c>
      <c r="E245" s="15">
        <v>22583.59</v>
      </c>
      <c r="F245" s="15">
        <v>0</v>
      </c>
      <c r="G245" s="15">
        <v>0</v>
      </c>
      <c r="H245" s="15">
        <v>0</v>
      </c>
      <c r="I245" s="15">
        <v>2418.2199999999998</v>
      </c>
      <c r="J245" s="15">
        <v>133105.78999999998</v>
      </c>
      <c r="K245" s="15">
        <v>218.65</v>
      </c>
      <c r="L245" s="15">
        <v>42209.32</v>
      </c>
      <c r="M245" s="15">
        <v>0</v>
      </c>
      <c r="N245" s="15">
        <v>0</v>
      </c>
      <c r="O245" s="15">
        <v>13735.66</v>
      </c>
      <c r="P245" s="15">
        <v>0</v>
      </c>
      <c r="Q245" s="15">
        <v>0</v>
      </c>
      <c r="R245" s="15">
        <v>0</v>
      </c>
      <c r="S245" s="15">
        <v>0</v>
      </c>
      <c r="T245" s="15">
        <v>376.68</v>
      </c>
      <c r="U245" s="15">
        <v>406.56</v>
      </c>
      <c r="V245" s="15">
        <v>0</v>
      </c>
      <c r="W245" s="15">
        <v>0</v>
      </c>
      <c r="X245" s="15">
        <v>0</v>
      </c>
      <c r="Y245" s="15">
        <v>0</v>
      </c>
      <c r="Z245" s="15">
        <v>0</v>
      </c>
      <c r="AA245" s="15">
        <v>544.54</v>
      </c>
      <c r="AB245" s="15">
        <v>1879.87</v>
      </c>
      <c r="AC245" s="16">
        <f t="shared" si="6"/>
        <v>217526.99999999997</v>
      </c>
      <c r="AD245" s="17">
        <f t="shared" si="7"/>
        <v>2.7945819750341565E-4</v>
      </c>
    </row>
    <row r="246" spans="1:203" s="25" customFormat="1" ht="15.75" customHeight="1" x14ac:dyDescent="0.25">
      <c r="A246" s="14">
        <v>243</v>
      </c>
      <c r="B246" s="65" t="s">
        <v>84</v>
      </c>
      <c r="C246" s="61">
        <v>438.45</v>
      </c>
      <c r="D246" s="15">
        <v>0</v>
      </c>
      <c r="E246" s="15">
        <v>71588.070000000007</v>
      </c>
      <c r="F246" s="15">
        <v>0</v>
      </c>
      <c r="G246" s="15">
        <v>0</v>
      </c>
      <c r="H246" s="15">
        <v>0</v>
      </c>
      <c r="I246" s="15">
        <v>20600.579999999998</v>
      </c>
      <c r="J246" s="15">
        <v>23863.75</v>
      </c>
      <c r="K246" s="15">
        <v>7787.52</v>
      </c>
      <c r="L246" s="15">
        <v>61473.31</v>
      </c>
      <c r="M246" s="15">
        <v>0</v>
      </c>
      <c r="N246" s="15">
        <v>0</v>
      </c>
      <c r="O246" s="15">
        <v>6151.1</v>
      </c>
      <c r="P246" s="15">
        <v>0</v>
      </c>
      <c r="Q246" s="15">
        <v>4118.29</v>
      </c>
      <c r="R246" s="15">
        <v>0</v>
      </c>
      <c r="S246" s="15">
        <v>0</v>
      </c>
      <c r="T246" s="15">
        <v>5652.49</v>
      </c>
      <c r="U246" s="15">
        <v>0</v>
      </c>
      <c r="V246" s="15">
        <v>0</v>
      </c>
      <c r="W246" s="15">
        <v>1185.72</v>
      </c>
      <c r="X246" s="15">
        <v>1014.31</v>
      </c>
      <c r="Y246" s="15">
        <v>0</v>
      </c>
      <c r="Z246" s="15">
        <v>0</v>
      </c>
      <c r="AA246" s="15">
        <v>6313.78</v>
      </c>
      <c r="AB246" s="15">
        <v>221.55</v>
      </c>
      <c r="AC246" s="16">
        <f t="shared" si="6"/>
        <v>210408.91999999998</v>
      </c>
      <c r="AD246" s="17">
        <f t="shared" si="7"/>
        <v>2.7031355887701476E-4</v>
      </c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  <c r="BO246" s="18"/>
      <c r="BP246" s="18"/>
      <c r="BQ246" s="18"/>
      <c r="BR246" s="18"/>
      <c r="BS246" s="18"/>
      <c r="BT246" s="18"/>
      <c r="BU246" s="18"/>
      <c r="BV246" s="18"/>
      <c r="BW246" s="18"/>
      <c r="BX246" s="18"/>
      <c r="BY246" s="18"/>
      <c r="BZ246" s="18"/>
      <c r="CA246" s="18"/>
      <c r="CB246" s="18"/>
      <c r="CC246" s="18"/>
      <c r="CD246" s="18"/>
      <c r="CE246" s="18"/>
      <c r="CF246" s="18"/>
      <c r="CG246" s="18"/>
      <c r="CH246" s="18"/>
      <c r="CI246" s="18"/>
      <c r="CJ246" s="18"/>
      <c r="CK246" s="18"/>
      <c r="CL246" s="18"/>
      <c r="CM246" s="18"/>
      <c r="CN246" s="18"/>
      <c r="CO246" s="18"/>
      <c r="CP246" s="18"/>
      <c r="CQ246" s="18"/>
      <c r="CR246" s="18"/>
      <c r="CS246" s="18"/>
      <c r="CT246" s="18"/>
      <c r="CU246" s="18"/>
      <c r="CV246" s="18"/>
      <c r="CW246" s="18"/>
      <c r="CX246" s="18"/>
      <c r="CY246" s="18"/>
      <c r="CZ246" s="18"/>
      <c r="DA246" s="18"/>
      <c r="DB246" s="18"/>
      <c r="DC246" s="18"/>
      <c r="DD246" s="18"/>
      <c r="DE246" s="18"/>
      <c r="DF246" s="18"/>
      <c r="DG246" s="18"/>
      <c r="DH246" s="18"/>
      <c r="DI246" s="18"/>
      <c r="DJ246" s="18"/>
      <c r="DK246" s="18"/>
      <c r="DL246" s="18"/>
      <c r="DM246" s="18"/>
      <c r="DN246" s="18"/>
      <c r="DO246" s="18"/>
      <c r="DP246" s="18"/>
      <c r="DQ246" s="18"/>
      <c r="DR246" s="18"/>
      <c r="DS246" s="18"/>
      <c r="DT246" s="18"/>
      <c r="DU246" s="18"/>
      <c r="DV246" s="18"/>
      <c r="DW246" s="18"/>
      <c r="DX246" s="18"/>
      <c r="DY246" s="18"/>
      <c r="DZ246" s="18"/>
      <c r="EA246" s="18"/>
      <c r="EB246" s="18"/>
      <c r="EC246" s="18"/>
      <c r="ED246" s="18"/>
      <c r="EE246" s="18"/>
      <c r="EF246" s="18"/>
      <c r="EG246" s="18"/>
      <c r="EH246" s="18"/>
      <c r="EI246" s="18"/>
      <c r="EJ246" s="18"/>
      <c r="EK246" s="18"/>
      <c r="EL246" s="18"/>
      <c r="EM246" s="18"/>
      <c r="EN246" s="18"/>
      <c r="EO246" s="18"/>
      <c r="EP246" s="18"/>
      <c r="EQ246" s="18"/>
      <c r="ER246" s="18"/>
      <c r="ES246" s="18"/>
      <c r="ET246" s="18"/>
      <c r="EU246" s="18"/>
      <c r="EV246" s="18"/>
      <c r="EW246" s="18"/>
      <c r="EX246" s="18"/>
      <c r="EY246" s="18"/>
      <c r="EZ246" s="18"/>
      <c r="FA246" s="18"/>
      <c r="FB246" s="18"/>
      <c r="FC246" s="18"/>
      <c r="FD246" s="18"/>
      <c r="FE246" s="18"/>
      <c r="FF246" s="18"/>
      <c r="FG246" s="18"/>
      <c r="FH246" s="18"/>
      <c r="FI246" s="18"/>
      <c r="FJ246" s="18"/>
      <c r="FK246" s="18"/>
      <c r="FL246" s="18"/>
      <c r="FM246" s="18"/>
      <c r="FN246" s="18"/>
      <c r="FO246" s="18"/>
      <c r="FP246" s="18"/>
      <c r="FQ246" s="18"/>
      <c r="FR246" s="18"/>
      <c r="FS246" s="18"/>
      <c r="FT246" s="18"/>
      <c r="FU246" s="18"/>
      <c r="FV246" s="18"/>
      <c r="FW246" s="18"/>
      <c r="FX246" s="18"/>
      <c r="FY246" s="18"/>
      <c r="FZ246" s="18"/>
      <c r="GA246" s="18"/>
      <c r="GB246" s="18"/>
      <c r="GC246" s="18"/>
      <c r="GD246" s="18"/>
      <c r="GE246" s="18"/>
      <c r="GF246" s="18"/>
      <c r="GG246" s="18"/>
      <c r="GH246" s="18"/>
      <c r="GI246" s="18"/>
      <c r="GJ246" s="18"/>
      <c r="GK246" s="18"/>
      <c r="GL246" s="18"/>
      <c r="GM246" s="18"/>
      <c r="GN246" s="18"/>
      <c r="GO246" s="18"/>
      <c r="GP246" s="18"/>
      <c r="GQ246" s="18"/>
      <c r="GR246" s="18"/>
      <c r="GS246" s="18"/>
      <c r="GT246" s="18"/>
      <c r="GU246" s="18"/>
    </row>
    <row r="247" spans="1:203" s="23" customFormat="1" ht="15.75" customHeight="1" x14ac:dyDescent="0.25">
      <c r="A247" s="14">
        <v>244</v>
      </c>
      <c r="B247" s="65" t="s">
        <v>305</v>
      </c>
      <c r="C247" s="61">
        <v>1274.5700000000002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14506.970000000003</v>
      </c>
      <c r="J247" s="15">
        <v>93800.36</v>
      </c>
      <c r="K247" s="15">
        <v>15522.590000000002</v>
      </c>
      <c r="L247" s="15">
        <v>1329.5</v>
      </c>
      <c r="M247" s="15">
        <v>0</v>
      </c>
      <c r="N247" s="15">
        <v>0</v>
      </c>
      <c r="O247" s="15">
        <v>55350.79</v>
      </c>
      <c r="P247" s="15">
        <v>0</v>
      </c>
      <c r="Q247" s="15">
        <v>11150.84</v>
      </c>
      <c r="R247" s="15">
        <v>14006.12</v>
      </c>
      <c r="S247" s="15">
        <v>0</v>
      </c>
      <c r="T247" s="15">
        <v>670.15000000000009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15">
        <v>0</v>
      </c>
      <c r="AB247" s="15">
        <v>171.36</v>
      </c>
      <c r="AC247" s="16">
        <f t="shared" si="6"/>
        <v>207783.24999999997</v>
      </c>
      <c r="AD247" s="17">
        <f t="shared" si="7"/>
        <v>2.6694034541184124E-4</v>
      </c>
    </row>
    <row r="248" spans="1:203" s="23" customFormat="1" ht="15.75" customHeight="1" x14ac:dyDescent="0.25">
      <c r="A248" s="14">
        <v>245</v>
      </c>
      <c r="B248" s="65" t="s">
        <v>251</v>
      </c>
      <c r="C248" s="61">
        <v>5080.91</v>
      </c>
      <c r="D248" s="15">
        <v>0</v>
      </c>
      <c r="E248" s="15">
        <v>54567.72</v>
      </c>
      <c r="F248" s="15">
        <v>0</v>
      </c>
      <c r="G248" s="15">
        <v>0</v>
      </c>
      <c r="H248" s="15">
        <v>0</v>
      </c>
      <c r="I248" s="15">
        <v>550.35</v>
      </c>
      <c r="J248" s="15">
        <v>13992.54</v>
      </c>
      <c r="K248" s="15">
        <v>905.51</v>
      </c>
      <c r="L248" s="15">
        <v>120785.08000000003</v>
      </c>
      <c r="M248" s="15">
        <v>0</v>
      </c>
      <c r="N248" s="15">
        <v>0</v>
      </c>
      <c r="O248" s="15">
        <v>2814.83</v>
      </c>
      <c r="P248" s="15">
        <v>0</v>
      </c>
      <c r="Q248" s="15">
        <v>0</v>
      </c>
      <c r="R248" s="15">
        <v>0</v>
      </c>
      <c r="S248" s="15">
        <v>0.5</v>
      </c>
      <c r="T248" s="15">
        <v>463.53000000000003</v>
      </c>
      <c r="U248" s="15">
        <v>6861.66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0</v>
      </c>
      <c r="AB248" s="15">
        <v>0</v>
      </c>
      <c r="AC248" s="16">
        <f t="shared" si="6"/>
        <v>206022.63000000003</v>
      </c>
      <c r="AD248" s="17">
        <f t="shared" si="7"/>
        <v>2.646784666947696E-4</v>
      </c>
    </row>
    <row r="249" spans="1:203" s="23" customFormat="1" ht="15.75" customHeight="1" x14ac:dyDescent="0.25">
      <c r="A249" s="14">
        <v>246</v>
      </c>
      <c r="B249" s="65" t="s">
        <v>124</v>
      </c>
      <c r="C249" s="61">
        <v>2768</v>
      </c>
      <c r="D249" s="15">
        <v>0</v>
      </c>
      <c r="E249" s="15">
        <v>65289</v>
      </c>
      <c r="F249" s="15">
        <v>255</v>
      </c>
      <c r="G249" s="15">
        <v>0</v>
      </c>
      <c r="H249" s="15">
        <v>0</v>
      </c>
      <c r="I249" s="15">
        <v>10075</v>
      </c>
      <c r="J249" s="15">
        <v>19111</v>
      </c>
      <c r="K249" s="15">
        <v>6207</v>
      </c>
      <c r="L249" s="15">
        <v>83774</v>
      </c>
      <c r="M249" s="15">
        <v>0</v>
      </c>
      <c r="N249" s="15">
        <v>0</v>
      </c>
      <c r="O249" s="15">
        <v>4302</v>
      </c>
      <c r="P249" s="15">
        <v>0</v>
      </c>
      <c r="Q249" s="15">
        <v>0</v>
      </c>
      <c r="R249" s="15">
        <v>540</v>
      </c>
      <c r="S249" s="15">
        <v>0</v>
      </c>
      <c r="T249" s="15">
        <v>1803</v>
      </c>
      <c r="U249" s="15">
        <v>1378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15">
        <v>0</v>
      </c>
      <c r="AB249" s="15">
        <v>0</v>
      </c>
      <c r="AC249" s="16">
        <f t="shared" si="6"/>
        <v>195502</v>
      </c>
      <c r="AD249" s="17">
        <f t="shared" si="7"/>
        <v>2.5116255236505249E-4</v>
      </c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8"/>
      <c r="CK249" s="18"/>
      <c r="CL249" s="18"/>
      <c r="CM249" s="18"/>
      <c r="CN249" s="18"/>
      <c r="CO249" s="18"/>
      <c r="CP249" s="18"/>
      <c r="CQ249" s="18"/>
      <c r="CR249" s="18"/>
      <c r="CS249" s="18"/>
      <c r="CT249" s="18"/>
      <c r="CU249" s="18"/>
      <c r="CV249" s="18"/>
      <c r="CW249" s="18"/>
      <c r="CX249" s="18"/>
      <c r="CY249" s="18"/>
      <c r="CZ249" s="18"/>
      <c r="DA249" s="18"/>
      <c r="DB249" s="18"/>
      <c r="DC249" s="18"/>
      <c r="DD249" s="18"/>
      <c r="DE249" s="18"/>
      <c r="DF249" s="18"/>
      <c r="DG249" s="18"/>
      <c r="DH249" s="18"/>
      <c r="DI249" s="18"/>
      <c r="DJ249" s="18"/>
      <c r="DK249" s="18"/>
      <c r="DL249" s="18"/>
      <c r="DM249" s="18"/>
      <c r="DN249" s="18"/>
      <c r="DO249" s="18"/>
      <c r="DP249" s="18"/>
      <c r="DQ249" s="18"/>
      <c r="DR249" s="18"/>
      <c r="DS249" s="18"/>
      <c r="DT249" s="18"/>
      <c r="DU249" s="18"/>
      <c r="DV249" s="18"/>
      <c r="DW249" s="18"/>
      <c r="DX249" s="18"/>
      <c r="DY249" s="18"/>
      <c r="DZ249" s="18"/>
      <c r="EA249" s="18"/>
      <c r="EB249" s="18"/>
      <c r="EC249" s="18"/>
      <c r="ED249" s="18"/>
      <c r="EE249" s="18"/>
      <c r="EF249" s="18"/>
      <c r="EG249" s="18"/>
      <c r="EH249" s="18"/>
      <c r="EI249" s="18"/>
      <c r="EJ249" s="18"/>
      <c r="EK249" s="18"/>
      <c r="EL249" s="18"/>
      <c r="EM249" s="18"/>
      <c r="EN249" s="18"/>
      <c r="EO249" s="18"/>
      <c r="EP249" s="18"/>
      <c r="EQ249" s="18"/>
      <c r="ER249" s="18"/>
      <c r="ES249" s="18"/>
      <c r="ET249" s="18"/>
      <c r="EU249" s="18"/>
      <c r="EV249" s="18"/>
      <c r="EW249" s="18"/>
      <c r="EX249" s="18"/>
      <c r="EY249" s="18"/>
      <c r="EZ249" s="18"/>
      <c r="FA249" s="18"/>
      <c r="FB249" s="18"/>
      <c r="FC249" s="18"/>
      <c r="FD249" s="18"/>
      <c r="FE249" s="18"/>
      <c r="FF249" s="18"/>
      <c r="FG249" s="18"/>
      <c r="FH249" s="18"/>
      <c r="FI249" s="18"/>
      <c r="FJ249" s="18"/>
      <c r="FK249" s="18"/>
      <c r="FL249" s="18"/>
      <c r="FM249" s="18"/>
      <c r="FN249" s="18"/>
      <c r="FO249" s="18"/>
      <c r="FP249" s="18"/>
      <c r="FQ249" s="18"/>
      <c r="FR249" s="18"/>
      <c r="FS249" s="18"/>
      <c r="FT249" s="18"/>
      <c r="FU249" s="18"/>
      <c r="FV249" s="18"/>
      <c r="FW249" s="18"/>
      <c r="FX249" s="18"/>
      <c r="FY249" s="18"/>
      <c r="FZ249" s="18"/>
      <c r="GA249" s="18"/>
      <c r="GB249" s="18"/>
      <c r="GC249" s="18"/>
      <c r="GD249" s="18"/>
      <c r="GE249" s="18"/>
      <c r="GF249" s="18"/>
      <c r="GG249" s="18"/>
      <c r="GH249" s="18"/>
      <c r="GI249" s="18"/>
      <c r="GJ249" s="18"/>
      <c r="GK249" s="18"/>
      <c r="GL249" s="18"/>
      <c r="GM249" s="18"/>
      <c r="GN249" s="18"/>
      <c r="GO249" s="18"/>
      <c r="GP249" s="18"/>
      <c r="GQ249" s="18"/>
      <c r="GR249" s="18"/>
      <c r="GS249" s="18"/>
      <c r="GT249" s="18"/>
      <c r="GU249" s="18"/>
    </row>
    <row r="250" spans="1:203" s="23" customFormat="1" ht="15.75" customHeight="1" x14ac:dyDescent="0.25">
      <c r="A250" s="14">
        <v>247</v>
      </c>
      <c r="B250" s="65" t="s">
        <v>178</v>
      </c>
      <c r="C250" s="61">
        <v>4191</v>
      </c>
      <c r="D250" s="15">
        <v>0</v>
      </c>
      <c r="E250" s="15">
        <v>45059</v>
      </c>
      <c r="F250" s="15">
        <v>0</v>
      </c>
      <c r="G250" s="15">
        <v>0</v>
      </c>
      <c r="H250" s="15">
        <v>0</v>
      </c>
      <c r="I250" s="15">
        <v>0</v>
      </c>
      <c r="J250" s="15">
        <v>5649</v>
      </c>
      <c r="K250" s="15">
        <v>0</v>
      </c>
      <c r="L250" s="15">
        <v>122302</v>
      </c>
      <c r="M250" s="15">
        <v>0</v>
      </c>
      <c r="N250" s="15">
        <v>0</v>
      </c>
      <c r="O250" s="15">
        <v>13692</v>
      </c>
      <c r="P250" s="15">
        <v>0</v>
      </c>
      <c r="Q250" s="15">
        <v>0</v>
      </c>
      <c r="R250" s="15">
        <v>0</v>
      </c>
      <c r="S250" s="15">
        <v>0</v>
      </c>
      <c r="T250" s="15">
        <v>1635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0</v>
      </c>
      <c r="AB250" s="15">
        <v>0</v>
      </c>
      <c r="AC250" s="16">
        <f t="shared" si="6"/>
        <v>192528</v>
      </c>
      <c r="AD250" s="17">
        <f t="shared" si="7"/>
        <v>2.4734183733025151E-4</v>
      </c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18"/>
      <c r="BS250" s="18"/>
      <c r="BT250" s="18"/>
      <c r="BU250" s="18"/>
      <c r="BV250" s="18"/>
      <c r="BW250" s="18"/>
      <c r="BX250" s="18"/>
      <c r="BY250" s="18"/>
      <c r="BZ250" s="18"/>
      <c r="CA250" s="18"/>
      <c r="CB250" s="18"/>
      <c r="CC250" s="18"/>
      <c r="CD250" s="18"/>
      <c r="CE250" s="18"/>
      <c r="CF250" s="18"/>
      <c r="CG250" s="18"/>
      <c r="CH250" s="18"/>
      <c r="CI250" s="18"/>
      <c r="CJ250" s="18"/>
      <c r="CK250" s="18"/>
      <c r="CL250" s="18"/>
      <c r="CM250" s="18"/>
      <c r="CN250" s="18"/>
      <c r="CO250" s="18"/>
      <c r="CP250" s="18"/>
      <c r="CQ250" s="18"/>
      <c r="CR250" s="18"/>
      <c r="CS250" s="18"/>
      <c r="CT250" s="18"/>
      <c r="CU250" s="18"/>
      <c r="CV250" s="18"/>
      <c r="CW250" s="18"/>
      <c r="CX250" s="18"/>
      <c r="CY250" s="18"/>
      <c r="CZ250" s="18"/>
      <c r="DA250" s="18"/>
      <c r="DB250" s="18"/>
      <c r="DC250" s="18"/>
      <c r="DD250" s="18"/>
      <c r="DE250" s="18"/>
      <c r="DF250" s="18"/>
      <c r="DG250" s="18"/>
      <c r="DH250" s="18"/>
      <c r="DI250" s="18"/>
      <c r="DJ250" s="18"/>
      <c r="DK250" s="18"/>
      <c r="DL250" s="18"/>
      <c r="DM250" s="18"/>
      <c r="DN250" s="18"/>
      <c r="DO250" s="18"/>
      <c r="DP250" s="18"/>
      <c r="DQ250" s="18"/>
      <c r="DR250" s="18"/>
      <c r="DS250" s="18"/>
      <c r="DT250" s="18"/>
      <c r="DU250" s="18"/>
      <c r="DV250" s="18"/>
      <c r="DW250" s="18"/>
      <c r="DX250" s="18"/>
      <c r="DY250" s="18"/>
      <c r="DZ250" s="18"/>
      <c r="EA250" s="18"/>
      <c r="EB250" s="18"/>
      <c r="EC250" s="18"/>
      <c r="ED250" s="18"/>
      <c r="EE250" s="18"/>
      <c r="EF250" s="18"/>
      <c r="EG250" s="18"/>
      <c r="EH250" s="18"/>
      <c r="EI250" s="18"/>
      <c r="EJ250" s="18"/>
      <c r="EK250" s="18"/>
      <c r="EL250" s="18"/>
      <c r="EM250" s="18"/>
      <c r="EN250" s="18"/>
      <c r="EO250" s="18"/>
      <c r="EP250" s="18"/>
      <c r="EQ250" s="18"/>
      <c r="ER250" s="18"/>
      <c r="ES250" s="18"/>
      <c r="ET250" s="18"/>
      <c r="EU250" s="18"/>
      <c r="EV250" s="18"/>
      <c r="EW250" s="18"/>
      <c r="EX250" s="18"/>
      <c r="EY250" s="18"/>
      <c r="EZ250" s="18"/>
      <c r="FA250" s="18"/>
      <c r="FB250" s="18"/>
      <c r="FC250" s="18"/>
      <c r="FD250" s="18"/>
      <c r="FE250" s="18"/>
      <c r="FF250" s="18"/>
      <c r="FG250" s="18"/>
      <c r="FH250" s="18"/>
      <c r="FI250" s="18"/>
      <c r="FJ250" s="18"/>
      <c r="FK250" s="18"/>
      <c r="FL250" s="18"/>
      <c r="FM250" s="18"/>
      <c r="FN250" s="18"/>
      <c r="FO250" s="18"/>
      <c r="FP250" s="18"/>
      <c r="FQ250" s="18"/>
      <c r="FR250" s="18"/>
      <c r="FS250" s="18"/>
      <c r="FT250" s="18"/>
      <c r="FU250" s="18"/>
      <c r="FV250" s="18"/>
      <c r="FW250" s="18"/>
      <c r="FX250" s="18"/>
      <c r="FY250" s="18"/>
      <c r="FZ250" s="18"/>
      <c r="GA250" s="18"/>
      <c r="GB250" s="18"/>
      <c r="GC250" s="18"/>
      <c r="GD250" s="18"/>
      <c r="GE250" s="18"/>
      <c r="GF250" s="18"/>
      <c r="GG250" s="18"/>
      <c r="GH250" s="18"/>
      <c r="GI250" s="18"/>
      <c r="GJ250" s="18"/>
      <c r="GK250" s="18"/>
      <c r="GL250" s="18"/>
      <c r="GM250" s="18"/>
      <c r="GN250" s="18"/>
      <c r="GO250" s="18"/>
      <c r="GP250" s="18"/>
      <c r="GQ250" s="18"/>
      <c r="GR250" s="18"/>
      <c r="GS250" s="18"/>
      <c r="GT250" s="18"/>
      <c r="GU250" s="18"/>
    </row>
    <row r="251" spans="1:203" s="23" customFormat="1" ht="15.75" customHeight="1" x14ac:dyDescent="0.25">
      <c r="A251" s="14">
        <v>248</v>
      </c>
      <c r="B251" s="65" t="s">
        <v>283</v>
      </c>
      <c r="C251" s="61">
        <v>902.68999999999994</v>
      </c>
      <c r="D251" s="15">
        <v>0</v>
      </c>
      <c r="E251" s="15">
        <v>59419.399999999994</v>
      </c>
      <c r="F251" s="15">
        <v>0</v>
      </c>
      <c r="G251" s="15">
        <v>0</v>
      </c>
      <c r="H251" s="15">
        <v>0</v>
      </c>
      <c r="I251" s="15">
        <v>0</v>
      </c>
      <c r="J251" s="15">
        <v>10731.83</v>
      </c>
      <c r="K251" s="15">
        <v>1074.5</v>
      </c>
      <c r="L251" s="15">
        <v>114128.53</v>
      </c>
      <c r="M251" s="15">
        <v>0</v>
      </c>
      <c r="N251" s="15">
        <v>0</v>
      </c>
      <c r="O251" s="15">
        <v>1448.5700000000002</v>
      </c>
      <c r="P251" s="15">
        <v>0</v>
      </c>
      <c r="Q251" s="15">
        <v>0</v>
      </c>
      <c r="R251" s="15">
        <v>0</v>
      </c>
      <c r="S251" s="15">
        <v>4.51</v>
      </c>
      <c r="T251" s="15">
        <v>1211.45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6">
        <f t="shared" si="6"/>
        <v>188921.48000000004</v>
      </c>
      <c r="AD251" s="17">
        <f t="shared" si="7"/>
        <v>2.4270852018589697E-4</v>
      </c>
    </row>
    <row r="252" spans="1:203" s="23" customFormat="1" ht="15.75" customHeight="1" x14ac:dyDescent="0.25">
      <c r="A252" s="14">
        <v>249</v>
      </c>
      <c r="B252" s="65" t="s">
        <v>239</v>
      </c>
      <c r="C252" s="61">
        <v>526.62</v>
      </c>
      <c r="D252" s="15">
        <v>0</v>
      </c>
      <c r="E252" s="15">
        <v>25508</v>
      </c>
      <c r="F252" s="15">
        <v>0</v>
      </c>
      <c r="G252" s="15">
        <v>0</v>
      </c>
      <c r="H252" s="15">
        <v>0</v>
      </c>
      <c r="I252" s="15">
        <v>489</v>
      </c>
      <c r="J252" s="15">
        <v>2404</v>
      </c>
      <c r="K252" s="15">
        <v>586</v>
      </c>
      <c r="L252" s="15">
        <v>158538.75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26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115.3</v>
      </c>
      <c r="AB252" s="15">
        <v>0</v>
      </c>
      <c r="AC252" s="16">
        <f t="shared" si="6"/>
        <v>188193.66999999998</v>
      </c>
      <c r="AD252" s="17">
        <f t="shared" si="7"/>
        <v>2.4177349846112267E-4</v>
      </c>
    </row>
    <row r="253" spans="1:203" s="23" customFormat="1" ht="15.75" customHeight="1" x14ac:dyDescent="0.25">
      <c r="A253" s="14">
        <v>250</v>
      </c>
      <c r="B253" s="65" t="s">
        <v>332</v>
      </c>
      <c r="C253" s="61">
        <v>487.49</v>
      </c>
      <c r="D253" s="15">
        <v>0</v>
      </c>
      <c r="E253" s="15">
        <v>13584</v>
      </c>
      <c r="F253" s="15">
        <v>0</v>
      </c>
      <c r="G253" s="15">
        <v>0</v>
      </c>
      <c r="H253" s="15">
        <v>0</v>
      </c>
      <c r="I253" s="15">
        <v>0</v>
      </c>
      <c r="J253" s="15">
        <v>3670.1600000000003</v>
      </c>
      <c r="K253" s="15">
        <v>301.48</v>
      </c>
      <c r="L253" s="15">
        <v>145148.33000000002</v>
      </c>
      <c r="M253" s="15">
        <v>0</v>
      </c>
      <c r="N253" s="15">
        <v>0</v>
      </c>
      <c r="O253" s="15">
        <v>3042.67</v>
      </c>
      <c r="P253" s="15">
        <v>0</v>
      </c>
      <c r="Q253" s="15">
        <v>0</v>
      </c>
      <c r="R253" s="15">
        <v>0</v>
      </c>
      <c r="S253" s="15">
        <v>0</v>
      </c>
      <c r="T253" s="15">
        <v>928.06999999999994</v>
      </c>
      <c r="U253" s="15">
        <v>17372.73</v>
      </c>
      <c r="V253" s="15">
        <v>0</v>
      </c>
      <c r="W253" s="15">
        <v>0</v>
      </c>
      <c r="X253" s="15">
        <v>0</v>
      </c>
      <c r="Y253" s="15">
        <v>0</v>
      </c>
      <c r="Z253" s="15">
        <v>979.12</v>
      </c>
      <c r="AA253" s="15">
        <v>0</v>
      </c>
      <c r="AB253" s="15">
        <v>0</v>
      </c>
      <c r="AC253" s="16">
        <f t="shared" si="6"/>
        <v>185514.05000000005</v>
      </c>
      <c r="AD253" s="17">
        <f t="shared" si="7"/>
        <v>2.3833097511830048E-4</v>
      </c>
    </row>
    <row r="254" spans="1:203" s="23" customFormat="1" ht="15.75" customHeight="1" x14ac:dyDescent="0.25">
      <c r="A254" s="14">
        <v>251</v>
      </c>
      <c r="B254" s="65" t="s">
        <v>261</v>
      </c>
      <c r="C254" s="61">
        <v>2102.25</v>
      </c>
      <c r="D254" s="15">
        <v>0</v>
      </c>
      <c r="E254" s="15">
        <v>44499.19</v>
      </c>
      <c r="F254" s="15">
        <v>0</v>
      </c>
      <c r="G254" s="15">
        <v>0</v>
      </c>
      <c r="H254" s="15">
        <v>0</v>
      </c>
      <c r="I254" s="15">
        <v>1091.04</v>
      </c>
      <c r="J254" s="15">
        <v>7215.0999999999995</v>
      </c>
      <c r="K254" s="15">
        <v>1823.36</v>
      </c>
      <c r="L254" s="15">
        <v>79784.570000000007</v>
      </c>
      <c r="M254" s="15">
        <v>0</v>
      </c>
      <c r="N254" s="15">
        <v>5569.89</v>
      </c>
      <c r="O254" s="15">
        <v>6022.2800000000007</v>
      </c>
      <c r="P254" s="15">
        <v>0</v>
      </c>
      <c r="Q254" s="15">
        <v>346.18</v>
      </c>
      <c r="R254" s="15">
        <v>25046.18</v>
      </c>
      <c r="S254" s="15">
        <v>0</v>
      </c>
      <c r="T254" s="15">
        <v>2446.19</v>
      </c>
      <c r="U254" s="15">
        <v>0</v>
      </c>
      <c r="V254" s="15">
        <v>691.23</v>
      </c>
      <c r="W254" s="15">
        <v>0</v>
      </c>
      <c r="X254" s="15">
        <v>0</v>
      </c>
      <c r="Y254" s="15">
        <v>0</v>
      </c>
      <c r="Z254" s="15">
        <v>0</v>
      </c>
      <c r="AA254" s="15">
        <v>0</v>
      </c>
      <c r="AB254" s="15">
        <v>0</v>
      </c>
      <c r="AC254" s="16">
        <f t="shared" si="6"/>
        <v>176637.46000000002</v>
      </c>
      <c r="AD254" s="17">
        <f t="shared" si="7"/>
        <v>2.2692716850405558E-4</v>
      </c>
    </row>
    <row r="255" spans="1:203" s="23" customFormat="1" ht="15.75" customHeight="1" x14ac:dyDescent="0.25">
      <c r="A255" s="14">
        <v>252</v>
      </c>
      <c r="B255" s="65" t="s">
        <v>381</v>
      </c>
      <c r="C255" s="61">
        <v>1681</v>
      </c>
      <c r="D255" s="15">
        <v>140</v>
      </c>
      <c r="E255" s="15">
        <v>41239</v>
      </c>
      <c r="F255" s="15">
        <v>0</v>
      </c>
      <c r="G255" s="15">
        <v>0</v>
      </c>
      <c r="H255" s="15">
        <v>0</v>
      </c>
      <c r="I255" s="15">
        <v>0</v>
      </c>
      <c r="J255" s="15">
        <v>18809</v>
      </c>
      <c r="K255" s="15">
        <v>1001</v>
      </c>
      <c r="L255" s="15">
        <v>34515</v>
      </c>
      <c r="M255" s="15">
        <v>0</v>
      </c>
      <c r="N255" s="15">
        <v>0</v>
      </c>
      <c r="O255" s="15">
        <v>8804</v>
      </c>
      <c r="P255" s="15">
        <v>0</v>
      </c>
      <c r="Q255" s="15">
        <v>0</v>
      </c>
      <c r="R255" s="15">
        <v>0</v>
      </c>
      <c r="S255" s="15">
        <v>0</v>
      </c>
      <c r="T255" s="15">
        <v>1169</v>
      </c>
      <c r="U255" s="15">
        <v>0</v>
      </c>
      <c r="V255" s="15">
        <v>0</v>
      </c>
      <c r="W255" s="15">
        <v>0</v>
      </c>
      <c r="X255" s="15">
        <v>64018</v>
      </c>
      <c r="Y255" s="15">
        <v>0</v>
      </c>
      <c r="Z255" s="15">
        <v>0</v>
      </c>
      <c r="AA255" s="15">
        <v>0</v>
      </c>
      <c r="AB255" s="15">
        <v>4936</v>
      </c>
      <c r="AC255" s="16">
        <f t="shared" si="6"/>
        <v>176312</v>
      </c>
      <c r="AD255" s="17">
        <f t="shared" si="7"/>
        <v>2.265090481559633E-4</v>
      </c>
    </row>
    <row r="256" spans="1:203" s="23" customFormat="1" ht="15.75" customHeight="1" x14ac:dyDescent="0.25">
      <c r="A256" s="14">
        <v>253</v>
      </c>
      <c r="B256" s="65" t="s">
        <v>321</v>
      </c>
      <c r="C256" s="61">
        <v>1901</v>
      </c>
      <c r="D256" s="15">
        <v>173</v>
      </c>
      <c r="E256" s="15">
        <v>46690</v>
      </c>
      <c r="F256" s="15">
        <v>0</v>
      </c>
      <c r="G256" s="15">
        <v>0</v>
      </c>
      <c r="H256" s="15">
        <v>0</v>
      </c>
      <c r="I256" s="15">
        <v>0</v>
      </c>
      <c r="J256" s="15">
        <v>2383</v>
      </c>
      <c r="K256" s="15">
        <v>0</v>
      </c>
      <c r="L256" s="15">
        <v>112245</v>
      </c>
      <c r="M256" s="15">
        <v>0</v>
      </c>
      <c r="N256" s="15">
        <v>0</v>
      </c>
      <c r="O256" s="15">
        <v>5559</v>
      </c>
      <c r="P256" s="15">
        <v>0</v>
      </c>
      <c r="Q256" s="15">
        <v>0</v>
      </c>
      <c r="R256" s="15">
        <v>0</v>
      </c>
      <c r="S256" s="15">
        <v>0</v>
      </c>
      <c r="T256" s="15">
        <v>6131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0</v>
      </c>
      <c r="AB256" s="15">
        <v>0</v>
      </c>
      <c r="AC256" s="16">
        <f t="shared" si="6"/>
        <v>175082</v>
      </c>
      <c r="AD256" s="17">
        <f t="shared" si="7"/>
        <v>2.2492886002791848E-4</v>
      </c>
    </row>
    <row r="257" spans="1:203" s="23" customFormat="1" ht="15.75" customHeight="1" x14ac:dyDescent="0.25">
      <c r="A257" s="14">
        <v>254</v>
      </c>
      <c r="B257" s="65" t="s">
        <v>199</v>
      </c>
      <c r="C257" s="61">
        <v>6978.2800000000007</v>
      </c>
      <c r="D257" s="15">
        <v>0</v>
      </c>
      <c r="E257" s="15">
        <v>22172.399999999998</v>
      </c>
      <c r="F257" s="15">
        <v>0</v>
      </c>
      <c r="G257" s="15">
        <v>0</v>
      </c>
      <c r="H257" s="15">
        <v>10780</v>
      </c>
      <c r="I257" s="15">
        <v>0</v>
      </c>
      <c r="J257" s="15">
        <v>5727.16</v>
      </c>
      <c r="K257" s="15">
        <v>68.67</v>
      </c>
      <c r="L257" s="15">
        <v>110176.36</v>
      </c>
      <c r="M257" s="15">
        <v>0</v>
      </c>
      <c r="N257" s="15">
        <v>0</v>
      </c>
      <c r="O257" s="15">
        <v>4639.3</v>
      </c>
      <c r="P257" s="15">
        <v>0</v>
      </c>
      <c r="Q257" s="15">
        <v>0</v>
      </c>
      <c r="R257" s="15">
        <v>0</v>
      </c>
      <c r="S257" s="15">
        <v>0</v>
      </c>
      <c r="T257" s="15">
        <v>88.15</v>
      </c>
      <c r="U257" s="15">
        <v>280.29000000000002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4644.2299999999996</v>
      </c>
      <c r="AB257" s="15">
        <v>0</v>
      </c>
      <c r="AC257" s="16">
        <f t="shared" si="6"/>
        <v>165554.84</v>
      </c>
      <c r="AD257" s="17">
        <f t="shared" si="7"/>
        <v>2.1268926236451744E-4</v>
      </c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1"/>
      <c r="BR257" s="21"/>
      <c r="BS257" s="21"/>
      <c r="BT257" s="21"/>
      <c r="BU257" s="21"/>
      <c r="BV257" s="21"/>
      <c r="BW257" s="21"/>
      <c r="BX257" s="21"/>
      <c r="BY257" s="21"/>
      <c r="BZ257" s="21"/>
      <c r="CA257" s="21"/>
      <c r="CB257" s="21"/>
      <c r="CC257" s="21"/>
      <c r="CD257" s="21"/>
      <c r="CE257" s="21"/>
      <c r="CF257" s="21"/>
      <c r="CG257" s="21"/>
      <c r="CH257" s="21"/>
      <c r="CI257" s="21"/>
      <c r="CJ257" s="21"/>
      <c r="CK257" s="21"/>
      <c r="CL257" s="21"/>
      <c r="CM257" s="21"/>
      <c r="CN257" s="21"/>
      <c r="CO257" s="21"/>
      <c r="CP257" s="21"/>
      <c r="CQ257" s="21"/>
      <c r="CR257" s="21"/>
      <c r="CS257" s="21"/>
      <c r="CT257" s="21"/>
      <c r="CU257" s="21"/>
      <c r="CV257" s="21"/>
      <c r="CW257" s="21"/>
      <c r="CX257" s="21"/>
      <c r="CY257" s="21"/>
      <c r="CZ257" s="21"/>
      <c r="DA257" s="21"/>
      <c r="DB257" s="21"/>
      <c r="DC257" s="21"/>
      <c r="DD257" s="21"/>
      <c r="DE257" s="21"/>
      <c r="DF257" s="21"/>
      <c r="DG257" s="21"/>
      <c r="DH257" s="21"/>
      <c r="DI257" s="21"/>
      <c r="DJ257" s="21"/>
      <c r="DK257" s="21"/>
      <c r="DL257" s="21"/>
      <c r="DM257" s="21"/>
      <c r="DN257" s="21"/>
      <c r="DO257" s="21"/>
      <c r="DP257" s="21"/>
      <c r="DQ257" s="21"/>
      <c r="DR257" s="21"/>
      <c r="DS257" s="21"/>
      <c r="DT257" s="21"/>
      <c r="DU257" s="21"/>
      <c r="DV257" s="21"/>
      <c r="DW257" s="21"/>
      <c r="DX257" s="21"/>
      <c r="DY257" s="21"/>
      <c r="DZ257" s="21"/>
      <c r="EA257" s="21"/>
      <c r="EB257" s="21"/>
      <c r="EC257" s="21"/>
      <c r="ED257" s="21"/>
      <c r="EE257" s="21"/>
      <c r="EF257" s="21"/>
      <c r="EG257" s="21"/>
      <c r="EH257" s="21"/>
      <c r="EI257" s="21"/>
      <c r="EJ257" s="21"/>
      <c r="EK257" s="21"/>
      <c r="EL257" s="21"/>
      <c r="EM257" s="21"/>
      <c r="EN257" s="21"/>
      <c r="EO257" s="21"/>
      <c r="EP257" s="21"/>
      <c r="EQ257" s="21"/>
      <c r="ER257" s="21"/>
      <c r="ES257" s="21"/>
      <c r="ET257" s="21"/>
      <c r="EU257" s="21"/>
      <c r="EV257" s="21"/>
      <c r="EW257" s="21"/>
      <c r="EX257" s="21"/>
      <c r="EY257" s="21"/>
      <c r="EZ257" s="21"/>
      <c r="FA257" s="21"/>
      <c r="FB257" s="21"/>
      <c r="FC257" s="21"/>
      <c r="FD257" s="21"/>
      <c r="FE257" s="21"/>
      <c r="FF257" s="21"/>
      <c r="FG257" s="21"/>
      <c r="FH257" s="21"/>
      <c r="FI257" s="21"/>
      <c r="FJ257" s="21"/>
      <c r="FK257" s="21"/>
      <c r="FL257" s="21"/>
      <c r="FM257" s="21"/>
      <c r="FN257" s="21"/>
      <c r="FO257" s="21"/>
      <c r="FP257" s="21"/>
      <c r="FQ257" s="21"/>
      <c r="FR257" s="21"/>
      <c r="FS257" s="21"/>
      <c r="FT257" s="21"/>
      <c r="FU257" s="21"/>
      <c r="FV257" s="21"/>
      <c r="FW257" s="21"/>
      <c r="FX257" s="21"/>
      <c r="FY257" s="21"/>
      <c r="FZ257" s="21"/>
      <c r="GA257" s="21"/>
      <c r="GB257" s="21"/>
      <c r="GC257" s="21"/>
      <c r="GD257" s="21"/>
      <c r="GE257" s="21"/>
      <c r="GF257" s="21"/>
      <c r="GG257" s="21"/>
      <c r="GH257" s="21"/>
      <c r="GI257" s="21"/>
      <c r="GJ257" s="21"/>
      <c r="GK257" s="21"/>
      <c r="GL257" s="21"/>
      <c r="GM257" s="21"/>
      <c r="GN257" s="21"/>
      <c r="GO257" s="21"/>
      <c r="GP257" s="21"/>
      <c r="GQ257" s="21"/>
      <c r="GR257" s="21"/>
      <c r="GS257" s="21"/>
      <c r="GT257" s="21"/>
      <c r="GU257" s="21"/>
    </row>
    <row r="258" spans="1:203" s="23" customFormat="1" ht="15.75" customHeight="1" x14ac:dyDescent="0.25">
      <c r="A258" s="14">
        <v>255</v>
      </c>
      <c r="B258" s="65" t="s">
        <v>110</v>
      </c>
      <c r="C258" s="61">
        <v>788</v>
      </c>
      <c r="D258" s="15">
        <v>156</v>
      </c>
      <c r="E258" s="15">
        <v>58765</v>
      </c>
      <c r="F258" s="15">
        <v>0</v>
      </c>
      <c r="G258" s="15">
        <v>0</v>
      </c>
      <c r="H258" s="15">
        <v>0</v>
      </c>
      <c r="I258" s="15">
        <v>0</v>
      </c>
      <c r="J258" s="15">
        <v>8831</v>
      </c>
      <c r="K258" s="15">
        <v>303</v>
      </c>
      <c r="L258" s="15">
        <v>89107</v>
      </c>
      <c r="M258" s="15">
        <v>0</v>
      </c>
      <c r="N258" s="15">
        <v>0</v>
      </c>
      <c r="O258" s="15">
        <v>2279</v>
      </c>
      <c r="P258" s="15">
        <v>0</v>
      </c>
      <c r="Q258" s="15">
        <v>0</v>
      </c>
      <c r="R258" s="15">
        <v>0</v>
      </c>
      <c r="S258" s="15">
        <v>0</v>
      </c>
      <c r="T258" s="15">
        <v>2345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408</v>
      </c>
      <c r="AB258" s="15">
        <v>160</v>
      </c>
      <c r="AC258" s="16">
        <f t="shared" si="6"/>
        <v>163142</v>
      </c>
      <c r="AD258" s="17">
        <f t="shared" si="7"/>
        <v>2.0958947283372751E-4</v>
      </c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/>
      <c r="BM258" s="18"/>
      <c r="BN258" s="18"/>
      <c r="BO258" s="18"/>
      <c r="BP258" s="18"/>
      <c r="BQ258" s="18"/>
      <c r="BR258" s="18"/>
      <c r="BS258" s="18"/>
      <c r="BT258" s="18"/>
      <c r="BU258" s="18"/>
      <c r="BV258" s="18"/>
      <c r="BW258" s="18"/>
      <c r="BX258" s="18"/>
      <c r="BY258" s="18"/>
      <c r="BZ258" s="18"/>
      <c r="CA258" s="18"/>
      <c r="CB258" s="18"/>
      <c r="CC258" s="18"/>
      <c r="CD258" s="18"/>
      <c r="CE258" s="18"/>
      <c r="CF258" s="18"/>
      <c r="CG258" s="18"/>
      <c r="CH258" s="18"/>
      <c r="CI258" s="18"/>
      <c r="CJ258" s="18"/>
      <c r="CK258" s="18"/>
      <c r="CL258" s="18"/>
      <c r="CM258" s="18"/>
      <c r="CN258" s="18"/>
      <c r="CO258" s="18"/>
      <c r="CP258" s="18"/>
      <c r="CQ258" s="18"/>
      <c r="CR258" s="18"/>
      <c r="CS258" s="18"/>
      <c r="CT258" s="18"/>
      <c r="CU258" s="18"/>
      <c r="CV258" s="18"/>
      <c r="CW258" s="18"/>
      <c r="CX258" s="18"/>
      <c r="CY258" s="18"/>
      <c r="CZ258" s="18"/>
      <c r="DA258" s="18"/>
      <c r="DB258" s="18"/>
      <c r="DC258" s="18"/>
      <c r="DD258" s="18"/>
      <c r="DE258" s="18"/>
      <c r="DF258" s="18"/>
      <c r="DG258" s="18"/>
      <c r="DH258" s="18"/>
      <c r="DI258" s="18"/>
      <c r="DJ258" s="18"/>
      <c r="DK258" s="18"/>
      <c r="DL258" s="18"/>
      <c r="DM258" s="18"/>
      <c r="DN258" s="18"/>
      <c r="DO258" s="18"/>
      <c r="DP258" s="18"/>
      <c r="DQ258" s="18"/>
      <c r="DR258" s="18"/>
      <c r="DS258" s="18"/>
      <c r="DT258" s="18"/>
      <c r="DU258" s="18"/>
      <c r="DV258" s="18"/>
      <c r="DW258" s="18"/>
      <c r="DX258" s="18"/>
      <c r="DY258" s="18"/>
      <c r="DZ258" s="18"/>
      <c r="EA258" s="18"/>
      <c r="EB258" s="18"/>
      <c r="EC258" s="18"/>
      <c r="ED258" s="18"/>
      <c r="EE258" s="18"/>
      <c r="EF258" s="18"/>
      <c r="EG258" s="18"/>
      <c r="EH258" s="18"/>
      <c r="EI258" s="18"/>
      <c r="EJ258" s="18"/>
      <c r="EK258" s="18"/>
      <c r="EL258" s="18"/>
      <c r="EM258" s="18"/>
      <c r="EN258" s="18"/>
      <c r="EO258" s="18"/>
      <c r="EP258" s="18"/>
      <c r="EQ258" s="18"/>
      <c r="ER258" s="18"/>
      <c r="ES258" s="18"/>
      <c r="ET258" s="18"/>
      <c r="EU258" s="18"/>
      <c r="EV258" s="18"/>
      <c r="EW258" s="18"/>
      <c r="EX258" s="18"/>
      <c r="EY258" s="18"/>
      <c r="EZ258" s="18"/>
      <c r="FA258" s="18"/>
      <c r="FB258" s="18"/>
      <c r="FC258" s="18"/>
      <c r="FD258" s="18"/>
      <c r="FE258" s="18"/>
      <c r="FF258" s="18"/>
      <c r="FG258" s="18"/>
      <c r="FH258" s="18"/>
      <c r="FI258" s="18"/>
      <c r="FJ258" s="18"/>
      <c r="FK258" s="18"/>
      <c r="FL258" s="18"/>
      <c r="FM258" s="18"/>
      <c r="FN258" s="18"/>
      <c r="FO258" s="18"/>
      <c r="FP258" s="18"/>
      <c r="FQ258" s="18"/>
      <c r="FR258" s="18"/>
      <c r="FS258" s="18"/>
      <c r="FT258" s="18"/>
      <c r="FU258" s="18"/>
      <c r="FV258" s="18"/>
      <c r="FW258" s="18"/>
      <c r="FX258" s="18"/>
      <c r="FY258" s="18"/>
      <c r="FZ258" s="18"/>
      <c r="GA258" s="18"/>
      <c r="GB258" s="18"/>
      <c r="GC258" s="18"/>
      <c r="GD258" s="18"/>
      <c r="GE258" s="18"/>
      <c r="GF258" s="18"/>
      <c r="GG258" s="18"/>
      <c r="GH258" s="18"/>
      <c r="GI258" s="18"/>
      <c r="GJ258" s="18"/>
      <c r="GK258" s="18"/>
      <c r="GL258" s="18"/>
      <c r="GM258" s="18"/>
      <c r="GN258" s="18"/>
      <c r="GO258" s="18"/>
      <c r="GP258" s="18"/>
      <c r="GQ258" s="18"/>
      <c r="GR258" s="18"/>
      <c r="GS258" s="18"/>
      <c r="GT258" s="18"/>
      <c r="GU258" s="18"/>
    </row>
    <row r="259" spans="1:203" s="23" customFormat="1" ht="15.75" customHeight="1" x14ac:dyDescent="0.25">
      <c r="A259" s="14">
        <v>256</v>
      </c>
      <c r="B259" s="65" t="s">
        <v>294</v>
      </c>
      <c r="C259" s="61">
        <v>825.18</v>
      </c>
      <c r="D259" s="15">
        <v>51.84</v>
      </c>
      <c r="E259" s="15">
        <v>47695.55</v>
      </c>
      <c r="F259" s="15">
        <v>0</v>
      </c>
      <c r="G259" s="15">
        <v>0</v>
      </c>
      <c r="H259" s="15">
        <v>782</v>
      </c>
      <c r="I259" s="15">
        <v>0</v>
      </c>
      <c r="J259" s="15">
        <v>7429.1799999999994</v>
      </c>
      <c r="K259" s="15">
        <v>4642.3</v>
      </c>
      <c r="L259" s="15">
        <v>94741.87</v>
      </c>
      <c r="M259" s="15">
        <v>0</v>
      </c>
      <c r="N259" s="15">
        <v>0</v>
      </c>
      <c r="O259" s="15">
        <v>1796.5</v>
      </c>
      <c r="P259" s="15">
        <v>0</v>
      </c>
      <c r="Q259" s="15">
        <v>0</v>
      </c>
      <c r="R259" s="15">
        <v>0</v>
      </c>
      <c r="S259" s="15">
        <v>0</v>
      </c>
      <c r="T259" s="15">
        <v>932.97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161.6</v>
      </c>
      <c r="AB259" s="15">
        <v>0</v>
      </c>
      <c r="AC259" s="16">
        <f t="shared" si="6"/>
        <v>159058.99</v>
      </c>
      <c r="AD259" s="17">
        <f t="shared" si="7"/>
        <v>2.0434400622503789E-4</v>
      </c>
    </row>
    <row r="260" spans="1:203" s="23" customFormat="1" ht="15.75" customHeight="1" x14ac:dyDescent="0.25">
      <c r="A260" s="14">
        <v>257</v>
      </c>
      <c r="B260" s="65" t="s">
        <v>163</v>
      </c>
      <c r="C260" s="61">
        <v>10</v>
      </c>
      <c r="D260" s="15">
        <v>0</v>
      </c>
      <c r="E260" s="15">
        <v>41227.869999999995</v>
      </c>
      <c r="F260" s="15">
        <v>0</v>
      </c>
      <c r="G260" s="15">
        <v>0</v>
      </c>
      <c r="H260" s="15">
        <v>0</v>
      </c>
      <c r="I260" s="15">
        <v>0</v>
      </c>
      <c r="J260" s="15">
        <v>80513.070000000007</v>
      </c>
      <c r="K260" s="15">
        <v>11235.83</v>
      </c>
      <c r="L260" s="15">
        <v>20128.39</v>
      </c>
      <c r="M260" s="15">
        <v>0</v>
      </c>
      <c r="N260" s="15">
        <v>0</v>
      </c>
      <c r="O260" s="15">
        <v>1144</v>
      </c>
      <c r="P260" s="15">
        <v>0</v>
      </c>
      <c r="Q260" s="15">
        <v>0</v>
      </c>
      <c r="R260" s="15">
        <v>0</v>
      </c>
      <c r="S260" s="15">
        <v>0</v>
      </c>
      <c r="T260" s="15">
        <v>390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6">
        <f t="shared" si="6"/>
        <v>154649.15999999997</v>
      </c>
      <c r="AD260" s="17">
        <f t="shared" si="7"/>
        <v>1.9867867206837462E-4</v>
      </c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  <c r="BO260" s="18"/>
      <c r="BP260" s="18"/>
      <c r="BQ260" s="18"/>
      <c r="BR260" s="18"/>
      <c r="BS260" s="18"/>
      <c r="BT260" s="18"/>
      <c r="BU260" s="18"/>
      <c r="BV260" s="18"/>
      <c r="BW260" s="18"/>
      <c r="BX260" s="18"/>
      <c r="BY260" s="18"/>
      <c r="BZ260" s="18"/>
      <c r="CA260" s="18"/>
      <c r="CB260" s="18"/>
      <c r="CC260" s="18"/>
      <c r="CD260" s="18"/>
      <c r="CE260" s="18"/>
      <c r="CF260" s="18"/>
      <c r="CG260" s="18"/>
      <c r="CH260" s="18"/>
      <c r="CI260" s="18"/>
      <c r="CJ260" s="18"/>
      <c r="CK260" s="18"/>
      <c r="CL260" s="18"/>
      <c r="CM260" s="18"/>
      <c r="CN260" s="18"/>
      <c r="CO260" s="18"/>
      <c r="CP260" s="18"/>
      <c r="CQ260" s="18"/>
      <c r="CR260" s="18"/>
      <c r="CS260" s="18"/>
      <c r="CT260" s="18"/>
      <c r="CU260" s="18"/>
      <c r="CV260" s="18"/>
      <c r="CW260" s="18"/>
      <c r="CX260" s="18"/>
      <c r="CY260" s="18"/>
      <c r="CZ260" s="18"/>
      <c r="DA260" s="18"/>
      <c r="DB260" s="18"/>
      <c r="DC260" s="18"/>
      <c r="DD260" s="18"/>
      <c r="DE260" s="18"/>
      <c r="DF260" s="18"/>
      <c r="DG260" s="18"/>
      <c r="DH260" s="18"/>
      <c r="DI260" s="18"/>
      <c r="DJ260" s="18"/>
      <c r="DK260" s="18"/>
      <c r="DL260" s="18"/>
      <c r="DM260" s="18"/>
      <c r="DN260" s="18"/>
      <c r="DO260" s="18"/>
      <c r="DP260" s="18"/>
      <c r="DQ260" s="18"/>
      <c r="DR260" s="18"/>
      <c r="DS260" s="18"/>
      <c r="DT260" s="18"/>
      <c r="DU260" s="18"/>
      <c r="DV260" s="18"/>
      <c r="DW260" s="18"/>
      <c r="DX260" s="18"/>
      <c r="DY260" s="18"/>
      <c r="DZ260" s="18"/>
      <c r="EA260" s="18"/>
      <c r="EB260" s="18"/>
      <c r="EC260" s="18"/>
      <c r="ED260" s="18"/>
      <c r="EE260" s="18"/>
      <c r="EF260" s="18"/>
      <c r="EG260" s="18"/>
      <c r="EH260" s="18"/>
      <c r="EI260" s="18"/>
      <c r="EJ260" s="18"/>
      <c r="EK260" s="18"/>
      <c r="EL260" s="18"/>
      <c r="EM260" s="18"/>
      <c r="EN260" s="18"/>
      <c r="EO260" s="18"/>
      <c r="EP260" s="18"/>
      <c r="EQ260" s="18"/>
      <c r="ER260" s="18"/>
      <c r="ES260" s="18"/>
      <c r="ET260" s="18"/>
      <c r="EU260" s="18"/>
      <c r="EV260" s="18"/>
      <c r="EW260" s="18"/>
      <c r="EX260" s="18"/>
      <c r="EY260" s="18"/>
      <c r="EZ260" s="18"/>
      <c r="FA260" s="18"/>
      <c r="FB260" s="18"/>
      <c r="FC260" s="18"/>
      <c r="FD260" s="18"/>
      <c r="FE260" s="18"/>
      <c r="FF260" s="18"/>
      <c r="FG260" s="18"/>
      <c r="FH260" s="18"/>
      <c r="FI260" s="18"/>
      <c r="FJ260" s="18"/>
      <c r="FK260" s="18"/>
      <c r="FL260" s="18"/>
      <c r="FM260" s="18"/>
      <c r="FN260" s="18"/>
      <c r="FO260" s="18"/>
      <c r="FP260" s="18"/>
      <c r="FQ260" s="18"/>
      <c r="FR260" s="18"/>
      <c r="FS260" s="18"/>
      <c r="FT260" s="18"/>
      <c r="FU260" s="18"/>
      <c r="FV260" s="18"/>
      <c r="FW260" s="18"/>
      <c r="FX260" s="18"/>
      <c r="FY260" s="18"/>
      <c r="FZ260" s="18"/>
      <c r="GA260" s="18"/>
      <c r="GB260" s="18"/>
      <c r="GC260" s="18"/>
      <c r="GD260" s="18"/>
      <c r="GE260" s="18"/>
      <c r="GF260" s="18"/>
      <c r="GG260" s="18"/>
      <c r="GH260" s="18"/>
      <c r="GI260" s="18"/>
      <c r="GJ260" s="18"/>
      <c r="GK260" s="18"/>
      <c r="GL260" s="18"/>
      <c r="GM260" s="18"/>
      <c r="GN260" s="18"/>
      <c r="GO260" s="18"/>
      <c r="GP260" s="18"/>
      <c r="GQ260" s="18"/>
      <c r="GR260" s="18"/>
      <c r="GS260" s="18"/>
      <c r="GT260" s="18"/>
      <c r="GU260" s="18"/>
    </row>
    <row r="261" spans="1:203" s="23" customFormat="1" ht="15.75" customHeight="1" x14ac:dyDescent="0.25">
      <c r="A261" s="14">
        <v>258</v>
      </c>
      <c r="B261" s="65" t="s">
        <v>338</v>
      </c>
      <c r="C261" s="61">
        <v>3539.66</v>
      </c>
      <c r="D261" s="15">
        <v>0</v>
      </c>
      <c r="E261" s="15">
        <v>38825.519999999997</v>
      </c>
      <c r="F261" s="15">
        <v>6486.15</v>
      </c>
      <c r="G261" s="15">
        <v>0</v>
      </c>
      <c r="H261" s="15">
        <v>0</v>
      </c>
      <c r="I261" s="15">
        <v>0</v>
      </c>
      <c r="J261" s="15">
        <v>13762.259999999998</v>
      </c>
      <c r="K261" s="15">
        <v>745.4</v>
      </c>
      <c r="L261" s="15">
        <v>79227.139999999985</v>
      </c>
      <c r="M261" s="15">
        <v>0</v>
      </c>
      <c r="N261" s="15">
        <v>0</v>
      </c>
      <c r="O261" s="15">
        <v>5880.35</v>
      </c>
      <c r="P261" s="15">
        <v>0</v>
      </c>
      <c r="Q261" s="15">
        <v>3151.47</v>
      </c>
      <c r="R261" s="15">
        <v>0</v>
      </c>
      <c r="S261" s="15">
        <v>0</v>
      </c>
      <c r="T261" s="15">
        <v>2253.36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6">
        <f t="shared" ref="AC261:AC324" si="8">SUM(C261:AB261)</f>
        <v>153871.30999999997</v>
      </c>
      <c r="AD261" s="17">
        <f t="shared" ref="AD261:AD324" si="9">AC261/$AC$330</f>
        <v>1.9767936366561068E-4</v>
      </c>
    </row>
    <row r="262" spans="1:203" s="23" customFormat="1" ht="15.75" customHeight="1" x14ac:dyDescent="0.25">
      <c r="A262" s="14">
        <v>259</v>
      </c>
      <c r="B262" s="65" t="s">
        <v>216</v>
      </c>
      <c r="C262" s="61">
        <v>44</v>
      </c>
      <c r="D262" s="15">
        <v>0</v>
      </c>
      <c r="E262" s="15">
        <v>100884</v>
      </c>
      <c r="F262" s="15">
        <v>0</v>
      </c>
      <c r="G262" s="15">
        <v>0</v>
      </c>
      <c r="H262" s="15">
        <v>0</v>
      </c>
      <c r="I262" s="15">
        <v>0</v>
      </c>
      <c r="J262" s="15">
        <v>4495</v>
      </c>
      <c r="K262" s="15">
        <v>105</v>
      </c>
      <c r="L262" s="15">
        <v>42043</v>
      </c>
      <c r="M262" s="15">
        <v>0</v>
      </c>
      <c r="N262" s="15">
        <v>0</v>
      </c>
      <c r="O262" s="15">
        <v>1151</v>
      </c>
      <c r="P262" s="15">
        <v>0</v>
      </c>
      <c r="Q262" s="15">
        <v>0</v>
      </c>
      <c r="R262" s="15">
        <v>0</v>
      </c>
      <c r="S262" s="15">
        <v>0</v>
      </c>
      <c r="T262" s="15">
        <v>315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0</v>
      </c>
      <c r="AB262" s="15">
        <v>0</v>
      </c>
      <c r="AC262" s="16">
        <f t="shared" si="8"/>
        <v>149037</v>
      </c>
      <c r="AD262" s="17">
        <f t="shared" si="9"/>
        <v>1.9146869759301862E-4</v>
      </c>
    </row>
    <row r="263" spans="1:203" s="23" customFormat="1" ht="15.75" customHeight="1" x14ac:dyDescent="0.25">
      <c r="A263" s="14">
        <v>260</v>
      </c>
      <c r="B263" s="65" t="s">
        <v>282</v>
      </c>
      <c r="C263" s="61">
        <v>505.78999999999996</v>
      </c>
      <c r="D263" s="15">
        <v>45</v>
      </c>
      <c r="E263" s="15">
        <v>54405.869999999995</v>
      </c>
      <c r="F263" s="15">
        <v>0</v>
      </c>
      <c r="G263" s="15">
        <v>0</v>
      </c>
      <c r="H263" s="15">
        <v>0</v>
      </c>
      <c r="I263" s="15">
        <v>0</v>
      </c>
      <c r="J263" s="15">
        <v>29696.75</v>
      </c>
      <c r="K263" s="15">
        <v>4174.3099999999995</v>
      </c>
      <c r="L263" s="15">
        <v>48306.559999999998</v>
      </c>
      <c r="M263" s="15">
        <v>0</v>
      </c>
      <c r="N263" s="15">
        <v>0</v>
      </c>
      <c r="O263" s="15">
        <v>5205.75</v>
      </c>
      <c r="P263" s="15">
        <v>0</v>
      </c>
      <c r="Q263" s="15">
        <v>0</v>
      </c>
      <c r="R263" s="15">
        <v>82.14</v>
      </c>
      <c r="S263" s="15">
        <v>0</v>
      </c>
      <c r="T263" s="15">
        <v>2106.98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15">
        <v>2426.71</v>
      </c>
      <c r="AB263" s="15">
        <v>0</v>
      </c>
      <c r="AC263" s="16">
        <f t="shared" si="8"/>
        <v>146955.86000000002</v>
      </c>
      <c r="AD263" s="17">
        <f t="shared" si="9"/>
        <v>1.8879504497448275E-4</v>
      </c>
    </row>
    <row r="264" spans="1:203" s="23" customFormat="1" ht="15.75" customHeight="1" x14ac:dyDescent="0.25">
      <c r="A264" s="14">
        <v>261</v>
      </c>
      <c r="B264" s="65" t="s">
        <v>147</v>
      </c>
      <c r="C264" s="61">
        <v>1205.5900000000001</v>
      </c>
      <c r="D264" s="15">
        <v>0</v>
      </c>
      <c r="E264" s="15">
        <v>49253.72</v>
      </c>
      <c r="F264" s="15">
        <v>0</v>
      </c>
      <c r="G264" s="15">
        <v>0</v>
      </c>
      <c r="H264" s="15">
        <v>0</v>
      </c>
      <c r="I264" s="15">
        <v>34.869999999999997</v>
      </c>
      <c r="J264" s="15">
        <v>9929.9699999999993</v>
      </c>
      <c r="K264" s="15">
        <v>0</v>
      </c>
      <c r="L264" s="15">
        <v>70656.590000000011</v>
      </c>
      <c r="M264" s="15">
        <v>0</v>
      </c>
      <c r="N264" s="15">
        <v>0</v>
      </c>
      <c r="O264" s="15">
        <v>1013</v>
      </c>
      <c r="P264" s="15">
        <v>0</v>
      </c>
      <c r="Q264" s="15">
        <v>0</v>
      </c>
      <c r="R264" s="15">
        <v>0</v>
      </c>
      <c r="S264" s="15">
        <v>0.5</v>
      </c>
      <c r="T264" s="15">
        <v>1821.8</v>
      </c>
      <c r="U264" s="15">
        <v>0</v>
      </c>
      <c r="V264" s="15">
        <v>0</v>
      </c>
      <c r="W264" s="15">
        <v>0</v>
      </c>
      <c r="X264" s="15">
        <v>1594.58</v>
      </c>
      <c r="Y264" s="15">
        <v>0</v>
      </c>
      <c r="Z264" s="15">
        <v>0</v>
      </c>
      <c r="AA264" s="15">
        <v>120</v>
      </c>
      <c r="AB264" s="15">
        <v>10397.43</v>
      </c>
      <c r="AC264" s="16">
        <f t="shared" si="8"/>
        <v>146028.04999999999</v>
      </c>
      <c r="AD264" s="17">
        <f t="shared" si="9"/>
        <v>1.8760308209067684E-4</v>
      </c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  <c r="BP264" s="18"/>
      <c r="BQ264" s="18"/>
      <c r="BR264" s="18"/>
      <c r="BS264" s="18"/>
      <c r="BT264" s="18"/>
      <c r="BU264" s="18"/>
      <c r="BV264" s="18"/>
      <c r="BW264" s="18"/>
      <c r="BX264" s="18"/>
      <c r="BY264" s="18"/>
      <c r="BZ264" s="18"/>
      <c r="CA264" s="18"/>
      <c r="CB264" s="18"/>
      <c r="CC264" s="18"/>
      <c r="CD264" s="18"/>
      <c r="CE264" s="18"/>
      <c r="CF264" s="18"/>
      <c r="CG264" s="18"/>
      <c r="CH264" s="18"/>
      <c r="CI264" s="18"/>
      <c r="CJ264" s="18"/>
      <c r="CK264" s="18"/>
      <c r="CL264" s="18"/>
      <c r="CM264" s="18"/>
      <c r="CN264" s="18"/>
      <c r="CO264" s="18"/>
      <c r="CP264" s="18"/>
      <c r="CQ264" s="18"/>
      <c r="CR264" s="18"/>
      <c r="CS264" s="18"/>
      <c r="CT264" s="18"/>
      <c r="CU264" s="18"/>
      <c r="CV264" s="18"/>
      <c r="CW264" s="18"/>
      <c r="CX264" s="18"/>
      <c r="CY264" s="18"/>
      <c r="CZ264" s="18"/>
      <c r="DA264" s="18"/>
      <c r="DB264" s="18"/>
      <c r="DC264" s="18"/>
      <c r="DD264" s="18"/>
      <c r="DE264" s="18"/>
      <c r="DF264" s="18"/>
      <c r="DG264" s="18"/>
      <c r="DH264" s="18"/>
      <c r="DI264" s="18"/>
      <c r="DJ264" s="18"/>
      <c r="DK264" s="18"/>
      <c r="DL264" s="18"/>
      <c r="DM264" s="18"/>
      <c r="DN264" s="18"/>
      <c r="DO264" s="18"/>
      <c r="DP264" s="18"/>
      <c r="DQ264" s="18"/>
      <c r="DR264" s="18"/>
      <c r="DS264" s="18"/>
      <c r="DT264" s="18"/>
      <c r="DU264" s="18"/>
      <c r="DV264" s="18"/>
      <c r="DW264" s="18"/>
      <c r="DX264" s="18"/>
      <c r="DY264" s="18"/>
      <c r="DZ264" s="18"/>
      <c r="EA264" s="18"/>
      <c r="EB264" s="18"/>
      <c r="EC264" s="18"/>
      <c r="ED264" s="18"/>
      <c r="EE264" s="18"/>
      <c r="EF264" s="18"/>
      <c r="EG264" s="18"/>
      <c r="EH264" s="18"/>
      <c r="EI264" s="18"/>
      <c r="EJ264" s="18"/>
      <c r="EK264" s="18"/>
      <c r="EL264" s="18"/>
      <c r="EM264" s="18"/>
      <c r="EN264" s="18"/>
      <c r="EO264" s="18"/>
      <c r="EP264" s="18"/>
      <c r="EQ264" s="18"/>
      <c r="ER264" s="18"/>
      <c r="ES264" s="18"/>
      <c r="ET264" s="18"/>
      <c r="EU264" s="18"/>
      <c r="EV264" s="18"/>
      <c r="EW264" s="18"/>
      <c r="EX264" s="18"/>
      <c r="EY264" s="18"/>
      <c r="EZ264" s="18"/>
      <c r="FA264" s="18"/>
      <c r="FB264" s="18"/>
      <c r="FC264" s="18"/>
      <c r="FD264" s="18"/>
      <c r="FE264" s="18"/>
      <c r="FF264" s="18"/>
      <c r="FG264" s="18"/>
      <c r="FH264" s="18"/>
      <c r="FI264" s="18"/>
      <c r="FJ264" s="18"/>
      <c r="FK264" s="18"/>
      <c r="FL264" s="18"/>
      <c r="FM264" s="18"/>
      <c r="FN264" s="18"/>
      <c r="FO264" s="18"/>
      <c r="FP264" s="18"/>
      <c r="FQ264" s="18"/>
      <c r="FR264" s="18"/>
      <c r="FS264" s="18"/>
      <c r="FT264" s="18"/>
      <c r="FU264" s="18"/>
      <c r="FV264" s="18"/>
      <c r="FW264" s="18"/>
      <c r="FX264" s="18"/>
      <c r="FY264" s="18"/>
      <c r="FZ264" s="18"/>
      <c r="GA264" s="18"/>
      <c r="GB264" s="18"/>
      <c r="GC264" s="18"/>
      <c r="GD264" s="18"/>
      <c r="GE264" s="18"/>
      <c r="GF264" s="18"/>
      <c r="GG264" s="18"/>
      <c r="GH264" s="18"/>
      <c r="GI264" s="18"/>
      <c r="GJ264" s="18"/>
      <c r="GK264" s="18"/>
      <c r="GL264" s="18"/>
      <c r="GM264" s="18"/>
      <c r="GN264" s="18"/>
      <c r="GO264" s="18"/>
      <c r="GP264" s="18"/>
      <c r="GQ264" s="18"/>
      <c r="GR264" s="18"/>
      <c r="GS264" s="18"/>
      <c r="GT264" s="18"/>
      <c r="GU264" s="18"/>
    </row>
    <row r="265" spans="1:203" s="23" customFormat="1" ht="15.75" customHeight="1" x14ac:dyDescent="0.25">
      <c r="A265" s="14">
        <v>262</v>
      </c>
      <c r="B265" s="65" t="s">
        <v>348</v>
      </c>
      <c r="C265" s="61">
        <v>17696.900000000001</v>
      </c>
      <c r="D265" s="15">
        <v>0</v>
      </c>
      <c r="E265" s="15">
        <v>40864.49</v>
      </c>
      <c r="F265" s="15">
        <v>0</v>
      </c>
      <c r="G265" s="15">
        <v>0</v>
      </c>
      <c r="H265" s="15">
        <v>0</v>
      </c>
      <c r="I265" s="15">
        <v>293.37</v>
      </c>
      <c r="J265" s="15">
        <v>28300.880000000001</v>
      </c>
      <c r="K265" s="15">
        <v>321.10000000000002</v>
      </c>
      <c r="L265" s="15">
        <v>17627.25</v>
      </c>
      <c r="M265" s="15">
        <v>0</v>
      </c>
      <c r="N265" s="15">
        <v>0</v>
      </c>
      <c r="O265" s="15">
        <v>17559.77</v>
      </c>
      <c r="P265" s="15">
        <v>0</v>
      </c>
      <c r="Q265" s="15">
        <v>17657.3</v>
      </c>
      <c r="R265" s="15">
        <v>0</v>
      </c>
      <c r="S265" s="15">
        <v>0</v>
      </c>
      <c r="T265" s="15">
        <v>666.96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152</v>
      </c>
      <c r="AA265" s="15">
        <v>0</v>
      </c>
      <c r="AB265" s="15">
        <v>578</v>
      </c>
      <c r="AC265" s="16">
        <f t="shared" si="8"/>
        <v>141718.01999999999</v>
      </c>
      <c r="AD265" s="17">
        <f t="shared" si="9"/>
        <v>1.8206596157237039E-4</v>
      </c>
    </row>
    <row r="266" spans="1:203" s="23" customFormat="1" ht="15.75" customHeight="1" x14ac:dyDescent="0.25">
      <c r="A266" s="14">
        <v>263</v>
      </c>
      <c r="B266" s="65" t="s">
        <v>131</v>
      </c>
      <c r="C266" s="61">
        <v>780.06999999999994</v>
      </c>
      <c r="D266" s="15">
        <v>0</v>
      </c>
      <c r="E266" s="15">
        <v>30029.99</v>
      </c>
      <c r="F266" s="15">
        <v>0</v>
      </c>
      <c r="G266" s="15">
        <v>0</v>
      </c>
      <c r="H266" s="15">
        <v>0</v>
      </c>
      <c r="I266" s="15">
        <v>50</v>
      </c>
      <c r="J266" s="15">
        <v>13140.24</v>
      </c>
      <c r="K266" s="15">
        <v>5147.53</v>
      </c>
      <c r="L266" s="15">
        <v>81879.389999999985</v>
      </c>
      <c r="M266" s="15">
        <v>0</v>
      </c>
      <c r="N266" s="15">
        <v>0</v>
      </c>
      <c r="O266" s="15">
        <v>2662</v>
      </c>
      <c r="P266" s="15">
        <v>0</v>
      </c>
      <c r="Q266" s="15">
        <v>0</v>
      </c>
      <c r="R266" s="15">
        <v>0</v>
      </c>
      <c r="S266" s="15">
        <v>0</v>
      </c>
      <c r="T266" s="15">
        <v>482.19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0</v>
      </c>
      <c r="AB266" s="15">
        <v>0</v>
      </c>
      <c r="AC266" s="16">
        <f t="shared" si="8"/>
        <v>134171.40999999997</v>
      </c>
      <c r="AD266" s="17">
        <f t="shared" si="9"/>
        <v>1.7237078797157021E-4</v>
      </c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/>
      <c r="BM266" s="18"/>
      <c r="BN266" s="18"/>
      <c r="BO266" s="18"/>
      <c r="BP266" s="18"/>
      <c r="BQ266" s="18"/>
      <c r="BR266" s="18"/>
      <c r="BS266" s="18"/>
      <c r="BT266" s="18"/>
      <c r="BU266" s="18"/>
      <c r="BV266" s="18"/>
      <c r="BW266" s="18"/>
      <c r="BX266" s="18"/>
      <c r="BY266" s="18"/>
      <c r="BZ266" s="18"/>
      <c r="CA266" s="18"/>
      <c r="CB266" s="18"/>
      <c r="CC266" s="18"/>
      <c r="CD266" s="18"/>
      <c r="CE266" s="18"/>
      <c r="CF266" s="18"/>
      <c r="CG266" s="18"/>
      <c r="CH266" s="18"/>
      <c r="CI266" s="18"/>
      <c r="CJ266" s="18"/>
      <c r="CK266" s="18"/>
      <c r="CL266" s="18"/>
      <c r="CM266" s="18"/>
      <c r="CN266" s="18"/>
      <c r="CO266" s="18"/>
      <c r="CP266" s="18"/>
      <c r="CQ266" s="18"/>
      <c r="CR266" s="18"/>
      <c r="CS266" s="18"/>
      <c r="CT266" s="18"/>
      <c r="CU266" s="18"/>
      <c r="CV266" s="18"/>
      <c r="CW266" s="18"/>
      <c r="CX266" s="18"/>
      <c r="CY266" s="18"/>
      <c r="CZ266" s="18"/>
      <c r="DA266" s="18"/>
      <c r="DB266" s="18"/>
      <c r="DC266" s="18"/>
      <c r="DD266" s="18"/>
      <c r="DE266" s="18"/>
      <c r="DF266" s="18"/>
      <c r="DG266" s="18"/>
      <c r="DH266" s="18"/>
      <c r="DI266" s="18"/>
      <c r="DJ266" s="18"/>
      <c r="DK266" s="18"/>
      <c r="DL266" s="18"/>
      <c r="DM266" s="18"/>
      <c r="DN266" s="18"/>
      <c r="DO266" s="18"/>
      <c r="DP266" s="18"/>
      <c r="DQ266" s="18"/>
      <c r="DR266" s="18"/>
      <c r="DS266" s="18"/>
      <c r="DT266" s="18"/>
      <c r="DU266" s="18"/>
      <c r="DV266" s="18"/>
      <c r="DW266" s="18"/>
      <c r="DX266" s="18"/>
      <c r="DY266" s="18"/>
      <c r="DZ266" s="18"/>
      <c r="EA266" s="18"/>
      <c r="EB266" s="18"/>
      <c r="EC266" s="18"/>
      <c r="ED266" s="18"/>
      <c r="EE266" s="18"/>
      <c r="EF266" s="18"/>
      <c r="EG266" s="18"/>
      <c r="EH266" s="18"/>
      <c r="EI266" s="18"/>
      <c r="EJ266" s="18"/>
      <c r="EK266" s="18"/>
      <c r="EL266" s="18"/>
      <c r="EM266" s="18"/>
      <c r="EN266" s="18"/>
      <c r="EO266" s="18"/>
      <c r="EP266" s="18"/>
      <c r="EQ266" s="18"/>
      <c r="ER266" s="18"/>
      <c r="ES266" s="18"/>
      <c r="ET266" s="18"/>
      <c r="EU266" s="18"/>
      <c r="EV266" s="18"/>
      <c r="EW266" s="18"/>
      <c r="EX266" s="18"/>
      <c r="EY266" s="18"/>
      <c r="EZ266" s="18"/>
      <c r="FA266" s="18"/>
      <c r="FB266" s="18"/>
      <c r="FC266" s="18"/>
      <c r="FD266" s="18"/>
      <c r="FE266" s="18"/>
      <c r="FF266" s="18"/>
      <c r="FG266" s="18"/>
      <c r="FH266" s="18"/>
      <c r="FI266" s="18"/>
      <c r="FJ266" s="18"/>
      <c r="FK266" s="18"/>
      <c r="FL266" s="18"/>
      <c r="FM266" s="18"/>
      <c r="FN266" s="18"/>
      <c r="FO266" s="18"/>
      <c r="FP266" s="18"/>
      <c r="FQ266" s="18"/>
      <c r="FR266" s="18"/>
      <c r="FS266" s="18"/>
      <c r="FT266" s="18"/>
      <c r="FU266" s="18"/>
      <c r="FV266" s="18"/>
      <c r="FW266" s="18"/>
      <c r="FX266" s="18"/>
      <c r="FY266" s="18"/>
      <c r="FZ266" s="18"/>
      <c r="GA266" s="18"/>
      <c r="GB266" s="18"/>
      <c r="GC266" s="18"/>
      <c r="GD266" s="18"/>
      <c r="GE266" s="18"/>
      <c r="GF266" s="18"/>
      <c r="GG266" s="18"/>
      <c r="GH266" s="18"/>
      <c r="GI266" s="18"/>
      <c r="GJ266" s="18"/>
      <c r="GK266" s="18"/>
      <c r="GL266" s="18"/>
      <c r="GM266" s="18"/>
      <c r="GN266" s="18"/>
      <c r="GO266" s="18"/>
      <c r="GP266" s="18"/>
      <c r="GQ266" s="18"/>
      <c r="GR266" s="18"/>
      <c r="GS266" s="18"/>
      <c r="GT266" s="18"/>
      <c r="GU266" s="18"/>
    </row>
    <row r="267" spans="1:203" s="23" customFormat="1" ht="15.75" customHeight="1" x14ac:dyDescent="0.25">
      <c r="A267" s="14">
        <v>264</v>
      </c>
      <c r="B267" s="65" t="s">
        <v>117</v>
      </c>
      <c r="C267" s="61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112739</v>
      </c>
      <c r="V267" s="15">
        <v>0</v>
      </c>
      <c r="W267" s="15">
        <v>4889</v>
      </c>
      <c r="X267" s="15">
        <v>0</v>
      </c>
      <c r="Y267" s="15">
        <v>0</v>
      </c>
      <c r="Z267" s="15">
        <v>9531</v>
      </c>
      <c r="AA267" s="15">
        <v>0</v>
      </c>
      <c r="AB267" s="15">
        <v>0</v>
      </c>
      <c r="AC267" s="16">
        <f t="shared" si="8"/>
        <v>127159</v>
      </c>
      <c r="AD267" s="17">
        <f t="shared" si="9"/>
        <v>1.6336190420654373E-4</v>
      </c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/>
      <c r="BM267" s="18"/>
      <c r="BN267" s="18"/>
      <c r="BO267" s="18"/>
      <c r="BP267" s="18"/>
      <c r="BQ267" s="18"/>
      <c r="BR267" s="18"/>
      <c r="BS267" s="18"/>
      <c r="BT267" s="18"/>
      <c r="BU267" s="18"/>
      <c r="BV267" s="18"/>
      <c r="BW267" s="18"/>
      <c r="BX267" s="18"/>
      <c r="BY267" s="18"/>
      <c r="BZ267" s="18"/>
      <c r="CA267" s="18"/>
      <c r="CB267" s="18"/>
      <c r="CC267" s="18"/>
      <c r="CD267" s="18"/>
      <c r="CE267" s="18"/>
      <c r="CF267" s="18"/>
      <c r="CG267" s="18"/>
      <c r="CH267" s="18"/>
      <c r="CI267" s="18"/>
      <c r="CJ267" s="18"/>
      <c r="CK267" s="18"/>
      <c r="CL267" s="18"/>
      <c r="CM267" s="18"/>
      <c r="CN267" s="18"/>
      <c r="CO267" s="18"/>
      <c r="CP267" s="18"/>
      <c r="CQ267" s="18"/>
      <c r="CR267" s="18"/>
      <c r="CS267" s="18"/>
      <c r="CT267" s="18"/>
      <c r="CU267" s="18"/>
      <c r="CV267" s="18"/>
      <c r="CW267" s="18"/>
      <c r="CX267" s="18"/>
      <c r="CY267" s="18"/>
      <c r="CZ267" s="18"/>
      <c r="DA267" s="18"/>
      <c r="DB267" s="18"/>
      <c r="DC267" s="18"/>
      <c r="DD267" s="18"/>
      <c r="DE267" s="18"/>
      <c r="DF267" s="18"/>
      <c r="DG267" s="18"/>
      <c r="DH267" s="18"/>
      <c r="DI267" s="18"/>
      <c r="DJ267" s="18"/>
      <c r="DK267" s="18"/>
      <c r="DL267" s="18"/>
      <c r="DM267" s="18"/>
      <c r="DN267" s="18"/>
      <c r="DO267" s="18"/>
      <c r="DP267" s="18"/>
      <c r="DQ267" s="18"/>
      <c r="DR267" s="18"/>
      <c r="DS267" s="18"/>
      <c r="DT267" s="18"/>
      <c r="DU267" s="18"/>
      <c r="DV267" s="18"/>
      <c r="DW267" s="18"/>
      <c r="DX267" s="18"/>
      <c r="DY267" s="18"/>
      <c r="DZ267" s="18"/>
      <c r="EA267" s="18"/>
      <c r="EB267" s="18"/>
      <c r="EC267" s="18"/>
      <c r="ED267" s="18"/>
      <c r="EE267" s="18"/>
      <c r="EF267" s="18"/>
      <c r="EG267" s="18"/>
      <c r="EH267" s="18"/>
      <c r="EI267" s="18"/>
      <c r="EJ267" s="18"/>
      <c r="EK267" s="18"/>
      <c r="EL267" s="18"/>
      <c r="EM267" s="18"/>
      <c r="EN267" s="18"/>
      <c r="EO267" s="18"/>
      <c r="EP267" s="18"/>
      <c r="EQ267" s="18"/>
      <c r="ER267" s="18"/>
      <c r="ES267" s="18"/>
      <c r="ET267" s="18"/>
      <c r="EU267" s="18"/>
      <c r="EV267" s="18"/>
      <c r="EW267" s="18"/>
      <c r="EX267" s="18"/>
      <c r="EY267" s="18"/>
      <c r="EZ267" s="18"/>
      <c r="FA267" s="18"/>
      <c r="FB267" s="18"/>
      <c r="FC267" s="18"/>
      <c r="FD267" s="18"/>
      <c r="FE267" s="18"/>
      <c r="FF267" s="18"/>
      <c r="FG267" s="18"/>
      <c r="FH267" s="18"/>
      <c r="FI267" s="18"/>
      <c r="FJ267" s="18"/>
      <c r="FK267" s="18"/>
      <c r="FL267" s="18"/>
      <c r="FM267" s="18"/>
      <c r="FN267" s="18"/>
      <c r="FO267" s="18"/>
      <c r="FP267" s="18"/>
      <c r="FQ267" s="18"/>
      <c r="FR267" s="18"/>
      <c r="FS267" s="18"/>
      <c r="FT267" s="18"/>
      <c r="FU267" s="18"/>
      <c r="FV267" s="18"/>
      <c r="FW267" s="18"/>
      <c r="FX267" s="18"/>
      <c r="FY267" s="18"/>
      <c r="FZ267" s="18"/>
      <c r="GA267" s="18"/>
      <c r="GB267" s="18"/>
      <c r="GC267" s="18"/>
      <c r="GD267" s="18"/>
      <c r="GE267" s="18"/>
      <c r="GF267" s="18"/>
      <c r="GG267" s="18"/>
      <c r="GH267" s="18"/>
      <c r="GI267" s="18"/>
      <c r="GJ267" s="18"/>
      <c r="GK267" s="18"/>
      <c r="GL267" s="18"/>
      <c r="GM267" s="18"/>
      <c r="GN267" s="18"/>
      <c r="GO267" s="18"/>
      <c r="GP267" s="18"/>
      <c r="GQ267" s="18"/>
      <c r="GR267" s="18"/>
      <c r="GS267" s="18"/>
      <c r="GT267" s="18"/>
      <c r="GU267" s="18"/>
    </row>
    <row r="268" spans="1:203" s="23" customFormat="1" ht="15.75" customHeight="1" x14ac:dyDescent="0.25">
      <c r="A268" s="14">
        <v>265</v>
      </c>
      <c r="B268" s="65" t="s">
        <v>299</v>
      </c>
      <c r="C268" s="61">
        <v>594.34</v>
      </c>
      <c r="D268" s="15">
        <v>0</v>
      </c>
      <c r="E268" s="15">
        <v>29530.86</v>
      </c>
      <c r="F268" s="15">
        <v>0</v>
      </c>
      <c r="G268" s="15">
        <v>0</v>
      </c>
      <c r="H268" s="15">
        <v>0</v>
      </c>
      <c r="I268" s="15">
        <v>0</v>
      </c>
      <c r="J268" s="15">
        <v>837.96</v>
      </c>
      <c r="K268" s="15">
        <v>325.8</v>
      </c>
      <c r="L268" s="15">
        <v>90011.34</v>
      </c>
      <c r="M268" s="15">
        <v>0</v>
      </c>
      <c r="N268" s="15">
        <v>0</v>
      </c>
      <c r="O268" s="15">
        <v>3141.19</v>
      </c>
      <c r="P268" s="15">
        <v>0</v>
      </c>
      <c r="Q268" s="15">
        <v>0</v>
      </c>
      <c r="R268" s="15">
        <v>0</v>
      </c>
      <c r="S268" s="15">
        <v>12.98</v>
      </c>
      <c r="T268" s="15">
        <v>537.26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0</v>
      </c>
      <c r="AB268" s="15">
        <v>0</v>
      </c>
      <c r="AC268" s="16">
        <f t="shared" si="8"/>
        <v>124991.72999999998</v>
      </c>
      <c r="AD268" s="17">
        <f t="shared" si="9"/>
        <v>1.6057759987787081E-4</v>
      </c>
    </row>
    <row r="269" spans="1:203" s="23" customFormat="1" ht="15.75" customHeight="1" x14ac:dyDescent="0.25">
      <c r="A269" s="14">
        <v>266</v>
      </c>
      <c r="B269" s="65" t="s">
        <v>211</v>
      </c>
      <c r="C269" s="61">
        <v>7332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35296</v>
      </c>
      <c r="J269" s="15">
        <v>0</v>
      </c>
      <c r="K269" s="15">
        <v>71885</v>
      </c>
      <c r="L269" s="15">
        <v>0</v>
      </c>
      <c r="M269" s="15">
        <v>0</v>
      </c>
      <c r="N269" s="15">
        <v>0</v>
      </c>
      <c r="O269" s="15">
        <v>416</v>
      </c>
      <c r="P269" s="15">
        <v>9011</v>
      </c>
      <c r="Q269" s="15">
        <v>0</v>
      </c>
      <c r="R269" s="15">
        <v>0</v>
      </c>
      <c r="S269" s="15">
        <v>0</v>
      </c>
      <c r="T269" s="15">
        <v>152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15">
        <v>0</v>
      </c>
      <c r="AB269" s="15">
        <v>0</v>
      </c>
      <c r="AC269" s="16">
        <f t="shared" si="8"/>
        <v>124092</v>
      </c>
      <c r="AD269" s="17">
        <f t="shared" si="9"/>
        <v>1.5942171153279298E-4</v>
      </c>
    </row>
    <row r="270" spans="1:203" s="23" customFormat="1" ht="15.75" customHeight="1" x14ac:dyDescent="0.25">
      <c r="A270" s="14">
        <v>267</v>
      </c>
      <c r="B270" s="65" t="s">
        <v>148</v>
      </c>
      <c r="C270" s="61">
        <v>315</v>
      </c>
      <c r="D270" s="15">
        <v>0</v>
      </c>
      <c r="E270" s="15">
        <v>17241</v>
      </c>
      <c r="F270" s="15">
        <v>0</v>
      </c>
      <c r="G270" s="15">
        <v>0</v>
      </c>
      <c r="H270" s="15">
        <v>0</v>
      </c>
      <c r="I270" s="15">
        <v>50</v>
      </c>
      <c r="J270" s="15">
        <v>1436</v>
      </c>
      <c r="K270" s="15">
        <v>0</v>
      </c>
      <c r="L270" s="15">
        <v>98405</v>
      </c>
      <c r="M270" s="15">
        <v>0</v>
      </c>
      <c r="N270" s="15">
        <v>0</v>
      </c>
      <c r="O270" s="15">
        <v>2133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U270" s="15">
        <v>0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0</v>
      </c>
      <c r="AB270" s="15">
        <v>0</v>
      </c>
      <c r="AC270" s="16">
        <f t="shared" si="8"/>
        <v>119580</v>
      </c>
      <c r="AD270" s="17">
        <f t="shared" si="9"/>
        <v>1.5362511898503841E-4</v>
      </c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  <c r="BO270" s="18"/>
      <c r="BP270" s="18"/>
      <c r="BQ270" s="18"/>
      <c r="BR270" s="18"/>
      <c r="BS270" s="18"/>
      <c r="BT270" s="18"/>
      <c r="BU270" s="18"/>
      <c r="BV270" s="18"/>
      <c r="BW270" s="18"/>
      <c r="BX270" s="18"/>
      <c r="BY270" s="18"/>
      <c r="BZ270" s="18"/>
      <c r="CA270" s="18"/>
      <c r="CB270" s="18"/>
      <c r="CC270" s="18"/>
      <c r="CD270" s="18"/>
      <c r="CE270" s="18"/>
      <c r="CF270" s="18"/>
      <c r="CG270" s="18"/>
      <c r="CH270" s="18"/>
      <c r="CI270" s="18"/>
      <c r="CJ270" s="18"/>
      <c r="CK270" s="18"/>
      <c r="CL270" s="18"/>
      <c r="CM270" s="18"/>
      <c r="CN270" s="18"/>
      <c r="CO270" s="18"/>
      <c r="CP270" s="18"/>
      <c r="CQ270" s="18"/>
      <c r="CR270" s="18"/>
      <c r="CS270" s="18"/>
      <c r="CT270" s="18"/>
      <c r="CU270" s="18"/>
      <c r="CV270" s="18"/>
      <c r="CW270" s="18"/>
      <c r="CX270" s="18"/>
      <c r="CY270" s="18"/>
      <c r="CZ270" s="18"/>
      <c r="DA270" s="18"/>
      <c r="DB270" s="18"/>
      <c r="DC270" s="18"/>
      <c r="DD270" s="18"/>
      <c r="DE270" s="18"/>
      <c r="DF270" s="18"/>
      <c r="DG270" s="18"/>
      <c r="DH270" s="18"/>
      <c r="DI270" s="18"/>
      <c r="DJ270" s="18"/>
      <c r="DK270" s="18"/>
      <c r="DL270" s="18"/>
      <c r="DM270" s="18"/>
      <c r="DN270" s="18"/>
      <c r="DO270" s="18"/>
      <c r="DP270" s="18"/>
      <c r="DQ270" s="18"/>
      <c r="DR270" s="18"/>
      <c r="DS270" s="18"/>
      <c r="DT270" s="18"/>
      <c r="DU270" s="18"/>
      <c r="DV270" s="18"/>
      <c r="DW270" s="18"/>
      <c r="DX270" s="18"/>
      <c r="DY270" s="18"/>
      <c r="DZ270" s="18"/>
      <c r="EA270" s="18"/>
      <c r="EB270" s="18"/>
      <c r="EC270" s="18"/>
      <c r="ED270" s="18"/>
      <c r="EE270" s="18"/>
      <c r="EF270" s="18"/>
      <c r="EG270" s="18"/>
      <c r="EH270" s="18"/>
      <c r="EI270" s="18"/>
      <c r="EJ270" s="18"/>
      <c r="EK270" s="18"/>
      <c r="EL270" s="18"/>
      <c r="EM270" s="18"/>
      <c r="EN270" s="18"/>
      <c r="EO270" s="18"/>
      <c r="EP270" s="18"/>
      <c r="EQ270" s="18"/>
      <c r="ER270" s="18"/>
      <c r="ES270" s="18"/>
      <c r="ET270" s="18"/>
      <c r="EU270" s="18"/>
      <c r="EV270" s="18"/>
      <c r="EW270" s="18"/>
      <c r="EX270" s="18"/>
      <c r="EY270" s="18"/>
      <c r="EZ270" s="18"/>
      <c r="FA270" s="18"/>
      <c r="FB270" s="18"/>
      <c r="FC270" s="18"/>
      <c r="FD270" s="18"/>
      <c r="FE270" s="18"/>
      <c r="FF270" s="18"/>
      <c r="FG270" s="18"/>
      <c r="FH270" s="18"/>
      <c r="FI270" s="18"/>
      <c r="FJ270" s="18"/>
      <c r="FK270" s="18"/>
      <c r="FL270" s="18"/>
      <c r="FM270" s="18"/>
      <c r="FN270" s="18"/>
      <c r="FO270" s="18"/>
      <c r="FP270" s="18"/>
      <c r="FQ270" s="18"/>
      <c r="FR270" s="18"/>
      <c r="FS270" s="18"/>
      <c r="FT270" s="18"/>
      <c r="FU270" s="18"/>
      <c r="FV270" s="18"/>
      <c r="FW270" s="18"/>
      <c r="FX270" s="18"/>
      <c r="FY270" s="18"/>
      <c r="FZ270" s="18"/>
      <c r="GA270" s="18"/>
      <c r="GB270" s="18"/>
      <c r="GC270" s="18"/>
      <c r="GD270" s="18"/>
      <c r="GE270" s="18"/>
      <c r="GF270" s="18"/>
      <c r="GG270" s="18"/>
      <c r="GH270" s="18"/>
      <c r="GI270" s="18"/>
      <c r="GJ270" s="18"/>
      <c r="GK270" s="18"/>
      <c r="GL270" s="18"/>
      <c r="GM270" s="18"/>
      <c r="GN270" s="18"/>
      <c r="GO270" s="18"/>
      <c r="GP270" s="18"/>
      <c r="GQ270" s="18"/>
      <c r="GR270" s="18"/>
      <c r="GS270" s="18"/>
      <c r="GT270" s="18"/>
      <c r="GU270" s="18"/>
    </row>
    <row r="271" spans="1:203" s="23" customFormat="1" ht="15.75" customHeight="1" x14ac:dyDescent="0.25">
      <c r="A271" s="14">
        <v>268</v>
      </c>
      <c r="B271" s="65" t="s">
        <v>229</v>
      </c>
      <c r="C271" s="61">
        <v>254</v>
      </c>
      <c r="D271" s="15">
        <v>0</v>
      </c>
      <c r="E271" s="15">
        <v>45348</v>
      </c>
      <c r="F271" s="15">
        <v>0</v>
      </c>
      <c r="G271" s="15">
        <v>0</v>
      </c>
      <c r="H271" s="15">
        <v>0</v>
      </c>
      <c r="I271" s="15">
        <v>7491</v>
      </c>
      <c r="J271" s="15">
        <v>10520</v>
      </c>
      <c r="K271" s="15">
        <v>1983</v>
      </c>
      <c r="L271" s="15">
        <v>47134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528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15">
        <v>0</v>
      </c>
      <c r="AB271" s="15">
        <v>0</v>
      </c>
      <c r="AC271" s="16">
        <f t="shared" si="8"/>
        <v>113258</v>
      </c>
      <c r="AD271" s="17">
        <f t="shared" si="9"/>
        <v>1.4550320894804716E-4</v>
      </c>
    </row>
    <row r="272" spans="1:203" s="23" customFormat="1" ht="15.75" customHeight="1" x14ac:dyDescent="0.25">
      <c r="A272" s="14">
        <v>269</v>
      </c>
      <c r="B272" s="65" t="s">
        <v>121</v>
      </c>
      <c r="C272" s="61">
        <v>0</v>
      </c>
      <c r="D272" s="15">
        <v>0</v>
      </c>
      <c r="E272" s="15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15">
        <v>0</v>
      </c>
      <c r="Q272" s="15">
        <v>0</v>
      </c>
      <c r="R272" s="15">
        <v>0</v>
      </c>
      <c r="S272" s="15">
        <v>0</v>
      </c>
      <c r="T272" s="15">
        <v>19767.71</v>
      </c>
      <c r="U272" s="15">
        <v>0</v>
      </c>
      <c r="V272" s="15">
        <v>0</v>
      </c>
      <c r="W272" s="15">
        <v>0</v>
      </c>
      <c r="X272" s="15">
        <v>0</v>
      </c>
      <c r="Y272" s="15">
        <v>0</v>
      </c>
      <c r="Z272" s="15">
        <v>0</v>
      </c>
      <c r="AA272" s="15">
        <v>1532</v>
      </c>
      <c r="AB272" s="15">
        <v>89461.24</v>
      </c>
      <c r="AC272" s="16">
        <f t="shared" si="8"/>
        <v>110760.95000000001</v>
      </c>
      <c r="AD272" s="17">
        <f t="shared" si="9"/>
        <v>1.4229523434224696E-4</v>
      </c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18"/>
      <c r="BM272" s="18"/>
      <c r="BN272" s="18"/>
      <c r="BO272" s="18"/>
      <c r="BP272" s="18"/>
      <c r="BQ272" s="18"/>
      <c r="BR272" s="18"/>
      <c r="BS272" s="18"/>
      <c r="BT272" s="18"/>
      <c r="BU272" s="18"/>
      <c r="BV272" s="18"/>
      <c r="BW272" s="18"/>
      <c r="BX272" s="18"/>
      <c r="BY272" s="18"/>
      <c r="BZ272" s="18"/>
      <c r="CA272" s="18"/>
      <c r="CB272" s="18"/>
      <c r="CC272" s="18"/>
      <c r="CD272" s="18"/>
      <c r="CE272" s="18"/>
      <c r="CF272" s="18"/>
      <c r="CG272" s="18"/>
      <c r="CH272" s="18"/>
      <c r="CI272" s="18"/>
      <c r="CJ272" s="18"/>
      <c r="CK272" s="18"/>
      <c r="CL272" s="18"/>
      <c r="CM272" s="18"/>
      <c r="CN272" s="18"/>
      <c r="CO272" s="18"/>
      <c r="CP272" s="18"/>
      <c r="CQ272" s="18"/>
      <c r="CR272" s="18"/>
      <c r="CS272" s="18"/>
      <c r="CT272" s="18"/>
      <c r="CU272" s="18"/>
      <c r="CV272" s="18"/>
      <c r="CW272" s="18"/>
      <c r="CX272" s="18"/>
      <c r="CY272" s="18"/>
      <c r="CZ272" s="18"/>
      <c r="DA272" s="18"/>
      <c r="DB272" s="18"/>
      <c r="DC272" s="18"/>
      <c r="DD272" s="18"/>
      <c r="DE272" s="18"/>
      <c r="DF272" s="18"/>
      <c r="DG272" s="18"/>
      <c r="DH272" s="18"/>
      <c r="DI272" s="18"/>
      <c r="DJ272" s="18"/>
      <c r="DK272" s="18"/>
      <c r="DL272" s="18"/>
      <c r="DM272" s="18"/>
      <c r="DN272" s="18"/>
      <c r="DO272" s="18"/>
      <c r="DP272" s="18"/>
      <c r="DQ272" s="18"/>
      <c r="DR272" s="18"/>
      <c r="DS272" s="18"/>
      <c r="DT272" s="18"/>
      <c r="DU272" s="18"/>
      <c r="DV272" s="18"/>
      <c r="DW272" s="18"/>
      <c r="DX272" s="18"/>
      <c r="DY272" s="18"/>
      <c r="DZ272" s="18"/>
      <c r="EA272" s="18"/>
      <c r="EB272" s="18"/>
      <c r="EC272" s="18"/>
      <c r="ED272" s="18"/>
      <c r="EE272" s="18"/>
      <c r="EF272" s="18"/>
      <c r="EG272" s="18"/>
      <c r="EH272" s="18"/>
      <c r="EI272" s="18"/>
      <c r="EJ272" s="18"/>
      <c r="EK272" s="18"/>
      <c r="EL272" s="18"/>
      <c r="EM272" s="18"/>
      <c r="EN272" s="18"/>
      <c r="EO272" s="18"/>
      <c r="EP272" s="18"/>
      <c r="EQ272" s="18"/>
      <c r="ER272" s="18"/>
      <c r="ES272" s="18"/>
      <c r="ET272" s="18"/>
      <c r="EU272" s="18"/>
      <c r="EV272" s="18"/>
      <c r="EW272" s="18"/>
      <c r="EX272" s="18"/>
      <c r="EY272" s="18"/>
      <c r="EZ272" s="18"/>
      <c r="FA272" s="18"/>
      <c r="FB272" s="18"/>
      <c r="FC272" s="18"/>
      <c r="FD272" s="18"/>
      <c r="FE272" s="18"/>
      <c r="FF272" s="18"/>
      <c r="FG272" s="18"/>
      <c r="FH272" s="18"/>
      <c r="FI272" s="18"/>
      <c r="FJ272" s="18"/>
      <c r="FK272" s="18"/>
      <c r="FL272" s="18"/>
      <c r="FM272" s="18"/>
      <c r="FN272" s="18"/>
      <c r="FO272" s="18"/>
      <c r="FP272" s="18"/>
      <c r="FQ272" s="18"/>
      <c r="FR272" s="18"/>
      <c r="FS272" s="18"/>
      <c r="FT272" s="18"/>
      <c r="FU272" s="18"/>
      <c r="FV272" s="18"/>
      <c r="FW272" s="18"/>
      <c r="FX272" s="18"/>
      <c r="FY272" s="18"/>
      <c r="FZ272" s="18"/>
      <c r="GA272" s="18"/>
      <c r="GB272" s="18"/>
      <c r="GC272" s="18"/>
      <c r="GD272" s="18"/>
      <c r="GE272" s="18"/>
      <c r="GF272" s="18"/>
      <c r="GG272" s="18"/>
      <c r="GH272" s="18"/>
      <c r="GI272" s="18"/>
      <c r="GJ272" s="18"/>
      <c r="GK272" s="18"/>
      <c r="GL272" s="18"/>
      <c r="GM272" s="18"/>
      <c r="GN272" s="18"/>
      <c r="GO272" s="18"/>
      <c r="GP272" s="18"/>
      <c r="GQ272" s="18"/>
      <c r="GR272" s="18"/>
      <c r="GS272" s="18"/>
      <c r="GT272" s="18"/>
      <c r="GU272" s="18"/>
    </row>
    <row r="273" spans="1:203" s="23" customFormat="1" ht="15.75" customHeight="1" x14ac:dyDescent="0.25">
      <c r="A273" s="14">
        <v>270</v>
      </c>
      <c r="B273" s="65" t="s">
        <v>328</v>
      </c>
      <c r="C273" s="61">
        <v>16451.760000000002</v>
      </c>
      <c r="D273" s="15">
        <v>4490</v>
      </c>
      <c r="E273" s="15">
        <v>13727</v>
      </c>
      <c r="F273" s="15">
        <v>0</v>
      </c>
      <c r="G273" s="15">
        <v>0</v>
      </c>
      <c r="H273" s="15">
        <v>0</v>
      </c>
      <c r="I273" s="15">
        <v>1795</v>
      </c>
      <c r="J273" s="15">
        <v>13647.6</v>
      </c>
      <c r="K273" s="15">
        <v>1642</v>
      </c>
      <c r="L273" s="15">
        <v>48815.02</v>
      </c>
      <c r="M273" s="15">
        <v>0</v>
      </c>
      <c r="N273" s="15">
        <v>0</v>
      </c>
      <c r="O273" s="15">
        <v>1498</v>
      </c>
      <c r="P273" s="15">
        <v>0</v>
      </c>
      <c r="Q273" s="15">
        <v>4244</v>
      </c>
      <c r="R273" s="15">
        <v>0</v>
      </c>
      <c r="S273" s="15">
        <v>0</v>
      </c>
      <c r="T273" s="15">
        <v>621</v>
      </c>
      <c r="U273" s="15">
        <v>0</v>
      </c>
      <c r="V273" s="15">
        <v>0</v>
      </c>
      <c r="W273" s="15">
        <v>0</v>
      </c>
      <c r="X273" s="15">
        <v>0</v>
      </c>
      <c r="Y273" s="15">
        <v>0</v>
      </c>
      <c r="Z273" s="15">
        <v>0</v>
      </c>
      <c r="AA273" s="15">
        <v>0</v>
      </c>
      <c r="AB273" s="15">
        <v>0</v>
      </c>
      <c r="AC273" s="16">
        <f t="shared" si="8"/>
        <v>106931.38</v>
      </c>
      <c r="AD273" s="17">
        <f t="shared" si="9"/>
        <v>1.373753635702823E-4</v>
      </c>
    </row>
    <row r="274" spans="1:203" s="23" customFormat="1" ht="15.75" customHeight="1" x14ac:dyDescent="0.25">
      <c r="A274" s="14">
        <v>271</v>
      </c>
      <c r="B274" s="65" t="s">
        <v>276</v>
      </c>
      <c r="C274" s="61">
        <v>1036.77</v>
      </c>
      <c r="D274" s="15">
        <v>0</v>
      </c>
      <c r="E274" s="15">
        <v>59019.620083382004</v>
      </c>
      <c r="F274" s="15">
        <v>0</v>
      </c>
      <c r="G274" s="15">
        <v>0</v>
      </c>
      <c r="H274" s="15">
        <v>0</v>
      </c>
      <c r="I274" s="15">
        <v>0</v>
      </c>
      <c r="J274" s="15">
        <v>487.21</v>
      </c>
      <c r="K274" s="15">
        <v>0</v>
      </c>
      <c r="L274" s="15">
        <v>42489.37</v>
      </c>
      <c r="M274" s="15">
        <v>0</v>
      </c>
      <c r="N274" s="15">
        <v>0</v>
      </c>
      <c r="O274" s="15">
        <v>2585</v>
      </c>
      <c r="P274" s="15">
        <v>0</v>
      </c>
      <c r="Q274" s="15">
        <v>0</v>
      </c>
      <c r="R274" s="15">
        <v>0</v>
      </c>
      <c r="S274" s="15">
        <v>7.3</v>
      </c>
      <c r="T274" s="15">
        <v>642.11991661797197</v>
      </c>
      <c r="U274" s="15">
        <v>344.16</v>
      </c>
      <c r="V274" s="15">
        <v>0</v>
      </c>
      <c r="W274" s="15">
        <v>0</v>
      </c>
      <c r="X274" s="15">
        <v>0</v>
      </c>
      <c r="Y274" s="15">
        <v>0</v>
      </c>
      <c r="Z274" s="15">
        <v>0</v>
      </c>
      <c r="AA274" s="15">
        <v>0</v>
      </c>
      <c r="AB274" s="15">
        <v>0</v>
      </c>
      <c r="AC274" s="16">
        <f t="shared" si="8"/>
        <v>106611.54999999999</v>
      </c>
      <c r="AD274" s="17">
        <f t="shared" si="9"/>
        <v>1.3696447611581677E-4</v>
      </c>
    </row>
    <row r="275" spans="1:203" s="23" customFormat="1" ht="15.75" customHeight="1" x14ac:dyDescent="0.25">
      <c r="A275" s="14">
        <v>272</v>
      </c>
      <c r="B275" s="65" t="s">
        <v>343</v>
      </c>
      <c r="C275" s="61">
        <v>360.9</v>
      </c>
      <c r="D275" s="15">
        <v>0</v>
      </c>
      <c r="E275" s="15">
        <v>40921.230000000003</v>
      </c>
      <c r="F275" s="15">
        <v>18108.349999999999</v>
      </c>
      <c r="G275" s="15">
        <v>0</v>
      </c>
      <c r="H275" s="15">
        <v>0</v>
      </c>
      <c r="I275" s="15">
        <v>0</v>
      </c>
      <c r="J275" s="15">
        <v>3076.83</v>
      </c>
      <c r="K275" s="15">
        <v>0</v>
      </c>
      <c r="L275" s="15">
        <v>39337.25</v>
      </c>
      <c r="M275" s="15">
        <v>0</v>
      </c>
      <c r="N275" s="15">
        <v>0</v>
      </c>
      <c r="O275" s="15">
        <v>1734.27</v>
      </c>
      <c r="P275" s="15">
        <v>0</v>
      </c>
      <c r="Q275" s="15">
        <v>767.52</v>
      </c>
      <c r="R275" s="15">
        <v>2131.79</v>
      </c>
      <c r="S275" s="15">
        <v>0</v>
      </c>
      <c r="T275" s="15">
        <v>114.8</v>
      </c>
      <c r="U275" s="15">
        <v>0</v>
      </c>
      <c r="V275" s="15">
        <v>0</v>
      </c>
      <c r="W275" s="15">
        <v>0</v>
      </c>
      <c r="X275" s="15">
        <v>0</v>
      </c>
      <c r="Y275" s="15">
        <v>0</v>
      </c>
      <c r="Z275" s="15">
        <v>0</v>
      </c>
      <c r="AA275" s="15">
        <v>0</v>
      </c>
      <c r="AB275" s="15">
        <v>0</v>
      </c>
      <c r="AC275" s="16">
        <f t="shared" si="8"/>
        <v>106552.94</v>
      </c>
      <c r="AD275" s="17">
        <f t="shared" si="9"/>
        <v>1.3688917950916256E-4</v>
      </c>
    </row>
    <row r="276" spans="1:203" s="23" customFormat="1" ht="15.75" customHeight="1" x14ac:dyDescent="0.25">
      <c r="A276" s="14">
        <v>273</v>
      </c>
      <c r="B276" s="65" t="s">
        <v>373</v>
      </c>
      <c r="C276" s="61">
        <v>1198.9400000000003</v>
      </c>
      <c r="D276" s="15">
        <v>0</v>
      </c>
      <c r="E276" s="15">
        <v>46269.68</v>
      </c>
      <c r="F276" s="15">
        <v>0</v>
      </c>
      <c r="G276" s="15">
        <v>0</v>
      </c>
      <c r="H276" s="15">
        <v>0</v>
      </c>
      <c r="I276" s="15">
        <v>0</v>
      </c>
      <c r="J276" s="15">
        <v>1717.86</v>
      </c>
      <c r="K276" s="15">
        <v>110.51</v>
      </c>
      <c r="L276" s="15">
        <v>52941.52</v>
      </c>
      <c r="M276" s="15">
        <v>0</v>
      </c>
      <c r="N276" s="15">
        <v>0</v>
      </c>
      <c r="O276" s="15">
        <v>1040</v>
      </c>
      <c r="P276" s="15">
        <v>0</v>
      </c>
      <c r="Q276" s="15">
        <v>0</v>
      </c>
      <c r="R276" s="15">
        <v>0</v>
      </c>
      <c r="S276" s="15">
        <v>0.49</v>
      </c>
      <c r="T276" s="15">
        <v>375.47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0</v>
      </c>
      <c r="AB276" s="15">
        <v>610.04999999999995</v>
      </c>
      <c r="AC276" s="16">
        <f t="shared" si="8"/>
        <v>104264.52000000002</v>
      </c>
      <c r="AD276" s="17">
        <f t="shared" si="9"/>
        <v>1.3394923307340624E-4</v>
      </c>
    </row>
    <row r="277" spans="1:203" s="23" customFormat="1" ht="15.75" customHeight="1" x14ac:dyDescent="0.25">
      <c r="A277" s="14">
        <v>274</v>
      </c>
      <c r="B277" s="65" t="s">
        <v>319</v>
      </c>
      <c r="C277" s="61">
        <v>2058</v>
      </c>
      <c r="D277" s="15">
        <v>0</v>
      </c>
      <c r="E277" s="15">
        <v>16276</v>
      </c>
      <c r="F277" s="15">
        <v>0</v>
      </c>
      <c r="G277" s="15">
        <v>0</v>
      </c>
      <c r="H277" s="15">
        <v>0</v>
      </c>
      <c r="I277" s="15">
        <v>4268</v>
      </c>
      <c r="J277" s="15">
        <v>2959</v>
      </c>
      <c r="K277" s="15">
        <v>2385</v>
      </c>
      <c r="L277" s="15">
        <v>74094</v>
      </c>
      <c r="M277" s="15">
        <v>0</v>
      </c>
      <c r="N277" s="15">
        <v>0</v>
      </c>
      <c r="O277" s="15">
        <v>881</v>
      </c>
      <c r="P277" s="15">
        <v>0</v>
      </c>
      <c r="Q277" s="15">
        <v>0</v>
      </c>
      <c r="R277" s="15">
        <v>0</v>
      </c>
      <c r="S277" s="15">
        <v>0</v>
      </c>
      <c r="T277" s="15">
        <v>223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0</v>
      </c>
      <c r="AA277" s="15">
        <v>0</v>
      </c>
      <c r="AB277" s="15">
        <v>596</v>
      </c>
      <c r="AC277" s="16">
        <f t="shared" si="8"/>
        <v>103740</v>
      </c>
      <c r="AD277" s="17">
        <f t="shared" si="9"/>
        <v>1.3327537918972975E-4</v>
      </c>
    </row>
    <row r="278" spans="1:203" s="23" customFormat="1" ht="15.75" customHeight="1" x14ac:dyDescent="0.25">
      <c r="A278" s="14">
        <v>275</v>
      </c>
      <c r="B278" s="65" t="s">
        <v>253</v>
      </c>
      <c r="C278" s="61">
        <v>1958</v>
      </c>
      <c r="D278" s="15">
        <v>28381</v>
      </c>
      <c r="E278" s="15">
        <v>15819</v>
      </c>
      <c r="F278" s="15">
        <v>0</v>
      </c>
      <c r="G278" s="15">
        <v>0</v>
      </c>
      <c r="H278" s="15">
        <v>0</v>
      </c>
      <c r="I278" s="15">
        <v>0</v>
      </c>
      <c r="J278" s="15">
        <v>966</v>
      </c>
      <c r="K278" s="15">
        <v>18</v>
      </c>
      <c r="L278" s="15">
        <v>13603</v>
      </c>
      <c r="M278" s="15">
        <v>0</v>
      </c>
      <c r="N278" s="15">
        <v>0</v>
      </c>
      <c r="O278" s="15">
        <v>25686</v>
      </c>
      <c r="P278" s="15">
        <v>0</v>
      </c>
      <c r="Q278" s="15">
        <v>0</v>
      </c>
      <c r="R278" s="15">
        <v>0</v>
      </c>
      <c r="S278" s="15">
        <v>0</v>
      </c>
      <c r="T278" s="15">
        <v>922</v>
      </c>
      <c r="U278" s="15">
        <v>5475</v>
      </c>
      <c r="V278" s="15">
        <v>832</v>
      </c>
      <c r="W278" s="15">
        <v>269</v>
      </c>
      <c r="X278" s="15">
        <v>0</v>
      </c>
      <c r="Y278" s="15">
        <v>0</v>
      </c>
      <c r="Z278" s="15">
        <v>4881</v>
      </c>
      <c r="AA278" s="15">
        <v>0</v>
      </c>
      <c r="AB278" s="15">
        <v>4195</v>
      </c>
      <c r="AC278" s="16">
        <f t="shared" si="8"/>
        <v>103005</v>
      </c>
      <c r="AD278" s="17">
        <f t="shared" si="9"/>
        <v>1.3233112043028835E-4</v>
      </c>
    </row>
    <row r="279" spans="1:203" s="23" customFormat="1" ht="15.75" customHeight="1" x14ac:dyDescent="0.25">
      <c r="A279" s="14">
        <v>276</v>
      </c>
      <c r="B279" s="65" t="s">
        <v>318</v>
      </c>
      <c r="C279" s="61">
        <v>4376.1400000000003</v>
      </c>
      <c r="D279" s="15">
        <v>0</v>
      </c>
      <c r="E279" s="15">
        <v>48680.28</v>
      </c>
      <c r="F279" s="15">
        <v>0</v>
      </c>
      <c r="G279" s="15">
        <v>0</v>
      </c>
      <c r="H279" s="15">
        <v>0</v>
      </c>
      <c r="I279" s="15">
        <v>0</v>
      </c>
      <c r="J279" s="15">
        <v>3894.54</v>
      </c>
      <c r="K279" s="15">
        <v>894.99</v>
      </c>
      <c r="L279" s="15">
        <v>26509.260000000002</v>
      </c>
      <c r="M279" s="15">
        <v>0</v>
      </c>
      <c r="N279" s="15">
        <v>0</v>
      </c>
      <c r="O279" s="15">
        <v>2222.66</v>
      </c>
      <c r="P279" s="15">
        <v>0</v>
      </c>
      <c r="Q279" s="15">
        <v>13917.86</v>
      </c>
      <c r="R279" s="15">
        <v>0</v>
      </c>
      <c r="S279" s="15">
        <v>0</v>
      </c>
      <c r="T279" s="15">
        <v>295.47000000000003</v>
      </c>
      <c r="U279" s="15">
        <v>0</v>
      </c>
      <c r="V279" s="15">
        <v>0</v>
      </c>
      <c r="W279" s="15">
        <v>0</v>
      </c>
      <c r="X279" s="15">
        <v>103.2</v>
      </c>
      <c r="Y279" s="15">
        <v>0</v>
      </c>
      <c r="Z279" s="15">
        <v>0</v>
      </c>
      <c r="AA279" s="15">
        <v>0</v>
      </c>
      <c r="AB279" s="15">
        <v>858.22</v>
      </c>
      <c r="AC279" s="16">
        <f t="shared" si="8"/>
        <v>101752.62</v>
      </c>
      <c r="AD279" s="17">
        <f t="shared" si="9"/>
        <v>1.3072218058654789E-4</v>
      </c>
    </row>
    <row r="280" spans="1:203" s="23" customFormat="1" ht="15.75" customHeight="1" x14ac:dyDescent="0.25">
      <c r="A280" s="14">
        <v>277</v>
      </c>
      <c r="B280" s="65" t="s">
        <v>186</v>
      </c>
      <c r="C280" s="61">
        <v>1871.65</v>
      </c>
      <c r="D280" s="15">
        <v>0</v>
      </c>
      <c r="E280" s="15">
        <v>12351.779999999999</v>
      </c>
      <c r="F280" s="15">
        <v>0</v>
      </c>
      <c r="G280" s="15">
        <v>0</v>
      </c>
      <c r="H280" s="15">
        <v>1398</v>
      </c>
      <c r="I280" s="15">
        <v>5684.68</v>
      </c>
      <c r="J280" s="15">
        <v>2721.4900000000002</v>
      </c>
      <c r="K280" s="15">
        <v>0</v>
      </c>
      <c r="L280" s="15">
        <v>67025.64</v>
      </c>
      <c r="M280" s="15">
        <v>0</v>
      </c>
      <c r="N280" s="15">
        <v>918</v>
      </c>
      <c r="O280" s="15">
        <v>2500</v>
      </c>
      <c r="P280" s="15">
        <v>0</v>
      </c>
      <c r="Q280" s="15">
        <v>0</v>
      </c>
      <c r="R280" s="15">
        <v>0</v>
      </c>
      <c r="S280" s="15">
        <v>0</v>
      </c>
      <c r="T280" s="15">
        <v>231.34</v>
      </c>
      <c r="U280" s="15">
        <v>4942.88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607.86</v>
      </c>
      <c r="AB280" s="15">
        <v>160</v>
      </c>
      <c r="AC280" s="16">
        <f t="shared" si="8"/>
        <v>100413.32</v>
      </c>
      <c r="AD280" s="17">
        <f t="shared" si="9"/>
        <v>1.2900157411509231E-4</v>
      </c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18"/>
      <c r="BM280" s="18"/>
      <c r="BN280" s="18"/>
      <c r="BO280" s="18"/>
      <c r="BP280" s="18"/>
      <c r="BQ280" s="18"/>
      <c r="BR280" s="18"/>
      <c r="BS280" s="18"/>
      <c r="BT280" s="18"/>
      <c r="BU280" s="18"/>
      <c r="BV280" s="18"/>
      <c r="BW280" s="18"/>
      <c r="BX280" s="18"/>
      <c r="BY280" s="18"/>
      <c r="BZ280" s="18"/>
      <c r="CA280" s="18"/>
      <c r="CB280" s="18"/>
      <c r="CC280" s="18"/>
      <c r="CD280" s="18"/>
      <c r="CE280" s="18"/>
      <c r="CF280" s="18"/>
      <c r="CG280" s="18"/>
      <c r="CH280" s="18"/>
      <c r="CI280" s="18"/>
      <c r="CJ280" s="18"/>
      <c r="CK280" s="18"/>
      <c r="CL280" s="18"/>
      <c r="CM280" s="18"/>
      <c r="CN280" s="18"/>
      <c r="CO280" s="18"/>
      <c r="CP280" s="18"/>
      <c r="CQ280" s="18"/>
      <c r="CR280" s="18"/>
      <c r="CS280" s="18"/>
      <c r="CT280" s="18"/>
      <c r="CU280" s="18"/>
      <c r="CV280" s="18"/>
      <c r="CW280" s="18"/>
      <c r="CX280" s="18"/>
      <c r="CY280" s="18"/>
      <c r="CZ280" s="18"/>
      <c r="DA280" s="18"/>
      <c r="DB280" s="18"/>
      <c r="DC280" s="18"/>
      <c r="DD280" s="18"/>
      <c r="DE280" s="18"/>
      <c r="DF280" s="18"/>
      <c r="DG280" s="18"/>
      <c r="DH280" s="18"/>
      <c r="DI280" s="18"/>
      <c r="DJ280" s="18"/>
      <c r="DK280" s="18"/>
      <c r="DL280" s="18"/>
      <c r="DM280" s="18"/>
      <c r="DN280" s="18"/>
      <c r="DO280" s="18"/>
      <c r="DP280" s="18"/>
      <c r="DQ280" s="18"/>
      <c r="DR280" s="18"/>
      <c r="DS280" s="18"/>
      <c r="DT280" s="18"/>
      <c r="DU280" s="18"/>
      <c r="DV280" s="18"/>
      <c r="DW280" s="18"/>
      <c r="DX280" s="18"/>
      <c r="DY280" s="18"/>
      <c r="DZ280" s="18"/>
      <c r="EA280" s="18"/>
      <c r="EB280" s="18"/>
      <c r="EC280" s="18"/>
      <c r="ED280" s="18"/>
      <c r="EE280" s="18"/>
      <c r="EF280" s="18"/>
      <c r="EG280" s="18"/>
      <c r="EH280" s="18"/>
      <c r="EI280" s="18"/>
      <c r="EJ280" s="18"/>
      <c r="EK280" s="18"/>
      <c r="EL280" s="18"/>
      <c r="EM280" s="18"/>
      <c r="EN280" s="18"/>
      <c r="EO280" s="18"/>
      <c r="EP280" s="18"/>
      <c r="EQ280" s="18"/>
      <c r="ER280" s="18"/>
      <c r="ES280" s="18"/>
      <c r="ET280" s="18"/>
      <c r="EU280" s="18"/>
      <c r="EV280" s="18"/>
      <c r="EW280" s="18"/>
      <c r="EX280" s="18"/>
      <c r="EY280" s="18"/>
      <c r="EZ280" s="18"/>
      <c r="FA280" s="18"/>
      <c r="FB280" s="18"/>
      <c r="FC280" s="18"/>
      <c r="FD280" s="18"/>
      <c r="FE280" s="18"/>
      <c r="FF280" s="18"/>
      <c r="FG280" s="18"/>
      <c r="FH280" s="18"/>
      <c r="FI280" s="18"/>
      <c r="FJ280" s="18"/>
      <c r="FK280" s="18"/>
      <c r="FL280" s="18"/>
      <c r="FM280" s="18"/>
      <c r="FN280" s="18"/>
      <c r="FO280" s="18"/>
      <c r="FP280" s="18"/>
      <c r="FQ280" s="18"/>
      <c r="FR280" s="18"/>
      <c r="FS280" s="18"/>
      <c r="FT280" s="18"/>
      <c r="FU280" s="18"/>
      <c r="FV280" s="18"/>
      <c r="FW280" s="18"/>
      <c r="FX280" s="18"/>
      <c r="FY280" s="18"/>
      <c r="FZ280" s="18"/>
      <c r="GA280" s="18"/>
      <c r="GB280" s="18"/>
      <c r="GC280" s="18"/>
      <c r="GD280" s="18"/>
      <c r="GE280" s="18"/>
      <c r="GF280" s="18"/>
      <c r="GG280" s="18"/>
      <c r="GH280" s="18"/>
      <c r="GI280" s="18"/>
      <c r="GJ280" s="18"/>
      <c r="GK280" s="18"/>
      <c r="GL280" s="18"/>
      <c r="GM280" s="18"/>
      <c r="GN280" s="18"/>
      <c r="GO280" s="18"/>
      <c r="GP280" s="18"/>
      <c r="GQ280" s="18"/>
      <c r="GR280" s="18"/>
      <c r="GS280" s="18"/>
      <c r="GT280" s="18"/>
      <c r="GU280" s="18"/>
    </row>
    <row r="281" spans="1:203" s="23" customFormat="1" ht="15.75" customHeight="1" x14ac:dyDescent="0.25">
      <c r="A281" s="14">
        <v>278</v>
      </c>
      <c r="B281" s="65" t="s">
        <v>324</v>
      </c>
      <c r="C281" s="61">
        <v>119</v>
      </c>
      <c r="D281" s="15">
        <v>0</v>
      </c>
      <c r="E281" s="15">
        <v>3776.34</v>
      </c>
      <c r="F281" s="15">
        <v>0</v>
      </c>
      <c r="G281" s="15">
        <v>0</v>
      </c>
      <c r="H281" s="15">
        <v>0</v>
      </c>
      <c r="I281" s="15">
        <v>3183.49</v>
      </c>
      <c r="J281" s="15">
        <v>5923.45</v>
      </c>
      <c r="K281" s="15">
        <v>2602.0500000000002</v>
      </c>
      <c r="L281" s="15">
        <v>82440.670000000013</v>
      </c>
      <c r="M281" s="15">
        <v>0</v>
      </c>
      <c r="N281" s="15">
        <v>0</v>
      </c>
      <c r="O281" s="15">
        <v>1937</v>
      </c>
      <c r="P281" s="15">
        <v>0</v>
      </c>
      <c r="Q281" s="15">
        <v>0</v>
      </c>
      <c r="R281" s="15">
        <v>0</v>
      </c>
      <c r="S281" s="15">
        <v>0</v>
      </c>
      <c r="T281" s="15">
        <v>273.34000000000003</v>
      </c>
      <c r="U281" s="15">
        <v>0</v>
      </c>
      <c r="V281" s="15">
        <v>0</v>
      </c>
      <c r="W281" s="15">
        <v>8</v>
      </c>
      <c r="X281" s="15">
        <v>0</v>
      </c>
      <c r="Y281" s="15">
        <v>0</v>
      </c>
      <c r="Z281" s="15">
        <v>0</v>
      </c>
      <c r="AA281" s="15">
        <v>0</v>
      </c>
      <c r="AB281" s="15">
        <v>0</v>
      </c>
      <c r="AC281" s="16">
        <f t="shared" si="8"/>
        <v>100263.34000000001</v>
      </c>
      <c r="AD281" s="17">
        <f t="shared" si="9"/>
        <v>1.2880889393993445E-4</v>
      </c>
    </row>
    <row r="282" spans="1:203" s="23" customFormat="1" ht="15.75" customHeight="1" x14ac:dyDescent="0.25">
      <c r="A282" s="14">
        <v>279</v>
      </c>
      <c r="B282" s="65" t="s">
        <v>165</v>
      </c>
      <c r="C282" s="61">
        <v>718.48</v>
      </c>
      <c r="D282" s="15">
        <v>0</v>
      </c>
      <c r="E282" s="15">
        <v>23177.16</v>
      </c>
      <c r="F282" s="15">
        <v>0</v>
      </c>
      <c r="G282" s="15">
        <v>0</v>
      </c>
      <c r="H282" s="15">
        <v>0</v>
      </c>
      <c r="I282" s="15">
        <v>0</v>
      </c>
      <c r="J282" s="15">
        <v>28262.720000000001</v>
      </c>
      <c r="K282" s="15">
        <v>9446.19</v>
      </c>
      <c r="L282" s="15">
        <v>33826.03</v>
      </c>
      <c r="M282" s="15">
        <v>0</v>
      </c>
      <c r="N282" s="15">
        <v>0</v>
      </c>
      <c r="O282" s="15">
        <v>2568.16</v>
      </c>
      <c r="P282" s="15">
        <v>0</v>
      </c>
      <c r="Q282" s="15">
        <v>0</v>
      </c>
      <c r="R282" s="15">
        <v>0</v>
      </c>
      <c r="S282" s="15">
        <v>0</v>
      </c>
      <c r="T282" s="15">
        <v>95.37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0</v>
      </c>
      <c r="AB282" s="15">
        <v>0</v>
      </c>
      <c r="AC282" s="16">
        <f t="shared" si="8"/>
        <v>98094.11</v>
      </c>
      <c r="AD282" s="17">
        <f t="shared" si="9"/>
        <v>1.2602207158790303E-4</v>
      </c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18"/>
      <c r="BM282" s="18"/>
      <c r="BN282" s="18"/>
      <c r="BO282" s="18"/>
      <c r="BP282" s="18"/>
      <c r="BQ282" s="18"/>
      <c r="BR282" s="18"/>
      <c r="BS282" s="18"/>
      <c r="BT282" s="18"/>
      <c r="BU282" s="18"/>
      <c r="BV282" s="18"/>
      <c r="BW282" s="18"/>
      <c r="BX282" s="18"/>
      <c r="BY282" s="18"/>
      <c r="BZ282" s="18"/>
      <c r="CA282" s="18"/>
      <c r="CB282" s="18"/>
      <c r="CC282" s="18"/>
      <c r="CD282" s="18"/>
      <c r="CE282" s="18"/>
      <c r="CF282" s="18"/>
      <c r="CG282" s="18"/>
      <c r="CH282" s="18"/>
      <c r="CI282" s="18"/>
      <c r="CJ282" s="18"/>
      <c r="CK282" s="18"/>
      <c r="CL282" s="18"/>
      <c r="CM282" s="18"/>
      <c r="CN282" s="18"/>
      <c r="CO282" s="18"/>
      <c r="CP282" s="18"/>
      <c r="CQ282" s="18"/>
      <c r="CR282" s="18"/>
      <c r="CS282" s="18"/>
      <c r="CT282" s="18"/>
      <c r="CU282" s="18"/>
      <c r="CV282" s="18"/>
      <c r="CW282" s="18"/>
      <c r="CX282" s="18"/>
      <c r="CY282" s="18"/>
      <c r="CZ282" s="18"/>
      <c r="DA282" s="18"/>
      <c r="DB282" s="18"/>
      <c r="DC282" s="18"/>
      <c r="DD282" s="18"/>
      <c r="DE282" s="18"/>
      <c r="DF282" s="18"/>
      <c r="DG282" s="18"/>
      <c r="DH282" s="18"/>
      <c r="DI282" s="18"/>
      <c r="DJ282" s="18"/>
      <c r="DK282" s="18"/>
      <c r="DL282" s="18"/>
      <c r="DM282" s="18"/>
      <c r="DN282" s="18"/>
      <c r="DO282" s="18"/>
      <c r="DP282" s="18"/>
      <c r="DQ282" s="18"/>
      <c r="DR282" s="18"/>
      <c r="DS282" s="18"/>
      <c r="DT282" s="18"/>
      <c r="DU282" s="18"/>
      <c r="DV282" s="18"/>
      <c r="DW282" s="18"/>
      <c r="DX282" s="18"/>
      <c r="DY282" s="18"/>
      <c r="DZ282" s="18"/>
      <c r="EA282" s="18"/>
      <c r="EB282" s="18"/>
      <c r="EC282" s="18"/>
      <c r="ED282" s="18"/>
      <c r="EE282" s="18"/>
      <c r="EF282" s="18"/>
      <c r="EG282" s="18"/>
      <c r="EH282" s="18"/>
      <c r="EI282" s="18"/>
      <c r="EJ282" s="18"/>
      <c r="EK282" s="18"/>
      <c r="EL282" s="18"/>
      <c r="EM282" s="18"/>
      <c r="EN282" s="18"/>
      <c r="EO282" s="18"/>
      <c r="EP282" s="18"/>
      <c r="EQ282" s="18"/>
      <c r="ER282" s="18"/>
      <c r="ES282" s="18"/>
      <c r="ET282" s="18"/>
      <c r="EU282" s="18"/>
      <c r="EV282" s="18"/>
      <c r="EW282" s="18"/>
      <c r="EX282" s="18"/>
      <c r="EY282" s="18"/>
      <c r="EZ282" s="18"/>
      <c r="FA282" s="18"/>
      <c r="FB282" s="18"/>
      <c r="FC282" s="18"/>
      <c r="FD282" s="18"/>
      <c r="FE282" s="18"/>
      <c r="FF282" s="18"/>
      <c r="FG282" s="18"/>
      <c r="FH282" s="18"/>
      <c r="FI282" s="18"/>
      <c r="FJ282" s="18"/>
      <c r="FK282" s="18"/>
      <c r="FL282" s="18"/>
      <c r="FM282" s="18"/>
      <c r="FN282" s="18"/>
      <c r="FO282" s="18"/>
      <c r="FP282" s="18"/>
      <c r="FQ282" s="18"/>
      <c r="FR282" s="18"/>
      <c r="FS282" s="18"/>
      <c r="FT282" s="18"/>
      <c r="FU282" s="18"/>
      <c r="FV282" s="18"/>
      <c r="FW282" s="18"/>
      <c r="FX282" s="18"/>
      <c r="FY282" s="18"/>
      <c r="FZ282" s="18"/>
      <c r="GA282" s="18"/>
      <c r="GB282" s="18"/>
      <c r="GC282" s="18"/>
      <c r="GD282" s="18"/>
      <c r="GE282" s="18"/>
      <c r="GF282" s="18"/>
      <c r="GG282" s="18"/>
      <c r="GH282" s="18"/>
      <c r="GI282" s="18"/>
      <c r="GJ282" s="18"/>
      <c r="GK282" s="18"/>
      <c r="GL282" s="18"/>
      <c r="GM282" s="18"/>
      <c r="GN282" s="18"/>
      <c r="GO282" s="18"/>
      <c r="GP282" s="18"/>
      <c r="GQ282" s="18"/>
      <c r="GR282" s="18"/>
      <c r="GS282" s="18"/>
      <c r="GT282" s="18"/>
      <c r="GU282" s="18"/>
    </row>
    <row r="283" spans="1:203" s="23" customFormat="1" ht="15.75" customHeight="1" x14ac:dyDescent="0.25">
      <c r="A283" s="14">
        <v>280</v>
      </c>
      <c r="B283" s="65" t="s">
        <v>198</v>
      </c>
      <c r="C283" s="61">
        <v>69.42</v>
      </c>
      <c r="D283" s="15">
        <v>0</v>
      </c>
      <c r="E283" s="15">
        <v>13535.189999999999</v>
      </c>
      <c r="F283" s="15">
        <v>0</v>
      </c>
      <c r="G283" s="15">
        <v>0</v>
      </c>
      <c r="H283" s="15">
        <v>0</v>
      </c>
      <c r="I283" s="15">
        <v>1683.28</v>
      </c>
      <c r="J283" s="15">
        <v>20003.27</v>
      </c>
      <c r="K283" s="15">
        <v>12556.37</v>
      </c>
      <c r="L283" s="15">
        <v>19683.91</v>
      </c>
      <c r="M283" s="15">
        <v>0</v>
      </c>
      <c r="N283" s="15">
        <v>0</v>
      </c>
      <c r="O283" s="15">
        <v>1860</v>
      </c>
      <c r="P283" s="15">
        <v>0</v>
      </c>
      <c r="Q283" s="15">
        <v>0</v>
      </c>
      <c r="R283" s="15">
        <v>0</v>
      </c>
      <c r="S283" s="15">
        <v>0</v>
      </c>
      <c r="T283" s="15">
        <v>2647.5499999999997</v>
      </c>
      <c r="U283" s="15">
        <v>1016.15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23814</v>
      </c>
      <c r="AB283" s="15">
        <v>0</v>
      </c>
      <c r="AC283" s="16">
        <f t="shared" si="8"/>
        <v>96869.14</v>
      </c>
      <c r="AD283" s="17">
        <f t="shared" si="9"/>
        <v>1.2444834553000788E-4</v>
      </c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18"/>
      <c r="BM283" s="18"/>
      <c r="BN283" s="18"/>
      <c r="BO283" s="18"/>
      <c r="BP283" s="18"/>
      <c r="BQ283" s="18"/>
      <c r="BR283" s="18"/>
      <c r="BS283" s="18"/>
      <c r="BT283" s="18"/>
      <c r="BU283" s="18"/>
      <c r="BV283" s="18"/>
      <c r="BW283" s="18"/>
      <c r="BX283" s="18"/>
      <c r="BY283" s="18"/>
      <c r="BZ283" s="18"/>
      <c r="CA283" s="18"/>
      <c r="CB283" s="18"/>
      <c r="CC283" s="18"/>
      <c r="CD283" s="18"/>
      <c r="CE283" s="18"/>
      <c r="CF283" s="18"/>
      <c r="CG283" s="18"/>
      <c r="CH283" s="18"/>
      <c r="CI283" s="18"/>
      <c r="CJ283" s="18"/>
      <c r="CK283" s="18"/>
      <c r="CL283" s="18"/>
      <c r="CM283" s="18"/>
      <c r="CN283" s="18"/>
      <c r="CO283" s="18"/>
      <c r="CP283" s="18"/>
      <c r="CQ283" s="18"/>
      <c r="CR283" s="18"/>
      <c r="CS283" s="18"/>
      <c r="CT283" s="18"/>
      <c r="CU283" s="18"/>
      <c r="CV283" s="18"/>
      <c r="CW283" s="18"/>
      <c r="CX283" s="18"/>
      <c r="CY283" s="18"/>
      <c r="CZ283" s="18"/>
      <c r="DA283" s="18"/>
      <c r="DB283" s="18"/>
      <c r="DC283" s="18"/>
      <c r="DD283" s="18"/>
      <c r="DE283" s="18"/>
      <c r="DF283" s="18"/>
      <c r="DG283" s="18"/>
      <c r="DH283" s="18"/>
      <c r="DI283" s="18"/>
      <c r="DJ283" s="18"/>
      <c r="DK283" s="18"/>
      <c r="DL283" s="18"/>
      <c r="DM283" s="18"/>
      <c r="DN283" s="18"/>
      <c r="DO283" s="18"/>
      <c r="DP283" s="18"/>
      <c r="DQ283" s="18"/>
      <c r="DR283" s="18"/>
      <c r="DS283" s="18"/>
      <c r="DT283" s="18"/>
      <c r="DU283" s="18"/>
      <c r="DV283" s="18"/>
      <c r="DW283" s="18"/>
      <c r="DX283" s="18"/>
      <c r="DY283" s="18"/>
      <c r="DZ283" s="18"/>
      <c r="EA283" s="18"/>
      <c r="EB283" s="18"/>
      <c r="EC283" s="18"/>
      <c r="ED283" s="18"/>
      <c r="EE283" s="18"/>
      <c r="EF283" s="18"/>
      <c r="EG283" s="18"/>
      <c r="EH283" s="18"/>
      <c r="EI283" s="18"/>
      <c r="EJ283" s="18"/>
      <c r="EK283" s="18"/>
      <c r="EL283" s="18"/>
      <c r="EM283" s="18"/>
      <c r="EN283" s="18"/>
      <c r="EO283" s="18"/>
      <c r="EP283" s="18"/>
      <c r="EQ283" s="18"/>
      <c r="ER283" s="18"/>
      <c r="ES283" s="18"/>
      <c r="ET283" s="18"/>
      <c r="EU283" s="18"/>
      <c r="EV283" s="18"/>
      <c r="EW283" s="18"/>
      <c r="EX283" s="18"/>
      <c r="EY283" s="18"/>
      <c r="EZ283" s="18"/>
      <c r="FA283" s="18"/>
      <c r="FB283" s="18"/>
      <c r="FC283" s="18"/>
      <c r="FD283" s="18"/>
      <c r="FE283" s="18"/>
      <c r="FF283" s="18"/>
      <c r="FG283" s="18"/>
      <c r="FH283" s="18"/>
      <c r="FI283" s="18"/>
      <c r="FJ283" s="18"/>
      <c r="FK283" s="18"/>
      <c r="FL283" s="18"/>
      <c r="FM283" s="18"/>
      <c r="FN283" s="18"/>
      <c r="FO283" s="18"/>
      <c r="FP283" s="18"/>
      <c r="FQ283" s="18"/>
      <c r="FR283" s="18"/>
      <c r="FS283" s="18"/>
      <c r="FT283" s="18"/>
      <c r="FU283" s="18"/>
      <c r="FV283" s="18"/>
      <c r="FW283" s="18"/>
      <c r="FX283" s="18"/>
      <c r="FY283" s="18"/>
      <c r="FZ283" s="18"/>
      <c r="GA283" s="18"/>
      <c r="GB283" s="18"/>
      <c r="GC283" s="18"/>
      <c r="GD283" s="18"/>
      <c r="GE283" s="18"/>
      <c r="GF283" s="18"/>
      <c r="GG283" s="18"/>
      <c r="GH283" s="18"/>
      <c r="GI283" s="18"/>
      <c r="GJ283" s="18"/>
      <c r="GK283" s="18"/>
      <c r="GL283" s="18"/>
      <c r="GM283" s="18"/>
      <c r="GN283" s="18"/>
      <c r="GO283" s="18"/>
      <c r="GP283" s="18"/>
      <c r="GQ283" s="18"/>
      <c r="GR283" s="18"/>
      <c r="GS283" s="18"/>
      <c r="GT283" s="18"/>
      <c r="GU283" s="18"/>
    </row>
    <row r="284" spans="1:203" s="23" customFormat="1" ht="15.75" customHeight="1" x14ac:dyDescent="0.25">
      <c r="A284" s="14">
        <v>281</v>
      </c>
      <c r="B284" s="65" t="s">
        <v>285</v>
      </c>
      <c r="C284" s="61">
        <v>4.5</v>
      </c>
      <c r="D284" s="15">
        <v>0</v>
      </c>
      <c r="E284" s="15">
        <v>4616</v>
      </c>
      <c r="F284" s="15">
        <v>0</v>
      </c>
      <c r="G284" s="15">
        <v>0</v>
      </c>
      <c r="H284" s="15">
        <v>0</v>
      </c>
      <c r="I284" s="15">
        <v>0</v>
      </c>
      <c r="J284" s="15">
        <v>1031</v>
      </c>
      <c r="K284" s="15">
        <v>0</v>
      </c>
      <c r="L284" s="15">
        <v>81797</v>
      </c>
      <c r="M284" s="15">
        <v>0</v>
      </c>
      <c r="N284" s="15">
        <v>0</v>
      </c>
      <c r="O284" s="15">
        <v>1344</v>
      </c>
      <c r="P284" s="15">
        <v>27</v>
      </c>
      <c r="Q284" s="15">
        <v>0</v>
      </c>
      <c r="R284" s="15">
        <v>0</v>
      </c>
      <c r="S284" s="15">
        <v>0</v>
      </c>
      <c r="T284" s="15">
        <v>24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0</v>
      </c>
      <c r="AB284" s="15">
        <v>0</v>
      </c>
      <c r="AC284" s="16">
        <f t="shared" si="8"/>
        <v>88843.5</v>
      </c>
      <c r="AD284" s="17">
        <f t="shared" si="9"/>
        <v>1.1413775931215302E-4</v>
      </c>
    </row>
    <row r="285" spans="1:203" s="23" customFormat="1" ht="15.75" customHeight="1" x14ac:dyDescent="0.25">
      <c r="A285" s="14">
        <v>282</v>
      </c>
      <c r="B285" s="65" t="s">
        <v>362</v>
      </c>
      <c r="C285" s="61">
        <v>265</v>
      </c>
      <c r="D285" s="15">
        <v>0</v>
      </c>
      <c r="E285" s="15">
        <v>24697</v>
      </c>
      <c r="F285" s="15">
        <v>0</v>
      </c>
      <c r="G285" s="15">
        <v>0</v>
      </c>
      <c r="H285" s="15">
        <v>0</v>
      </c>
      <c r="I285" s="15">
        <v>0</v>
      </c>
      <c r="J285" s="15">
        <v>2539</v>
      </c>
      <c r="K285" s="15">
        <v>952</v>
      </c>
      <c r="L285" s="15">
        <v>53089</v>
      </c>
      <c r="M285" s="15">
        <v>0</v>
      </c>
      <c r="N285" s="15">
        <v>0</v>
      </c>
      <c r="O285" s="15">
        <v>1036</v>
      </c>
      <c r="P285" s="15">
        <v>0</v>
      </c>
      <c r="Q285" s="15">
        <v>0</v>
      </c>
      <c r="R285" s="15">
        <v>0</v>
      </c>
      <c r="S285" s="15">
        <v>164</v>
      </c>
      <c r="T285" s="15">
        <v>1033</v>
      </c>
      <c r="U285" s="15">
        <v>0</v>
      </c>
      <c r="V285" s="15">
        <v>0</v>
      </c>
      <c r="W285" s="15">
        <v>0</v>
      </c>
      <c r="X285" s="15">
        <v>329</v>
      </c>
      <c r="Y285" s="15">
        <v>0</v>
      </c>
      <c r="Z285" s="15">
        <v>0</v>
      </c>
      <c r="AA285" s="15">
        <v>0</v>
      </c>
      <c r="AB285" s="15">
        <v>1469</v>
      </c>
      <c r="AC285" s="16">
        <f t="shared" si="8"/>
        <v>85573</v>
      </c>
      <c r="AD285" s="17">
        <f t="shared" si="9"/>
        <v>1.0993612900908756E-4</v>
      </c>
    </row>
    <row r="286" spans="1:203" s="23" customFormat="1" ht="15.75" customHeight="1" x14ac:dyDescent="0.25">
      <c r="A286" s="14">
        <v>283</v>
      </c>
      <c r="B286" s="65" t="s">
        <v>302</v>
      </c>
      <c r="C286" s="61">
        <v>1516.9</v>
      </c>
      <c r="D286" s="15">
        <v>0</v>
      </c>
      <c r="E286" s="15">
        <v>36366.559999999998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10045.43</v>
      </c>
      <c r="L286" s="15">
        <v>13990.78</v>
      </c>
      <c r="M286" s="15">
        <v>0</v>
      </c>
      <c r="N286" s="15">
        <v>0</v>
      </c>
      <c r="O286" s="15">
        <v>2465.4899999999998</v>
      </c>
      <c r="P286" s="15">
        <v>0</v>
      </c>
      <c r="Q286" s="15">
        <v>0</v>
      </c>
      <c r="R286" s="15">
        <v>0</v>
      </c>
      <c r="S286" s="15">
        <v>2</v>
      </c>
      <c r="T286" s="15">
        <v>6125.84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4110</v>
      </c>
      <c r="AB286" s="15">
        <v>10181.459999999999</v>
      </c>
      <c r="AC286" s="16">
        <f t="shared" si="8"/>
        <v>84804.459999999992</v>
      </c>
      <c r="AD286" s="17">
        <f t="shared" si="9"/>
        <v>1.0894878121727654E-4</v>
      </c>
    </row>
    <row r="287" spans="1:203" s="23" customFormat="1" ht="15.75" customHeight="1" x14ac:dyDescent="0.25">
      <c r="A287" s="14">
        <v>284</v>
      </c>
      <c r="B287" s="65" t="s">
        <v>155</v>
      </c>
      <c r="C287" s="61">
        <v>0</v>
      </c>
      <c r="D287" s="15">
        <v>0</v>
      </c>
      <c r="E287" s="15">
        <v>50417.86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864.92</v>
      </c>
      <c r="L287" s="15">
        <v>28249.34</v>
      </c>
      <c r="M287" s="15">
        <v>0</v>
      </c>
      <c r="N287" s="15">
        <v>0</v>
      </c>
      <c r="O287" s="15">
        <v>1202.5</v>
      </c>
      <c r="P287" s="15">
        <v>0</v>
      </c>
      <c r="Q287" s="15">
        <v>0</v>
      </c>
      <c r="R287" s="15">
        <v>0</v>
      </c>
      <c r="S287" s="15">
        <v>0</v>
      </c>
      <c r="T287" s="15">
        <v>27.93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6">
        <f t="shared" si="8"/>
        <v>80762.549999999988</v>
      </c>
      <c r="AD287" s="17">
        <f t="shared" si="9"/>
        <v>1.0375611601676794E-4</v>
      </c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/>
      <c r="BM287" s="18"/>
      <c r="BN287" s="18"/>
      <c r="BO287" s="18"/>
      <c r="BP287" s="18"/>
      <c r="BQ287" s="18"/>
      <c r="BR287" s="18"/>
      <c r="BS287" s="18"/>
      <c r="BT287" s="18"/>
      <c r="BU287" s="18"/>
      <c r="BV287" s="18"/>
      <c r="BW287" s="18"/>
      <c r="BX287" s="18"/>
      <c r="BY287" s="18"/>
      <c r="BZ287" s="18"/>
      <c r="CA287" s="18"/>
      <c r="CB287" s="18"/>
      <c r="CC287" s="18"/>
      <c r="CD287" s="18"/>
      <c r="CE287" s="18"/>
      <c r="CF287" s="18"/>
      <c r="CG287" s="18"/>
      <c r="CH287" s="18"/>
      <c r="CI287" s="18"/>
      <c r="CJ287" s="18"/>
      <c r="CK287" s="18"/>
      <c r="CL287" s="18"/>
      <c r="CM287" s="18"/>
      <c r="CN287" s="18"/>
      <c r="CO287" s="18"/>
      <c r="CP287" s="18"/>
      <c r="CQ287" s="18"/>
      <c r="CR287" s="18"/>
      <c r="CS287" s="18"/>
      <c r="CT287" s="18"/>
      <c r="CU287" s="18"/>
      <c r="CV287" s="18"/>
      <c r="CW287" s="18"/>
      <c r="CX287" s="18"/>
      <c r="CY287" s="18"/>
      <c r="CZ287" s="18"/>
      <c r="DA287" s="18"/>
      <c r="DB287" s="18"/>
      <c r="DC287" s="18"/>
      <c r="DD287" s="18"/>
      <c r="DE287" s="18"/>
      <c r="DF287" s="18"/>
      <c r="DG287" s="18"/>
      <c r="DH287" s="18"/>
      <c r="DI287" s="18"/>
      <c r="DJ287" s="18"/>
      <c r="DK287" s="18"/>
      <c r="DL287" s="18"/>
      <c r="DM287" s="18"/>
      <c r="DN287" s="18"/>
      <c r="DO287" s="18"/>
      <c r="DP287" s="18"/>
      <c r="DQ287" s="18"/>
      <c r="DR287" s="18"/>
      <c r="DS287" s="18"/>
      <c r="DT287" s="18"/>
      <c r="DU287" s="18"/>
      <c r="DV287" s="18"/>
      <c r="DW287" s="18"/>
      <c r="DX287" s="18"/>
      <c r="DY287" s="18"/>
      <c r="DZ287" s="18"/>
      <c r="EA287" s="18"/>
      <c r="EB287" s="18"/>
      <c r="EC287" s="18"/>
      <c r="ED287" s="18"/>
      <c r="EE287" s="18"/>
      <c r="EF287" s="18"/>
      <c r="EG287" s="18"/>
      <c r="EH287" s="18"/>
      <c r="EI287" s="18"/>
      <c r="EJ287" s="18"/>
      <c r="EK287" s="18"/>
      <c r="EL287" s="18"/>
      <c r="EM287" s="18"/>
      <c r="EN287" s="18"/>
      <c r="EO287" s="18"/>
      <c r="EP287" s="18"/>
      <c r="EQ287" s="18"/>
      <c r="ER287" s="18"/>
      <c r="ES287" s="18"/>
      <c r="ET287" s="18"/>
      <c r="EU287" s="18"/>
      <c r="EV287" s="18"/>
      <c r="EW287" s="18"/>
      <c r="EX287" s="18"/>
      <c r="EY287" s="18"/>
      <c r="EZ287" s="18"/>
      <c r="FA287" s="18"/>
      <c r="FB287" s="18"/>
      <c r="FC287" s="18"/>
      <c r="FD287" s="18"/>
      <c r="FE287" s="18"/>
      <c r="FF287" s="18"/>
      <c r="FG287" s="18"/>
      <c r="FH287" s="18"/>
      <c r="FI287" s="18"/>
      <c r="FJ287" s="18"/>
      <c r="FK287" s="18"/>
      <c r="FL287" s="18"/>
      <c r="FM287" s="18"/>
      <c r="FN287" s="18"/>
      <c r="FO287" s="18"/>
      <c r="FP287" s="18"/>
      <c r="FQ287" s="18"/>
      <c r="FR287" s="18"/>
      <c r="FS287" s="18"/>
      <c r="FT287" s="18"/>
      <c r="FU287" s="18"/>
      <c r="FV287" s="18"/>
      <c r="FW287" s="18"/>
      <c r="FX287" s="18"/>
      <c r="FY287" s="18"/>
      <c r="FZ287" s="18"/>
      <c r="GA287" s="18"/>
      <c r="GB287" s="18"/>
      <c r="GC287" s="18"/>
      <c r="GD287" s="18"/>
      <c r="GE287" s="18"/>
      <c r="GF287" s="18"/>
      <c r="GG287" s="18"/>
      <c r="GH287" s="18"/>
      <c r="GI287" s="18"/>
      <c r="GJ287" s="18"/>
      <c r="GK287" s="18"/>
      <c r="GL287" s="18"/>
      <c r="GM287" s="18"/>
      <c r="GN287" s="18"/>
      <c r="GO287" s="18"/>
      <c r="GP287" s="18"/>
      <c r="GQ287" s="18"/>
      <c r="GR287" s="18"/>
      <c r="GS287" s="18"/>
      <c r="GT287" s="18"/>
      <c r="GU287" s="18"/>
    </row>
    <row r="288" spans="1:203" s="23" customFormat="1" ht="15.75" customHeight="1" x14ac:dyDescent="0.25">
      <c r="A288" s="14">
        <v>285</v>
      </c>
      <c r="B288" s="65" t="s">
        <v>182</v>
      </c>
      <c r="C288" s="61">
        <v>7607</v>
      </c>
      <c r="D288" s="15">
        <v>4068</v>
      </c>
      <c r="E288" s="15">
        <v>21869</v>
      </c>
      <c r="F288" s="15">
        <v>0</v>
      </c>
      <c r="G288" s="15">
        <v>0</v>
      </c>
      <c r="H288" s="15">
        <v>0</v>
      </c>
      <c r="I288" s="15">
        <v>0</v>
      </c>
      <c r="J288" s="15">
        <v>2964</v>
      </c>
      <c r="K288" s="15">
        <v>0</v>
      </c>
      <c r="L288" s="15">
        <v>37394</v>
      </c>
      <c r="M288" s="15">
        <v>0</v>
      </c>
      <c r="N288" s="15">
        <v>0</v>
      </c>
      <c r="O288" s="15">
        <v>1407</v>
      </c>
      <c r="P288" s="15">
        <v>0</v>
      </c>
      <c r="Q288" s="15">
        <v>1600</v>
      </c>
      <c r="R288" s="15">
        <v>0</v>
      </c>
      <c r="S288" s="15">
        <v>0</v>
      </c>
      <c r="T288" s="15">
        <v>79</v>
      </c>
      <c r="U288" s="15">
        <v>2421</v>
      </c>
      <c r="V288" s="15">
        <v>0</v>
      </c>
      <c r="W288" s="15">
        <v>0</v>
      </c>
      <c r="X288" s="15">
        <v>0</v>
      </c>
      <c r="Y288" s="15">
        <v>0</v>
      </c>
      <c r="Z288" s="15">
        <v>78</v>
      </c>
      <c r="AA288" s="15">
        <v>0</v>
      </c>
      <c r="AB288" s="15">
        <v>0</v>
      </c>
      <c r="AC288" s="16">
        <f t="shared" si="8"/>
        <v>79487</v>
      </c>
      <c r="AD288" s="17">
        <f t="shared" si="9"/>
        <v>1.021174095397537E-4</v>
      </c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18"/>
      <c r="BS288" s="18"/>
      <c r="BT288" s="18"/>
      <c r="BU288" s="18"/>
      <c r="BV288" s="18"/>
      <c r="BW288" s="18"/>
      <c r="BX288" s="18"/>
      <c r="BY288" s="18"/>
      <c r="BZ288" s="18"/>
      <c r="CA288" s="18"/>
      <c r="CB288" s="18"/>
      <c r="CC288" s="18"/>
      <c r="CD288" s="18"/>
      <c r="CE288" s="18"/>
      <c r="CF288" s="18"/>
      <c r="CG288" s="18"/>
      <c r="CH288" s="18"/>
      <c r="CI288" s="18"/>
      <c r="CJ288" s="18"/>
      <c r="CK288" s="18"/>
      <c r="CL288" s="18"/>
      <c r="CM288" s="18"/>
      <c r="CN288" s="18"/>
      <c r="CO288" s="18"/>
      <c r="CP288" s="18"/>
      <c r="CQ288" s="18"/>
      <c r="CR288" s="18"/>
      <c r="CS288" s="18"/>
      <c r="CT288" s="18"/>
      <c r="CU288" s="18"/>
      <c r="CV288" s="18"/>
      <c r="CW288" s="18"/>
      <c r="CX288" s="18"/>
      <c r="CY288" s="18"/>
      <c r="CZ288" s="18"/>
      <c r="DA288" s="18"/>
      <c r="DB288" s="18"/>
      <c r="DC288" s="18"/>
      <c r="DD288" s="18"/>
      <c r="DE288" s="18"/>
      <c r="DF288" s="18"/>
      <c r="DG288" s="18"/>
      <c r="DH288" s="18"/>
      <c r="DI288" s="18"/>
      <c r="DJ288" s="18"/>
      <c r="DK288" s="18"/>
      <c r="DL288" s="18"/>
      <c r="DM288" s="18"/>
      <c r="DN288" s="18"/>
      <c r="DO288" s="18"/>
      <c r="DP288" s="18"/>
      <c r="DQ288" s="18"/>
      <c r="DR288" s="18"/>
      <c r="DS288" s="18"/>
      <c r="DT288" s="18"/>
      <c r="DU288" s="18"/>
      <c r="DV288" s="18"/>
      <c r="DW288" s="18"/>
      <c r="DX288" s="18"/>
      <c r="DY288" s="18"/>
      <c r="DZ288" s="18"/>
      <c r="EA288" s="18"/>
      <c r="EB288" s="18"/>
      <c r="EC288" s="18"/>
      <c r="ED288" s="18"/>
      <c r="EE288" s="18"/>
      <c r="EF288" s="18"/>
      <c r="EG288" s="18"/>
      <c r="EH288" s="18"/>
      <c r="EI288" s="18"/>
      <c r="EJ288" s="18"/>
      <c r="EK288" s="18"/>
      <c r="EL288" s="18"/>
      <c r="EM288" s="18"/>
      <c r="EN288" s="18"/>
      <c r="EO288" s="18"/>
      <c r="EP288" s="18"/>
      <c r="EQ288" s="18"/>
      <c r="ER288" s="18"/>
      <c r="ES288" s="18"/>
      <c r="ET288" s="18"/>
      <c r="EU288" s="18"/>
      <c r="EV288" s="18"/>
      <c r="EW288" s="18"/>
      <c r="EX288" s="18"/>
      <c r="EY288" s="18"/>
      <c r="EZ288" s="18"/>
      <c r="FA288" s="18"/>
      <c r="FB288" s="18"/>
      <c r="FC288" s="18"/>
      <c r="FD288" s="18"/>
      <c r="FE288" s="18"/>
      <c r="FF288" s="18"/>
      <c r="FG288" s="18"/>
      <c r="FH288" s="18"/>
      <c r="FI288" s="18"/>
      <c r="FJ288" s="18"/>
      <c r="FK288" s="18"/>
      <c r="FL288" s="18"/>
      <c r="FM288" s="18"/>
      <c r="FN288" s="18"/>
      <c r="FO288" s="18"/>
      <c r="FP288" s="18"/>
      <c r="FQ288" s="18"/>
      <c r="FR288" s="18"/>
      <c r="FS288" s="18"/>
      <c r="FT288" s="18"/>
      <c r="FU288" s="18"/>
      <c r="FV288" s="18"/>
      <c r="FW288" s="18"/>
      <c r="FX288" s="18"/>
      <c r="FY288" s="18"/>
      <c r="FZ288" s="18"/>
      <c r="GA288" s="18"/>
      <c r="GB288" s="18"/>
      <c r="GC288" s="18"/>
      <c r="GD288" s="18"/>
      <c r="GE288" s="18"/>
      <c r="GF288" s="18"/>
      <c r="GG288" s="18"/>
      <c r="GH288" s="18"/>
      <c r="GI288" s="18"/>
      <c r="GJ288" s="18"/>
      <c r="GK288" s="18"/>
      <c r="GL288" s="18"/>
      <c r="GM288" s="18"/>
      <c r="GN288" s="18"/>
      <c r="GO288" s="18"/>
      <c r="GP288" s="18"/>
      <c r="GQ288" s="18"/>
      <c r="GR288" s="18"/>
      <c r="GS288" s="18"/>
      <c r="GT288" s="18"/>
      <c r="GU288" s="18"/>
    </row>
    <row r="289" spans="1:203" s="23" customFormat="1" ht="15.75" customHeight="1" x14ac:dyDescent="0.25">
      <c r="A289" s="14">
        <v>286</v>
      </c>
      <c r="B289" s="65" t="s">
        <v>159</v>
      </c>
      <c r="C289" s="61">
        <v>180.68</v>
      </c>
      <c r="D289" s="15">
        <v>360</v>
      </c>
      <c r="E289" s="15">
        <v>38359.219999969995</v>
      </c>
      <c r="F289" s="15">
        <v>0</v>
      </c>
      <c r="G289" s="15">
        <v>0</v>
      </c>
      <c r="H289" s="15">
        <v>0</v>
      </c>
      <c r="I289" s="15">
        <v>0</v>
      </c>
      <c r="J289" s="15">
        <v>16029</v>
      </c>
      <c r="K289" s="15">
        <v>0</v>
      </c>
      <c r="L289" s="15">
        <v>14926.18</v>
      </c>
      <c r="M289" s="15">
        <v>0</v>
      </c>
      <c r="N289" s="15">
        <v>0</v>
      </c>
      <c r="O289" s="15">
        <v>30</v>
      </c>
      <c r="P289" s="15">
        <v>0</v>
      </c>
      <c r="Q289" s="15">
        <v>0</v>
      </c>
      <c r="R289" s="15">
        <v>0</v>
      </c>
      <c r="S289" s="15">
        <v>0.5</v>
      </c>
      <c r="T289" s="15">
        <v>38.82</v>
      </c>
      <c r="U289" s="15">
        <v>0</v>
      </c>
      <c r="V289" s="15">
        <v>0</v>
      </c>
      <c r="W289" s="15">
        <v>0</v>
      </c>
      <c r="X289" s="15">
        <v>2102.0376470588235</v>
      </c>
      <c r="Y289" s="15">
        <v>0</v>
      </c>
      <c r="Z289" s="15">
        <v>0</v>
      </c>
      <c r="AA289" s="15">
        <v>0</v>
      </c>
      <c r="AB289" s="15">
        <v>0</v>
      </c>
      <c r="AC289" s="16">
        <f t="shared" si="8"/>
        <v>72026.437647028826</v>
      </c>
      <c r="AD289" s="17">
        <f t="shared" si="9"/>
        <v>9.2532781849751229E-5</v>
      </c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  <c r="BL289" s="18"/>
      <c r="BM289" s="18"/>
      <c r="BN289" s="18"/>
      <c r="BO289" s="18"/>
      <c r="BP289" s="18"/>
      <c r="BQ289" s="18"/>
      <c r="BR289" s="18"/>
      <c r="BS289" s="18"/>
      <c r="BT289" s="18"/>
      <c r="BU289" s="18"/>
      <c r="BV289" s="18"/>
      <c r="BW289" s="18"/>
      <c r="BX289" s="18"/>
      <c r="BY289" s="18"/>
      <c r="BZ289" s="18"/>
      <c r="CA289" s="18"/>
      <c r="CB289" s="18"/>
      <c r="CC289" s="18"/>
      <c r="CD289" s="18"/>
      <c r="CE289" s="18"/>
      <c r="CF289" s="18"/>
      <c r="CG289" s="18"/>
      <c r="CH289" s="18"/>
      <c r="CI289" s="18"/>
      <c r="CJ289" s="18"/>
      <c r="CK289" s="18"/>
      <c r="CL289" s="18"/>
      <c r="CM289" s="18"/>
      <c r="CN289" s="18"/>
      <c r="CO289" s="18"/>
      <c r="CP289" s="18"/>
      <c r="CQ289" s="18"/>
      <c r="CR289" s="18"/>
      <c r="CS289" s="18"/>
      <c r="CT289" s="18"/>
      <c r="CU289" s="18"/>
      <c r="CV289" s="18"/>
      <c r="CW289" s="18"/>
      <c r="CX289" s="18"/>
      <c r="CY289" s="18"/>
      <c r="CZ289" s="18"/>
      <c r="DA289" s="18"/>
      <c r="DB289" s="18"/>
      <c r="DC289" s="18"/>
      <c r="DD289" s="18"/>
      <c r="DE289" s="18"/>
      <c r="DF289" s="18"/>
      <c r="DG289" s="18"/>
      <c r="DH289" s="18"/>
      <c r="DI289" s="18"/>
      <c r="DJ289" s="18"/>
      <c r="DK289" s="18"/>
      <c r="DL289" s="18"/>
      <c r="DM289" s="18"/>
      <c r="DN289" s="18"/>
      <c r="DO289" s="18"/>
      <c r="DP289" s="18"/>
      <c r="DQ289" s="18"/>
      <c r="DR289" s="18"/>
      <c r="DS289" s="18"/>
      <c r="DT289" s="18"/>
      <c r="DU289" s="18"/>
      <c r="DV289" s="18"/>
      <c r="DW289" s="18"/>
      <c r="DX289" s="18"/>
      <c r="DY289" s="18"/>
      <c r="DZ289" s="18"/>
      <c r="EA289" s="18"/>
      <c r="EB289" s="18"/>
      <c r="EC289" s="18"/>
      <c r="ED289" s="18"/>
      <c r="EE289" s="18"/>
      <c r="EF289" s="18"/>
      <c r="EG289" s="18"/>
      <c r="EH289" s="18"/>
      <c r="EI289" s="18"/>
      <c r="EJ289" s="18"/>
      <c r="EK289" s="18"/>
      <c r="EL289" s="18"/>
      <c r="EM289" s="18"/>
      <c r="EN289" s="18"/>
      <c r="EO289" s="18"/>
      <c r="EP289" s="18"/>
      <c r="EQ289" s="18"/>
      <c r="ER289" s="18"/>
      <c r="ES289" s="18"/>
      <c r="ET289" s="18"/>
      <c r="EU289" s="18"/>
      <c r="EV289" s="18"/>
      <c r="EW289" s="18"/>
      <c r="EX289" s="18"/>
      <c r="EY289" s="18"/>
      <c r="EZ289" s="18"/>
      <c r="FA289" s="18"/>
      <c r="FB289" s="18"/>
      <c r="FC289" s="18"/>
      <c r="FD289" s="18"/>
      <c r="FE289" s="18"/>
      <c r="FF289" s="18"/>
      <c r="FG289" s="18"/>
      <c r="FH289" s="18"/>
      <c r="FI289" s="18"/>
      <c r="FJ289" s="18"/>
      <c r="FK289" s="18"/>
      <c r="FL289" s="18"/>
      <c r="FM289" s="18"/>
      <c r="FN289" s="18"/>
      <c r="FO289" s="18"/>
      <c r="FP289" s="18"/>
      <c r="FQ289" s="18"/>
      <c r="FR289" s="18"/>
      <c r="FS289" s="18"/>
      <c r="FT289" s="18"/>
      <c r="FU289" s="18"/>
      <c r="FV289" s="18"/>
      <c r="FW289" s="18"/>
      <c r="FX289" s="18"/>
      <c r="FY289" s="18"/>
      <c r="FZ289" s="18"/>
      <c r="GA289" s="18"/>
      <c r="GB289" s="18"/>
      <c r="GC289" s="18"/>
      <c r="GD289" s="18"/>
      <c r="GE289" s="18"/>
      <c r="GF289" s="18"/>
      <c r="GG289" s="18"/>
      <c r="GH289" s="18"/>
      <c r="GI289" s="18"/>
      <c r="GJ289" s="18"/>
      <c r="GK289" s="18"/>
      <c r="GL289" s="18"/>
      <c r="GM289" s="18"/>
      <c r="GN289" s="18"/>
      <c r="GO289" s="18"/>
      <c r="GP289" s="18"/>
      <c r="GQ289" s="18"/>
      <c r="GR289" s="18"/>
      <c r="GS289" s="18"/>
      <c r="GT289" s="18"/>
      <c r="GU289" s="18"/>
    </row>
    <row r="290" spans="1:203" s="23" customFormat="1" ht="15.75" customHeight="1" x14ac:dyDescent="0.25">
      <c r="A290" s="14">
        <v>287</v>
      </c>
      <c r="B290" s="65" t="s">
        <v>196</v>
      </c>
      <c r="C290" s="61">
        <v>638.94000000000005</v>
      </c>
      <c r="D290" s="15">
        <v>13376</v>
      </c>
      <c r="E290" s="15">
        <v>11981.07</v>
      </c>
      <c r="F290" s="15">
        <v>0</v>
      </c>
      <c r="G290" s="15">
        <v>0</v>
      </c>
      <c r="H290" s="15">
        <v>0</v>
      </c>
      <c r="I290" s="15">
        <v>0</v>
      </c>
      <c r="J290" s="15">
        <v>1395.9499999999998</v>
      </c>
      <c r="K290" s="15">
        <v>9342.68</v>
      </c>
      <c r="L290" s="15">
        <v>7504.9</v>
      </c>
      <c r="M290" s="15">
        <v>0</v>
      </c>
      <c r="N290" s="15">
        <v>0</v>
      </c>
      <c r="O290" s="15">
        <v>7171.4</v>
      </c>
      <c r="P290" s="15">
        <v>0</v>
      </c>
      <c r="Q290" s="15">
        <v>0</v>
      </c>
      <c r="R290" s="15">
        <v>0</v>
      </c>
      <c r="S290" s="15">
        <v>0</v>
      </c>
      <c r="T290" s="15">
        <v>9112.52</v>
      </c>
      <c r="U290" s="15">
        <v>1140</v>
      </c>
      <c r="V290" s="15">
        <v>0</v>
      </c>
      <c r="W290" s="15">
        <v>0</v>
      </c>
      <c r="X290" s="15">
        <v>0</v>
      </c>
      <c r="Y290" s="15">
        <v>0</v>
      </c>
      <c r="Z290" s="15">
        <v>3173</v>
      </c>
      <c r="AA290" s="15">
        <v>136</v>
      </c>
      <c r="AB290" s="15">
        <v>0</v>
      </c>
      <c r="AC290" s="16">
        <f t="shared" si="8"/>
        <v>64972.460000000006</v>
      </c>
      <c r="AD290" s="17">
        <f t="shared" si="9"/>
        <v>8.3470495887695678E-5</v>
      </c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  <c r="BL290" s="18"/>
      <c r="BM290" s="18"/>
      <c r="BN290" s="18"/>
      <c r="BO290" s="18"/>
      <c r="BP290" s="18"/>
      <c r="BQ290" s="18"/>
      <c r="BR290" s="18"/>
      <c r="BS290" s="18"/>
      <c r="BT290" s="18"/>
      <c r="BU290" s="18"/>
      <c r="BV290" s="18"/>
      <c r="BW290" s="18"/>
      <c r="BX290" s="18"/>
      <c r="BY290" s="18"/>
      <c r="BZ290" s="18"/>
      <c r="CA290" s="18"/>
      <c r="CB290" s="18"/>
      <c r="CC290" s="18"/>
      <c r="CD290" s="18"/>
      <c r="CE290" s="18"/>
      <c r="CF290" s="18"/>
      <c r="CG290" s="18"/>
      <c r="CH290" s="18"/>
      <c r="CI290" s="18"/>
      <c r="CJ290" s="18"/>
      <c r="CK290" s="18"/>
      <c r="CL290" s="18"/>
      <c r="CM290" s="18"/>
      <c r="CN290" s="18"/>
      <c r="CO290" s="18"/>
      <c r="CP290" s="18"/>
      <c r="CQ290" s="18"/>
      <c r="CR290" s="18"/>
      <c r="CS290" s="18"/>
      <c r="CT290" s="18"/>
      <c r="CU290" s="18"/>
      <c r="CV290" s="18"/>
      <c r="CW290" s="18"/>
      <c r="CX290" s="18"/>
      <c r="CY290" s="18"/>
      <c r="CZ290" s="18"/>
      <c r="DA290" s="18"/>
      <c r="DB290" s="18"/>
      <c r="DC290" s="18"/>
      <c r="DD290" s="18"/>
      <c r="DE290" s="18"/>
      <c r="DF290" s="18"/>
      <c r="DG290" s="18"/>
      <c r="DH290" s="18"/>
      <c r="DI290" s="18"/>
      <c r="DJ290" s="18"/>
      <c r="DK290" s="18"/>
      <c r="DL290" s="18"/>
      <c r="DM290" s="18"/>
      <c r="DN290" s="18"/>
      <c r="DO290" s="18"/>
      <c r="DP290" s="18"/>
      <c r="DQ290" s="18"/>
      <c r="DR290" s="18"/>
      <c r="DS290" s="18"/>
      <c r="DT290" s="18"/>
      <c r="DU290" s="18"/>
      <c r="DV290" s="18"/>
      <c r="DW290" s="18"/>
      <c r="DX290" s="18"/>
      <c r="DY290" s="18"/>
      <c r="DZ290" s="18"/>
      <c r="EA290" s="18"/>
      <c r="EB290" s="18"/>
      <c r="EC290" s="18"/>
      <c r="ED290" s="18"/>
      <c r="EE290" s="18"/>
      <c r="EF290" s="18"/>
      <c r="EG290" s="18"/>
      <c r="EH290" s="18"/>
      <c r="EI290" s="18"/>
      <c r="EJ290" s="18"/>
      <c r="EK290" s="18"/>
      <c r="EL290" s="18"/>
      <c r="EM290" s="18"/>
      <c r="EN290" s="18"/>
      <c r="EO290" s="18"/>
      <c r="EP290" s="18"/>
      <c r="EQ290" s="18"/>
      <c r="ER290" s="18"/>
      <c r="ES290" s="18"/>
      <c r="ET290" s="18"/>
      <c r="EU290" s="18"/>
      <c r="EV290" s="18"/>
      <c r="EW290" s="18"/>
      <c r="EX290" s="18"/>
      <c r="EY290" s="18"/>
      <c r="EZ290" s="18"/>
      <c r="FA290" s="18"/>
      <c r="FB290" s="18"/>
      <c r="FC290" s="18"/>
      <c r="FD290" s="18"/>
      <c r="FE290" s="18"/>
      <c r="FF290" s="18"/>
      <c r="FG290" s="18"/>
      <c r="FH290" s="18"/>
      <c r="FI290" s="18"/>
      <c r="FJ290" s="18"/>
      <c r="FK290" s="18"/>
      <c r="FL290" s="18"/>
      <c r="FM290" s="18"/>
      <c r="FN290" s="18"/>
      <c r="FO290" s="18"/>
      <c r="FP290" s="18"/>
      <c r="FQ290" s="18"/>
      <c r="FR290" s="18"/>
      <c r="FS290" s="18"/>
      <c r="FT290" s="18"/>
      <c r="FU290" s="18"/>
      <c r="FV290" s="18"/>
      <c r="FW290" s="18"/>
      <c r="FX290" s="18"/>
      <c r="FY290" s="18"/>
      <c r="FZ290" s="18"/>
      <c r="GA290" s="18"/>
      <c r="GB290" s="18"/>
      <c r="GC290" s="18"/>
      <c r="GD290" s="18"/>
      <c r="GE290" s="18"/>
      <c r="GF290" s="18"/>
      <c r="GG290" s="18"/>
      <c r="GH290" s="18"/>
      <c r="GI290" s="18"/>
      <c r="GJ290" s="18"/>
      <c r="GK290" s="18"/>
      <c r="GL290" s="18"/>
      <c r="GM290" s="18"/>
      <c r="GN290" s="18"/>
      <c r="GO290" s="18"/>
      <c r="GP290" s="18"/>
      <c r="GQ290" s="18"/>
      <c r="GR290" s="18"/>
      <c r="GS290" s="18"/>
      <c r="GT290" s="18"/>
      <c r="GU290" s="18"/>
    </row>
    <row r="291" spans="1:203" s="23" customFormat="1" ht="15.75" customHeight="1" x14ac:dyDescent="0.25">
      <c r="A291" s="14">
        <v>288</v>
      </c>
      <c r="B291" s="65" t="s">
        <v>344</v>
      </c>
      <c r="C291" s="61">
        <v>0</v>
      </c>
      <c r="D291" s="15">
        <v>0</v>
      </c>
      <c r="E291" s="15">
        <v>23327.78</v>
      </c>
      <c r="F291" s="15">
        <v>0</v>
      </c>
      <c r="G291" s="15">
        <v>0</v>
      </c>
      <c r="H291" s="15">
        <v>0</v>
      </c>
      <c r="I291" s="15">
        <v>762.77</v>
      </c>
      <c r="J291" s="15">
        <v>901.96</v>
      </c>
      <c r="K291" s="15">
        <v>0</v>
      </c>
      <c r="L291" s="15">
        <v>20695.940000000002</v>
      </c>
      <c r="M291" s="15">
        <v>0</v>
      </c>
      <c r="N291" s="15">
        <v>0</v>
      </c>
      <c r="O291" s="15">
        <v>8613.83</v>
      </c>
      <c r="P291" s="15">
        <v>0</v>
      </c>
      <c r="Q291" s="15">
        <v>4679.59</v>
      </c>
      <c r="R291" s="15">
        <v>0</v>
      </c>
      <c r="S291" s="15">
        <v>0</v>
      </c>
      <c r="T291" s="15">
        <v>619.02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15">
        <v>0</v>
      </c>
      <c r="AB291" s="15">
        <v>0</v>
      </c>
      <c r="AC291" s="16">
        <f t="shared" si="8"/>
        <v>59600.889999999992</v>
      </c>
      <c r="AD291" s="17">
        <f t="shared" si="9"/>
        <v>7.6569608779596793E-5</v>
      </c>
    </row>
    <row r="292" spans="1:203" s="23" customFormat="1" ht="15.75" customHeight="1" x14ac:dyDescent="0.25">
      <c r="A292" s="14">
        <v>289</v>
      </c>
      <c r="B292" s="65" t="s">
        <v>345</v>
      </c>
      <c r="C292" s="61">
        <v>0</v>
      </c>
      <c r="D292" s="15">
        <v>59415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>
        <v>0</v>
      </c>
      <c r="T292" s="15">
        <v>0</v>
      </c>
      <c r="U292" s="15">
        <v>0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15">
        <v>0</v>
      </c>
      <c r="AB292" s="15">
        <v>0</v>
      </c>
      <c r="AC292" s="16">
        <f t="shared" si="8"/>
        <v>59415</v>
      </c>
      <c r="AD292" s="17">
        <f t="shared" si="9"/>
        <v>7.6330794819334815E-5</v>
      </c>
    </row>
    <row r="293" spans="1:203" s="23" customFormat="1" ht="15.75" customHeight="1" x14ac:dyDescent="0.25">
      <c r="A293" s="14">
        <v>290</v>
      </c>
      <c r="B293" s="65" t="s">
        <v>312</v>
      </c>
      <c r="C293" s="61">
        <v>0</v>
      </c>
      <c r="D293" s="15">
        <v>468.18</v>
      </c>
      <c r="E293" s="15">
        <v>0</v>
      </c>
      <c r="F293" s="15">
        <v>0</v>
      </c>
      <c r="G293" s="15">
        <v>0</v>
      </c>
      <c r="H293" s="15">
        <v>0</v>
      </c>
      <c r="I293" s="15">
        <v>2370.4499999999998</v>
      </c>
      <c r="J293" s="15">
        <v>3459.57</v>
      </c>
      <c r="K293" s="15">
        <v>0</v>
      </c>
      <c r="L293" s="15">
        <v>2116.69</v>
      </c>
      <c r="M293" s="15">
        <v>0</v>
      </c>
      <c r="N293" s="15">
        <v>0</v>
      </c>
      <c r="O293" s="15">
        <v>1145.82</v>
      </c>
      <c r="P293" s="15">
        <v>0</v>
      </c>
      <c r="Q293" s="15">
        <v>0</v>
      </c>
      <c r="R293" s="15">
        <v>0</v>
      </c>
      <c r="S293" s="15">
        <v>0</v>
      </c>
      <c r="T293" s="15">
        <v>437.54</v>
      </c>
      <c r="U293" s="15">
        <v>12891.199999999999</v>
      </c>
      <c r="V293" s="15">
        <v>2730.36</v>
      </c>
      <c r="W293" s="15">
        <v>532</v>
      </c>
      <c r="X293" s="15">
        <v>24684.899999999998</v>
      </c>
      <c r="Y293" s="15">
        <v>0</v>
      </c>
      <c r="Z293" s="15">
        <v>0</v>
      </c>
      <c r="AA293" s="15">
        <v>210</v>
      </c>
      <c r="AB293" s="15">
        <v>0</v>
      </c>
      <c r="AC293" s="16">
        <f t="shared" si="8"/>
        <v>51046.709999999992</v>
      </c>
      <c r="AD293" s="17">
        <f t="shared" si="9"/>
        <v>6.558000416076893E-5</v>
      </c>
    </row>
    <row r="294" spans="1:203" s="23" customFormat="1" ht="15.75" customHeight="1" x14ac:dyDescent="0.25">
      <c r="A294" s="14">
        <v>291</v>
      </c>
      <c r="B294" s="65" t="s">
        <v>267</v>
      </c>
      <c r="C294" s="61">
        <v>2713</v>
      </c>
      <c r="D294" s="15">
        <v>0</v>
      </c>
      <c r="E294" s="15">
        <v>25422</v>
      </c>
      <c r="F294" s="15">
        <v>0</v>
      </c>
      <c r="G294" s="15">
        <v>0</v>
      </c>
      <c r="H294" s="15">
        <v>0</v>
      </c>
      <c r="I294" s="15">
        <v>0</v>
      </c>
      <c r="J294" s="15">
        <v>1744</v>
      </c>
      <c r="K294" s="15">
        <v>5777</v>
      </c>
      <c r="L294" s="15">
        <v>9747</v>
      </c>
      <c r="M294" s="15">
        <v>0</v>
      </c>
      <c r="N294" s="15">
        <v>0</v>
      </c>
      <c r="O294" s="15">
        <v>950</v>
      </c>
      <c r="P294" s="15">
        <v>0</v>
      </c>
      <c r="Q294" s="15">
        <v>0</v>
      </c>
      <c r="R294" s="15">
        <v>0</v>
      </c>
      <c r="S294" s="15">
        <v>0</v>
      </c>
      <c r="T294" s="15">
        <v>65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0</v>
      </c>
      <c r="AC294" s="16">
        <f t="shared" si="8"/>
        <v>46418</v>
      </c>
      <c r="AD294" s="17">
        <f t="shared" si="9"/>
        <v>5.9633473599661417E-5</v>
      </c>
    </row>
    <row r="295" spans="1:203" s="23" customFormat="1" ht="15.75" customHeight="1" x14ac:dyDescent="0.25">
      <c r="A295" s="14">
        <v>292</v>
      </c>
      <c r="B295" s="65" t="s">
        <v>62</v>
      </c>
      <c r="C295" s="61">
        <v>10998.54</v>
      </c>
      <c r="D295" s="15">
        <v>0</v>
      </c>
      <c r="E295" s="15">
        <v>11464.54</v>
      </c>
      <c r="F295" s="15">
        <v>0</v>
      </c>
      <c r="G295" s="15">
        <v>0</v>
      </c>
      <c r="H295" s="15">
        <v>0</v>
      </c>
      <c r="I295" s="15">
        <v>135.32</v>
      </c>
      <c r="J295" s="15">
        <v>0</v>
      </c>
      <c r="K295" s="15">
        <v>797.31000000000006</v>
      </c>
      <c r="L295" s="15">
        <v>16106.060000000001</v>
      </c>
      <c r="M295" s="15">
        <v>0</v>
      </c>
      <c r="N295" s="15">
        <v>0</v>
      </c>
      <c r="O295" s="15">
        <v>2158.9700000000003</v>
      </c>
      <c r="P295" s="15">
        <v>0</v>
      </c>
      <c r="Q295" s="15">
        <v>0</v>
      </c>
      <c r="R295" s="15">
        <v>0</v>
      </c>
      <c r="S295" s="15">
        <v>0</v>
      </c>
      <c r="T295" s="15">
        <v>207.81</v>
      </c>
      <c r="U295" s="15">
        <v>0</v>
      </c>
      <c r="V295" s="15">
        <v>0</v>
      </c>
      <c r="W295" s="15">
        <v>0</v>
      </c>
      <c r="X295" s="15">
        <v>0</v>
      </c>
      <c r="Y295" s="15">
        <v>0</v>
      </c>
      <c r="Z295" s="15">
        <v>4467.8599999999997</v>
      </c>
      <c r="AA295" s="15">
        <v>0</v>
      </c>
      <c r="AB295" s="15">
        <v>0</v>
      </c>
      <c r="AC295" s="16">
        <f t="shared" si="8"/>
        <v>46336.41</v>
      </c>
      <c r="AD295" s="17">
        <f t="shared" si="9"/>
        <v>5.9528654453834452E-5</v>
      </c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18"/>
      <c r="BM295" s="18"/>
      <c r="BN295" s="18"/>
      <c r="BO295" s="18"/>
      <c r="BP295" s="18"/>
      <c r="BQ295" s="18"/>
      <c r="BR295" s="18"/>
      <c r="BS295" s="18"/>
      <c r="BT295" s="18"/>
      <c r="BU295" s="18"/>
      <c r="BV295" s="18"/>
      <c r="BW295" s="18"/>
      <c r="BX295" s="18"/>
      <c r="BY295" s="18"/>
      <c r="BZ295" s="18"/>
      <c r="CA295" s="18"/>
      <c r="CB295" s="18"/>
      <c r="CC295" s="18"/>
      <c r="CD295" s="18"/>
      <c r="CE295" s="18"/>
      <c r="CF295" s="18"/>
      <c r="CG295" s="18"/>
      <c r="CH295" s="18"/>
      <c r="CI295" s="18"/>
      <c r="CJ295" s="18"/>
      <c r="CK295" s="18"/>
      <c r="CL295" s="18"/>
      <c r="CM295" s="18"/>
      <c r="CN295" s="18"/>
      <c r="CO295" s="18"/>
      <c r="CP295" s="18"/>
      <c r="CQ295" s="18"/>
      <c r="CR295" s="18"/>
      <c r="CS295" s="18"/>
      <c r="CT295" s="18"/>
      <c r="CU295" s="18"/>
      <c r="CV295" s="18"/>
      <c r="CW295" s="18"/>
      <c r="CX295" s="18"/>
      <c r="CY295" s="18"/>
      <c r="CZ295" s="18"/>
      <c r="DA295" s="18"/>
      <c r="DB295" s="18"/>
      <c r="DC295" s="18"/>
      <c r="DD295" s="18"/>
      <c r="DE295" s="18"/>
      <c r="DF295" s="18"/>
      <c r="DG295" s="18"/>
      <c r="DH295" s="18"/>
      <c r="DI295" s="18"/>
      <c r="DJ295" s="18"/>
      <c r="DK295" s="18"/>
      <c r="DL295" s="18"/>
      <c r="DM295" s="18"/>
      <c r="DN295" s="18"/>
      <c r="DO295" s="18"/>
      <c r="DP295" s="18"/>
      <c r="DQ295" s="18"/>
      <c r="DR295" s="18"/>
      <c r="DS295" s="18"/>
      <c r="DT295" s="18"/>
      <c r="DU295" s="18"/>
      <c r="DV295" s="18"/>
      <c r="DW295" s="18"/>
      <c r="DX295" s="18"/>
      <c r="DY295" s="18"/>
      <c r="DZ295" s="18"/>
      <c r="EA295" s="18"/>
      <c r="EB295" s="18"/>
      <c r="EC295" s="18"/>
      <c r="ED295" s="18"/>
      <c r="EE295" s="18"/>
      <c r="EF295" s="18"/>
      <c r="EG295" s="18"/>
      <c r="EH295" s="18"/>
      <c r="EI295" s="18"/>
      <c r="EJ295" s="18"/>
      <c r="EK295" s="18"/>
      <c r="EL295" s="18"/>
      <c r="EM295" s="18"/>
      <c r="EN295" s="18"/>
      <c r="EO295" s="18"/>
      <c r="EP295" s="18"/>
      <c r="EQ295" s="18"/>
      <c r="ER295" s="18"/>
      <c r="ES295" s="18"/>
      <c r="ET295" s="18"/>
      <c r="EU295" s="18"/>
      <c r="EV295" s="18"/>
      <c r="EW295" s="18"/>
      <c r="EX295" s="18"/>
      <c r="EY295" s="18"/>
      <c r="EZ295" s="18"/>
      <c r="FA295" s="18"/>
      <c r="FB295" s="18"/>
      <c r="FC295" s="18"/>
      <c r="FD295" s="18"/>
      <c r="FE295" s="18"/>
      <c r="FF295" s="18"/>
      <c r="FG295" s="18"/>
      <c r="FH295" s="18"/>
      <c r="FI295" s="18"/>
      <c r="FJ295" s="18"/>
      <c r="FK295" s="18"/>
      <c r="FL295" s="18"/>
      <c r="FM295" s="18"/>
      <c r="FN295" s="18"/>
      <c r="FO295" s="18"/>
      <c r="FP295" s="18"/>
      <c r="FQ295" s="18"/>
      <c r="FR295" s="18"/>
      <c r="FS295" s="18"/>
      <c r="FT295" s="18"/>
      <c r="FU295" s="18"/>
      <c r="FV295" s="18"/>
      <c r="FW295" s="18"/>
      <c r="FX295" s="18"/>
      <c r="FY295" s="18"/>
      <c r="FZ295" s="18"/>
      <c r="GA295" s="18"/>
      <c r="GB295" s="18"/>
      <c r="GC295" s="18"/>
      <c r="GD295" s="18"/>
      <c r="GE295" s="18"/>
      <c r="GF295" s="18"/>
      <c r="GG295" s="18"/>
      <c r="GH295" s="18"/>
      <c r="GI295" s="18"/>
      <c r="GJ295" s="18"/>
      <c r="GK295" s="18"/>
      <c r="GL295" s="18"/>
      <c r="GM295" s="18"/>
      <c r="GN295" s="18"/>
      <c r="GO295" s="18"/>
      <c r="GP295" s="18"/>
      <c r="GQ295" s="18"/>
      <c r="GR295" s="18"/>
      <c r="GS295" s="18"/>
      <c r="GT295" s="18"/>
      <c r="GU295" s="18"/>
    </row>
    <row r="296" spans="1:203" s="23" customFormat="1" ht="15.75" customHeight="1" x14ac:dyDescent="0.25">
      <c r="A296" s="14">
        <v>293</v>
      </c>
      <c r="B296" s="65" t="s">
        <v>380</v>
      </c>
      <c r="C296" s="61">
        <v>1000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716.56</v>
      </c>
      <c r="J296" s="15">
        <v>0</v>
      </c>
      <c r="K296" s="15">
        <v>36914.089999999997</v>
      </c>
      <c r="L296" s="15">
        <v>0</v>
      </c>
      <c r="M296" s="15">
        <v>0</v>
      </c>
      <c r="N296" s="15">
        <v>0</v>
      </c>
      <c r="O296" s="15">
        <v>7651.57</v>
      </c>
      <c r="P296" s="15">
        <v>0</v>
      </c>
      <c r="Q296" s="15">
        <v>0</v>
      </c>
      <c r="R296" s="15">
        <v>0</v>
      </c>
      <c r="S296" s="15">
        <v>0</v>
      </c>
      <c r="T296" s="15">
        <v>21.42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6">
        <f t="shared" si="8"/>
        <v>46303.639999999992</v>
      </c>
      <c r="AD296" s="17">
        <f t="shared" si="9"/>
        <v>5.94865546449271E-5</v>
      </c>
    </row>
    <row r="297" spans="1:203" s="23" customFormat="1" ht="15.75" customHeight="1" x14ac:dyDescent="0.25">
      <c r="A297" s="14">
        <v>294</v>
      </c>
      <c r="B297" s="65" t="s">
        <v>108</v>
      </c>
      <c r="C297" s="61">
        <v>2769.8700000000003</v>
      </c>
      <c r="D297" s="15">
        <v>0</v>
      </c>
      <c r="E297" s="15">
        <v>16337.02</v>
      </c>
      <c r="F297" s="15">
        <v>0</v>
      </c>
      <c r="G297" s="15">
        <v>0</v>
      </c>
      <c r="H297" s="15">
        <v>0</v>
      </c>
      <c r="I297" s="15">
        <v>0</v>
      </c>
      <c r="J297" s="15">
        <v>4440.82</v>
      </c>
      <c r="K297" s="15">
        <v>41.32</v>
      </c>
      <c r="L297" s="15">
        <v>20467.16</v>
      </c>
      <c r="M297" s="15">
        <v>0</v>
      </c>
      <c r="N297" s="15">
        <v>0</v>
      </c>
      <c r="O297" s="15">
        <v>1325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376</v>
      </c>
      <c r="AB297" s="15">
        <v>376</v>
      </c>
      <c r="AC297" s="16">
        <f t="shared" si="8"/>
        <v>46133.19</v>
      </c>
      <c r="AD297" s="17">
        <f t="shared" si="9"/>
        <v>5.9267576542142363E-5</v>
      </c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  <c r="BL297" s="18"/>
      <c r="BM297" s="18"/>
      <c r="BN297" s="18"/>
      <c r="BO297" s="18"/>
      <c r="BP297" s="18"/>
      <c r="BQ297" s="18"/>
      <c r="BR297" s="18"/>
      <c r="BS297" s="18"/>
      <c r="BT297" s="18"/>
      <c r="BU297" s="18"/>
      <c r="BV297" s="18"/>
      <c r="BW297" s="18"/>
      <c r="BX297" s="18"/>
      <c r="BY297" s="18"/>
      <c r="BZ297" s="18"/>
      <c r="CA297" s="18"/>
      <c r="CB297" s="18"/>
      <c r="CC297" s="18"/>
      <c r="CD297" s="18"/>
      <c r="CE297" s="18"/>
      <c r="CF297" s="18"/>
      <c r="CG297" s="18"/>
      <c r="CH297" s="18"/>
      <c r="CI297" s="18"/>
      <c r="CJ297" s="18"/>
      <c r="CK297" s="18"/>
      <c r="CL297" s="18"/>
      <c r="CM297" s="18"/>
      <c r="CN297" s="18"/>
      <c r="CO297" s="18"/>
      <c r="CP297" s="18"/>
      <c r="CQ297" s="18"/>
      <c r="CR297" s="18"/>
      <c r="CS297" s="18"/>
      <c r="CT297" s="18"/>
      <c r="CU297" s="18"/>
      <c r="CV297" s="18"/>
      <c r="CW297" s="18"/>
      <c r="CX297" s="18"/>
      <c r="CY297" s="18"/>
      <c r="CZ297" s="18"/>
      <c r="DA297" s="18"/>
      <c r="DB297" s="18"/>
      <c r="DC297" s="18"/>
      <c r="DD297" s="18"/>
      <c r="DE297" s="18"/>
      <c r="DF297" s="18"/>
      <c r="DG297" s="18"/>
      <c r="DH297" s="18"/>
      <c r="DI297" s="18"/>
      <c r="DJ297" s="18"/>
      <c r="DK297" s="18"/>
      <c r="DL297" s="18"/>
      <c r="DM297" s="18"/>
      <c r="DN297" s="18"/>
      <c r="DO297" s="18"/>
      <c r="DP297" s="18"/>
      <c r="DQ297" s="18"/>
      <c r="DR297" s="18"/>
      <c r="DS297" s="18"/>
      <c r="DT297" s="18"/>
      <c r="DU297" s="18"/>
      <c r="DV297" s="18"/>
      <c r="DW297" s="18"/>
      <c r="DX297" s="18"/>
      <c r="DY297" s="18"/>
      <c r="DZ297" s="18"/>
      <c r="EA297" s="18"/>
      <c r="EB297" s="18"/>
      <c r="EC297" s="18"/>
      <c r="ED297" s="18"/>
      <c r="EE297" s="18"/>
      <c r="EF297" s="18"/>
      <c r="EG297" s="18"/>
      <c r="EH297" s="18"/>
      <c r="EI297" s="18"/>
      <c r="EJ297" s="18"/>
      <c r="EK297" s="18"/>
      <c r="EL297" s="18"/>
      <c r="EM297" s="18"/>
      <c r="EN297" s="18"/>
      <c r="EO297" s="18"/>
      <c r="EP297" s="18"/>
      <c r="EQ297" s="18"/>
      <c r="ER297" s="18"/>
      <c r="ES297" s="18"/>
      <c r="ET297" s="18"/>
      <c r="EU297" s="18"/>
      <c r="EV297" s="18"/>
      <c r="EW297" s="18"/>
      <c r="EX297" s="18"/>
      <c r="EY297" s="18"/>
      <c r="EZ297" s="18"/>
      <c r="FA297" s="18"/>
      <c r="FB297" s="18"/>
      <c r="FC297" s="18"/>
      <c r="FD297" s="18"/>
      <c r="FE297" s="18"/>
      <c r="FF297" s="18"/>
      <c r="FG297" s="18"/>
      <c r="FH297" s="18"/>
      <c r="FI297" s="18"/>
      <c r="FJ297" s="18"/>
      <c r="FK297" s="18"/>
      <c r="FL297" s="18"/>
      <c r="FM297" s="18"/>
      <c r="FN297" s="18"/>
      <c r="FO297" s="18"/>
      <c r="FP297" s="18"/>
      <c r="FQ297" s="18"/>
      <c r="FR297" s="18"/>
      <c r="FS297" s="18"/>
      <c r="FT297" s="18"/>
      <c r="FU297" s="18"/>
      <c r="FV297" s="18"/>
      <c r="FW297" s="18"/>
      <c r="FX297" s="18"/>
      <c r="FY297" s="18"/>
      <c r="FZ297" s="18"/>
      <c r="GA297" s="18"/>
      <c r="GB297" s="18"/>
      <c r="GC297" s="18"/>
      <c r="GD297" s="18"/>
      <c r="GE297" s="18"/>
      <c r="GF297" s="18"/>
      <c r="GG297" s="18"/>
      <c r="GH297" s="18"/>
      <c r="GI297" s="18"/>
      <c r="GJ297" s="18"/>
      <c r="GK297" s="18"/>
      <c r="GL297" s="18"/>
      <c r="GM297" s="18"/>
      <c r="GN297" s="18"/>
      <c r="GO297" s="18"/>
      <c r="GP297" s="18"/>
      <c r="GQ297" s="18"/>
      <c r="GR297" s="18"/>
      <c r="GS297" s="18"/>
      <c r="GT297" s="18"/>
      <c r="GU297" s="18"/>
    </row>
    <row r="298" spans="1:203" s="23" customFormat="1" ht="15.75" customHeight="1" x14ac:dyDescent="0.25">
      <c r="A298" s="14">
        <v>295</v>
      </c>
      <c r="B298" s="65" t="s">
        <v>316</v>
      </c>
      <c r="C298" s="61">
        <v>43.28</v>
      </c>
      <c r="D298" s="15">
        <v>32496.560000000001</v>
      </c>
      <c r="E298" s="15">
        <v>5216.16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1465.2</v>
      </c>
      <c r="L298" s="15">
        <v>5843.44</v>
      </c>
      <c r="M298" s="15">
        <v>0</v>
      </c>
      <c r="N298" s="15">
        <v>0</v>
      </c>
      <c r="O298" s="15">
        <v>500</v>
      </c>
      <c r="P298" s="15">
        <v>0</v>
      </c>
      <c r="Q298" s="15">
        <v>0</v>
      </c>
      <c r="R298" s="15">
        <v>0</v>
      </c>
      <c r="S298" s="15">
        <v>0.5</v>
      </c>
      <c r="T298" s="15">
        <v>352.18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0</v>
      </c>
      <c r="AB298" s="15">
        <v>0</v>
      </c>
      <c r="AC298" s="16">
        <f t="shared" si="8"/>
        <v>45917.32</v>
      </c>
      <c r="AD298" s="17">
        <f t="shared" si="9"/>
        <v>5.8990247102141526E-5</v>
      </c>
    </row>
    <row r="299" spans="1:203" s="23" customFormat="1" ht="15.75" customHeight="1" x14ac:dyDescent="0.25">
      <c r="A299" s="14">
        <v>296</v>
      </c>
      <c r="B299" s="65" t="s">
        <v>273</v>
      </c>
      <c r="C299" s="61">
        <v>1822</v>
      </c>
      <c r="D299" s="15">
        <v>0</v>
      </c>
      <c r="E299" s="15">
        <v>4748</v>
      </c>
      <c r="F299" s="15">
        <v>0</v>
      </c>
      <c r="G299" s="15">
        <v>0</v>
      </c>
      <c r="H299" s="15">
        <v>0</v>
      </c>
      <c r="I299" s="15">
        <v>600</v>
      </c>
      <c r="J299" s="15">
        <v>6842</v>
      </c>
      <c r="K299" s="15">
        <v>0</v>
      </c>
      <c r="L299" s="15">
        <v>23050</v>
      </c>
      <c r="M299" s="15">
        <v>0</v>
      </c>
      <c r="N299" s="15">
        <v>0</v>
      </c>
      <c r="O299" s="15">
        <v>6484</v>
      </c>
      <c r="P299" s="15">
        <v>0</v>
      </c>
      <c r="Q299" s="15">
        <v>0</v>
      </c>
      <c r="R299" s="15">
        <v>0</v>
      </c>
      <c r="S299" s="15">
        <v>0</v>
      </c>
      <c r="T299" s="15">
        <v>358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6">
        <f t="shared" si="8"/>
        <v>43904</v>
      </c>
      <c r="AD299" s="17">
        <f t="shared" si="9"/>
        <v>5.6403723230633268E-5</v>
      </c>
    </row>
    <row r="300" spans="1:203" s="23" customFormat="1" ht="15.75" customHeight="1" x14ac:dyDescent="0.25">
      <c r="A300" s="14">
        <v>297</v>
      </c>
      <c r="B300" s="65" t="s">
        <v>99</v>
      </c>
      <c r="C300" s="61">
        <v>3275</v>
      </c>
      <c r="D300" s="15">
        <v>0</v>
      </c>
      <c r="E300" s="15">
        <v>2424</v>
      </c>
      <c r="F300" s="15">
        <v>1186</v>
      </c>
      <c r="G300" s="15">
        <v>0</v>
      </c>
      <c r="H300" s="15">
        <v>0</v>
      </c>
      <c r="I300" s="15">
        <v>0</v>
      </c>
      <c r="J300" s="15">
        <v>18824</v>
      </c>
      <c r="K300" s="15">
        <v>2485</v>
      </c>
      <c r="L300" s="15">
        <v>9755</v>
      </c>
      <c r="M300" s="15">
        <v>0</v>
      </c>
      <c r="N300" s="15">
        <v>0</v>
      </c>
      <c r="O300" s="15">
        <v>19</v>
      </c>
      <c r="P300" s="15">
        <v>0</v>
      </c>
      <c r="Q300" s="15">
        <v>0</v>
      </c>
      <c r="R300" s="15">
        <v>0</v>
      </c>
      <c r="S300" s="15">
        <v>0</v>
      </c>
      <c r="T300" s="15">
        <v>2231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1287</v>
      </c>
      <c r="AC300" s="16">
        <f t="shared" si="8"/>
        <v>41486</v>
      </c>
      <c r="AD300" s="17">
        <f t="shared" si="9"/>
        <v>5.3297304617940316E-5</v>
      </c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  <c r="BL300" s="18"/>
      <c r="BM300" s="18"/>
      <c r="BN300" s="18"/>
      <c r="BO300" s="18"/>
      <c r="BP300" s="18"/>
      <c r="BQ300" s="18"/>
      <c r="BR300" s="18"/>
      <c r="BS300" s="18"/>
      <c r="BT300" s="18"/>
      <c r="BU300" s="18"/>
      <c r="BV300" s="18"/>
      <c r="BW300" s="18"/>
      <c r="BX300" s="18"/>
      <c r="BY300" s="18"/>
      <c r="BZ300" s="18"/>
      <c r="CA300" s="18"/>
      <c r="CB300" s="18"/>
      <c r="CC300" s="18"/>
      <c r="CD300" s="18"/>
      <c r="CE300" s="18"/>
      <c r="CF300" s="18"/>
      <c r="CG300" s="18"/>
      <c r="CH300" s="18"/>
      <c r="CI300" s="18"/>
      <c r="CJ300" s="18"/>
      <c r="CK300" s="18"/>
      <c r="CL300" s="18"/>
      <c r="CM300" s="18"/>
      <c r="CN300" s="18"/>
      <c r="CO300" s="18"/>
      <c r="CP300" s="18"/>
      <c r="CQ300" s="18"/>
      <c r="CR300" s="18"/>
      <c r="CS300" s="18"/>
      <c r="CT300" s="18"/>
      <c r="CU300" s="18"/>
      <c r="CV300" s="18"/>
      <c r="CW300" s="18"/>
      <c r="CX300" s="18"/>
      <c r="CY300" s="18"/>
      <c r="CZ300" s="18"/>
      <c r="DA300" s="18"/>
      <c r="DB300" s="18"/>
      <c r="DC300" s="18"/>
      <c r="DD300" s="18"/>
      <c r="DE300" s="18"/>
      <c r="DF300" s="18"/>
      <c r="DG300" s="18"/>
      <c r="DH300" s="18"/>
      <c r="DI300" s="18"/>
      <c r="DJ300" s="18"/>
      <c r="DK300" s="18"/>
      <c r="DL300" s="18"/>
      <c r="DM300" s="18"/>
      <c r="DN300" s="18"/>
      <c r="DO300" s="18"/>
      <c r="DP300" s="18"/>
      <c r="DQ300" s="18"/>
      <c r="DR300" s="18"/>
      <c r="DS300" s="18"/>
      <c r="DT300" s="18"/>
      <c r="DU300" s="18"/>
      <c r="DV300" s="18"/>
      <c r="DW300" s="18"/>
      <c r="DX300" s="18"/>
      <c r="DY300" s="18"/>
      <c r="DZ300" s="18"/>
      <c r="EA300" s="18"/>
      <c r="EB300" s="18"/>
      <c r="EC300" s="18"/>
      <c r="ED300" s="18"/>
      <c r="EE300" s="18"/>
      <c r="EF300" s="18"/>
      <c r="EG300" s="18"/>
      <c r="EH300" s="18"/>
      <c r="EI300" s="18"/>
      <c r="EJ300" s="18"/>
      <c r="EK300" s="18"/>
      <c r="EL300" s="18"/>
      <c r="EM300" s="18"/>
      <c r="EN300" s="18"/>
      <c r="EO300" s="18"/>
      <c r="EP300" s="18"/>
      <c r="EQ300" s="18"/>
      <c r="ER300" s="18"/>
      <c r="ES300" s="18"/>
      <c r="ET300" s="18"/>
      <c r="EU300" s="18"/>
      <c r="EV300" s="18"/>
      <c r="EW300" s="18"/>
      <c r="EX300" s="18"/>
      <c r="EY300" s="18"/>
      <c r="EZ300" s="18"/>
      <c r="FA300" s="18"/>
      <c r="FB300" s="18"/>
      <c r="FC300" s="18"/>
      <c r="FD300" s="18"/>
      <c r="FE300" s="18"/>
      <c r="FF300" s="18"/>
      <c r="FG300" s="18"/>
      <c r="FH300" s="18"/>
      <c r="FI300" s="18"/>
      <c r="FJ300" s="18"/>
      <c r="FK300" s="18"/>
      <c r="FL300" s="18"/>
      <c r="FM300" s="18"/>
      <c r="FN300" s="18"/>
      <c r="FO300" s="18"/>
      <c r="FP300" s="18"/>
      <c r="FQ300" s="18"/>
      <c r="FR300" s="18"/>
      <c r="FS300" s="18"/>
      <c r="FT300" s="18"/>
      <c r="FU300" s="18"/>
      <c r="FV300" s="18"/>
      <c r="FW300" s="18"/>
      <c r="FX300" s="18"/>
      <c r="FY300" s="18"/>
      <c r="FZ300" s="18"/>
      <c r="GA300" s="18"/>
      <c r="GB300" s="18"/>
      <c r="GC300" s="18"/>
      <c r="GD300" s="18"/>
      <c r="GE300" s="18"/>
      <c r="GF300" s="18"/>
      <c r="GG300" s="18"/>
      <c r="GH300" s="18"/>
      <c r="GI300" s="18"/>
      <c r="GJ300" s="18"/>
      <c r="GK300" s="18"/>
      <c r="GL300" s="18"/>
      <c r="GM300" s="18"/>
      <c r="GN300" s="18"/>
      <c r="GO300" s="18"/>
      <c r="GP300" s="18"/>
      <c r="GQ300" s="18"/>
      <c r="GR300" s="18"/>
      <c r="GS300" s="18"/>
      <c r="GT300" s="18"/>
      <c r="GU300" s="18"/>
    </row>
    <row r="301" spans="1:203" s="23" customFormat="1" ht="15.75" customHeight="1" x14ac:dyDescent="0.25">
      <c r="A301" s="14">
        <v>298</v>
      </c>
      <c r="B301" s="65" t="s">
        <v>90</v>
      </c>
      <c r="C301" s="61">
        <v>5190</v>
      </c>
      <c r="D301" s="15">
        <v>0</v>
      </c>
      <c r="E301" s="15">
        <v>2171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2988</v>
      </c>
      <c r="L301" s="15">
        <v>22793.46</v>
      </c>
      <c r="M301" s="15">
        <v>0</v>
      </c>
      <c r="N301" s="15">
        <v>0</v>
      </c>
      <c r="O301" s="15">
        <v>5737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5">
        <v>0</v>
      </c>
      <c r="AB301" s="15">
        <v>0</v>
      </c>
      <c r="AC301" s="16">
        <f t="shared" si="8"/>
        <v>38879.46</v>
      </c>
      <c r="AD301" s="17">
        <f t="shared" si="9"/>
        <v>4.9948667574628203E-5</v>
      </c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18"/>
      <c r="BM301" s="18"/>
      <c r="BN301" s="18"/>
      <c r="BO301" s="18"/>
      <c r="BP301" s="18"/>
      <c r="BQ301" s="18"/>
      <c r="BR301" s="18"/>
      <c r="BS301" s="18"/>
      <c r="BT301" s="18"/>
      <c r="BU301" s="18"/>
      <c r="BV301" s="18"/>
      <c r="BW301" s="18"/>
      <c r="BX301" s="18"/>
      <c r="BY301" s="18"/>
      <c r="BZ301" s="18"/>
      <c r="CA301" s="18"/>
      <c r="CB301" s="18"/>
      <c r="CC301" s="18"/>
      <c r="CD301" s="18"/>
      <c r="CE301" s="18"/>
      <c r="CF301" s="18"/>
      <c r="CG301" s="18"/>
      <c r="CH301" s="18"/>
      <c r="CI301" s="18"/>
      <c r="CJ301" s="18"/>
      <c r="CK301" s="18"/>
      <c r="CL301" s="18"/>
      <c r="CM301" s="18"/>
      <c r="CN301" s="18"/>
      <c r="CO301" s="18"/>
      <c r="CP301" s="18"/>
      <c r="CQ301" s="18"/>
      <c r="CR301" s="18"/>
      <c r="CS301" s="18"/>
      <c r="CT301" s="18"/>
      <c r="CU301" s="18"/>
      <c r="CV301" s="18"/>
      <c r="CW301" s="18"/>
      <c r="CX301" s="18"/>
      <c r="CY301" s="18"/>
      <c r="CZ301" s="18"/>
      <c r="DA301" s="18"/>
      <c r="DB301" s="18"/>
      <c r="DC301" s="18"/>
      <c r="DD301" s="18"/>
      <c r="DE301" s="18"/>
      <c r="DF301" s="18"/>
      <c r="DG301" s="18"/>
      <c r="DH301" s="18"/>
      <c r="DI301" s="18"/>
      <c r="DJ301" s="18"/>
      <c r="DK301" s="18"/>
      <c r="DL301" s="18"/>
      <c r="DM301" s="18"/>
      <c r="DN301" s="18"/>
      <c r="DO301" s="18"/>
      <c r="DP301" s="18"/>
      <c r="DQ301" s="18"/>
      <c r="DR301" s="18"/>
      <c r="DS301" s="18"/>
      <c r="DT301" s="18"/>
      <c r="DU301" s="18"/>
      <c r="DV301" s="18"/>
      <c r="DW301" s="18"/>
      <c r="DX301" s="18"/>
      <c r="DY301" s="18"/>
      <c r="DZ301" s="18"/>
      <c r="EA301" s="18"/>
      <c r="EB301" s="18"/>
      <c r="EC301" s="18"/>
      <c r="ED301" s="18"/>
      <c r="EE301" s="18"/>
      <c r="EF301" s="18"/>
      <c r="EG301" s="18"/>
      <c r="EH301" s="18"/>
      <c r="EI301" s="18"/>
      <c r="EJ301" s="18"/>
      <c r="EK301" s="18"/>
      <c r="EL301" s="18"/>
      <c r="EM301" s="18"/>
      <c r="EN301" s="18"/>
      <c r="EO301" s="18"/>
      <c r="EP301" s="18"/>
      <c r="EQ301" s="18"/>
      <c r="ER301" s="18"/>
      <c r="ES301" s="18"/>
      <c r="ET301" s="18"/>
      <c r="EU301" s="18"/>
      <c r="EV301" s="18"/>
      <c r="EW301" s="18"/>
      <c r="EX301" s="18"/>
      <c r="EY301" s="18"/>
      <c r="EZ301" s="18"/>
      <c r="FA301" s="18"/>
      <c r="FB301" s="18"/>
      <c r="FC301" s="18"/>
      <c r="FD301" s="18"/>
      <c r="FE301" s="18"/>
      <c r="FF301" s="18"/>
      <c r="FG301" s="18"/>
      <c r="FH301" s="18"/>
      <c r="FI301" s="18"/>
      <c r="FJ301" s="18"/>
      <c r="FK301" s="18"/>
      <c r="FL301" s="18"/>
      <c r="FM301" s="18"/>
      <c r="FN301" s="18"/>
      <c r="FO301" s="18"/>
      <c r="FP301" s="18"/>
      <c r="FQ301" s="18"/>
      <c r="FR301" s="18"/>
      <c r="FS301" s="18"/>
      <c r="FT301" s="18"/>
      <c r="FU301" s="18"/>
      <c r="FV301" s="18"/>
      <c r="FW301" s="18"/>
      <c r="FX301" s="18"/>
      <c r="FY301" s="18"/>
      <c r="FZ301" s="18"/>
      <c r="GA301" s="18"/>
      <c r="GB301" s="18"/>
      <c r="GC301" s="18"/>
      <c r="GD301" s="18"/>
      <c r="GE301" s="18"/>
      <c r="GF301" s="18"/>
      <c r="GG301" s="18"/>
      <c r="GH301" s="18"/>
      <c r="GI301" s="18"/>
      <c r="GJ301" s="18"/>
      <c r="GK301" s="18"/>
      <c r="GL301" s="18"/>
      <c r="GM301" s="18"/>
      <c r="GN301" s="18"/>
      <c r="GO301" s="18"/>
      <c r="GP301" s="18"/>
      <c r="GQ301" s="18"/>
      <c r="GR301" s="18"/>
      <c r="GS301" s="18"/>
      <c r="GT301" s="18"/>
      <c r="GU301" s="18"/>
    </row>
    <row r="302" spans="1:203" s="23" customFormat="1" ht="15.75" customHeight="1" x14ac:dyDescent="0.25">
      <c r="A302" s="14">
        <v>299</v>
      </c>
      <c r="B302" s="65" t="s">
        <v>262</v>
      </c>
      <c r="C302" s="61">
        <v>528.13</v>
      </c>
      <c r="D302" s="15">
        <v>0</v>
      </c>
      <c r="E302" s="15">
        <v>8309.5300000000007</v>
      </c>
      <c r="F302" s="15">
        <v>0</v>
      </c>
      <c r="G302" s="15">
        <v>0</v>
      </c>
      <c r="H302" s="15">
        <v>0</v>
      </c>
      <c r="I302" s="15">
        <v>0</v>
      </c>
      <c r="J302" s="15">
        <v>9890.06</v>
      </c>
      <c r="K302" s="15">
        <v>0</v>
      </c>
      <c r="L302" s="15">
        <v>16391.95</v>
      </c>
      <c r="M302" s="15">
        <v>0</v>
      </c>
      <c r="N302" s="15">
        <v>0</v>
      </c>
      <c r="O302" s="15">
        <v>762.45</v>
      </c>
      <c r="P302" s="15">
        <v>0</v>
      </c>
      <c r="Q302" s="15">
        <v>0</v>
      </c>
      <c r="R302" s="15">
        <v>0</v>
      </c>
      <c r="S302" s="15">
        <v>0</v>
      </c>
      <c r="T302" s="15">
        <v>42.65</v>
      </c>
      <c r="U302" s="15">
        <v>914.52</v>
      </c>
      <c r="V302" s="15">
        <v>0</v>
      </c>
      <c r="W302" s="15">
        <v>0</v>
      </c>
      <c r="X302" s="15">
        <v>0</v>
      </c>
      <c r="Y302" s="15">
        <v>0</v>
      </c>
      <c r="Z302" s="15">
        <v>0</v>
      </c>
      <c r="AA302" s="15">
        <v>213.17</v>
      </c>
      <c r="AB302" s="15">
        <v>0</v>
      </c>
      <c r="AC302" s="16">
        <f t="shared" si="8"/>
        <v>37052.459999999992</v>
      </c>
      <c r="AD302" s="17">
        <f t="shared" si="9"/>
        <v>4.7601510086873849E-5</v>
      </c>
    </row>
    <row r="303" spans="1:203" s="23" customFormat="1" ht="15.75" customHeight="1" x14ac:dyDescent="0.25">
      <c r="A303" s="14">
        <v>300</v>
      </c>
      <c r="B303" s="65" t="s">
        <v>230</v>
      </c>
      <c r="C303" s="61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24536.55</v>
      </c>
      <c r="K303" s="15">
        <v>2150</v>
      </c>
      <c r="L303" s="15">
        <v>5362.19</v>
      </c>
      <c r="M303" s="15">
        <v>0</v>
      </c>
      <c r="N303" s="15">
        <v>0</v>
      </c>
      <c r="O303" s="15">
        <v>1040</v>
      </c>
      <c r="P303" s="15">
        <v>0</v>
      </c>
      <c r="Q303" s="15">
        <v>0</v>
      </c>
      <c r="R303" s="15">
        <v>0</v>
      </c>
      <c r="S303" s="15">
        <v>0</v>
      </c>
      <c r="T303" s="15">
        <v>0</v>
      </c>
      <c r="U303" s="15">
        <v>0</v>
      </c>
      <c r="V303" s="15">
        <v>0</v>
      </c>
      <c r="W303" s="15">
        <v>0</v>
      </c>
      <c r="X303" s="15">
        <v>0</v>
      </c>
      <c r="Y303" s="15">
        <v>0</v>
      </c>
      <c r="Z303" s="15">
        <v>2625.2</v>
      </c>
      <c r="AA303" s="15">
        <v>0</v>
      </c>
      <c r="AB303" s="15">
        <v>1024.4000000000001</v>
      </c>
      <c r="AC303" s="16">
        <f t="shared" si="8"/>
        <v>36738.339999999997</v>
      </c>
      <c r="AD303" s="17">
        <f t="shared" si="9"/>
        <v>4.7197958302498704E-5</v>
      </c>
    </row>
    <row r="304" spans="1:203" s="23" customFormat="1" ht="15.75" customHeight="1" x14ac:dyDescent="0.25">
      <c r="A304" s="14">
        <v>301</v>
      </c>
      <c r="B304" s="65" t="s">
        <v>226</v>
      </c>
      <c r="C304" s="61">
        <v>105</v>
      </c>
      <c r="D304" s="15">
        <v>0</v>
      </c>
      <c r="E304" s="15">
        <v>19468.46</v>
      </c>
      <c r="F304" s="15">
        <v>0</v>
      </c>
      <c r="G304" s="15">
        <v>0</v>
      </c>
      <c r="H304" s="15">
        <v>0</v>
      </c>
      <c r="I304" s="15">
        <v>0</v>
      </c>
      <c r="J304" s="15">
        <v>120.54</v>
      </c>
      <c r="K304" s="15">
        <v>2838</v>
      </c>
      <c r="L304" s="15">
        <v>10520.91</v>
      </c>
      <c r="M304" s="15">
        <v>0</v>
      </c>
      <c r="N304" s="15">
        <v>0</v>
      </c>
      <c r="O304" s="15">
        <v>1040</v>
      </c>
      <c r="P304" s="15">
        <v>0</v>
      </c>
      <c r="Q304" s="15">
        <v>0</v>
      </c>
      <c r="R304" s="15">
        <v>0</v>
      </c>
      <c r="S304" s="15">
        <v>0</v>
      </c>
      <c r="T304" s="15">
        <v>166.49</v>
      </c>
      <c r="U304" s="15">
        <v>481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15">
        <v>0</v>
      </c>
      <c r="AB304" s="15">
        <v>0</v>
      </c>
      <c r="AC304" s="16">
        <f t="shared" si="8"/>
        <v>34740.400000000001</v>
      </c>
      <c r="AD304" s="17">
        <f t="shared" si="9"/>
        <v>4.4631193206119987E-5</v>
      </c>
    </row>
    <row r="305" spans="1:203" s="23" customFormat="1" ht="15.75" customHeight="1" x14ac:dyDescent="0.25">
      <c r="A305" s="14">
        <v>302</v>
      </c>
      <c r="B305" s="65" t="s">
        <v>325</v>
      </c>
      <c r="C305" s="61">
        <v>0</v>
      </c>
      <c r="D305" s="15">
        <v>0</v>
      </c>
      <c r="E305" s="15">
        <v>5851.56</v>
      </c>
      <c r="F305" s="15">
        <v>0</v>
      </c>
      <c r="G305" s="15">
        <v>0</v>
      </c>
      <c r="H305" s="15">
        <v>0</v>
      </c>
      <c r="I305" s="15">
        <v>13899.210000000001</v>
      </c>
      <c r="J305" s="15">
        <v>0</v>
      </c>
      <c r="K305" s="15">
        <v>6874.17</v>
      </c>
      <c r="L305" s="15">
        <v>4507.62</v>
      </c>
      <c r="M305" s="15">
        <v>0</v>
      </c>
      <c r="N305" s="15">
        <v>0</v>
      </c>
      <c r="O305" s="15">
        <v>990</v>
      </c>
      <c r="P305" s="15">
        <v>0</v>
      </c>
      <c r="Q305" s="15">
        <v>0</v>
      </c>
      <c r="R305" s="15">
        <v>0</v>
      </c>
      <c r="S305" s="15">
        <v>0</v>
      </c>
      <c r="T305" s="15">
        <v>0</v>
      </c>
      <c r="U305" s="15">
        <v>0</v>
      </c>
      <c r="V305" s="15">
        <v>0</v>
      </c>
      <c r="W305" s="15">
        <v>0</v>
      </c>
      <c r="X305" s="15">
        <v>0</v>
      </c>
      <c r="Y305" s="15">
        <v>0</v>
      </c>
      <c r="Z305" s="15">
        <v>0</v>
      </c>
      <c r="AA305" s="15">
        <v>0</v>
      </c>
      <c r="AB305" s="15">
        <v>0</v>
      </c>
      <c r="AC305" s="16">
        <f t="shared" si="8"/>
        <v>32122.560000000001</v>
      </c>
      <c r="AD305" s="17">
        <f t="shared" si="9"/>
        <v>4.1268038987322592E-5</v>
      </c>
    </row>
    <row r="306" spans="1:203" s="23" customFormat="1" ht="15.75" customHeight="1" x14ac:dyDescent="0.25">
      <c r="A306" s="14">
        <v>303</v>
      </c>
      <c r="B306" s="65" t="s">
        <v>115</v>
      </c>
      <c r="C306" s="61">
        <v>844</v>
      </c>
      <c r="D306" s="15">
        <v>0</v>
      </c>
      <c r="E306" s="15">
        <v>5041</v>
      </c>
      <c r="F306" s="15">
        <v>0</v>
      </c>
      <c r="G306" s="15">
        <v>0</v>
      </c>
      <c r="H306" s="15">
        <v>0</v>
      </c>
      <c r="I306" s="15">
        <v>0</v>
      </c>
      <c r="J306" s="15">
        <v>22833.77</v>
      </c>
      <c r="K306" s="15">
        <v>0</v>
      </c>
      <c r="L306" s="15">
        <v>2107</v>
      </c>
      <c r="M306" s="15">
        <v>0</v>
      </c>
      <c r="N306" s="15">
        <v>0</v>
      </c>
      <c r="O306" s="15">
        <v>1020</v>
      </c>
      <c r="P306" s="15">
        <v>0</v>
      </c>
      <c r="Q306" s="15">
        <v>0</v>
      </c>
      <c r="R306" s="15">
        <v>0</v>
      </c>
      <c r="S306" s="15">
        <v>0</v>
      </c>
      <c r="T306" s="15">
        <v>50</v>
      </c>
      <c r="U306" s="15">
        <v>0</v>
      </c>
      <c r="V306" s="15">
        <v>0</v>
      </c>
      <c r="W306" s="15">
        <v>0</v>
      </c>
      <c r="X306" s="15">
        <v>0</v>
      </c>
      <c r="Y306" s="15">
        <v>0</v>
      </c>
      <c r="Z306" s="15">
        <v>0</v>
      </c>
      <c r="AA306" s="15">
        <v>0</v>
      </c>
      <c r="AB306" s="15">
        <v>0</v>
      </c>
      <c r="AC306" s="16">
        <f t="shared" si="8"/>
        <v>31895.77</v>
      </c>
      <c r="AD306" s="17">
        <f t="shared" si="9"/>
        <v>4.0976680560038624E-5</v>
      </c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18"/>
      <c r="BM306" s="18"/>
      <c r="BN306" s="18"/>
      <c r="BO306" s="18"/>
      <c r="BP306" s="18"/>
      <c r="BQ306" s="18"/>
      <c r="BR306" s="18"/>
      <c r="BS306" s="18"/>
      <c r="BT306" s="18"/>
      <c r="BU306" s="18"/>
      <c r="BV306" s="18"/>
      <c r="BW306" s="18"/>
      <c r="BX306" s="18"/>
      <c r="BY306" s="18"/>
      <c r="BZ306" s="18"/>
      <c r="CA306" s="18"/>
      <c r="CB306" s="18"/>
      <c r="CC306" s="18"/>
      <c r="CD306" s="18"/>
      <c r="CE306" s="18"/>
      <c r="CF306" s="18"/>
      <c r="CG306" s="18"/>
      <c r="CH306" s="18"/>
      <c r="CI306" s="18"/>
      <c r="CJ306" s="18"/>
      <c r="CK306" s="18"/>
      <c r="CL306" s="18"/>
      <c r="CM306" s="18"/>
      <c r="CN306" s="18"/>
      <c r="CO306" s="18"/>
      <c r="CP306" s="18"/>
      <c r="CQ306" s="18"/>
      <c r="CR306" s="18"/>
      <c r="CS306" s="18"/>
      <c r="CT306" s="18"/>
      <c r="CU306" s="18"/>
      <c r="CV306" s="18"/>
      <c r="CW306" s="18"/>
      <c r="CX306" s="18"/>
      <c r="CY306" s="18"/>
      <c r="CZ306" s="18"/>
      <c r="DA306" s="18"/>
      <c r="DB306" s="18"/>
      <c r="DC306" s="18"/>
      <c r="DD306" s="18"/>
      <c r="DE306" s="18"/>
      <c r="DF306" s="18"/>
      <c r="DG306" s="18"/>
      <c r="DH306" s="18"/>
      <c r="DI306" s="18"/>
      <c r="DJ306" s="18"/>
      <c r="DK306" s="18"/>
      <c r="DL306" s="18"/>
      <c r="DM306" s="18"/>
      <c r="DN306" s="18"/>
      <c r="DO306" s="18"/>
      <c r="DP306" s="18"/>
      <c r="DQ306" s="18"/>
      <c r="DR306" s="18"/>
      <c r="DS306" s="18"/>
      <c r="DT306" s="18"/>
      <c r="DU306" s="18"/>
      <c r="DV306" s="18"/>
      <c r="DW306" s="18"/>
      <c r="DX306" s="18"/>
      <c r="DY306" s="18"/>
      <c r="DZ306" s="18"/>
      <c r="EA306" s="18"/>
      <c r="EB306" s="18"/>
      <c r="EC306" s="18"/>
      <c r="ED306" s="18"/>
      <c r="EE306" s="18"/>
      <c r="EF306" s="18"/>
      <c r="EG306" s="18"/>
      <c r="EH306" s="18"/>
      <c r="EI306" s="18"/>
      <c r="EJ306" s="18"/>
      <c r="EK306" s="18"/>
      <c r="EL306" s="18"/>
      <c r="EM306" s="18"/>
      <c r="EN306" s="18"/>
      <c r="EO306" s="18"/>
      <c r="EP306" s="18"/>
      <c r="EQ306" s="18"/>
      <c r="ER306" s="18"/>
      <c r="ES306" s="18"/>
      <c r="ET306" s="18"/>
      <c r="EU306" s="18"/>
      <c r="EV306" s="18"/>
      <c r="EW306" s="18"/>
      <c r="EX306" s="18"/>
      <c r="EY306" s="18"/>
      <c r="EZ306" s="18"/>
      <c r="FA306" s="18"/>
      <c r="FB306" s="18"/>
      <c r="FC306" s="18"/>
      <c r="FD306" s="18"/>
      <c r="FE306" s="18"/>
      <c r="FF306" s="18"/>
      <c r="FG306" s="18"/>
      <c r="FH306" s="18"/>
      <c r="FI306" s="18"/>
      <c r="FJ306" s="18"/>
      <c r="FK306" s="18"/>
      <c r="FL306" s="18"/>
      <c r="FM306" s="18"/>
      <c r="FN306" s="18"/>
      <c r="FO306" s="18"/>
      <c r="FP306" s="18"/>
      <c r="FQ306" s="18"/>
      <c r="FR306" s="18"/>
      <c r="FS306" s="18"/>
      <c r="FT306" s="18"/>
      <c r="FU306" s="18"/>
      <c r="FV306" s="18"/>
      <c r="FW306" s="18"/>
      <c r="FX306" s="18"/>
      <c r="FY306" s="18"/>
      <c r="FZ306" s="18"/>
      <c r="GA306" s="18"/>
      <c r="GB306" s="18"/>
      <c r="GC306" s="18"/>
      <c r="GD306" s="18"/>
      <c r="GE306" s="18"/>
      <c r="GF306" s="18"/>
      <c r="GG306" s="18"/>
      <c r="GH306" s="18"/>
      <c r="GI306" s="18"/>
      <c r="GJ306" s="18"/>
      <c r="GK306" s="18"/>
      <c r="GL306" s="18"/>
      <c r="GM306" s="18"/>
      <c r="GN306" s="18"/>
      <c r="GO306" s="18"/>
      <c r="GP306" s="18"/>
      <c r="GQ306" s="18"/>
      <c r="GR306" s="18"/>
      <c r="GS306" s="18"/>
      <c r="GT306" s="18"/>
      <c r="GU306" s="18"/>
    </row>
    <row r="307" spans="1:203" s="23" customFormat="1" ht="15.75" customHeight="1" x14ac:dyDescent="0.25">
      <c r="A307" s="14">
        <v>304</v>
      </c>
      <c r="B307" s="65" t="s">
        <v>340</v>
      </c>
      <c r="C307" s="61">
        <v>0</v>
      </c>
      <c r="D307" s="15">
        <v>0</v>
      </c>
      <c r="E307" s="15">
        <v>601.79999999999995</v>
      </c>
      <c r="F307" s="15">
        <v>0</v>
      </c>
      <c r="G307" s="15">
        <v>0</v>
      </c>
      <c r="H307" s="15">
        <v>0</v>
      </c>
      <c r="I307" s="15">
        <v>0</v>
      </c>
      <c r="J307" s="15">
        <v>323.89000000000004</v>
      </c>
      <c r="K307" s="15">
        <v>103.39</v>
      </c>
      <c r="L307" s="15">
        <v>2759</v>
      </c>
      <c r="M307" s="15">
        <v>0</v>
      </c>
      <c r="N307" s="15">
        <v>0</v>
      </c>
      <c r="O307" s="15">
        <v>20355.25</v>
      </c>
      <c r="P307" s="15">
        <v>0</v>
      </c>
      <c r="Q307" s="15">
        <v>0</v>
      </c>
      <c r="R307" s="15">
        <v>0</v>
      </c>
      <c r="S307" s="15">
        <v>0</v>
      </c>
      <c r="T307" s="15">
        <v>1122.23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15">
        <v>0</v>
      </c>
      <c r="AB307" s="15">
        <v>0</v>
      </c>
      <c r="AC307" s="16">
        <f t="shared" si="8"/>
        <v>25265.56</v>
      </c>
      <c r="AD307" s="17">
        <f t="shared" si="9"/>
        <v>3.2458811349921615E-5</v>
      </c>
    </row>
    <row r="308" spans="1:203" s="23" customFormat="1" ht="15.75" customHeight="1" x14ac:dyDescent="0.25">
      <c r="A308" s="14">
        <v>305</v>
      </c>
      <c r="B308" s="65" t="s">
        <v>370</v>
      </c>
      <c r="C308" s="61">
        <v>124.65</v>
      </c>
      <c r="D308" s="15">
        <v>0</v>
      </c>
      <c r="E308" s="15">
        <v>12124.29</v>
      </c>
      <c r="F308" s="15">
        <v>0</v>
      </c>
      <c r="G308" s="15">
        <v>0</v>
      </c>
      <c r="H308" s="15">
        <v>0</v>
      </c>
      <c r="I308" s="15">
        <v>0</v>
      </c>
      <c r="J308" s="15">
        <v>3652.04</v>
      </c>
      <c r="K308" s="15">
        <v>0</v>
      </c>
      <c r="L308" s="15">
        <v>6178.73</v>
      </c>
      <c r="M308" s="15">
        <v>0</v>
      </c>
      <c r="N308" s="15">
        <v>0</v>
      </c>
      <c r="O308" s="15">
        <v>990.67</v>
      </c>
      <c r="P308" s="15">
        <v>0</v>
      </c>
      <c r="Q308" s="15">
        <v>1323</v>
      </c>
      <c r="R308" s="15">
        <v>0</v>
      </c>
      <c r="S308" s="15">
        <v>0</v>
      </c>
      <c r="T308" s="15">
        <v>0</v>
      </c>
      <c r="U308" s="15">
        <v>0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0</v>
      </c>
      <c r="AB308" s="15">
        <v>0</v>
      </c>
      <c r="AC308" s="16">
        <f t="shared" si="8"/>
        <v>24393.379999999997</v>
      </c>
      <c r="AD308" s="17">
        <f t="shared" si="9"/>
        <v>3.133831664950038E-5</v>
      </c>
    </row>
    <row r="309" spans="1:203" s="23" customFormat="1" ht="15.75" customHeight="1" x14ac:dyDescent="0.25">
      <c r="A309" s="14">
        <v>306</v>
      </c>
      <c r="B309" s="65" t="s">
        <v>275</v>
      </c>
      <c r="C309" s="61">
        <v>0</v>
      </c>
      <c r="D309" s="15">
        <v>0</v>
      </c>
      <c r="E309" s="15">
        <v>1991.35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10707.029999999999</v>
      </c>
      <c r="L309" s="15">
        <v>2715.5099999999998</v>
      </c>
      <c r="M309" s="15">
        <v>0</v>
      </c>
      <c r="N309" s="15">
        <v>0</v>
      </c>
      <c r="O309" s="15">
        <v>1235</v>
      </c>
      <c r="P309" s="15">
        <v>0</v>
      </c>
      <c r="Q309" s="15">
        <v>0</v>
      </c>
      <c r="R309" s="15">
        <v>0</v>
      </c>
      <c r="S309" s="15">
        <v>0</v>
      </c>
      <c r="T309" s="15">
        <v>104.55</v>
      </c>
      <c r="U309" s="15">
        <v>0</v>
      </c>
      <c r="V309" s="15">
        <v>0</v>
      </c>
      <c r="W309" s="15">
        <v>0</v>
      </c>
      <c r="X309" s="15">
        <v>0</v>
      </c>
      <c r="Y309" s="15">
        <v>0</v>
      </c>
      <c r="Z309" s="15">
        <v>0</v>
      </c>
      <c r="AA309" s="15">
        <v>195</v>
      </c>
      <c r="AB309" s="15">
        <v>1132.0999999999999</v>
      </c>
      <c r="AC309" s="16">
        <f t="shared" si="8"/>
        <v>18080.539999999997</v>
      </c>
      <c r="AD309" s="17">
        <f t="shared" si="9"/>
        <v>2.3228174517592789E-5</v>
      </c>
    </row>
    <row r="310" spans="1:203" s="23" customFormat="1" ht="15.75" customHeight="1" x14ac:dyDescent="0.25">
      <c r="A310" s="14">
        <v>307</v>
      </c>
      <c r="B310" s="65" t="s">
        <v>369</v>
      </c>
      <c r="C310" s="61">
        <v>36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2108.09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0</v>
      </c>
      <c r="T310" s="15">
        <v>985.52</v>
      </c>
      <c r="U310" s="15">
        <v>4420.96</v>
      </c>
      <c r="V310" s="15">
        <v>0</v>
      </c>
      <c r="W310" s="15">
        <v>0</v>
      </c>
      <c r="X310" s="15">
        <v>90</v>
      </c>
      <c r="Y310" s="15">
        <v>920.96</v>
      </c>
      <c r="Z310" s="15">
        <v>0</v>
      </c>
      <c r="AA310" s="15">
        <v>0</v>
      </c>
      <c r="AB310" s="15">
        <v>9185.3000000000011</v>
      </c>
      <c r="AC310" s="16">
        <f t="shared" si="8"/>
        <v>17746.830000000002</v>
      </c>
      <c r="AD310" s="17">
        <f t="shared" si="9"/>
        <v>2.2799455346690495E-5</v>
      </c>
    </row>
    <row r="311" spans="1:203" s="23" customFormat="1" ht="15.75" customHeight="1" x14ac:dyDescent="0.25">
      <c r="A311" s="14">
        <v>308</v>
      </c>
      <c r="B311" s="65" t="s">
        <v>232</v>
      </c>
      <c r="C311" s="61">
        <v>644.54</v>
      </c>
      <c r="D311" s="15">
        <v>0</v>
      </c>
      <c r="E311" s="15">
        <v>2366.61</v>
      </c>
      <c r="F311" s="15">
        <v>0</v>
      </c>
      <c r="G311" s="15">
        <v>0</v>
      </c>
      <c r="H311" s="15">
        <v>0</v>
      </c>
      <c r="I311" s="15">
        <v>0</v>
      </c>
      <c r="J311" s="15">
        <v>4721.76</v>
      </c>
      <c r="K311" s="15">
        <v>0</v>
      </c>
      <c r="L311" s="15">
        <v>2293.8000000000002</v>
      </c>
      <c r="M311" s="15">
        <v>0</v>
      </c>
      <c r="N311" s="15">
        <v>0</v>
      </c>
      <c r="O311" s="15">
        <v>1268.8499999999999</v>
      </c>
      <c r="P311" s="15">
        <v>0</v>
      </c>
      <c r="Q311" s="15">
        <v>0</v>
      </c>
      <c r="R311" s="15">
        <v>0</v>
      </c>
      <c r="S311" s="15">
        <v>0</v>
      </c>
      <c r="T311" s="15">
        <v>7.5</v>
      </c>
      <c r="U311" s="15">
        <v>0</v>
      </c>
      <c r="V311" s="15">
        <v>0</v>
      </c>
      <c r="W311" s="15">
        <v>0</v>
      </c>
      <c r="X311" s="15">
        <v>3564.75</v>
      </c>
      <c r="Y311" s="15">
        <v>0</v>
      </c>
      <c r="Z311" s="15">
        <v>0</v>
      </c>
      <c r="AA311" s="15">
        <v>0</v>
      </c>
      <c r="AB311" s="15">
        <v>858.22</v>
      </c>
      <c r="AC311" s="16">
        <f t="shared" si="8"/>
        <v>15726.029999999999</v>
      </c>
      <c r="AD311" s="17">
        <f t="shared" si="9"/>
        <v>2.0203321875834447E-5</v>
      </c>
    </row>
    <row r="312" spans="1:203" s="23" customFormat="1" ht="15.75" customHeight="1" x14ac:dyDescent="0.25">
      <c r="A312" s="14">
        <v>309</v>
      </c>
      <c r="B312" s="65" t="s">
        <v>308</v>
      </c>
      <c r="C312" s="61">
        <v>945</v>
      </c>
      <c r="D312" s="15">
        <v>0</v>
      </c>
      <c r="E312" s="15">
        <v>10489.57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1918.56</v>
      </c>
      <c r="M312" s="15">
        <v>0</v>
      </c>
      <c r="N312" s="15">
        <v>0</v>
      </c>
      <c r="O312" s="15">
        <v>2270</v>
      </c>
      <c r="P312" s="15">
        <v>0</v>
      </c>
      <c r="Q312" s="15">
        <v>0</v>
      </c>
      <c r="R312" s="15">
        <v>0</v>
      </c>
      <c r="S312" s="15">
        <v>0</v>
      </c>
      <c r="T312" s="15">
        <v>65</v>
      </c>
      <c r="U312" s="15">
        <v>0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0</v>
      </c>
      <c r="AB312" s="15">
        <v>0</v>
      </c>
      <c r="AC312" s="16">
        <f t="shared" si="8"/>
        <v>15688.13</v>
      </c>
      <c r="AD312" s="17">
        <f t="shared" si="9"/>
        <v>2.0154631526197944E-5</v>
      </c>
    </row>
    <row r="313" spans="1:203" s="23" customFormat="1" ht="15.75" customHeight="1" x14ac:dyDescent="0.25">
      <c r="A313" s="14">
        <v>310</v>
      </c>
      <c r="B313" s="65" t="s">
        <v>382</v>
      </c>
      <c r="C313" s="61">
        <v>0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v>146.88</v>
      </c>
      <c r="P313" s="15">
        <v>0</v>
      </c>
      <c r="Q313" s="15">
        <v>0</v>
      </c>
      <c r="R313" s="15">
        <v>14175</v>
      </c>
      <c r="S313" s="15">
        <v>0</v>
      </c>
      <c r="T313" s="15">
        <v>0</v>
      </c>
      <c r="U313" s="15">
        <v>0</v>
      </c>
      <c r="V313" s="15">
        <v>0</v>
      </c>
      <c r="W313" s="15">
        <v>0</v>
      </c>
      <c r="X313" s="15">
        <v>0</v>
      </c>
      <c r="Y313" s="15">
        <v>0</v>
      </c>
      <c r="Z313" s="15">
        <v>0</v>
      </c>
      <c r="AA313" s="15">
        <v>0</v>
      </c>
      <c r="AB313" s="15">
        <v>0</v>
      </c>
      <c r="AC313" s="16">
        <f t="shared" si="8"/>
        <v>14321.88</v>
      </c>
      <c r="AD313" s="17">
        <f t="shared" si="9"/>
        <v>1.8399402233562817E-5</v>
      </c>
    </row>
    <row r="314" spans="1:203" s="23" customFormat="1" ht="15.75" customHeight="1" x14ac:dyDescent="0.25">
      <c r="A314" s="14">
        <v>311</v>
      </c>
      <c r="B314" s="65" t="s">
        <v>355</v>
      </c>
      <c r="C314" s="61">
        <v>2</v>
      </c>
      <c r="D314" s="15">
        <v>0</v>
      </c>
      <c r="E314" s="15">
        <v>4963</v>
      </c>
      <c r="F314" s="15">
        <v>0</v>
      </c>
      <c r="G314" s="15">
        <v>0</v>
      </c>
      <c r="H314" s="15">
        <v>0</v>
      </c>
      <c r="I314" s="15">
        <v>0</v>
      </c>
      <c r="J314" s="15">
        <v>1445</v>
      </c>
      <c r="K314" s="15">
        <v>646</v>
      </c>
      <c r="L314" s="15">
        <v>1655</v>
      </c>
      <c r="M314" s="15">
        <v>0</v>
      </c>
      <c r="N314" s="15">
        <v>0</v>
      </c>
      <c r="O314" s="15">
        <v>200</v>
      </c>
      <c r="P314" s="15">
        <v>0</v>
      </c>
      <c r="Q314" s="15">
        <v>2604</v>
      </c>
      <c r="R314" s="15">
        <v>0</v>
      </c>
      <c r="S314" s="15">
        <v>0</v>
      </c>
      <c r="T314" s="15">
        <v>896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0</v>
      </c>
      <c r="AB314" s="15">
        <v>0</v>
      </c>
      <c r="AC314" s="16">
        <f t="shared" si="8"/>
        <v>12411</v>
      </c>
      <c r="AD314" s="17">
        <f t="shared" si="9"/>
        <v>1.5944483623710583E-5</v>
      </c>
    </row>
    <row r="315" spans="1:203" s="23" customFormat="1" ht="15.75" customHeight="1" x14ac:dyDescent="0.25">
      <c r="A315" s="14">
        <v>312</v>
      </c>
      <c r="B315" s="65" t="s">
        <v>353</v>
      </c>
      <c r="C315" s="61">
        <v>0</v>
      </c>
      <c r="D315" s="15">
        <v>0</v>
      </c>
      <c r="E315" s="15">
        <v>1138</v>
      </c>
      <c r="F315" s="15">
        <v>0</v>
      </c>
      <c r="G315" s="15">
        <v>0</v>
      </c>
      <c r="H315" s="15">
        <v>0</v>
      </c>
      <c r="I315" s="15">
        <v>538</v>
      </c>
      <c r="J315" s="15">
        <v>6538</v>
      </c>
      <c r="K315" s="15">
        <v>534.65</v>
      </c>
      <c r="L315" s="15">
        <v>1819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57.24</v>
      </c>
      <c r="U315" s="15">
        <v>0</v>
      </c>
      <c r="V315" s="15">
        <v>0</v>
      </c>
      <c r="W315" s="15">
        <v>0</v>
      </c>
      <c r="X315" s="15">
        <v>0</v>
      </c>
      <c r="Y315" s="15">
        <v>0</v>
      </c>
      <c r="Z315" s="15">
        <v>0</v>
      </c>
      <c r="AA315" s="15">
        <v>0</v>
      </c>
      <c r="AB315" s="15">
        <v>0</v>
      </c>
      <c r="AC315" s="16">
        <f t="shared" si="8"/>
        <v>10624.89</v>
      </c>
      <c r="AD315" s="17">
        <f t="shared" si="9"/>
        <v>1.364985775592026E-5</v>
      </c>
    </row>
    <row r="316" spans="1:203" s="23" customFormat="1" ht="15.75" customHeight="1" x14ac:dyDescent="0.25">
      <c r="A316" s="14">
        <v>313</v>
      </c>
      <c r="B316" s="65" t="s">
        <v>219</v>
      </c>
      <c r="C316" s="61">
        <v>75</v>
      </c>
      <c r="D316" s="15">
        <v>0</v>
      </c>
      <c r="E316" s="15">
        <v>2815.2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2639.28</v>
      </c>
      <c r="L316" s="15">
        <v>1647.15</v>
      </c>
      <c r="M316" s="15">
        <v>0</v>
      </c>
      <c r="N316" s="15">
        <v>0</v>
      </c>
      <c r="O316" s="15">
        <v>1866.2</v>
      </c>
      <c r="P316" s="15">
        <v>0</v>
      </c>
      <c r="Q316" s="15">
        <v>0</v>
      </c>
      <c r="R316" s="15">
        <v>0</v>
      </c>
      <c r="S316" s="15">
        <v>0</v>
      </c>
      <c r="T316" s="15">
        <v>0</v>
      </c>
      <c r="U316" s="15">
        <v>0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0</v>
      </c>
      <c r="AB316" s="15">
        <v>0</v>
      </c>
      <c r="AC316" s="16">
        <f t="shared" si="8"/>
        <v>9042.83</v>
      </c>
      <c r="AD316" s="17">
        <f t="shared" si="9"/>
        <v>1.1617376105632003E-5</v>
      </c>
    </row>
    <row r="317" spans="1:203" s="23" customFormat="1" ht="15.75" customHeight="1" x14ac:dyDescent="0.25">
      <c r="A317" s="14">
        <v>314</v>
      </c>
      <c r="B317" s="65" t="s">
        <v>368</v>
      </c>
      <c r="C317" s="61">
        <v>0</v>
      </c>
      <c r="D317" s="15">
        <v>0</v>
      </c>
      <c r="E317" s="15">
        <v>1873.96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4472.12</v>
      </c>
      <c r="L317" s="15">
        <v>1010.85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v>0</v>
      </c>
      <c r="T317" s="15">
        <v>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15">
        <v>0</v>
      </c>
      <c r="AB317" s="15">
        <v>0</v>
      </c>
      <c r="AC317" s="16">
        <f t="shared" si="8"/>
        <v>7356.93</v>
      </c>
      <c r="AD317" s="17">
        <f t="shared" si="9"/>
        <v>9.4514906055744998E-6</v>
      </c>
    </row>
    <row r="318" spans="1:203" s="23" customFormat="1" ht="15.75" customHeight="1" x14ac:dyDescent="0.25">
      <c r="A318" s="14">
        <v>315</v>
      </c>
      <c r="B318" s="65" t="s">
        <v>258</v>
      </c>
      <c r="C318" s="61">
        <v>0</v>
      </c>
      <c r="D318" s="15">
        <v>0</v>
      </c>
      <c r="E318" s="15">
        <v>2438.9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489.84</v>
      </c>
      <c r="L318" s="15">
        <v>846.23</v>
      </c>
      <c r="M318" s="15">
        <v>0</v>
      </c>
      <c r="N318" s="15">
        <v>0</v>
      </c>
      <c r="O318" s="15">
        <v>1040</v>
      </c>
      <c r="P318" s="15">
        <v>0</v>
      </c>
      <c r="Q318" s="15">
        <v>0</v>
      </c>
      <c r="R318" s="15">
        <v>0</v>
      </c>
      <c r="S318" s="15">
        <v>0</v>
      </c>
      <c r="T318" s="15">
        <v>180.67</v>
      </c>
      <c r="U318" s="15">
        <v>0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0</v>
      </c>
      <c r="AB318" s="15">
        <v>0</v>
      </c>
      <c r="AC318" s="16">
        <f t="shared" si="8"/>
        <v>4995.6400000000003</v>
      </c>
      <c r="AD318" s="17">
        <f t="shared" si="9"/>
        <v>6.4179276585249819E-6</v>
      </c>
    </row>
    <row r="319" spans="1:203" s="23" customFormat="1" ht="15.75" customHeight="1" x14ac:dyDescent="0.25">
      <c r="A319" s="14">
        <v>316</v>
      </c>
      <c r="B319" s="65" t="s">
        <v>372</v>
      </c>
      <c r="C319" s="61">
        <v>0</v>
      </c>
      <c r="D319" s="15">
        <v>0</v>
      </c>
      <c r="E319" s="15">
        <v>1222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1350</v>
      </c>
      <c r="P319" s="15">
        <v>0</v>
      </c>
      <c r="Q319" s="15">
        <v>0</v>
      </c>
      <c r="R319" s="15">
        <v>0</v>
      </c>
      <c r="S319" s="15">
        <v>0</v>
      </c>
      <c r="T319" s="15">
        <v>30</v>
      </c>
      <c r="U319" s="15">
        <v>0</v>
      </c>
      <c r="V319" s="15">
        <v>0</v>
      </c>
      <c r="W319" s="15">
        <v>0</v>
      </c>
      <c r="X319" s="15">
        <v>0</v>
      </c>
      <c r="Y319" s="15">
        <v>0</v>
      </c>
      <c r="Z319" s="15">
        <v>0</v>
      </c>
      <c r="AA319" s="15">
        <v>0</v>
      </c>
      <c r="AB319" s="15">
        <v>0</v>
      </c>
      <c r="AC319" s="16">
        <f t="shared" si="8"/>
        <v>2602</v>
      </c>
      <c r="AD319" s="17">
        <f t="shared" si="9"/>
        <v>3.3428044790020899E-6</v>
      </c>
    </row>
    <row r="320" spans="1:203" s="23" customFormat="1" ht="15.75" customHeight="1" x14ac:dyDescent="0.25">
      <c r="A320" s="14">
        <v>317</v>
      </c>
      <c r="B320" s="65" t="s">
        <v>335</v>
      </c>
      <c r="C320" s="61">
        <v>0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2526.54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0</v>
      </c>
      <c r="Y320" s="15">
        <v>0</v>
      </c>
      <c r="Z320" s="15">
        <v>0</v>
      </c>
      <c r="AA320" s="15">
        <v>0</v>
      </c>
      <c r="AB320" s="15">
        <v>0</v>
      </c>
      <c r="AC320" s="16">
        <f t="shared" si="8"/>
        <v>2526.54</v>
      </c>
      <c r="AD320" s="17">
        <f t="shared" si="9"/>
        <v>3.2458605796994391E-6</v>
      </c>
    </row>
    <row r="321" spans="1:203" s="23" customFormat="1" ht="15.75" customHeight="1" x14ac:dyDescent="0.25">
      <c r="A321" s="14">
        <v>318</v>
      </c>
      <c r="B321" s="65" t="s">
        <v>122</v>
      </c>
      <c r="C321" s="61">
        <v>29.26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726.91</v>
      </c>
      <c r="U321" s="15">
        <v>0</v>
      </c>
      <c r="V321" s="15">
        <v>0</v>
      </c>
      <c r="W321" s="15">
        <v>0</v>
      </c>
      <c r="X321" s="15">
        <v>0</v>
      </c>
      <c r="Y321" s="15">
        <v>0</v>
      </c>
      <c r="Z321" s="15">
        <v>0</v>
      </c>
      <c r="AA321" s="15">
        <v>0</v>
      </c>
      <c r="AB321" s="15">
        <v>0</v>
      </c>
      <c r="AC321" s="16">
        <f t="shared" si="8"/>
        <v>756.17</v>
      </c>
      <c r="AD321" s="17">
        <f t="shared" si="9"/>
        <v>9.7145598112490795E-7</v>
      </c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18"/>
      <c r="BM321" s="18"/>
      <c r="BN321" s="18"/>
      <c r="BO321" s="18"/>
      <c r="BP321" s="18"/>
      <c r="BQ321" s="18"/>
      <c r="BR321" s="18"/>
      <c r="BS321" s="18"/>
      <c r="BT321" s="18"/>
      <c r="BU321" s="18"/>
      <c r="BV321" s="18"/>
      <c r="BW321" s="18"/>
      <c r="BX321" s="18"/>
      <c r="BY321" s="18"/>
      <c r="BZ321" s="18"/>
      <c r="CA321" s="18"/>
      <c r="CB321" s="18"/>
      <c r="CC321" s="18"/>
      <c r="CD321" s="18"/>
      <c r="CE321" s="18"/>
      <c r="CF321" s="18"/>
      <c r="CG321" s="18"/>
      <c r="CH321" s="18"/>
      <c r="CI321" s="18"/>
      <c r="CJ321" s="18"/>
      <c r="CK321" s="18"/>
      <c r="CL321" s="18"/>
      <c r="CM321" s="18"/>
      <c r="CN321" s="18"/>
      <c r="CO321" s="18"/>
      <c r="CP321" s="18"/>
      <c r="CQ321" s="18"/>
      <c r="CR321" s="18"/>
      <c r="CS321" s="18"/>
      <c r="CT321" s="18"/>
      <c r="CU321" s="18"/>
      <c r="CV321" s="18"/>
      <c r="CW321" s="18"/>
      <c r="CX321" s="18"/>
      <c r="CY321" s="18"/>
      <c r="CZ321" s="18"/>
      <c r="DA321" s="18"/>
      <c r="DB321" s="18"/>
      <c r="DC321" s="18"/>
      <c r="DD321" s="18"/>
      <c r="DE321" s="18"/>
      <c r="DF321" s="18"/>
      <c r="DG321" s="18"/>
      <c r="DH321" s="18"/>
      <c r="DI321" s="18"/>
      <c r="DJ321" s="18"/>
      <c r="DK321" s="18"/>
      <c r="DL321" s="18"/>
      <c r="DM321" s="18"/>
      <c r="DN321" s="18"/>
      <c r="DO321" s="18"/>
      <c r="DP321" s="18"/>
      <c r="DQ321" s="18"/>
      <c r="DR321" s="18"/>
      <c r="DS321" s="18"/>
      <c r="DT321" s="18"/>
      <c r="DU321" s="18"/>
      <c r="DV321" s="18"/>
      <c r="DW321" s="18"/>
      <c r="DX321" s="18"/>
      <c r="DY321" s="18"/>
      <c r="DZ321" s="18"/>
      <c r="EA321" s="18"/>
      <c r="EB321" s="18"/>
      <c r="EC321" s="18"/>
      <c r="ED321" s="18"/>
      <c r="EE321" s="18"/>
      <c r="EF321" s="18"/>
      <c r="EG321" s="18"/>
      <c r="EH321" s="18"/>
      <c r="EI321" s="18"/>
      <c r="EJ321" s="18"/>
      <c r="EK321" s="18"/>
      <c r="EL321" s="18"/>
      <c r="EM321" s="18"/>
      <c r="EN321" s="18"/>
      <c r="EO321" s="18"/>
      <c r="EP321" s="18"/>
      <c r="EQ321" s="18"/>
      <c r="ER321" s="18"/>
      <c r="ES321" s="18"/>
      <c r="ET321" s="18"/>
      <c r="EU321" s="18"/>
      <c r="EV321" s="18"/>
      <c r="EW321" s="18"/>
      <c r="EX321" s="18"/>
      <c r="EY321" s="18"/>
      <c r="EZ321" s="18"/>
      <c r="FA321" s="18"/>
      <c r="FB321" s="18"/>
      <c r="FC321" s="18"/>
      <c r="FD321" s="18"/>
      <c r="FE321" s="18"/>
      <c r="FF321" s="18"/>
      <c r="FG321" s="18"/>
      <c r="FH321" s="18"/>
      <c r="FI321" s="18"/>
      <c r="FJ321" s="18"/>
      <c r="FK321" s="18"/>
      <c r="FL321" s="18"/>
      <c r="FM321" s="18"/>
      <c r="FN321" s="18"/>
      <c r="FO321" s="18"/>
      <c r="FP321" s="18"/>
      <c r="FQ321" s="18"/>
      <c r="FR321" s="18"/>
      <c r="FS321" s="18"/>
      <c r="FT321" s="18"/>
      <c r="FU321" s="18"/>
      <c r="FV321" s="18"/>
      <c r="FW321" s="18"/>
      <c r="FX321" s="18"/>
      <c r="FY321" s="18"/>
      <c r="FZ321" s="18"/>
      <c r="GA321" s="18"/>
      <c r="GB321" s="18"/>
      <c r="GC321" s="18"/>
      <c r="GD321" s="18"/>
      <c r="GE321" s="18"/>
      <c r="GF321" s="18"/>
      <c r="GG321" s="18"/>
      <c r="GH321" s="18"/>
      <c r="GI321" s="18"/>
      <c r="GJ321" s="18"/>
      <c r="GK321" s="18"/>
      <c r="GL321" s="18"/>
      <c r="GM321" s="18"/>
      <c r="GN321" s="18"/>
      <c r="GO321" s="18"/>
      <c r="GP321" s="18"/>
      <c r="GQ321" s="18"/>
      <c r="GR321" s="18"/>
      <c r="GS321" s="18"/>
      <c r="GT321" s="18"/>
      <c r="GU321" s="18"/>
    </row>
    <row r="322" spans="1:203" s="23" customFormat="1" ht="15.75" customHeight="1" x14ac:dyDescent="0.25">
      <c r="A322" s="14">
        <v>319</v>
      </c>
      <c r="B322" s="65" t="s">
        <v>349</v>
      </c>
      <c r="C322" s="61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689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U322" s="15">
        <v>0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0</v>
      </c>
      <c r="AB322" s="15">
        <v>0</v>
      </c>
      <c r="AC322" s="16">
        <f t="shared" si="8"/>
        <v>689</v>
      </c>
      <c r="AD322" s="17">
        <f t="shared" si="9"/>
        <v>8.8516229286411985E-7</v>
      </c>
    </row>
    <row r="323" spans="1:203" s="23" customFormat="1" ht="15.75" customHeight="1" x14ac:dyDescent="0.25">
      <c r="A323" s="14">
        <v>320</v>
      </c>
      <c r="B323" s="65" t="s">
        <v>346</v>
      </c>
      <c r="C323" s="61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500</v>
      </c>
      <c r="R323" s="15">
        <v>20.399999999999999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15">
        <v>0</v>
      </c>
      <c r="AB323" s="15">
        <v>0</v>
      </c>
      <c r="AC323" s="16">
        <f t="shared" si="8"/>
        <v>520.4</v>
      </c>
      <c r="AD323" s="17">
        <f t="shared" si="9"/>
        <v>6.6856089580041793E-7</v>
      </c>
    </row>
    <row r="324" spans="1:203" s="23" customFormat="1" ht="15.75" customHeight="1" x14ac:dyDescent="0.25">
      <c r="A324" s="14">
        <v>321</v>
      </c>
      <c r="B324" s="65" t="s">
        <v>221</v>
      </c>
      <c r="C324" s="61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302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U324" s="15">
        <v>0</v>
      </c>
      <c r="V324" s="15">
        <v>0</v>
      </c>
      <c r="W324" s="15">
        <v>0</v>
      </c>
      <c r="X324" s="15">
        <v>0</v>
      </c>
      <c r="Y324" s="15">
        <v>0</v>
      </c>
      <c r="Z324" s="15">
        <v>0</v>
      </c>
      <c r="AA324" s="15">
        <v>0</v>
      </c>
      <c r="AB324" s="15">
        <v>0</v>
      </c>
      <c r="AC324" s="16">
        <f t="shared" si="8"/>
        <v>302</v>
      </c>
      <c r="AD324" s="17">
        <f t="shared" si="9"/>
        <v>3.8798115013782904E-7</v>
      </c>
    </row>
    <row r="325" spans="1:203" s="23" customFormat="1" ht="15.75" customHeight="1" x14ac:dyDescent="0.25">
      <c r="A325" s="14">
        <v>322</v>
      </c>
      <c r="B325" s="65" t="s">
        <v>336</v>
      </c>
      <c r="C325" s="61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U325" s="15">
        <v>0</v>
      </c>
      <c r="V325" s="15">
        <v>0</v>
      </c>
      <c r="W325" s="15">
        <v>0</v>
      </c>
      <c r="X325" s="15">
        <v>0</v>
      </c>
      <c r="Y325" s="15">
        <v>0</v>
      </c>
      <c r="Z325" s="15">
        <v>0</v>
      </c>
      <c r="AA325" s="15">
        <v>0</v>
      </c>
      <c r="AB325" s="15">
        <v>0</v>
      </c>
      <c r="AC325" s="16">
        <f t="shared" ref="AC325:AC329" si="10">SUM(C325:AB325)</f>
        <v>0</v>
      </c>
      <c r="AD325" s="17">
        <f t="shared" ref="AD325:AD329" si="11">AC325/$AC$330</f>
        <v>0</v>
      </c>
    </row>
    <row r="326" spans="1:203" s="23" customFormat="1" ht="15.75" customHeight="1" x14ac:dyDescent="0.25">
      <c r="A326" s="14">
        <v>323</v>
      </c>
      <c r="B326" s="65" t="s">
        <v>357</v>
      </c>
      <c r="C326" s="61">
        <v>0</v>
      </c>
      <c r="D326" s="15">
        <v>0</v>
      </c>
      <c r="E326" s="15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>
        <v>0</v>
      </c>
      <c r="T326" s="15">
        <v>0</v>
      </c>
      <c r="U326" s="15">
        <v>0</v>
      </c>
      <c r="V326" s="15">
        <v>0</v>
      </c>
      <c r="W326" s="15">
        <v>0</v>
      </c>
      <c r="X326" s="15">
        <v>0</v>
      </c>
      <c r="Y326" s="15">
        <v>0</v>
      </c>
      <c r="Z326" s="15">
        <v>0</v>
      </c>
      <c r="AA326" s="15">
        <v>0</v>
      </c>
      <c r="AB326" s="15">
        <v>0</v>
      </c>
      <c r="AC326" s="16">
        <f t="shared" si="10"/>
        <v>0</v>
      </c>
      <c r="AD326" s="17">
        <f t="shared" si="11"/>
        <v>0</v>
      </c>
    </row>
    <row r="327" spans="1:203" s="23" customFormat="1" ht="15.75" customHeight="1" x14ac:dyDescent="0.25">
      <c r="A327" s="14">
        <v>324</v>
      </c>
      <c r="B327" s="65" t="s">
        <v>379</v>
      </c>
      <c r="C327" s="61">
        <v>0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6">
        <f t="shared" si="10"/>
        <v>0</v>
      </c>
      <c r="AD327" s="17">
        <f t="shared" si="11"/>
        <v>0</v>
      </c>
    </row>
    <row r="328" spans="1:203" s="24" customFormat="1" ht="15.75" customHeight="1" x14ac:dyDescent="0.25">
      <c r="A328" s="14">
        <v>325</v>
      </c>
      <c r="B328" s="65" t="s">
        <v>383</v>
      </c>
      <c r="C328" s="61">
        <v>0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0</v>
      </c>
      <c r="T328" s="15">
        <v>0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0</v>
      </c>
      <c r="AB328" s="15">
        <v>0</v>
      </c>
      <c r="AC328" s="16">
        <f t="shared" si="10"/>
        <v>0</v>
      </c>
      <c r="AD328" s="17">
        <f t="shared" si="11"/>
        <v>0</v>
      </c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  <c r="BS328" s="23"/>
      <c r="BT328" s="23"/>
      <c r="BU328" s="23"/>
      <c r="BV328" s="23"/>
      <c r="BW328" s="23"/>
      <c r="BX328" s="23"/>
      <c r="BY328" s="23"/>
      <c r="BZ328" s="23"/>
      <c r="CA328" s="23"/>
      <c r="CB328" s="23"/>
      <c r="CC328" s="23"/>
      <c r="CD328" s="23"/>
      <c r="CE328" s="23"/>
      <c r="CF328" s="23"/>
      <c r="CG328" s="23"/>
      <c r="CH328" s="23"/>
      <c r="CI328" s="23"/>
      <c r="CJ328" s="23"/>
      <c r="CK328" s="23"/>
      <c r="CL328" s="23"/>
      <c r="CM328" s="23"/>
      <c r="CN328" s="23"/>
      <c r="CO328" s="23"/>
      <c r="CP328" s="23"/>
      <c r="CQ328" s="23"/>
      <c r="CR328" s="23"/>
      <c r="CS328" s="23"/>
      <c r="CT328" s="23"/>
      <c r="CU328" s="23"/>
      <c r="CV328" s="23"/>
      <c r="CW328" s="23"/>
      <c r="CX328" s="23"/>
      <c r="CY328" s="23"/>
      <c r="CZ328" s="23"/>
      <c r="DA328" s="23"/>
      <c r="DB328" s="23"/>
      <c r="DC328" s="23"/>
      <c r="DD328" s="23"/>
      <c r="DE328" s="23"/>
      <c r="DF328" s="23"/>
      <c r="DG328" s="23"/>
      <c r="DH328" s="23"/>
      <c r="DI328" s="23"/>
      <c r="DJ328" s="23"/>
      <c r="DK328" s="23"/>
      <c r="DL328" s="23"/>
      <c r="DM328" s="23"/>
      <c r="DN328" s="23"/>
      <c r="DO328" s="23"/>
      <c r="DP328" s="23"/>
      <c r="DQ328" s="23"/>
      <c r="DR328" s="23"/>
      <c r="DS328" s="23"/>
      <c r="DT328" s="23"/>
      <c r="DU328" s="23"/>
      <c r="DV328" s="23"/>
      <c r="DW328" s="23"/>
      <c r="DX328" s="23"/>
      <c r="DY328" s="23"/>
      <c r="DZ328" s="23"/>
      <c r="EA328" s="23"/>
      <c r="EB328" s="23"/>
      <c r="EC328" s="23"/>
      <c r="ED328" s="23"/>
      <c r="EE328" s="23"/>
      <c r="EF328" s="23"/>
      <c r="EG328" s="23"/>
      <c r="EH328" s="23"/>
      <c r="EI328" s="23"/>
      <c r="EJ328" s="23"/>
      <c r="EK328" s="23"/>
      <c r="EL328" s="23"/>
      <c r="EM328" s="23"/>
      <c r="EN328" s="23"/>
      <c r="EO328" s="23"/>
      <c r="EP328" s="23"/>
      <c r="EQ328" s="23"/>
      <c r="ER328" s="23"/>
      <c r="ES328" s="23"/>
      <c r="ET328" s="23"/>
      <c r="EU328" s="23"/>
      <c r="EV328" s="23"/>
      <c r="EW328" s="23"/>
      <c r="EX328" s="23"/>
      <c r="EY328" s="23"/>
      <c r="EZ328" s="23"/>
      <c r="FA328" s="23"/>
      <c r="FB328" s="23"/>
      <c r="FC328" s="23"/>
      <c r="FD328" s="23"/>
      <c r="FE328" s="23"/>
      <c r="FF328" s="23"/>
      <c r="FG328" s="23"/>
      <c r="FH328" s="23"/>
      <c r="FI328" s="23"/>
      <c r="FJ328" s="23"/>
      <c r="FK328" s="23"/>
      <c r="FL328" s="23"/>
      <c r="FM328" s="23"/>
      <c r="FN328" s="23"/>
      <c r="FO328" s="23"/>
      <c r="FP328" s="23"/>
      <c r="FQ328" s="23"/>
      <c r="FR328" s="23"/>
      <c r="FS328" s="23"/>
      <c r="FT328" s="23"/>
      <c r="FU328" s="23"/>
      <c r="FV328" s="23"/>
      <c r="FW328" s="23"/>
      <c r="FX328" s="23"/>
      <c r="FY328" s="23"/>
      <c r="FZ328" s="23"/>
      <c r="GA328" s="23"/>
      <c r="GB328" s="23"/>
      <c r="GC328" s="23"/>
      <c r="GD328" s="23"/>
      <c r="GE328" s="23"/>
      <c r="GF328" s="23"/>
      <c r="GG328" s="23"/>
      <c r="GH328" s="23"/>
      <c r="GI328" s="23"/>
      <c r="GJ328" s="23"/>
      <c r="GK328" s="23"/>
      <c r="GL328" s="23"/>
      <c r="GM328" s="23"/>
      <c r="GN328" s="23"/>
      <c r="GO328" s="23"/>
      <c r="GP328" s="23"/>
      <c r="GQ328" s="23"/>
      <c r="GR328" s="23"/>
      <c r="GS328" s="23"/>
      <c r="GT328" s="23"/>
      <c r="GU328" s="23"/>
    </row>
    <row r="329" spans="1:203" s="24" customFormat="1" ht="15.75" customHeight="1" thickBot="1" x14ac:dyDescent="0.3">
      <c r="A329" s="66">
        <v>326</v>
      </c>
      <c r="B329" s="67" t="s">
        <v>386</v>
      </c>
      <c r="C329" s="62">
        <v>0</v>
      </c>
      <c r="D329" s="43">
        <v>0</v>
      </c>
      <c r="E329" s="43">
        <v>0</v>
      </c>
      <c r="F329" s="43">
        <v>0</v>
      </c>
      <c r="G329" s="43">
        <v>0</v>
      </c>
      <c r="H329" s="43">
        <v>0</v>
      </c>
      <c r="I329" s="43">
        <v>0</v>
      </c>
      <c r="J329" s="43">
        <v>0</v>
      </c>
      <c r="K329" s="43">
        <v>0</v>
      </c>
      <c r="L329" s="43">
        <v>0</v>
      </c>
      <c r="M329" s="43">
        <v>0</v>
      </c>
      <c r="N329" s="43">
        <v>0</v>
      </c>
      <c r="O329" s="43">
        <v>0</v>
      </c>
      <c r="P329" s="43">
        <v>0</v>
      </c>
      <c r="Q329" s="43">
        <v>0</v>
      </c>
      <c r="R329" s="43">
        <v>0</v>
      </c>
      <c r="S329" s="43">
        <v>0</v>
      </c>
      <c r="T329" s="43">
        <v>0</v>
      </c>
      <c r="U329" s="43">
        <v>0</v>
      </c>
      <c r="V329" s="43">
        <v>0</v>
      </c>
      <c r="W329" s="43">
        <v>0</v>
      </c>
      <c r="X329" s="43">
        <v>0</v>
      </c>
      <c r="Y329" s="43">
        <v>0</v>
      </c>
      <c r="Z329" s="43">
        <v>0</v>
      </c>
      <c r="AA329" s="43">
        <v>0</v>
      </c>
      <c r="AB329" s="43">
        <v>0</v>
      </c>
      <c r="AC329" s="16">
        <f t="shared" si="10"/>
        <v>0</v>
      </c>
      <c r="AD329" s="17">
        <f t="shared" si="11"/>
        <v>0</v>
      </c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  <c r="BS329" s="23"/>
      <c r="BT329" s="23"/>
      <c r="BU329" s="23"/>
      <c r="BV329" s="23"/>
      <c r="BW329" s="23"/>
      <c r="BX329" s="23"/>
      <c r="BY329" s="23"/>
      <c r="BZ329" s="23"/>
      <c r="CA329" s="23"/>
      <c r="CB329" s="23"/>
      <c r="CC329" s="23"/>
      <c r="CD329" s="23"/>
      <c r="CE329" s="23"/>
      <c r="CF329" s="23"/>
      <c r="CG329" s="23"/>
      <c r="CH329" s="23"/>
      <c r="CI329" s="23"/>
      <c r="CJ329" s="23"/>
      <c r="CK329" s="23"/>
      <c r="CL329" s="23"/>
      <c r="CM329" s="23"/>
      <c r="CN329" s="23"/>
      <c r="CO329" s="23"/>
      <c r="CP329" s="23"/>
      <c r="CQ329" s="23"/>
      <c r="CR329" s="23"/>
      <c r="CS329" s="23"/>
      <c r="CT329" s="23"/>
      <c r="CU329" s="23"/>
      <c r="CV329" s="23"/>
      <c r="CW329" s="23"/>
      <c r="CX329" s="23"/>
      <c r="CY329" s="23"/>
      <c r="CZ329" s="23"/>
      <c r="DA329" s="23"/>
      <c r="DB329" s="23"/>
      <c r="DC329" s="23"/>
      <c r="DD329" s="23"/>
      <c r="DE329" s="23"/>
      <c r="DF329" s="23"/>
      <c r="DG329" s="23"/>
      <c r="DH329" s="23"/>
      <c r="DI329" s="23"/>
      <c r="DJ329" s="23"/>
      <c r="DK329" s="23"/>
      <c r="DL329" s="23"/>
      <c r="DM329" s="23"/>
      <c r="DN329" s="23"/>
      <c r="DO329" s="23"/>
      <c r="DP329" s="23"/>
      <c r="DQ329" s="23"/>
      <c r="DR329" s="23"/>
      <c r="DS329" s="23"/>
      <c r="DT329" s="23"/>
      <c r="DU329" s="23"/>
      <c r="DV329" s="23"/>
      <c r="DW329" s="23"/>
      <c r="DX329" s="23"/>
      <c r="DY329" s="23"/>
      <c r="DZ329" s="23"/>
      <c r="EA329" s="23"/>
      <c r="EB329" s="23"/>
      <c r="EC329" s="23"/>
      <c r="ED329" s="23"/>
      <c r="EE329" s="23"/>
      <c r="EF329" s="23"/>
      <c r="EG329" s="23"/>
      <c r="EH329" s="23"/>
      <c r="EI329" s="23"/>
      <c r="EJ329" s="23"/>
      <c r="EK329" s="23"/>
      <c r="EL329" s="23"/>
      <c r="EM329" s="23"/>
      <c r="EN329" s="23"/>
      <c r="EO329" s="23"/>
      <c r="EP329" s="23"/>
      <c r="EQ329" s="23"/>
      <c r="ER329" s="23"/>
      <c r="ES329" s="23"/>
      <c r="ET329" s="23"/>
      <c r="EU329" s="23"/>
      <c r="EV329" s="23"/>
      <c r="EW329" s="23"/>
      <c r="EX329" s="23"/>
      <c r="EY329" s="23"/>
      <c r="EZ329" s="23"/>
      <c r="FA329" s="23"/>
      <c r="FB329" s="23"/>
      <c r="FC329" s="23"/>
      <c r="FD329" s="23"/>
      <c r="FE329" s="23"/>
      <c r="FF329" s="23"/>
      <c r="FG329" s="23"/>
      <c r="FH329" s="23"/>
      <c r="FI329" s="23"/>
      <c r="FJ329" s="23"/>
      <c r="FK329" s="23"/>
      <c r="FL329" s="23"/>
      <c r="FM329" s="23"/>
      <c r="FN329" s="23"/>
      <c r="FO329" s="23"/>
      <c r="FP329" s="23"/>
      <c r="FQ329" s="23"/>
      <c r="FR329" s="23"/>
      <c r="FS329" s="23"/>
      <c r="FT329" s="23"/>
      <c r="FU329" s="23"/>
      <c r="FV329" s="23"/>
      <c r="FW329" s="23"/>
      <c r="FX329" s="23"/>
      <c r="FY329" s="23"/>
      <c r="FZ329" s="23"/>
      <c r="GA329" s="23"/>
      <c r="GB329" s="23"/>
      <c r="GC329" s="23"/>
      <c r="GD329" s="23"/>
      <c r="GE329" s="23"/>
      <c r="GF329" s="23"/>
      <c r="GG329" s="23"/>
      <c r="GH329" s="23"/>
      <c r="GI329" s="23"/>
      <c r="GJ329" s="23"/>
      <c r="GK329" s="23"/>
      <c r="GL329" s="23"/>
      <c r="GM329" s="23"/>
      <c r="GN329" s="23"/>
      <c r="GO329" s="23"/>
      <c r="GP329" s="23"/>
      <c r="GQ329" s="23"/>
      <c r="GR329" s="23"/>
      <c r="GS329" s="23"/>
      <c r="GT329" s="23"/>
      <c r="GU329" s="23"/>
    </row>
    <row r="330" spans="1:203" s="18" customFormat="1" ht="16.5" thickBot="1" x14ac:dyDescent="0.3">
      <c r="A330" s="96" t="s">
        <v>6</v>
      </c>
      <c r="B330" s="97"/>
      <c r="C330" s="41">
        <f>SUM(C4:C329)</f>
        <v>9195356.8721010536</v>
      </c>
      <c r="D330" s="41">
        <f t="shared" ref="D330:Z330" si="12">SUM(D4:D329)</f>
        <v>15463154.211960785</v>
      </c>
      <c r="E330" s="41">
        <f>SUM(E4:E329)</f>
        <v>206628418.53576717</v>
      </c>
      <c r="F330" s="41">
        <f t="shared" si="12"/>
        <v>493970.11549019604</v>
      </c>
      <c r="G330" s="41">
        <f t="shared" si="12"/>
        <v>14121</v>
      </c>
      <c r="H330" s="41">
        <f t="shared" si="12"/>
        <v>2395223.3839215687</v>
      </c>
      <c r="I330" s="41">
        <f t="shared" si="12"/>
        <v>3610430.8150980403</v>
      </c>
      <c r="J330" s="41">
        <f>SUM(J4:J329)</f>
        <v>48934624.111465469</v>
      </c>
      <c r="K330" s="41">
        <f t="shared" si="12"/>
        <v>21708420.027317185</v>
      </c>
      <c r="L330" s="41">
        <f t="shared" si="12"/>
        <v>380183109.40212637</v>
      </c>
      <c r="M330" s="41">
        <f t="shared" si="12"/>
        <v>61159</v>
      </c>
      <c r="N330" s="41">
        <f t="shared" si="12"/>
        <v>108597.71999999999</v>
      </c>
      <c r="O330" s="41">
        <f t="shared" si="12"/>
        <v>12257166.748273807</v>
      </c>
      <c r="P330" s="41">
        <f t="shared" si="12"/>
        <v>1058222.8019607842</v>
      </c>
      <c r="Q330" s="41">
        <f t="shared" si="12"/>
        <v>20467970.929607835</v>
      </c>
      <c r="R330" s="41">
        <f t="shared" si="12"/>
        <v>1142049.0778431371</v>
      </c>
      <c r="S330" s="41">
        <f t="shared" si="12"/>
        <v>23352.399999999983</v>
      </c>
      <c r="T330" s="41">
        <f t="shared" si="12"/>
        <v>3619074.9384053019</v>
      </c>
      <c r="U330" s="41">
        <f t="shared" si="12"/>
        <v>22401504.292617884</v>
      </c>
      <c r="V330" s="41">
        <f t="shared" si="12"/>
        <v>502769.57860000001</v>
      </c>
      <c r="W330" s="41">
        <f t="shared" si="12"/>
        <v>1464946.7318999998</v>
      </c>
      <c r="X330" s="41">
        <f t="shared" si="12"/>
        <v>1503972.9476470589</v>
      </c>
      <c r="Y330" s="41">
        <f t="shared" si="12"/>
        <v>2400.86</v>
      </c>
      <c r="Z330" s="41">
        <f t="shared" si="12"/>
        <v>1008755.6297999998</v>
      </c>
      <c r="AA330" s="41">
        <f>SUM(AA4:AA329)</f>
        <v>2464975.5470352941</v>
      </c>
      <c r="AB330" s="41">
        <f>SUM(AB4:AB329)</f>
        <v>21674583.539511766</v>
      </c>
      <c r="AC330" s="41">
        <f>SUM(AC4:AC329)</f>
        <v>778388331.2184509</v>
      </c>
      <c r="AD330" s="40">
        <f>SUM(AD4:AD329)</f>
        <v>1.0000000000000004</v>
      </c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4"/>
      <c r="CA330" s="24"/>
      <c r="CB330" s="24"/>
      <c r="CC330" s="24"/>
      <c r="CD330" s="24"/>
      <c r="CE330" s="24"/>
      <c r="CF330" s="24"/>
      <c r="CG330" s="24"/>
      <c r="CH330" s="24"/>
      <c r="CI330" s="24"/>
      <c r="CJ330" s="24"/>
      <c r="CK330" s="24"/>
      <c r="CL330" s="24"/>
      <c r="CM330" s="24"/>
      <c r="CN330" s="24"/>
      <c r="CO330" s="24"/>
      <c r="CP330" s="24"/>
      <c r="CQ330" s="24"/>
      <c r="CR330" s="24"/>
      <c r="CS330" s="24"/>
      <c r="CT330" s="24"/>
      <c r="CU330" s="24"/>
      <c r="CV330" s="24"/>
      <c r="CW330" s="24"/>
      <c r="CX330" s="24"/>
      <c r="CY330" s="24"/>
      <c r="CZ330" s="24"/>
      <c r="DA330" s="24"/>
      <c r="DB330" s="24"/>
      <c r="DC330" s="24"/>
      <c r="DD330" s="24"/>
      <c r="DE330" s="24"/>
      <c r="DF330" s="24"/>
      <c r="DG330" s="24"/>
      <c r="DH330" s="24"/>
      <c r="DI330" s="24"/>
      <c r="DJ330" s="24"/>
      <c r="DK330" s="24"/>
      <c r="DL330" s="24"/>
      <c r="DM330" s="24"/>
      <c r="DN330" s="24"/>
      <c r="DO330" s="24"/>
      <c r="DP330" s="24"/>
      <c r="DQ330" s="24"/>
      <c r="DR330" s="24"/>
      <c r="DS330" s="24"/>
      <c r="DT330" s="24"/>
      <c r="DU330" s="24"/>
      <c r="DV330" s="24"/>
      <c r="DW330" s="24"/>
      <c r="DX330" s="24"/>
      <c r="DY330" s="24"/>
      <c r="DZ330" s="24"/>
      <c r="EA330" s="24"/>
      <c r="EB330" s="24"/>
      <c r="EC330" s="24"/>
      <c r="ED330" s="24"/>
      <c r="EE330" s="24"/>
      <c r="EF330" s="24"/>
      <c r="EG330" s="24"/>
      <c r="EH330" s="24"/>
      <c r="EI330" s="24"/>
      <c r="EJ330" s="24"/>
      <c r="EK330" s="24"/>
      <c r="EL330" s="24"/>
      <c r="EM330" s="24"/>
      <c r="EN330" s="24"/>
      <c r="EO330" s="24"/>
      <c r="EP330" s="24"/>
      <c r="EQ330" s="24"/>
      <c r="ER330" s="24"/>
      <c r="ES330" s="24"/>
      <c r="ET330" s="24"/>
      <c r="EU330" s="24"/>
      <c r="EV330" s="24"/>
      <c r="EW330" s="24"/>
      <c r="EX330" s="24"/>
      <c r="EY330" s="24"/>
      <c r="EZ330" s="24"/>
      <c r="FA330" s="24"/>
      <c r="FB330" s="24"/>
      <c r="FC330" s="24"/>
      <c r="FD330" s="24"/>
      <c r="FE330" s="24"/>
      <c r="FF330" s="24"/>
      <c r="FG330" s="24"/>
      <c r="FH330" s="24"/>
      <c r="FI330" s="24"/>
      <c r="FJ330" s="24"/>
      <c r="FK330" s="24"/>
      <c r="FL330" s="24"/>
      <c r="FM330" s="24"/>
      <c r="FN330" s="24"/>
      <c r="FO330" s="24"/>
      <c r="FP330" s="24"/>
      <c r="FQ330" s="24"/>
      <c r="FR330" s="24"/>
      <c r="FS330" s="24"/>
      <c r="FT330" s="24"/>
      <c r="FU330" s="24"/>
      <c r="FV330" s="24"/>
      <c r="FW330" s="24"/>
      <c r="FX330" s="24"/>
      <c r="FY330" s="24"/>
      <c r="FZ330" s="24"/>
      <c r="GA330" s="24"/>
      <c r="GB330" s="24"/>
      <c r="GC330" s="24"/>
      <c r="GD330" s="24"/>
      <c r="GE330" s="24"/>
      <c r="GF330" s="24"/>
      <c r="GG330" s="24"/>
      <c r="GH330" s="24"/>
      <c r="GI330" s="24"/>
      <c r="GJ330" s="24"/>
      <c r="GK330" s="24"/>
      <c r="GL330" s="24"/>
      <c r="GM330" s="24"/>
      <c r="GN330" s="24"/>
      <c r="GO330" s="24"/>
      <c r="GP330" s="24"/>
      <c r="GQ330" s="24"/>
      <c r="GR330" s="24"/>
      <c r="GS330" s="24"/>
      <c r="GT330" s="24"/>
      <c r="GU330" s="24"/>
    </row>
    <row r="331" spans="1:203" x14ac:dyDescent="0.2">
      <c r="A331" s="89"/>
      <c r="B331" s="89"/>
      <c r="C331" s="8"/>
      <c r="D331" s="8"/>
      <c r="E331" s="8"/>
    </row>
    <row r="332" spans="1:203" ht="15.75" x14ac:dyDescent="0.2">
      <c r="A332" s="28"/>
      <c r="B332" s="29"/>
      <c r="C332" s="29"/>
      <c r="D332" s="29"/>
      <c r="E332" s="8"/>
    </row>
    <row r="333" spans="1:203" ht="22.5" x14ac:dyDescent="0.3">
      <c r="A333" s="94"/>
      <c r="B333" s="95"/>
      <c r="C333" s="95"/>
      <c r="D333" s="95"/>
      <c r="E333" s="30"/>
    </row>
  </sheetData>
  <mergeCells count="4">
    <mergeCell ref="A1:AD1"/>
    <mergeCell ref="A331:B331"/>
    <mergeCell ref="A333:D333"/>
    <mergeCell ref="A330:B330"/>
  </mergeCells>
  <printOptions horizontalCentered="1" verticalCentered="1"/>
  <pageMargins left="0" right="0" top="0" bottom="0" header="0" footer="0"/>
  <pageSetup paperSize="9" scale="24" orientation="landscape" r:id="rId1"/>
  <rowBreaks count="3" manualBreakCount="3">
    <brk id="99" max="29" man="1"/>
    <brk id="202" max="29" man="1"/>
    <brk id="302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topLeftCell="A10" zoomScaleNormal="85" zoomScaleSheetLayoutView="100" workbookViewId="0">
      <selection activeCell="A35" sqref="A35:D35"/>
    </sheetView>
  </sheetViews>
  <sheetFormatPr defaultRowHeight="15" x14ac:dyDescent="0.25"/>
  <cols>
    <col min="1" max="1" width="92.7109375" customWidth="1"/>
    <col min="2" max="3" width="16.5703125" customWidth="1"/>
    <col min="4" max="4" width="20.28515625" customWidth="1"/>
    <col min="5" max="8" width="18.42578125" customWidth="1"/>
  </cols>
  <sheetData>
    <row r="1" spans="1:5" ht="33.75" customHeight="1" x14ac:dyDescent="0.25">
      <c r="A1" s="86" t="s">
        <v>388</v>
      </c>
      <c r="B1" s="87"/>
      <c r="C1" s="87"/>
      <c r="D1" s="87"/>
    </row>
    <row r="2" spans="1:5" ht="15.75" thickBot="1" x14ac:dyDescent="0.3"/>
    <row r="3" spans="1:5" ht="95.25" thickBot="1" x14ac:dyDescent="0.3">
      <c r="A3" s="68" t="s">
        <v>37</v>
      </c>
      <c r="B3" s="68" t="s">
        <v>38</v>
      </c>
      <c r="C3" s="68" t="s">
        <v>39</v>
      </c>
      <c r="D3" s="69" t="s">
        <v>40</v>
      </c>
    </row>
    <row r="4" spans="1:5" s="32" customFormat="1" ht="15.75" x14ac:dyDescent="0.25">
      <c r="A4" s="70" t="s">
        <v>41</v>
      </c>
      <c r="B4" s="76">
        <v>9195356.8721010573</v>
      </c>
      <c r="C4" s="76">
        <v>2165014.796643558</v>
      </c>
      <c r="D4" s="79">
        <f>C4/B4</f>
        <v>0.23544652227824533</v>
      </c>
      <c r="E4" s="31"/>
    </row>
    <row r="5" spans="1:5" s="32" customFormat="1" ht="15.75" x14ac:dyDescent="0.25">
      <c r="A5" s="71" t="s">
        <v>42</v>
      </c>
      <c r="B5" s="77">
        <v>15463154.211960785</v>
      </c>
      <c r="C5" s="77">
        <v>2202707.0520989597</v>
      </c>
      <c r="D5" s="80">
        <f t="shared" ref="D5:D21" si="0">C5/B5</f>
        <v>0.14244875410963442</v>
      </c>
      <c r="E5" s="31"/>
    </row>
    <row r="6" spans="1:5" s="32" customFormat="1" ht="15" customHeight="1" x14ac:dyDescent="0.25">
      <c r="A6" s="71" t="s">
        <v>43</v>
      </c>
      <c r="B6" s="77">
        <v>206628418.53576738</v>
      </c>
      <c r="C6" s="77">
        <v>49515485.284705251</v>
      </c>
      <c r="D6" s="80">
        <f t="shared" si="0"/>
        <v>0.23963540753777837</v>
      </c>
      <c r="E6" s="31"/>
    </row>
    <row r="7" spans="1:5" s="32" customFormat="1" ht="15.75" x14ac:dyDescent="0.25">
      <c r="A7" s="71" t="s">
        <v>44</v>
      </c>
      <c r="B7" s="77">
        <v>493970.11549019604</v>
      </c>
      <c r="C7" s="77">
        <v>91737.183823529398</v>
      </c>
      <c r="D7" s="80">
        <f t="shared" si="0"/>
        <v>0.18571403602522213</v>
      </c>
      <c r="E7" s="33"/>
    </row>
    <row r="8" spans="1:5" s="32" customFormat="1" ht="15.75" x14ac:dyDescent="0.25">
      <c r="A8" s="71" t="s">
        <v>45</v>
      </c>
      <c r="B8" s="77">
        <v>14121</v>
      </c>
      <c r="C8" s="77">
        <v>492</v>
      </c>
      <c r="D8" s="80">
        <f t="shared" si="0"/>
        <v>3.4841725090291056E-2</v>
      </c>
    </row>
    <row r="9" spans="1:5" s="32" customFormat="1" ht="15.75" x14ac:dyDescent="0.25">
      <c r="A9" s="71" t="s">
        <v>46</v>
      </c>
      <c r="B9" s="77">
        <v>2395223.3839215683</v>
      </c>
      <c r="C9" s="77">
        <v>297496.97058615682</v>
      </c>
      <c r="D9" s="80">
        <f t="shared" si="0"/>
        <v>0.12420426945693946</v>
      </c>
    </row>
    <row r="10" spans="1:5" s="32" customFormat="1" ht="15.75" x14ac:dyDescent="0.25">
      <c r="A10" s="71" t="s">
        <v>47</v>
      </c>
      <c r="B10" s="77">
        <v>3610430.8150980398</v>
      </c>
      <c r="C10" s="77">
        <v>809595.61281990167</v>
      </c>
      <c r="D10" s="80">
        <f t="shared" si="0"/>
        <v>0.22423795227825669</v>
      </c>
    </row>
    <row r="11" spans="1:5" s="32" customFormat="1" ht="15.75" x14ac:dyDescent="0.25">
      <c r="A11" s="71" t="s">
        <v>48</v>
      </c>
      <c r="B11" s="77">
        <v>48934624.111465491</v>
      </c>
      <c r="C11" s="77">
        <v>9101935.4781614877</v>
      </c>
      <c r="D11" s="80">
        <f t="shared" si="0"/>
        <v>0.18600194940557199</v>
      </c>
    </row>
    <row r="12" spans="1:5" s="32" customFormat="1" ht="15.75" x14ac:dyDescent="0.25">
      <c r="A12" s="71" t="s">
        <v>49</v>
      </c>
      <c r="B12" s="77">
        <v>21708420.027317207</v>
      </c>
      <c r="C12" s="77">
        <v>2534318.3322183527</v>
      </c>
      <c r="D12" s="80">
        <f t="shared" si="0"/>
        <v>0.1167435644339498</v>
      </c>
    </row>
    <row r="13" spans="1:5" s="32" customFormat="1" ht="15.75" x14ac:dyDescent="0.25">
      <c r="A13" s="71" t="s">
        <v>50</v>
      </c>
      <c r="B13" s="77">
        <v>380183109.40212679</v>
      </c>
      <c r="C13" s="77">
        <v>56228191.319609895</v>
      </c>
      <c r="D13" s="80">
        <f t="shared" si="0"/>
        <v>0.14789765754726439</v>
      </c>
    </row>
    <row r="14" spans="1:5" s="32" customFormat="1" ht="15.75" x14ac:dyDescent="0.25">
      <c r="A14" s="71" t="s">
        <v>51</v>
      </c>
      <c r="B14" s="77">
        <v>61159</v>
      </c>
      <c r="C14" s="77">
        <v>3299.5</v>
      </c>
      <c r="D14" s="80">
        <f t="shared" si="0"/>
        <v>5.3949541359407445E-2</v>
      </c>
    </row>
    <row r="15" spans="1:5" s="32" customFormat="1" ht="15.75" x14ac:dyDescent="0.25">
      <c r="A15" s="71" t="s">
        <v>52</v>
      </c>
      <c r="B15" s="77">
        <v>108597.72000000002</v>
      </c>
      <c r="C15" s="77">
        <v>11941.8</v>
      </c>
      <c r="D15" s="80">
        <f t="shared" si="0"/>
        <v>0.10996363459564343</v>
      </c>
    </row>
    <row r="16" spans="1:5" s="32" customFormat="1" ht="15.75" x14ac:dyDescent="0.25">
      <c r="A16" s="71" t="s">
        <v>53</v>
      </c>
      <c r="B16" s="77">
        <v>12257166.748273803</v>
      </c>
      <c r="C16" s="77">
        <v>2491851.3779880493</v>
      </c>
      <c r="D16" s="80">
        <f t="shared" si="0"/>
        <v>0.20329750171172151</v>
      </c>
    </row>
    <row r="17" spans="1:5" s="32" customFormat="1" ht="15.75" x14ac:dyDescent="0.25">
      <c r="A17" s="71" t="s">
        <v>54</v>
      </c>
      <c r="B17" s="77">
        <v>1058222.8019607842</v>
      </c>
      <c r="C17" s="77">
        <v>157138.33529411766</v>
      </c>
      <c r="D17" s="80">
        <f t="shared" si="0"/>
        <v>0.14849267564727917</v>
      </c>
    </row>
    <row r="18" spans="1:5" s="32" customFormat="1" ht="15.75" x14ac:dyDescent="0.25">
      <c r="A18" s="71" t="s">
        <v>55</v>
      </c>
      <c r="B18" s="77">
        <v>20467970.929607846</v>
      </c>
      <c r="C18" s="77">
        <v>3485876.7791037061</v>
      </c>
      <c r="D18" s="80">
        <f t="shared" si="0"/>
        <v>0.17030885919723618</v>
      </c>
    </row>
    <row r="19" spans="1:5" s="32" customFormat="1" ht="15.75" x14ac:dyDescent="0.25">
      <c r="A19" s="71" t="s">
        <v>56</v>
      </c>
      <c r="B19" s="77">
        <v>1142049.0778431376</v>
      </c>
      <c r="C19" s="77">
        <v>210380.37469707846</v>
      </c>
      <c r="D19" s="80">
        <f t="shared" si="0"/>
        <v>0.18421307698474809</v>
      </c>
    </row>
    <row r="20" spans="1:5" s="32" customFormat="1" ht="15.75" x14ac:dyDescent="0.25">
      <c r="A20" s="71" t="s">
        <v>57</v>
      </c>
      <c r="B20" s="77">
        <v>23352.400000000005</v>
      </c>
      <c r="C20" s="77">
        <v>8157.5570000000007</v>
      </c>
      <c r="D20" s="80">
        <f t="shared" si="0"/>
        <v>0.34932413799009948</v>
      </c>
    </row>
    <row r="21" spans="1:5" s="32" customFormat="1" ht="16.5" thickBot="1" x14ac:dyDescent="0.3">
      <c r="A21" s="72" t="s">
        <v>26</v>
      </c>
      <c r="B21" s="78">
        <v>3619074.9384053024</v>
      </c>
      <c r="C21" s="78">
        <v>1274422.665510843</v>
      </c>
      <c r="D21" s="81">
        <f t="shared" si="0"/>
        <v>0.35214044671658568</v>
      </c>
      <c r="E21" s="31"/>
    </row>
    <row r="22" spans="1:5" s="32" customFormat="1" ht="16.5" thickBot="1" x14ac:dyDescent="0.3">
      <c r="A22" s="98"/>
      <c r="B22" s="99"/>
      <c r="C22" s="99"/>
      <c r="D22" s="100"/>
      <c r="E22" s="31"/>
    </row>
    <row r="23" spans="1:5" s="32" customFormat="1" ht="15.75" x14ac:dyDescent="0.25">
      <c r="A23" s="73" t="s">
        <v>58</v>
      </c>
      <c r="B23" s="76">
        <v>22401504.292617884</v>
      </c>
      <c r="C23" s="76">
        <v>2228819.4836581163</v>
      </c>
      <c r="D23" s="79">
        <f>C23/B23</f>
        <v>9.949418818237997E-2</v>
      </c>
    </row>
    <row r="24" spans="1:5" s="32" customFormat="1" ht="15.75" x14ac:dyDescent="0.25">
      <c r="A24" s="71" t="s">
        <v>28</v>
      </c>
      <c r="B24" s="82">
        <v>502769.57860000001</v>
      </c>
      <c r="C24" s="82">
        <v>55257.789999999994</v>
      </c>
      <c r="D24" s="84">
        <f t="shared" ref="D24:D30" si="1">C24/B24</f>
        <v>0.10990678901828049</v>
      </c>
    </row>
    <row r="25" spans="1:5" s="32" customFormat="1" ht="15.75" x14ac:dyDescent="0.25">
      <c r="A25" s="71" t="s">
        <v>59</v>
      </c>
      <c r="B25" s="82">
        <v>1464946.7319</v>
      </c>
      <c r="C25" s="82">
        <v>202598.43630000003</v>
      </c>
      <c r="D25" s="84">
        <f t="shared" si="1"/>
        <v>0.13829747654867616</v>
      </c>
    </row>
    <row r="26" spans="1:5" s="32" customFormat="1" ht="15.75" x14ac:dyDescent="0.25">
      <c r="A26" s="71" t="s">
        <v>30</v>
      </c>
      <c r="B26" s="82">
        <v>1503972.9476470591</v>
      </c>
      <c r="C26" s="82">
        <v>205559.86399999997</v>
      </c>
      <c r="D26" s="84">
        <f t="shared" si="1"/>
        <v>0.13667789990610868</v>
      </c>
    </row>
    <row r="27" spans="1:5" s="32" customFormat="1" ht="15.75" x14ac:dyDescent="0.25">
      <c r="A27" s="71" t="s">
        <v>31</v>
      </c>
      <c r="B27" s="82">
        <v>2400.86</v>
      </c>
      <c r="C27" s="82">
        <v>480</v>
      </c>
      <c r="D27" s="84">
        <f t="shared" si="1"/>
        <v>0.19992835900468997</v>
      </c>
    </row>
    <row r="28" spans="1:5" s="32" customFormat="1" ht="15.75" x14ac:dyDescent="0.25">
      <c r="A28" s="71" t="s">
        <v>32</v>
      </c>
      <c r="B28" s="82">
        <v>1008755.6297999999</v>
      </c>
      <c r="C28" s="82">
        <v>187670.97540000002</v>
      </c>
      <c r="D28" s="84">
        <f t="shared" si="1"/>
        <v>0.18604205999545048</v>
      </c>
    </row>
    <row r="29" spans="1:5" s="32" customFormat="1" ht="15.75" x14ac:dyDescent="0.25">
      <c r="A29" s="74" t="s">
        <v>9</v>
      </c>
      <c r="B29" s="82">
        <v>2464975.5470352937</v>
      </c>
      <c r="C29" s="82">
        <v>470555.21362352924</v>
      </c>
      <c r="D29" s="84">
        <f t="shared" si="1"/>
        <v>0.19089650369533334</v>
      </c>
    </row>
    <row r="30" spans="1:5" s="32" customFormat="1" ht="16.5" thickBot="1" x14ac:dyDescent="0.3">
      <c r="A30" s="75" t="s">
        <v>60</v>
      </c>
      <c r="B30" s="83">
        <v>21674583.539511766</v>
      </c>
      <c r="C30" s="83">
        <v>2931709.6324411761</v>
      </c>
      <c r="D30" s="85">
        <f t="shared" si="1"/>
        <v>0.13526025204114325</v>
      </c>
    </row>
    <row r="31" spans="1:5" s="32" customFormat="1" ht="16.5" thickBot="1" x14ac:dyDescent="0.3">
      <c r="A31" s="34" t="s">
        <v>6</v>
      </c>
      <c r="B31" s="35">
        <f>SUM(B4:B21,B23:B30)</f>
        <v>778388331.21845174</v>
      </c>
      <c r="C31" s="35">
        <f>SUM(C4:C21,C23:C30)</f>
        <v>136872693.81568369</v>
      </c>
      <c r="D31" s="36">
        <f>C31/B31</f>
        <v>0.17584114294394643</v>
      </c>
    </row>
    <row r="32" spans="1:5" ht="8.25" customHeight="1" x14ac:dyDescent="0.25"/>
    <row r="33" spans="1:5" x14ac:dyDescent="0.25">
      <c r="A33" s="89" t="s">
        <v>7</v>
      </c>
      <c r="B33" s="89"/>
      <c r="C33" s="8"/>
      <c r="D33" s="8"/>
      <c r="E33" s="8"/>
    </row>
    <row r="34" spans="1:5" ht="29.25" customHeight="1" x14ac:dyDescent="0.25">
      <c r="A34" s="101" t="s">
        <v>387</v>
      </c>
      <c r="B34" s="90"/>
      <c r="C34" s="90"/>
      <c r="D34" s="90"/>
      <c r="E34" s="37"/>
    </row>
    <row r="35" spans="1:5" ht="18.75" x14ac:dyDescent="0.25">
      <c r="A35" s="102" t="s">
        <v>391</v>
      </c>
      <c r="B35" s="103"/>
      <c r="C35" s="103"/>
      <c r="D35" s="103"/>
      <c r="E35" s="38"/>
    </row>
    <row r="36" spans="1:5" ht="16.5" x14ac:dyDescent="0.25">
      <c r="A36" s="39"/>
    </row>
  </sheetData>
  <mergeCells count="5">
    <mergeCell ref="A1:D1"/>
    <mergeCell ref="A22:D22"/>
    <mergeCell ref="A33:B33"/>
    <mergeCell ref="A34:D34"/>
    <mergeCell ref="A35:D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1. Премии</vt:lpstr>
      <vt:lpstr>1.1. Премии_Р. България</vt:lpstr>
      <vt:lpstr>2. Премии и комисиони</vt:lpstr>
      <vt:lpstr>'1.1. Премии_Р. България'!Print_Area</vt:lpstr>
      <vt:lpstr>'2. Премии и комисиони'!Print_Area</vt:lpstr>
      <vt:lpstr>'1. Премии'!Print_Titles</vt:lpstr>
      <vt:lpstr>'1.1. Премии_Р. България'!Print_Titles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Stanev</dc:creator>
  <cp:lastModifiedBy>Stanislav Stanev</cp:lastModifiedBy>
  <cp:lastPrinted>2020-08-18T09:49:28Z</cp:lastPrinted>
  <dcterms:created xsi:type="dcterms:W3CDTF">2020-08-10T13:36:58Z</dcterms:created>
  <dcterms:modified xsi:type="dcterms:W3CDTF">2020-08-18T10:04:53Z</dcterms:modified>
</cp:coreProperties>
</file>