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0" yWindow="0" windowWidth="28800" windowHeight="1173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1.1-V'!$A$1:$G$15</definedName>
    <definedName name="_xlnm.Print_Area" localSheetId="0">'Table № 1-V'!$A$1:$G$14</definedName>
    <definedName name="_xlnm.Print_Area" localSheetId="3">'Table № 2-V'!$A$1:$F$17</definedName>
    <definedName name="_xlnm.Print_Area" localSheetId="6">'Table № 3.1-V'!$A$1:$I$18</definedName>
    <definedName name="_xlnm.Print_Area" localSheetId="7">'Table № 4-V'!$A$1:$L$18</definedName>
    <definedName name="_xlnm.Print_Area" localSheetId="9">'Table № 5-V'!$A$1:$G$15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s="1"/>
  <c r="D34" i="35" s="1"/>
  <c r="D35" i="35" l="1"/>
  <c r="D36" i="35"/>
  <c r="D37" i="35"/>
</calcChain>
</file>

<file path=xl/sharedStrings.xml><?xml version="1.0" encoding="utf-8"?>
<sst xmlns="http://schemas.openxmlformats.org/spreadsheetml/2006/main" count="259" uniqueCount="100">
  <si>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</si>
  <si>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</si>
  <si>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</si>
  <si>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</si>
  <si>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</si>
  <si>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</si>
  <si>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</si>
  <si>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</si>
  <si>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</si>
  <si>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</si>
  <si>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</si>
  <si>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</si>
  <si>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</si>
  <si>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</si>
  <si>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</si>
  <si>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</si>
  <si>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</si>
  <si>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</si>
  <si>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</si>
  <si>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</si>
  <si>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</si>
  <si>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</si>
  <si>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</si>
  <si>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</si>
  <si>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</si>
  <si>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</si>
  <si>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</si>
  <si>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</si>
  <si>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</si>
  <si>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</si>
  <si>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</si>
  <si>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</si>
  <si>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</si>
  <si>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</si>
  <si>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</si>
  <si>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</si>
  <si>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</si>
  <si>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</si>
  <si>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</si>
  <si>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</si>
  <si>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</si>
  <si>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</si>
  <si>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</si>
  <si>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</si>
  <si>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</si>
  <si>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</si>
  <si>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</si>
  <si>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</si>
  <si>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</si>
  <si>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</si>
  <si>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</si>
  <si>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</si>
  <si>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</si>
  <si>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</si>
  <si>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</si>
  <si>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</si>
  <si>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</si>
  <si>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</si>
  <si>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</si>
  <si>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</si>
  <si>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</si>
  <si>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</si>
  <si>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</si>
  <si>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</si>
  <si>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</si>
  <si>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</si>
  <si>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</si>
  <si>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</si>
  <si>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</si>
  <si>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</si>
  <si>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</si>
  <si>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</si>
  <si>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</si>
  <si>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</si>
  <si>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</si>
  <si>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</si>
  <si>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</si>
  <si>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</si>
  <si>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</si>
  <si>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</si>
  <si>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</si>
  <si>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</si>
  <si>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</si>
  <si>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</si>
  <si>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</si>
  <si>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</si>
  <si>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</si>
  <si>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</si>
  <si>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</si>
  <si>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</si>
  <si>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First half of the year</t>
  </si>
  <si>
    <t>Number of VPF's members* by type of contract as of 30.06.2020</t>
  </si>
  <si>
    <t>VPFs' investment portfolio and balance assets as of 30.06.2020</t>
  </si>
  <si>
    <t>Structure of VPFs' investment portfolio and balance assets as of  30.06.2020</t>
  </si>
  <si>
    <t>Total number of pensioners at VPFs as of  30.06.2020</t>
  </si>
  <si>
    <t>Amounts credited and paid out to fund members and pensioners 01.01.2020 - 30.06.2020</t>
  </si>
  <si>
    <t>Accrued account amounts of the member by employers' contracts as of 30.06.2020 (in thousands BGN)</t>
  </si>
  <si>
    <t>Gross contributions proceeds by employers' contracts in first half of 2020 (in thousands BGN)</t>
  </si>
  <si>
    <t>Pension fund members by employers' contracts as of 30.06.2020</t>
  </si>
  <si>
    <t>VPFs contribution structure in first half of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</si>
</sst>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54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0" fontId="22" fillId="0" borderId="0" xfId="3" applyFont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1.1-V'!$H$6:$H$14</c:f>
              <c:numCache>
                <c:formatCode>#,##0.00</c:formatCode>
                <c:ptCount val="9"/>
                <c:pt idx="0">
                  <c:v>22.52</c:v>
                </c:pt>
                <c:pt idx="1">
                  <c:v>8.0500000000000007</c:v>
                </c:pt>
                <c:pt idx="2">
                  <c:v>18.440000000000001</c:v>
                </c:pt>
                <c:pt idx="3">
                  <c:v>33.36</c:v>
                </c:pt>
                <c:pt idx="4">
                  <c:v>6.58</c:v>
                </c:pt>
                <c:pt idx="5">
                  <c:v>8.67</c:v>
                </c:pt>
                <c:pt idx="6">
                  <c:v>0.62</c:v>
                </c:pt>
                <c:pt idx="7">
                  <c:v>1.69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02700702922677"/>
          <c:y val="0.27097370602815402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2.1-V'!$H$6:$H$14</c:f>
              <c:numCache>
                <c:formatCode>#,##0.00</c:formatCode>
                <c:ptCount val="9"/>
                <c:pt idx="0">
                  <c:v>13.64</c:v>
                </c:pt>
                <c:pt idx="1">
                  <c:v>7.6</c:v>
                </c:pt>
                <c:pt idx="2">
                  <c:v>10.35</c:v>
                </c:pt>
                <c:pt idx="3">
                  <c:v>45.48</c:v>
                </c:pt>
                <c:pt idx="4">
                  <c:v>13.71</c:v>
                </c:pt>
                <c:pt idx="5">
                  <c:v>7.92</c:v>
                </c:pt>
                <c:pt idx="6">
                  <c:v>0.22</c:v>
                </c:pt>
                <c:pt idx="7">
                  <c:v>1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30.06.2020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3.4141058454649688E-2"/>
                  <c:y val="0.143331601316332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3.8459323019405182E-2"/>
                  <c:y val="-5.249041839313237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4.1-V'!$L$6:$L$7,'Table № 4.1-V'!$L$9,'Table № 4.1-V'!$L$13:$L$14)</c:f>
              <c:numCache>
                <c:formatCode>_-* #\ ##0.00\ _л_в_-;\-* #\ ##0.00\ _л_в_-;_-* "-"\ _л_в_-;_-@_-</c:formatCode>
                <c:ptCount val="5"/>
                <c:pt idx="0">
                  <c:v>57.25</c:v>
                </c:pt>
                <c:pt idx="1">
                  <c:v>9.0500000000000007</c:v>
                </c:pt>
                <c:pt idx="2">
                  <c:v>29.49</c:v>
                </c:pt>
                <c:pt idx="3">
                  <c:v>1.5</c:v>
                </c:pt>
                <c:pt idx="4">
                  <c:v>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30.06.2020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0.73370321897972812</c:v>
                </c:pt>
                <c:pt idx="1">
                  <c:v>4.6554772777901527E-3</c:v>
                </c:pt>
                <c:pt idx="2">
                  <c:v>0.2616378230118066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30.06.2020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22" t="s">
        <v>13</v>
      </c>
      <c r="B1" s="222"/>
      <c r="C1" s="222"/>
      <c r="D1" s="222"/>
      <c r="E1" s="222"/>
      <c r="F1" s="222"/>
      <c r="G1" s="222"/>
      <c r="H1" s="222"/>
      <c r="I1" s="142"/>
      <c r="J1" s="142"/>
      <c r="K1" s="142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20" t="s">
        <v>12</v>
      </c>
      <c r="B3" s="5">
        <v>2019</v>
      </c>
      <c r="C3" s="223">
        <v>2020</v>
      </c>
      <c r="D3" s="224"/>
      <c r="E3" s="224"/>
      <c r="F3" s="224"/>
      <c r="G3" s="224"/>
      <c r="H3" s="225"/>
    </row>
    <row r="4" spans="1:11" s="1" customFormat="1" ht="21" customHeight="1">
      <c r="A4" s="221"/>
      <c r="B4" s="5">
        <v>12</v>
      </c>
      <c r="C4" s="161">
        <v>1</v>
      </c>
      <c r="D4" s="161">
        <v>2</v>
      </c>
      <c r="E4" s="162">
        <v>3</v>
      </c>
      <c r="F4" s="161">
        <v>4</v>
      </c>
      <c r="G4" s="161">
        <v>5</v>
      </c>
      <c r="H4" s="161">
        <v>6</v>
      </c>
    </row>
    <row r="5" spans="1:11" s="6" customFormat="1" ht="21" customHeight="1">
      <c r="A5" s="139" t="s">
        <v>14</v>
      </c>
      <c r="B5" s="176">
        <v>144233</v>
      </c>
      <c r="C5" s="176">
        <v>144721</v>
      </c>
      <c r="D5" s="176">
        <v>145016</v>
      </c>
      <c r="E5" s="176">
        <v>145010</v>
      </c>
      <c r="F5" s="176">
        <v>145049</v>
      </c>
      <c r="G5" s="176">
        <v>144918</v>
      </c>
      <c r="H5" s="176">
        <v>144658</v>
      </c>
    </row>
    <row r="6" spans="1:11" s="6" customFormat="1" ht="21" customHeight="1">
      <c r="A6" s="140" t="s">
        <v>15</v>
      </c>
      <c r="B6" s="176">
        <v>51736</v>
      </c>
      <c r="C6" s="176">
        <v>51747</v>
      </c>
      <c r="D6" s="176">
        <v>51777</v>
      </c>
      <c r="E6" s="176">
        <v>51825</v>
      </c>
      <c r="F6" s="176">
        <v>51809</v>
      </c>
      <c r="G6" s="176">
        <v>51806</v>
      </c>
      <c r="H6" s="176">
        <v>51723</v>
      </c>
    </row>
    <row r="7" spans="1:11" s="6" customFormat="1" ht="21" customHeight="1">
      <c r="A7" s="140" t="s">
        <v>16</v>
      </c>
      <c r="B7" s="176">
        <v>116008</v>
      </c>
      <c r="C7" s="176">
        <v>116528</v>
      </c>
      <c r="D7" s="176">
        <v>117356</v>
      </c>
      <c r="E7" s="176">
        <v>117914</v>
      </c>
      <c r="F7" s="176">
        <v>118302</v>
      </c>
      <c r="G7" s="176">
        <v>118292</v>
      </c>
      <c r="H7" s="176">
        <v>118452</v>
      </c>
    </row>
    <row r="8" spans="1:11" s="6" customFormat="1" ht="21" customHeight="1">
      <c r="A8" s="140" t="s">
        <v>17</v>
      </c>
      <c r="B8" s="176">
        <v>214848</v>
      </c>
      <c r="C8" s="176">
        <v>214830</v>
      </c>
      <c r="D8" s="176">
        <v>214814</v>
      </c>
      <c r="E8" s="176">
        <v>214527</v>
      </c>
      <c r="F8" s="176">
        <v>214441</v>
      </c>
      <c r="G8" s="176">
        <v>214328</v>
      </c>
      <c r="H8" s="176">
        <v>214262</v>
      </c>
    </row>
    <row r="9" spans="1:11" s="6" customFormat="1" ht="21" customHeight="1">
      <c r="A9" s="169" t="s">
        <v>83</v>
      </c>
      <c r="B9" s="176">
        <v>42035</v>
      </c>
      <c r="C9" s="176">
        <v>42069</v>
      </c>
      <c r="D9" s="176">
        <v>42106</v>
      </c>
      <c r="E9" s="176">
        <v>42156</v>
      </c>
      <c r="F9" s="176">
        <v>42249</v>
      </c>
      <c r="G9" s="176">
        <v>42281</v>
      </c>
      <c r="H9" s="176">
        <v>42246</v>
      </c>
    </row>
    <row r="10" spans="1:11" s="6" customFormat="1" ht="21" customHeight="1">
      <c r="A10" s="140" t="s">
        <v>18</v>
      </c>
      <c r="B10" s="176">
        <v>55940</v>
      </c>
      <c r="C10" s="176">
        <v>55931</v>
      </c>
      <c r="D10" s="176">
        <v>55703</v>
      </c>
      <c r="E10" s="176">
        <v>55689</v>
      </c>
      <c r="F10" s="176">
        <v>55677</v>
      </c>
      <c r="G10" s="176">
        <v>55720</v>
      </c>
      <c r="H10" s="176">
        <v>55700</v>
      </c>
    </row>
    <row r="11" spans="1:11" s="6" customFormat="1" ht="21" customHeight="1">
      <c r="A11" s="141" t="s">
        <v>19</v>
      </c>
      <c r="B11" s="166">
        <v>3980</v>
      </c>
      <c r="C11" s="166">
        <v>3971</v>
      </c>
      <c r="D11" s="166">
        <v>3967</v>
      </c>
      <c r="E11" s="166">
        <v>3962</v>
      </c>
      <c r="F11" s="166">
        <v>3948</v>
      </c>
      <c r="G11" s="166">
        <v>3944</v>
      </c>
      <c r="H11" s="166">
        <v>3942</v>
      </c>
    </row>
    <row r="12" spans="1:11" s="6" customFormat="1" ht="21" customHeight="1">
      <c r="A12" s="140" t="s">
        <v>20</v>
      </c>
      <c r="B12" s="176">
        <v>10858</v>
      </c>
      <c r="C12" s="176">
        <v>10844</v>
      </c>
      <c r="D12" s="176">
        <v>10848</v>
      </c>
      <c r="E12" s="176">
        <v>10836</v>
      </c>
      <c r="F12" s="176">
        <v>10846</v>
      </c>
      <c r="G12" s="176">
        <v>10852</v>
      </c>
      <c r="H12" s="176">
        <v>10843</v>
      </c>
    </row>
    <row r="13" spans="1:11" s="6" customFormat="1" ht="31.5">
      <c r="A13" s="7" t="s">
        <v>24</v>
      </c>
      <c r="B13" s="171">
        <v>467</v>
      </c>
      <c r="C13" s="171">
        <v>465</v>
      </c>
      <c r="D13" s="171">
        <v>463</v>
      </c>
      <c r="E13" s="171">
        <v>460</v>
      </c>
      <c r="F13" s="171">
        <v>460</v>
      </c>
      <c r="G13" s="171">
        <v>459</v>
      </c>
      <c r="H13" s="171">
        <v>460</v>
      </c>
    </row>
    <row r="14" spans="1:11" s="6" customFormat="1" ht="21" customHeight="1">
      <c r="A14" s="141" t="s">
        <v>21</v>
      </c>
      <c r="B14" s="176">
        <v>640105</v>
      </c>
      <c r="C14" s="176">
        <v>641106</v>
      </c>
      <c r="D14" s="176">
        <v>642050</v>
      </c>
      <c r="E14" s="176">
        <v>642379</v>
      </c>
      <c r="F14" s="176">
        <v>642781</v>
      </c>
      <c r="G14" s="176">
        <v>642600</v>
      </c>
      <c r="H14" s="176">
        <v>642286</v>
      </c>
    </row>
    <row r="16" spans="1:11">
      <c r="A16" s="39"/>
    </row>
    <row r="17" spans="1:1">
      <c r="A17" s="170"/>
    </row>
  </sheetData>
  <mergeCells count="3">
    <mergeCell ref="A3:A4"/>
    <mergeCell ref="A1:H1"/>
    <mergeCell ref="C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2.425781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29" t="s">
        <v>53</v>
      </c>
      <c r="B1" s="230"/>
      <c r="C1" s="230"/>
      <c r="D1" s="230"/>
      <c r="E1" s="230"/>
      <c r="F1" s="230"/>
      <c r="G1" s="230"/>
      <c r="H1" s="230"/>
      <c r="I1" s="144"/>
      <c r="J1" s="144"/>
      <c r="K1" s="144"/>
    </row>
    <row r="2" spans="1:11" ht="12" customHeight="1">
      <c r="A2" s="11"/>
      <c r="B2" s="37"/>
      <c r="C2" s="37"/>
      <c r="D2" s="37"/>
      <c r="E2" s="37"/>
      <c r="F2" s="37"/>
      <c r="G2" s="37"/>
    </row>
    <row r="3" spans="1:11" ht="15.75">
      <c r="A3" s="13"/>
      <c r="B3" s="13"/>
      <c r="C3" s="14"/>
      <c r="D3" s="14"/>
      <c r="E3" s="14"/>
      <c r="F3" s="14"/>
      <c r="G3" s="14"/>
      <c r="H3" s="199" t="s">
        <v>39</v>
      </c>
    </row>
    <row r="4" spans="1:11" s="15" customFormat="1" ht="21" customHeight="1">
      <c r="A4" s="220" t="s">
        <v>12</v>
      </c>
      <c r="B4" s="5">
        <v>2019</v>
      </c>
      <c r="C4" s="223">
        <v>2020</v>
      </c>
      <c r="D4" s="224"/>
      <c r="E4" s="224"/>
      <c r="F4" s="224"/>
      <c r="G4" s="224"/>
      <c r="H4" s="225"/>
    </row>
    <row r="5" spans="1:11" s="15" customFormat="1" ht="21" customHeight="1">
      <c r="A5" s="221"/>
      <c r="B5" s="5">
        <v>12</v>
      </c>
      <c r="C5" s="161">
        <v>1</v>
      </c>
      <c r="D5" s="161">
        <v>2</v>
      </c>
      <c r="E5" s="163">
        <v>3</v>
      </c>
      <c r="F5" s="160">
        <v>4</v>
      </c>
      <c r="G5" s="160">
        <v>5</v>
      </c>
      <c r="H5" s="198">
        <v>6</v>
      </c>
    </row>
    <row r="6" spans="1:11" ht="21" customHeight="1">
      <c r="A6" s="139" t="s">
        <v>14</v>
      </c>
      <c r="B6" s="184">
        <v>1098.7014067515756</v>
      </c>
      <c r="C6" s="184">
        <v>1099.1493978068145</v>
      </c>
      <c r="D6" s="184">
        <v>1097.1547967120869</v>
      </c>
      <c r="E6" s="184">
        <v>1040.0110337218123</v>
      </c>
      <c r="F6" s="184">
        <v>1058.1527621700252</v>
      </c>
      <c r="G6" s="184">
        <v>1074.5387046467658</v>
      </c>
      <c r="H6" s="184">
        <v>1086.224059505869</v>
      </c>
    </row>
    <row r="7" spans="1:11" ht="21" customHeight="1">
      <c r="A7" s="140" t="s">
        <v>15</v>
      </c>
      <c r="B7" s="184">
        <v>1761.3074068346993</v>
      </c>
      <c r="C7" s="184">
        <v>1778.0934160434422</v>
      </c>
      <c r="D7" s="184">
        <v>1745.0798617146609</v>
      </c>
      <c r="E7" s="184">
        <v>1687.5446213217558</v>
      </c>
      <c r="F7" s="184">
        <v>1657.82006987203</v>
      </c>
      <c r="G7" s="184">
        <v>1639.0958576226692</v>
      </c>
      <c r="H7" s="184">
        <v>1692.8059083966514</v>
      </c>
    </row>
    <row r="8" spans="1:11" ht="21" customHeight="1">
      <c r="A8" s="140" t="s">
        <v>16</v>
      </c>
      <c r="B8" s="184">
        <v>1076.0982001241293</v>
      </c>
      <c r="C8" s="184">
        <v>1086.1852945214885</v>
      </c>
      <c r="D8" s="184">
        <v>1065.3652135382938</v>
      </c>
      <c r="E8" s="184">
        <v>974.14217141306381</v>
      </c>
      <c r="F8" s="184">
        <v>987.23605687139695</v>
      </c>
      <c r="G8" s="184">
        <v>997.3878199709194</v>
      </c>
      <c r="H8" s="184">
        <v>1006.0193158410158</v>
      </c>
    </row>
    <row r="9" spans="1:11" ht="21" customHeight="1">
      <c r="A9" s="140" t="s">
        <v>17</v>
      </c>
      <c r="B9" s="184">
        <v>2552.1996946678582</v>
      </c>
      <c r="C9" s="184">
        <v>2578.4341106921752</v>
      </c>
      <c r="D9" s="184">
        <v>2533.9549563808691</v>
      </c>
      <c r="E9" s="184">
        <v>2310.2406690066987</v>
      </c>
      <c r="F9" s="184">
        <v>2337.0157759010635</v>
      </c>
      <c r="G9" s="184">
        <v>2387.4622074577283</v>
      </c>
      <c r="H9" s="184">
        <v>2444.8338949510412</v>
      </c>
    </row>
    <row r="10" spans="1:11" ht="21" customHeight="1">
      <c r="A10" s="169" t="s">
        <v>83</v>
      </c>
      <c r="B10" s="184">
        <v>3865.7547282026881</v>
      </c>
      <c r="C10" s="184">
        <v>3897.2402481637309</v>
      </c>
      <c r="D10" s="184">
        <v>3839.7140550040376</v>
      </c>
      <c r="E10" s="184">
        <v>3547.9884239491412</v>
      </c>
      <c r="F10" s="184">
        <v>3587.1381571161446</v>
      </c>
      <c r="G10" s="184">
        <v>3660.1310281213782</v>
      </c>
      <c r="H10" s="184">
        <v>3739.572977323297</v>
      </c>
    </row>
    <row r="11" spans="1:11" ht="21" customHeight="1">
      <c r="A11" s="140" t="s">
        <v>18</v>
      </c>
      <c r="B11" s="184">
        <v>1681.551662495531</v>
      </c>
      <c r="C11" s="184">
        <v>1681.3037492624842</v>
      </c>
      <c r="D11" s="184">
        <v>1659.8567402114788</v>
      </c>
      <c r="E11" s="184">
        <v>1596.2937025265312</v>
      </c>
      <c r="F11" s="184">
        <v>1600.5711514629022</v>
      </c>
      <c r="G11" s="184">
        <v>1627.548456568557</v>
      </c>
      <c r="H11" s="184">
        <v>1637.9174147217236</v>
      </c>
    </row>
    <row r="12" spans="1:11" ht="21" customHeight="1">
      <c r="A12" s="141" t="s">
        <v>19</v>
      </c>
      <c r="B12" s="184">
        <v>693.4673366834171</v>
      </c>
      <c r="C12" s="184">
        <v>686.72878368169222</v>
      </c>
      <c r="D12" s="184">
        <v>685.15250819258881</v>
      </c>
      <c r="E12" s="184">
        <v>668.09692074709744</v>
      </c>
      <c r="F12" s="184">
        <v>652.73556231003045</v>
      </c>
      <c r="G12" s="184">
        <v>655.93306288032454</v>
      </c>
      <c r="H12" s="184">
        <v>655.75849822425164</v>
      </c>
    </row>
    <row r="13" spans="1:11" ht="21" customHeight="1">
      <c r="A13" s="140" t="s">
        <v>20</v>
      </c>
      <c r="B13" s="184">
        <v>1067.0473383680235</v>
      </c>
      <c r="C13" s="184">
        <v>1072.7591294725194</v>
      </c>
      <c r="D13" s="184">
        <v>1069.966814159292</v>
      </c>
      <c r="E13" s="184">
        <v>1038.6674049464748</v>
      </c>
      <c r="F13" s="184">
        <v>1036.0501567398119</v>
      </c>
      <c r="G13" s="184">
        <v>1050.3133063029857</v>
      </c>
      <c r="H13" s="184">
        <v>1060.960988656276</v>
      </c>
    </row>
    <row r="14" spans="1:11" ht="31.5">
      <c r="A14" s="7" t="s">
        <v>24</v>
      </c>
      <c r="B14" s="173">
        <v>2152.0342612419699</v>
      </c>
      <c r="C14" s="173">
        <v>2165.5913978494623</v>
      </c>
      <c r="D14" s="173">
        <v>2058.3153347732182</v>
      </c>
      <c r="E14" s="173">
        <v>1839.1304347826087</v>
      </c>
      <c r="F14" s="173">
        <v>1902.1739130434783</v>
      </c>
      <c r="G14" s="173">
        <v>1945.5337690631809</v>
      </c>
      <c r="H14" s="173">
        <v>1963.0434782608695</v>
      </c>
    </row>
    <row r="15" spans="1:11" ht="21" customHeight="1">
      <c r="A15" s="150" t="s">
        <v>54</v>
      </c>
      <c r="B15" s="184">
        <v>1866.3766100874075</v>
      </c>
      <c r="C15" s="184">
        <v>1879.4614307150455</v>
      </c>
      <c r="D15" s="184">
        <v>1850.6782960828596</v>
      </c>
      <c r="E15" s="184">
        <v>1715.4296762503134</v>
      </c>
      <c r="F15" s="184">
        <v>1731.0328089971545</v>
      </c>
      <c r="G15" s="184">
        <v>1759.4724556489261</v>
      </c>
      <c r="H15" s="184">
        <v>1793.4284726741669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8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1" customWidth="1"/>
    <col min="2" max="2" width="34.7109375" style="52" customWidth="1"/>
    <col min="3" max="3" width="11.42578125" style="51" customWidth="1"/>
    <col min="4" max="4" width="12.7109375" style="51" customWidth="1"/>
    <col min="5" max="5" width="12" style="51" customWidth="1"/>
    <col min="6" max="6" width="15.5703125" style="51" customWidth="1"/>
    <col min="7" max="7" width="13" style="51" customWidth="1"/>
    <col min="8" max="8" width="12.140625" style="51" customWidth="1"/>
    <col min="9" max="9" width="11.7109375" style="51" customWidth="1"/>
    <col min="10" max="10" width="12.140625" style="51" customWidth="1"/>
    <col min="11" max="11" width="16.140625" style="51" customWidth="1"/>
    <col min="12" max="12" width="13.140625" style="51" customWidth="1"/>
    <col min="13" max="13" width="11.42578125" style="51" customWidth="1"/>
    <col min="14" max="16384" width="10.28515625" style="51"/>
  </cols>
  <sheetData>
    <row r="1" spans="1:13">
      <c r="B1" s="248" t="s">
        <v>94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</row>
    <row r="2" spans="1:1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3">
      <c r="I3" s="250"/>
      <c r="J3" s="250"/>
      <c r="K3" s="250"/>
      <c r="L3" s="251"/>
    </row>
    <row r="4" spans="1:13" ht="54" customHeight="1">
      <c r="A4" s="53"/>
      <c r="B4" s="145" t="s">
        <v>55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</row>
    <row r="5" spans="1:13">
      <c r="A5" s="151" t="s">
        <v>56</v>
      </c>
      <c r="B5" s="54" t="s">
        <v>57</v>
      </c>
      <c r="C5" s="134">
        <v>813</v>
      </c>
      <c r="D5" s="134">
        <v>30</v>
      </c>
      <c r="E5" s="134">
        <v>25</v>
      </c>
      <c r="F5" s="134">
        <v>137</v>
      </c>
      <c r="G5" s="134">
        <v>6</v>
      </c>
      <c r="H5" s="134">
        <v>61</v>
      </c>
      <c r="I5" s="166">
        <v>0</v>
      </c>
      <c r="J5" s="166">
        <v>0</v>
      </c>
      <c r="K5" s="166">
        <v>0</v>
      </c>
      <c r="L5" s="194">
        <v>1072</v>
      </c>
      <c r="M5" s="55"/>
    </row>
    <row r="6" spans="1:13" s="26" customFormat="1">
      <c r="A6" s="151">
        <v>1</v>
      </c>
      <c r="B6" s="54" t="s">
        <v>58</v>
      </c>
      <c r="C6" s="134">
        <v>535</v>
      </c>
      <c r="D6" s="134">
        <v>28</v>
      </c>
      <c r="E6" s="134">
        <v>24</v>
      </c>
      <c r="F6" s="134">
        <v>134</v>
      </c>
      <c r="G6" s="134">
        <v>6</v>
      </c>
      <c r="H6" s="134">
        <v>61</v>
      </c>
      <c r="I6" s="166">
        <v>0</v>
      </c>
      <c r="J6" s="166">
        <v>0</v>
      </c>
      <c r="K6" s="166">
        <v>0</v>
      </c>
      <c r="L6" s="194">
        <v>788</v>
      </c>
      <c r="M6" s="92"/>
    </row>
    <row r="7" spans="1:13">
      <c r="A7" s="152" t="s">
        <v>1</v>
      </c>
      <c r="B7" s="54" t="s">
        <v>59</v>
      </c>
      <c r="C7" s="134">
        <v>467</v>
      </c>
      <c r="D7" s="134">
        <v>2</v>
      </c>
      <c r="E7" s="166">
        <v>2</v>
      </c>
      <c r="F7" s="166">
        <v>7</v>
      </c>
      <c r="G7" s="166">
        <v>0</v>
      </c>
      <c r="H7" s="134">
        <v>10</v>
      </c>
      <c r="I7" s="166">
        <v>0</v>
      </c>
      <c r="J7" s="166">
        <v>0</v>
      </c>
      <c r="K7" s="166">
        <v>0</v>
      </c>
      <c r="L7" s="194">
        <v>488</v>
      </c>
      <c r="M7" s="93"/>
    </row>
    <row r="8" spans="1:13">
      <c r="A8" s="152" t="s">
        <v>2</v>
      </c>
      <c r="B8" s="54" t="s">
        <v>60</v>
      </c>
      <c r="C8" s="134">
        <v>68</v>
      </c>
      <c r="D8" s="134">
        <v>26</v>
      </c>
      <c r="E8" s="134">
        <v>22</v>
      </c>
      <c r="F8" s="134">
        <v>127</v>
      </c>
      <c r="G8" s="134">
        <v>6</v>
      </c>
      <c r="H8" s="134">
        <v>51</v>
      </c>
      <c r="I8" s="166">
        <v>0</v>
      </c>
      <c r="J8" s="166">
        <v>0</v>
      </c>
      <c r="K8" s="166">
        <v>0</v>
      </c>
      <c r="L8" s="194">
        <v>300</v>
      </c>
      <c r="M8" s="93"/>
    </row>
    <row r="9" spans="1:13" s="26" customFormat="1">
      <c r="A9" s="151">
        <v>2</v>
      </c>
      <c r="B9" s="54" t="s">
        <v>61</v>
      </c>
      <c r="C9" s="134">
        <v>4</v>
      </c>
      <c r="D9" s="134">
        <v>1</v>
      </c>
      <c r="E9" s="166">
        <v>0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94">
        <v>5</v>
      </c>
      <c r="M9" s="92"/>
    </row>
    <row r="10" spans="1:13">
      <c r="A10" s="152" t="s">
        <v>3</v>
      </c>
      <c r="B10" s="54" t="s">
        <v>59</v>
      </c>
      <c r="C10" s="134">
        <v>4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0</v>
      </c>
      <c r="K10" s="166">
        <v>0</v>
      </c>
      <c r="L10" s="194">
        <v>4</v>
      </c>
      <c r="M10" s="93"/>
    </row>
    <row r="11" spans="1:13">
      <c r="A11" s="152" t="s">
        <v>4</v>
      </c>
      <c r="B11" s="54" t="s">
        <v>60</v>
      </c>
      <c r="C11" s="195">
        <v>0</v>
      </c>
      <c r="D11" s="134">
        <v>1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94">
        <v>1</v>
      </c>
      <c r="M11" s="93"/>
    </row>
    <row r="12" spans="1:13" s="26" customFormat="1">
      <c r="A12" s="151">
        <v>3</v>
      </c>
      <c r="B12" s="54" t="s">
        <v>62</v>
      </c>
      <c r="C12" s="134">
        <v>276</v>
      </c>
      <c r="D12" s="195">
        <v>1</v>
      </c>
      <c r="E12" s="195">
        <v>1</v>
      </c>
      <c r="F12" s="166">
        <v>3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94">
        <v>281</v>
      </c>
      <c r="M12" s="92"/>
    </row>
    <row r="13" spans="1:13">
      <c r="A13" s="152" t="s">
        <v>5</v>
      </c>
      <c r="B13" s="54" t="s">
        <v>59</v>
      </c>
      <c r="C13" s="134">
        <v>275</v>
      </c>
      <c r="D13" s="166">
        <v>0</v>
      </c>
      <c r="E13" s="166">
        <v>0</v>
      </c>
      <c r="F13" s="166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0</v>
      </c>
      <c r="L13" s="194">
        <v>275</v>
      </c>
      <c r="M13" s="77"/>
    </row>
    <row r="14" spans="1:13">
      <c r="A14" s="152" t="s">
        <v>6</v>
      </c>
      <c r="B14" s="54" t="s">
        <v>60</v>
      </c>
      <c r="C14" s="134">
        <v>1</v>
      </c>
      <c r="D14" s="195">
        <v>1</v>
      </c>
      <c r="E14" s="166">
        <v>1</v>
      </c>
      <c r="F14" s="166">
        <v>3</v>
      </c>
      <c r="G14" s="166">
        <v>0</v>
      </c>
      <c r="H14" s="166">
        <v>0</v>
      </c>
      <c r="I14" s="166">
        <v>0</v>
      </c>
      <c r="J14" s="166">
        <v>0</v>
      </c>
      <c r="K14" s="166">
        <v>0</v>
      </c>
      <c r="L14" s="194">
        <v>6</v>
      </c>
      <c r="M14" s="77"/>
    </row>
    <row r="15" spans="1:13">
      <c r="C15" s="118"/>
      <c r="D15" s="118"/>
      <c r="E15" s="118"/>
      <c r="F15" s="118"/>
      <c r="G15" s="118"/>
      <c r="H15" s="118"/>
      <c r="I15" s="118"/>
      <c r="J15" s="118"/>
      <c r="K15" s="118"/>
    </row>
    <row r="16" spans="1:13">
      <c r="C16" s="117"/>
      <c r="D16" s="117"/>
      <c r="E16" s="117"/>
      <c r="F16" s="117"/>
      <c r="G16" s="117"/>
      <c r="H16" s="117"/>
      <c r="I16" s="117"/>
      <c r="J16" s="117"/>
      <c r="K16" s="117"/>
      <c r="L16" s="78"/>
    </row>
    <row r="17" spans="3:11">
      <c r="C17" s="118"/>
      <c r="D17" s="218"/>
      <c r="E17" s="118"/>
      <c r="F17" s="118"/>
      <c r="G17" s="218"/>
      <c r="H17" s="218"/>
      <c r="I17" s="218"/>
      <c r="J17" s="218"/>
      <c r="K17" s="218"/>
    </row>
    <row r="18" spans="3:11">
      <c r="C18" s="117"/>
      <c r="D18" s="117"/>
      <c r="E18" s="117"/>
      <c r="F18" s="117"/>
      <c r="G18" s="117"/>
      <c r="H18" s="117"/>
      <c r="I18" s="117"/>
      <c r="J18" s="218"/>
      <c r="K18" s="218"/>
    </row>
    <row r="19" spans="3:11">
      <c r="C19" s="118"/>
      <c r="D19" s="218"/>
      <c r="E19" s="118"/>
      <c r="F19" s="118"/>
      <c r="G19" s="218"/>
      <c r="H19" s="218"/>
      <c r="I19" s="218"/>
      <c r="J19" s="218"/>
      <c r="K19" s="218"/>
    </row>
    <row r="20" spans="3:11">
      <c r="C20" s="117"/>
      <c r="D20" s="117"/>
      <c r="E20" s="117"/>
      <c r="F20" s="117"/>
      <c r="G20" s="117"/>
      <c r="H20" s="117"/>
      <c r="I20" s="117"/>
      <c r="J20" s="218"/>
      <c r="K20" s="218"/>
    </row>
    <row r="21" spans="3:11">
      <c r="C21" s="118"/>
      <c r="D21" s="218"/>
      <c r="E21" s="118"/>
      <c r="F21" s="118"/>
      <c r="G21" s="218"/>
      <c r="H21" s="218"/>
      <c r="I21" s="218"/>
      <c r="J21" s="218"/>
      <c r="K21" s="218"/>
    </row>
    <row r="22" spans="3:11">
      <c r="C22" s="117"/>
      <c r="D22" s="117"/>
      <c r="E22" s="117"/>
      <c r="F22" s="117"/>
      <c r="G22" s="117"/>
      <c r="H22" s="117"/>
      <c r="I22" s="117"/>
      <c r="J22" s="218"/>
      <c r="K22" s="218"/>
    </row>
    <row r="23" spans="3:11">
      <c r="C23" s="118"/>
      <c r="D23" s="218"/>
      <c r="E23" s="118"/>
      <c r="F23" s="118"/>
      <c r="G23" s="218"/>
      <c r="H23" s="218"/>
      <c r="I23" s="218"/>
      <c r="J23" s="218"/>
      <c r="K23" s="218"/>
    </row>
    <row r="33" spans="2:5">
      <c r="B33" s="219"/>
    </row>
    <row r="34" spans="2:5" s="253" customFormat="1">
      <c r="B34" s="207" t="s">
        <v>79</v>
      </c>
      <c r="C34" s="215">
        <f>L6/L$5</f>
        <v>0.7350746268656716</v>
      </c>
      <c r="D34" s="216">
        <f>C34-(C$37-1)*C34</f>
        <v>0.73370321897972812</v>
      </c>
      <c r="E34" s="216"/>
    </row>
    <row r="35" spans="2:5" s="253" customFormat="1">
      <c r="B35" s="207" t="s">
        <v>80</v>
      </c>
      <c r="C35" s="215">
        <f>L9/L$5</f>
        <v>4.6641791044776115E-3</v>
      </c>
      <c r="D35" s="216">
        <f t="shared" ref="D35:D36" si="0">C35-(C$37-1)*C35</f>
        <v>4.6554772777901527E-3</v>
      </c>
      <c r="E35" s="216"/>
    </row>
    <row r="36" spans="2:5" s="253" customFormat="1">
      <c r="B36" s="207" t="s">
        <v>81</v>
      </c>
      <c r="C36" s="215">
        <f>L12/L$5</f>
        <v>0.26212686567164178</v>
      </c>
      <c r="D36" s="216">
        <f t="shared" si="0"/>
        <v>0.2616378230118066</v>
      </c>
      <c r="E36" s="216"/>
    </row>
    <row r="37" spans="2:5" s="253" customFormat="1">
      <c r="B37" s="175"/>
      <c r="C37" s="215">
        <f>SUM(C34:C36)</f>
        <v>1.0018656716417911</v>
      </c>
      <c r="D37" s="216">
        <f>SUM(D34:D36)</f>
        <v>0.99999651926932487</v>
      </c>
      <c r="E37" s="216"/>
    </row>
    <row r="38" spans="2:5" s="253" customFormat="1">
      <c r="B38" s="175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2" customWidth="1"/>
    <col min="2" max="2" width="12.140625" style="51" customWidth="1"/>
    <col min="3" max="3" width="13.5703125" style="51" customWidth="1"/>
    <col min="4" max="4" width="12.28515625" style="51" customWidth="1"/>
    <col min="5" max="5" width="16.140625" style="51" customWidth="1"/>
    <col min="6" max="6" width="12.7109375" style="51" customWidth="1"/>
    <col min="7" max="7" width="12.28515625" style="51" customWidth="1"/>
    <col min="8" max="8" width="10.7109375" style="51" customWidth="1"/>
    <col min="9" max="9" width="11.85546875" style="51" customWidth="1"/>
    <col min="10" max="10" width="15.7109375" style="51" customWidth="1"/>
    <col min="11" max="11" width="12.28515625" style="51" customWidth="1"/>
    <col min="12" max="16384" width="10.28515625" style="51"/>
  </cols>
  <sheetData>
    <row r="1" spans="1:12">
      <c r="A1" s="252" t="s">
        <v>95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</row>
    <row r="2" spans="1:12">
      <c r="A2" s="51"/>
    </row>
    <row r="3" spans="1:12">
      <c r="J3" s="228" t="s">
        <v>34</v>
      </c>
      <c r="K3" s="228"/>
    </row>
    <row r="4" spans="1:12" ht="57.75" customHeight="1">
      <c r="A4" s="145" t="s">
        <v>65</v>
      </c>
      <c r="B4" s="107" t="s">
        <v>14</v>
      </c>
      <c r="C4" s="107" t="s">
        <v>15</v>
      </c>
      <c r="D4" s="107" t="s">
        <v>16</v>
      </c>
      <c r="E4" s="107" t="s">
        <v>17</v>
      </c>
      <c r="F4" s="107" t="s">
        <v>83</v>
      </c>
      <c r="G4" s="107" t="s">
        <v>18</v>
      </c>
      <c r="H4" s="108" t="s">
        <v>19</v>
      </c>
      <c r="I4" s="108" t="s">
        <v>20</v>
      </c>
      <c r="J4" s="107" t="s">
        <v>31</v>
      </c>
      <c r="K4" s="127" t="s">
        <v>30</v>
      </c>
    </row>
    <row r="5" spans="1:12">
      <c r="A5" s="203" t="s">
        <v>63</v>
      </c>
      <c r="B5" s="213">
        <v>157</v>
      </c>
      <c r="C5" s="213">
        <v>61</v>
      </c>
      <c r="D5" s="213">
        <v>37</v>
      </c>
      <c r="E5" s="213">
        <v>635</v>
      </c>
      <c r="F5" s="213">
        <v>11</v>
      </c>
      <c r="G5" s="213">
        <v>54</v>
      </c>
      <c r="H5" s="166">
        <v>0</v>
      </c>
      <c r="I5" s="166">
        <v>0</v>
      </c>
      <c r="J5" s="166">
        <v>0</v>
      </c>
      <c r="K5" s="165">
        <v>955</v>
      </c>
      <c r="L5" s="55"/>
    </row>
    <row r="6" spans="1:12" ht="31.5">
      <c r="A6" s="203" t="s">
        <v>64</v>
      </c>
      <c r="B6" s="213">
        <v>4181</v>
      </c>
      <c r="C6" s="213">
        <v>2323</v>
      </c>
      <c r="D6" s="213">
        <v>6451</v>
      </c>
      <c r="E6" s="213">
        <v>18819</v>
      </c>
      <c r="F6" s="213">
        <v>1614</v>
      </c>
      <c r="G6" s="213">
        <v>2683</v>
      </c>
      <c r="H6" s="188">
        <v>89</v>
      </c>
      <c r="I6" s="213">
        <v>284</v>
      </c>
      <c r="J6" s="167">
        <v>60</v>
      </c>
      <c r="K6" s="165">
        <v>36504</v>
      </c>
      <c r="L6" s="55"/>
    </row>
    <row r="7" spans="1:12">
      <c r="A7" s="203" t="s">
        <v>82</v>
      </c>
      <c r="B7" s="213">
        <v>1096</v>
      </c>
      <c r="C7" s="213">
        <v>778</v>
      </c>
      <c r="D7" s="213">
        <v>5995</v>
      </c>
      <c r="E7" s="213">
        <v>9497</v>
      </c>
      <c r="F7" s="166">
        <v>3224</v>
      </c>
      <c r="G7" s="213">
        <v>794</v>
      </c>
      <c r="H7" s="166">
        <v>31</v>
      </c>
      <c r="I7" s="166">
        <v>12</v>
      </c>
      <c r="J7" s="166">
        <v>8</v>
      </c>
      <c r="K7" s="165">
        <v>21435</v>
      </c>
      <c r="L7" s="55"/>
    </row>
    <row r="8" spans="1:12" ht="31.5">
      <c r="A8" s="203" t="s">
        <v>66</v>
      </c>
      <c r="B8" s="213">
        <v>195</v>
      </c>
      <c r="C8" s="213">
        <v>171</v>
      </c>
      <c r="D8" s="213">
        <v>314</v>
      </c>
      <c r="E8" s="213">
        <v>777</v>
      </c>
      <c r="F8" s="213">
        <v>243</v>
      </c>
      <c r="G8" s="213">
        <v>106</v>
      </c>
      <c r="H8" s="167">
        <v>1</v>
      </c>
      <c r="I8" s="213">
        <v>15</v>
      </c>
      <c r="J8" s="167">
        <v>0</v>
      </c>
      <c r="K8" s="165">
        <v>1822</v>
      </c>
      <c r="L8" s="55"/>
    </row>
    <row r="9" spans="1:12" ht="31.5">
      <c r="A9" s="203" t="s">
        <v>67</v>
      </c>
      <c r="B9" s="167">
        <v>0</v>
      </c>
      <c r="C9" s="167">
        <v>0</v>
      </c>
      <c r="D9" s="167">
        <v>0</v>
      </c>
      <c r="E9" s="167">
        <v>0</v>
      </c>
      <c r="F9" s="167">
        <v>0</v>
      </c>
      <c r="G9" s="167">
        <v>0</v>
      </c>
      <c r="H9" s="167">
        <v>0</v>
      </c>
      <c r="I9" s="167">
        <v>0</v>
      </c>
      <c r="J9" s="167">
        <v>0</v>
      </c>
      <c r="K9" s="214">
        <v>0</v>
      </c>
      <c r="L9" s="55"/>
    </row>
    <row r="10" spans="1:12">
      <c r="A10" s="56" t="s">
        <v>30</v>
      </c>
      <c r="B10" s="165">
        <v>5629</v>
      </c>
      <c r="C10" s="165">
        <v>3333</v>
      </c>
      <c r="D10" s="165">
        <v>12797</v>
      </c>
      <c r="E10" s="165">
        <v>29728</v>
      </c>
      <c r="F10" s="165">
        <v>5092</v>
      </c>
      <c r="G10" s="165">
        <v>3637</v>
      </c>
      <c r="H10" s="165">
        <v>121</v>
      </c>
      <c r="I10" s="165">
        <v>311</v>
      </c>
      <c r="J10" s="165">
        <v>68</v>
      </c>
      <c r="K10" s="165">
        <v>60716</v>
      </c>
      <c r="L10" s="55"/>
    </row>
    <row r="12" spans="1:12">
      <c r="B12" s="68"/>
      <c r="C12" s="68"/>
      <c r="D12" s="68"/>
      <c r="E12" s="68"/>
      <c r="F12" s="68"/>
      <c r="G12" s="68"/>
      <c r="H12" s="68"/>
    </row>
    <row r="13" spans="1:12">
      <c r="B13" s="68"/>
      <c r="C13" s="68"/>
      <c r="D13" s="68"/>
      <c r="E13" s="68"/>
      <c r="F13" s="68"/>
      <c r="G13" s="68"/>
      <c r="H13" s="68"/>
    </row>
    <row r="14" spans="1:12">
      <c r="B14" s="68"/>
      <c r="C14" s="68"/>
      <c r="D14" s="68"/>
      <c r="E14" s="68"/>
      <c r="F14" s="68"/>
      <c r="G14" s="68"/>
      <c r="H14" s="68"/>
    </row>
    <row r="15" spans="1:12">
      <c r="B15" s="68"/>
      <c r="C15" s="68"/>
      <c r="D15" s="68"/>
      <c r="E15" s="68"/>
      <c r="F15" s="68"/>
      <c r="G15" s="68"/>
      <c r="H15" s="68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8" customWidth="1"/>
    <col min="2" max="2" width="52.28515625" style="39" customWidth="1"/>
    <col min="3" max="3" width="11.42578125" style="31" customWidth="1"/>
    <col min="4" max="4" width="13" style="31" customWidth="1"/>
    <col min="5" max="5" width="11" style="31" customWidth="1"/>
    <col min="6" max="6" width="12.140625" style="31" customWidth="1"/>
    <col min="7" max="7" width="11.140625" style="31" customWidth="1"/>
    <col min="8" max="8" width="10.7109375" style="31" customWidth="1"/>
    <col min="9" max="9" width="10" style="31" customWidth="1"/>
    <col min="10" max="10" width="11.7109375" style="31" customWidth="1"/>
    <col min="11" max="11" width="15.7109375" style="31" customWidth="1"/>
    <col min="12" max="12" width="10.42578125" style="31" customWidth="1"/>
    <col min="13" max="13" width="9.7109375" style="31" bestFit="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27" t="s">
        <v>68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5">
      <c r="A2" s="43"/>
      <c r="B2" s="43"/>
      <c r="C2" s="43"/>
      <c r="D2" s="43"/>
      <c r="E2" s="43"/>
      <c r="F2" s="43"/>
      <c r="G2" s="43"/>
      <c r="H2" s="44"/>
      <c r="I2" s="46"/>
      <c r="J2" s="73"/>
      <c r="K2" s="73"/>
      <c r="L2" s="14"/>
    </row>
    <row r="3" spans="1:15" s="34" customFormat="1" ht="56.25" customHeight="1">
      <c r="A3" s="47" t="s">
        <v>0</v>
      </c>
      <c r="B3" s="145" t="s">
        <v>69</v>
      </c>
      <c r="C3" s="107" t="s">
        <v>14</v>
      </c>
      <c r="D3" s="107" t="s">
        <v>15</v>
      </c>
      <c r="E3" s="107" t="s">
        <v>16</v>
      </c>
      <c r="F3" s="107" t="s">
        <v>17</v>
      </c>
      <c r="G3" s="107" t="s">
        <v>83</v>
      </c>
      <c r="H3" s="107" t="s">
        <v>18</v>
      </c>
      <c r="I3" s="108" t="s">
        <v>19</v>
      </c>
      <c r="J3" s="108" t="s">
        <v>20</v>
      </c>
      <c r="K3" s="107" t="s">
        <v>31</v>
      </c>
      <c r="L3" s="127" t="s">
        <v>30</v>
      </c>
      <c r="N3" s="35"/>
      <c r="O3" s="35"/>
    </row>
    <row r="4" spans="1:15" s="34" customFormat="1" ht="31.5">
      <c r="A4" s="48">
        <v>1</v>
      </c>
      <c r="B4" s="67" t="s">
        <v>98</v>
      </c>
      <c r="C4" s="128">
        <v>130548</v>
      </c>
      <c r="D4" s="128">
        <v>37277</v>
      </c>
      <c r="E4" s="128">
        <v>17824</v>
      </c>
      <c r="F4" s="128">
        <v>140958</v>
      </c>
      <c r="G4" s="128">
        <v>28581</v>
      </c>
      <c r="H4" s="128">
        <v>45805</v>
      </c>
      <c r="I4" s="128">
        <v>2961</v>
      </c>
      <c r="J4" s="128">
        <v>10740</v>
      </c>
      <c r="K4" s="128">
        <v>257</v>
      </c>
      <c r="L4" s="128">
        <v>414951</v>
      </c>
      <c r="N4" s="35"/>
      <c r="O4" s="35"/>
    </row>
    <row r="5" spans="1:15" ht="32.25" customHeight="1">
      <c r="A5" s="48">
        <v>2</v>
      </c>
      <c r="B5" s="67" t="s">
        <v>96</v>
      </c>
      <c r="C5" s="217">
        <v>124568</v>
      </c>
      <c r="D5" s="217">
        <v>49188</v>
      </c>
      <c r="E5" s="217">
        <v>23097</v>
      </c>
      <c r="F5" s="217">
        <v>258287</v>
      </c>
      <c r="G5" s="217">
        <v>64746</v>
      </c>
      <c r="H5" s="217">
        <v>72348</v>
      </c>
      <c r="I5" s="217">
        <v>1575</v>
      </c>
      <c r="J5" s="217">
        <v>11313</v>
      </c>
      <c r="K5" s="217">
        <v>380</v>
      </c>
      <c r="L5" s="217">
        <v>605503</v>
      </c>
      <c r="M5" s="36"/>
    </row>
    <row r="6" spans="1:15" s="80" customFormat="1" ht="31.5">
      <c r="A6" s="48">
        <v>3</v>
      </c>
      <c r="B6" s="67" t="s">
        <v>97</v>
      </c>
      <c r="C6" s="217">
        <v>3366</v>
      </c>
      <c r="D6" s="217">
        <v>2242</v>
      </c>
      <c r="E6" s="217">
        <v>177</v>
      </c>
      <c r="F6" s="217">
        <v>6100</v>
      </c>
      <c r="G6" s="217">
        <v>2191</v>
      </c>
      <c r="H6" s="217">
        <v>1764</v>
      </c>
      <c r="I6" s="167">
        <v>7</v>
      </c>
      <c r="J6" s="217">
        <v>456</v>
      </c>
      <c r="K6" s="217">
        <v>7</v>
      </c>
      <c r="L6" s="217">
        <v>16309</v>
      </c>
      <c r="M6" s="89"/>
      <c r="N6" s="81"/>
      <c r="O6" s="81"/>
    </row>
    <row r="7" spans="1:15">
      <c r="A7" s="36"/>
      <c r="B7" s="32"/>
      <c r="C7" s="74"/>
      <c r="D7" s="74"/>
      <c r="E7" s="74"/>
      <c r="F7" s="74"/>
      <c r="G7" s="74"/>
      <c r="H7" s="74"/>
      <c r="I7" s="74"/>
      <c r="J7" s="74"/>
      <c r="K7" s="74"/>
      <c r="L7" s="74"/>
      <c r="N7" s="31"/>
      <c r="O7" s="31"/>
    </row>
    <row r="8" spans="1:15">
      <c r="C8" s="79"/>
      <c r="D8" s="79"/>
      <c r="E8" s="79"/>
      <c r="F8" s="79"/>
      <c r="G8" s="79"/>
      <c r="H8" s="79"/>
      <c r="I8" s="79"/>
      <c r="J8" s="79"/>
      <c r="K8" s="79"/>
      <c r="L8" s="79"/>
      <c r="M8" s="58"/>
      <c r="N8" s="58"/>
    </row>
    <row r="9" spans="1:15">
      <c r="C9" s="74"/>
      <c r="D9" s="74"/>
      <c r="E9" s="74"/>
      <c r="F9" s="74"/>
      <c r="G9" s="74"/>
      <c r="H9" s="74"/>
      <c r="I9" s="74"/>
      <c r="J9" s="74"/>
      <c r="K9" s="74"/>
      <c r="L9" s="119"/>
    </row>
    <row r="10" spans="1:15">
      <c r="L10" s="119"/>
    </row>
    <row r="11" spans="1:15">
      <c r="L11" s="58"/>
    </row>
    <row r="12" spans="1:15">
      <c r="L12" s="58"/>
    </row>
    <row r="13" spans="1:15">
      <c r="L13" s="58"/>
    </row>
    <row r="14" spans="1:15">
      <c r="L14" s="58"/>
    </row>
    <row r="15" spans="1:15">
      <c r="L15" s="58"/>
    </row>
    <row r="16" spans="1:15">
      <c r="L16" s="58"/>
    </row>
    <row r="17" spans="2:12">
      <c r="L17" s="58"/>
    </row>
    <row r="18" spans="2:12">
      <c r="L18" s="58"/>
    </row>
    <row r="29" spans="2:12">
      <c r="B29" s="204"/>
      <c r="C29" s="205"/>
    </row>
    <row r="30" spans="2:12">
      <c r="B30" s="204"/>
      <c r="C30" s="205"/>
    </row>
    <row r="31" spans="2:12">
      <c r="B31" s="204"/>
      <c r="C31" s="205"/>
    </row>
    <row r="32" spans="2:12">
      <c r="B32" s="204"/>
      <c r="C32" s="205"/>
    </row>
    <row r="33" spans="2:4">
      <c r="B33" s="204"/>
      <c r="C33" s="205"/>
      <c r="D33" s="205"/>
    </row>
    <row r="34" spans="2:4">
      <c r="B34" s="204"/>
      <c r="C34" s="205"/>
      <c r="D34" s="205"/>
    </row>
    <row r="35" spans="2:4">
      <c r="B35" s="204"/>
      <c r="C35" s="205"/>
      <c r="D35" s="205"/>
    </row>
    <row r="36" spans="2:4">
      <c r="B36" s="204"/>
      <c r="C36" s="205"/>
      <c r="D36" s="205"/>
    </row>
    <row r="37" spans="2:4">
      <c r="B37" s="204"/>
      <c r="C37" s="205"/>
      <c r="D37" s="205"/>
    </row>
    <row r="38" spans="2:4">
      <c r="B38" s="204"/>
      <c r="C38" s="205"/>
      <c r="D38" s="205"/>
    </row>
    <row r="39" spans="2:4">
      <c r="B39" s="204"/>
      <c r="C39" s="205"/>
      <c r="D39" s="20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8" customWidth="1"/>
    <col min="2" max="2" width="72.140625" style="39" customWidth="1"/>
    <col min="3" max="3" width="18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0" customFormat="1" ht="14.25" customHeight="1">
      <c r="A1" s="227" t="s">
        <v>99</v>
      </c>
      <c r="B1" s="227"/>
      <c r="C1" s="227"/>
      <c r="D1" s="42"/>
      <c r="E1" s="42"/>
      <c r="F1" s="42"/>
      <c r="G1" s="42"/>
      <c r="H1" s="42"/>
      <c r="I1" s="42"/>
      <c r="J1" s="42"/>
      <c r="K1" s="42"/>
      <c r="M1" s="81"/>
      <c r="N1" s="81"/>
    </row>
    <row r="2" spans="1:14" s="80" customFormat="1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M2" s="81"/>
      <c r="N2" s="81"/>
    </row>
    <row r="3" spans="1:14" s="80" customFormat="1" ht="14.25" customHeight="1">
      <c r="A3" s="43"/>
      <c r="B3" s="43"/>
      <c r="C3" s="82" t="s">
        <v>8</v>
      </c>
      <c r="D3" s="44"/>
      <c r="E3" s="44"/>
      <c r="F3" s="44"/>
      <c r="G3" s="44"/>
      <c r="H3" s="44"/>
      <c r="I3" s="45"/>
      <c r="J3" s="73"/>
      <c r="K3" s="83"/>
      <c r="M3" s="81"/>
      <c r="N3" s="81"/>
    </row>
    <row r="4" spans="1:14" s="87" customFormat="1" ht="46.5" customHeight="1">
      <c r="A4" s="84" t="s">
        <v>0</v>
      </c>
      <c r="B4" s="145" t="s">
        <v>70</v>
      </c>
      <c r="C4" s="153" t="s">
        <v>71</v>
      </c>
      <c r="D4" s="85"/>
      <c r="E4" s="86"/>
      <c r="F4" s="86"/>
      <c r="G4" s="85"/>
      <c r="H4" s="85"/>
      <c r="I4" s="85"/>
      <c r="J4" s="85"/>
    </row>
    <row r="5" spans="1:14" s="98" customFormat="1" ht="15.75">
      <c r="A5" s="94" t="s">
        <v>11</v>
      </c>
      <c r="B5" s="95" t="s">
        <v>72</v>
      </c>
      <c r="C5" s="196">
        <v>100</v>
      </c>
      <c r="D5" s="96"/>
      <c r="E5" s="97"/>
      <c r="F5" s="97"/>
      <c r="G5" s="96"/>
      <c r="H5" s="96"/>
      <c r="I5" s="96"/>
      <c r="J5" s="96"/>
    </row>
    <row r="6" spans="1:14" s="87" customFormat="1" ht="15.75">
      <c r="A6" s="48">
        <v>1</v>
      </c>
      <c r="B6" s="154" t="s">
        <v>73</v>
      </c>
      <c r="C6" s="197">
        <v>71.56</v>
      </c>
      <c r="D6" s="120"/>
      <c r="E6" s="88"/>
      <c r="F6" s="88"/>
    </row>
    <row r="7" spans="1:14" s="80" customFormat="1" ht="15.75">
      <c r="A7" s="48">
        <v>2</v>
      </c>
      <c r="B7" s="155" t="s">
        <v>74</v>
      </c>
      <c r="C7" s="197">
        <v>28.18</v>
      </c>
      <c r="D7" s="120"/>
      <c r="E7" s="81"/>
      <c r="F7" s="81"/>
    </row>
    <row r="8" spans="1:14" s="80" customFormat="1" ht="15.75">
      <c r="A8" s="48">
        <v>3</v>
      </c>
      <c r="B8" s="156" t="s">
        <v>75</v>
      </c>
      <c r="C8" s="197">
        <v>0.26</v>
      </c>
      <c r="D8" s="120"/>
      <c r="E8" s="81"/>
      <c r="F8" s="81"/>
    </row>
    <row r="9" spans="1:14" s="72" customFormat="1" ht="15" customHeight="1">
      <c r="A9" s="99" t="s">
        <v>7</v>
      </c>
      <c r="B9" s="100" t="s">
        <v>76</v>
      </c>
      <c r="C9" s="196">
        <v>100</v>
      </c>
      <c r="D9" s="120"/>
      <c r="E9" s="101"/>
      <c r="F9" s="101"/>
      <c r="G9" s="101"/>
      <c r="H9" s="101"/>
      <c r="I9" s="101"/>
      <c r="J9" s="101"/>
      <c r="K9" s="101"/>
    </row>
    <row r="10" spans="1:14" ht="15.75">
      <c r="A10" s="102">
        <v>1</v>
      </c>
      <c r="B10" s="103" t="s">
        <v>77</v>
      </c>
      <c r="C10" s="197">
        <v>60.97</v>
      </c>
      <c r="D10" s="120"/>
      <c r="E10" s="75"/>
      <c r="F10" s="75"/>
      <c r="G10" s="75"/>
      <c r="H10" s="75"/>
      <c r="I10" s="75"/>
      <c r="J10" s="75"/>
      <c r="K10" s="75"/>
      <c r="L10" s="58"/>
      <c r="M10" s="58"/>
    </row>
    <row r="11" spans="1:14" ht="15.75">
      <c r="A11" s="102">
        <v>2</v>
      </c>
      <c r="B11" s="103" t="s">
        <v>78</v>
      </c>
      <c r="C11" s="197">
        <v>39.03</v>
      </c>
      <c r="D11" s="120"/>
      <c r="E11" s="74"/>
      <c r="F11" s="74"/>
      <c r="G11" s="74"/>
      <c r="H11" s="74"/>
      <c r="I11" s="74"/>
      <c r="J11" s="74"/>
      <c r="K11" s="58"/>
    </row>
    <row r="12" spans="1:14" ht="14.25" customHeight="1">
      <c r="C12" s="76"/>
      <c r="K12" s="58"/>
    </row>
    <row r="13" spans="1:14" ht="14.25" customHeight="1">
      <c r="C13" s="76"/>
      <c r="K13" s="58"/>
    </row>
    <row r="14" spans="1:14" ht="14.25" customHeight="1">
      <c r="C14" s="76"/>
      <c r="K14" s="58"/>
    </row>
    <row r="15" spans="1:14" ht="14.25" customHeight="1">
      <c r="K15" s="58"/>
    </row>
    <row r="16" spans="1:14" ht="14.25" customHeight="1">
      <c r="B16" s="31"/>
      <c r="I16" s="58"/>
      <c r="K16" s="32"/>
      <c r="L16" s="32"/>
      <c r="M16" s="31"/>
      <c r="N16" s="31"/>
    </row>
    <row r="17" spans="2:14" ht="14.25" customHeight="1">
      <c r="B17" s="31"/>
      <c r="I17" s="58"/>
      <c r="K17" s="32"/>
      <c r="L17" s="32"/>
      <c r="M17" s="31"/>
      <c r="N17" s="31"/>
    </row>
    <row r="18" spans="2:14" ht="14.25" customHeight="1">
      <c r="B18" s="31"/>
      <c r="I18" s="58"/>
      <c r="K18" s="32"/>
      <c r="L18" s="32"/>
      <c r="M18" s="31"/>
      <c r="N18" s="31"/>
    </row>
    <row r="19" spans="2:14" ht="14.25" customHeight="1">
      <c r="B19" s="31"/>
      <c r="I19" s="58"/>
      <c r="K19" s="32"/>
      <c r="L19" s="32"/>
      <c r="M19" s="31"/>
      <c r="N19" s="31"/>
    </row>
    <row r="20" spans="2:14" ht="14.25" customHeight="1">
      <c r="B20" s="31"/>
      <c r="I20" s="58"/>
      <c r="K20" s="32"/>
      <c r="L20" s="32"/>
      <c r="M20" s="31"/>
      <c r="N20" s="31"/>
    </row>
    <row r="21" spans="2:14" ht="14.25" customHeight="1">
      <c r="B21" s="31"/>
      <c r="K21" s="32"/>
      <c r="L21" s="32"/>
      <c r="M21" s="31"/>
      <c r="N21" s="3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5"/>
  <sheetViews>
    <sheetView showGridLines="0" zoomScaleNormal="75" workbookViewId="0">
      <selection sqref="A1:H2"/>
    </sheetView>
  </sheetViews>
  <sheetFormatPr defaultColWidth="10.28515625" defaultRowHeight="15.75"/>
  <cols>
    <col min="1" max="1" width="42" style="2" customWidth="1"/>
    <col min="2" max="8" width="12.7109375" style="2" customWidth="1"/>
    <col min="9" max="16384" width="10.28515625" style="2"/>
  </cols>
  <sheetData>
    <row r="1" spans="1:11" ht="12" customHeight="1">
      <c r="A1" s="222" t="s">
        <v>23</v>
      </c>
      <c r="B1" s="226"/>
      <c r="C1" s="226"/>
      <c r="D1" s="226"/>
      <c r="E1" s="226"/>
      <c r="F1" s="226"/>
      <c r="G1" s="226"/>
      <c r="H1" s="226"/>
      <c r="I1" s="144"/>
      <c r="J1" s="144"/>
      <c r="K1" s="144"/>
    </row>
    <row r="2" spans="1:11" ht="12" customHeight="1">
      <c r="A2" s="226"/>
      <c r="B2" s="226"/>
      <c r="C2" s="226"/>
      <c r="D2" s="226"/>
      <c r="E2" s="226"/>
      <c r="F2" s="226"/>
      <c r="G2" s="226"/>
      <c r="H2" s="226"/>
      <c r="I2" s="144"/>
      <c r="J2" s="144"/>
      <c r="K2" s="144"/>
    </row>
    <row r="3" spans="1:11">
      <c r="H3" s="9" t="s">
        <v>8</v>
      </c>
    </row>
    <row r="4" spans="1:11" s="1" customFormat="1" ht="21" customHeight="1">
      <c r="A4" s="220" t="s">
        <v>12</v>
      </c>
      <c r="B4" s="5">
        <v>2019</v>
      </c>
      <c r="C4" s="223">
        <v>2020</v>
      </c>
      <c r="D4" s="224"/>
      <c r="E4" s="224"/>
      <c r="F4" s="224"/>
      <c r="G4" s="224"/>
      <c r="H4" s="225"/>
    </row>
    <row r="5" spans="1:11" ht="21" customHeight="1">
      <c r="A5" s="221"/>
      <c r="B5" s="5">
        <v>12</v>
      </c>
      <c r="C5" s="161">
        <v>1</v>
      </c>
      <c r="D5" s="161">
        <v>2</v>
      </c>
      <c r="E5" s="162">
        <v>3</v>
      </c>
      <c r="F5" s="161">
        <v>4</v>
      </c>
      <c r="G5" s="161">
        <v>5</v>
      </c>
      <c r="H5" s="161">
        <v>6</v>
      </c>
    </row>
    <row r="6" spans="1:11" ht="21" customHeight="1">
      <c r="A6" s="139" t="s">
        <v>14</v>
      </c>
      <c r="B6" s="177">
        <v>22.53</v>
      </c>
      <c r="C6" s="177">
        <v>22.57</v>
      </c>
      <c r="D6" s="177">
        <v>22.59</v>
      </c>
      <c r="E6" s="177">
        <v>22.57</v>
      </c>
      <c r="F6" s="177">
        <v>22.57</v>
      </c>
      <c r="G6" s="177">
        <v>22.55</v>
      </c>
      <c r="H6" s="177">
        <v>22.52</v>
      </c>
    </row>
    <row r="7" spans="1:11" ht="21" customHeight="1">
      <c r="A7" s="140" t="s">
        <v>15</v>
      </c>
      <c r="B7" s="177">
        <v>8.08</v>
      </c>
      <c r="C7" s="177">
        <v>8.07</v>
      </c>
      <c r="D7" s="177">
        <v>8.06</v>
      </c>
      <c r="E7" s="177">
        <v>8.07</v>
      </c>
      <c r="F7" s="177">
        <v>8.06</v>
      </c>
      <c r="G7" s="177">
        <v>8.06</v>
      </c>
      <c r="H7" s="177">
        <v>8.0500000000000007</v>
      </c>
    </row>
    <row r="8" spans="1:11" ht="21" customHeight="1">
      <c r="A8" s="140" t="s">
        <v>16</v>
      </c>
      <c r="B8" s="177">
        <v>18.12</v>
      </c>
      <c r="C8" s="177">
        <v>18.18</v>
      </c>
      <c r="D8" s="177">
        <v>18.28</v>
      </c>
      <c r="E8" s="177">
        <v>18.350000000000001</v>
      </c>
      <c r="F8" s="177">
        <v>18.41</v>
      </c>
      <c r="G8" s="177">
        <v>18.41</v>
      </c>
      <c r="H8" s="177">
        <v>18.440000000000001</v>
      </c>
    </row>
    <row r="9" spans="1:11" ht="21" customHeight="1">
      <c r="A9" s="140" t="s">
        <v>17</v>
      </c>
      <c r="B9" s="177">
        <v>33.57</v>
      </c>
      <c r="C9" s="177">
        <v>33.51</v>
      </c>
      <c r="D9" s="177">
        <v>33.46</v>
      </c>
      <c r="E9" s="177">
        <v>33.4</v>
      </c>
      <c r="F9" s="177">
        <v>33.36</v>
      </c>
      <c r="G9" s="177">
        <v>33.35</v>
      </c>
      <c r="H9" s="177">
        <v>33.36</v>
      </c>
    </row>
    <row r="10" spans="1:11" ht="21" customHeight="1">
      <c r="A10" s="169" t="s">
        <v>83</v>
      </c>
      <c r="B10" s="177">
        <v>6.57</v>
      </c>
      <c r="C10" s="177">
        <v>6.56</v>
      </c>
      <c r="D10" s="177">
        <v>6.56</v>
      </c>
      <c r="E10" s="177">
        <v>6.56</v>
      </c>
      <c r="F10" s="177">
        <v>6.57</v>
      </c>
      <c r="G10" s="177">
        <v>6.58</v>
      </c>
      <c r="H10" s="177">
        <v>6.58</v>
      </c>
    </row>
    <row r="11" spans="1:11" ht="21" customHeight="1">
      <c r="A11" s="140" t="s">
        <v>18</v>
      </c>
      <c r="B11" s="177">
        <v>8.74</v>
      </c>
      <c r="C11" s="177">
        <v>8.73</v>
      </c>
      <c r="D11" s="177">
        <v>8.67</v>
      </c>
      <c r="E11" s="177">
        <v>8.67</v>
      </c>
      <c r="F11" s="177">
        <v>8.66</v>
      </c>
      <c r="G11" s="177">
        <v>8.67</v>
      </c>
      <c r="H11" s="177">
        <v>8.67</v>
      </c>
    </row>
    <row r="12" spans="1:11" ht="21" customHeight="1">
      <c r="A12" s="141" t="s">
        <v>19</v>
      </c>
      <c r="B12" s="177">
        <v>0.62</v>
      </c>
      <c r="C12" s="177">
        <v>0.62</v>
      </c>
      <c r="D12" s="177">
        <v>0.62</v>
      </c>
      <c r="E12" s="177">
        <v>0.62</v>
      </c>
      <c r="F12" s="177">
        <v>0.61</v>
      </c>
      <c r="G12" s="177">
        <v>0.62</v>
      </c>
      <c r="H12" s="177">
        <v>0.62</v>
      </c>
    </row>
    <row r="13" spans="1:11" ht="21" customHeight="1">
      <c r="A13" s="140" t="s">
        <v>20</v>
      </c>
      <c r="B13" s="177">
        <v>1.7</v>
      </c>
      <c r="C13" s="177">
        <v>1.69</v>
      </c>
      <c r="D13" s="177">
        <v>1.69</v>
      </c>
      <c r="E13" s="177">
        <v>1.69</v>
      </c>
      <c r="F13" s="177">
        <v>1.69</v>
      </c>
      <c r="G13" s="177">
        <v>1.69</v>
      </c>
      <c r="H13" s="177">
        <v>1.69</v>
      </c>
    </row>
    <row r="14" spans="1:11" ht="31.5">
      <c r="A14" s="7" t="s">
        <v>24</v>
      </c>
      <c r="B14" s="158">
        <v>7.0000000000000007E-2</v>
      </c>
      <c r="C14" s="158">
        <v>7.0000000000000007E-2</v>
      </c>
      <c r="D14" s="158">
        <v>7.0000000000000007E-2</v>
      </c>
      <c r="E14" s="158">
        <v>7.0000000000000007E-2</v>
      </c>
      <c r="F14" s="158">
        <v>7.0000000000000007E-2</v>
      </c>
      <c r="G14" s="158">
        <v>7.0000000000000007E-2</v>
      </c>
      <c r="H14" s="158">
        <v>7.0000000000000007E-2</v>
      </c>
    </row>
    <row r="15" spans="1:11" ht="21" customHeight="1">
      <c r="A15" s="141" t="s">
        <v>21</v>
      </c>
      <c r="B15" s="178">
        <v>100</v>
      </c>
      <c r="C15" s="178">
        <v>100</v>
      </c>
      <c r="D15" s="178">
        <v>100</v>
      </c>
      <c r="E15" s="178">
        <v>100</v>
      </c>
      <c r="F15" s="177">
        <v>99.999999999999986</v>
      </c>
      <c r="G15" s="177">
        <v>100</v>
      </c>
      <c r="H15" s="177">
        <v>100</v>
      </c>
    </row>
    <row r="17" spans="2:7">
      <c r="B17" s="10"/>
      <c r="C17" s="124"/>
      <c r="D17" s="124"/>
      <c r="E17" s="124"/>
      <c r="F17" s="124"/>
      <c r="G17" s="124"/>
    </row>
    <row r="18" spans="2:7">
      <c r="C18" s="124"/>
      <c r="D18" s="124"/>
      <c r="E18" s="124"/>
      <c r="F18" s="124"/>
      <c r="G18" s="124"/>
    </row>
    <row r="19" spans="2:7">
      <c r="C19" s="124"/>
      <c r="D19" s="124"/>
      <c r="E19" s="124"/>
      <c r="F19" s="124"/>
      <c r="G19" s="124"/>
    </row>
    <row r="20" spans="2:7">
      <c r="C20" s="124"/>
      <c r="D20" s="124"/>
      <c r="E20" s="124"/>
      <c r="F20" s="124"/>
      <c r="G20" s="124"/>
    </row>
    <row r="21" spans="2:7">
      <c r="C21" s="124"/>
      <c r="D21" s="124"/>
      <c r="E21" s="124"/>
      <c r="F21" s="124"/>
      <c r="G21" s="124"/>
    </row>
    <row r="22" spans="2:7">
      <c r="C22" s="124"/>
      <c r="D22" s="124"/>
      <c r="E22" s="124"/>
      <c r="F22" s="124"/>
      <c r="G22" s="124"/>
    </row>
    <row r="23" spans="2:7">
      <c r="C23" s="124"/>
      <c r="D23" s="124"/>
      <c r="E23" s="124"/>
      <c r="F23" s="124"/>
      <c r="G23" s="124"/>
    </row>
    <row r="24" spans="2:7">
      <c r="C24" s="124"/>
      <c r="D24" s="124"/>
      <c r="E24" s="124"/>
      <c r="F24" s="124"/>
      <c r="G24" s="124"/>
    </row>
    <row r="25" spans="2:7">
      <c r="C25" s="124"/>
      <c r="D25" s="124"/>
      <c r="E25" s="124"/>
      <c r="F25" s="124"/>
      <c r="G25" s="124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39" customWidth="1"/>
    <col min="2" max="2" width="11.140625" style="31" customWidth="1"/>
    <col min="3" max="3" width="13" style="31" customWidth="1"/>
    <col min="4" max="4" width="10.5703125" style="31" customWidth="1"/>
    <col min="5" max="5" width="12" style="31" customWidth="1"/>
    <col min="6" max="6" width="11.42578125" style="31" customWidth="1"/>
    <col min="7" max="7" width="10.42578125" style="31" customWidth="1"/>
    <col min="8" max="8" width="10.140625" style="31" customWidth="1"/>
    <col min="9" max="9" width="11.5703125" style="31" customWidth="1"/>
    <col min="10" max="10" width="15.5703125" style="31" customWidth="1"/>
    <col min="11" max="11" width="9.57031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ht="19.5" customHeight="1">
      <c r="A1" s="227" t="s">
        <v>91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4">
      <c r="A2" s="43"/>
      <c r="B2" s="43"/>
      <c r="C2" s="43"/>
      <c r="D2" s="43"/>
      <c r="E2" s="43"/>
      <c r="F2" s="43"/>
      <c r="G2" s="44"/>
      <c r="H2" s="46"/>
      <c r="I2" s="73"/>
      <c r="J2" s="73"/>
      <c r="K2" s="14"/>
    </row>
    <row r="3" spans="1:14" s="34" customFormat="1" ht="54.75" customHeight="1">
      <c r="A3" s="145" t="s">
        <v>29</v>
      </c>
      <c r="B3" s="107" t="s">
        <v>14</v>
      </c>
      <c r="C3" s="107" t="s">
        <v>15</v>
      </c>
      <c r="D3" s="107" t="s">
        <v>16</v>
      </c>
      <c r="E3" s="107" t="s">
        <v>17</v>
      </c>
      <c r="F3" s="107" t="s">
        <v>83</v>
      </c>
      <c r="G3" s="107" t="s">
        <v>18</v>
      </c>
      <c r="H3" s="108" t="s">
        <v>19</v>
      </c>
      <c r="I3" s="108" t="s">
        <v>20</v>
      </c>
      <c r="J3" s="107" t="s">
        <v>31</v>
      </c>
      <c r="K3" s="127" t="s">
        <v>30</v>
      </c>
      <c r="M3" s="35"/>
      <c r="N3" s="35"/>
    </row>
    <row r="4" spans="1:14" s="34" customFormat="1">
      <c r="A4" s="56" t="s">
        <v>25</v>
      </c>
      <c r="B4" s="176">
        <v>144658</v>
      </c>
      <c r="C4" s="176">
        <v>51723</v>
      </c>
      <c r="D4" s="176">
        <v>118452</v>
      </c>
      <c r="E4" s="176">
        <v>214262</v>
      </c>
      <c r="F4" s="176">
        <v>42246</v>
      </c>
      <c r="G4" s="176">
        <v>55700</v>
      </c>
      <c r="H4" s="166">
        <v>3942</v>
      </c>
      <c r="I4" s="176">
        <v>10843</v>
      </c>
      <c r="J4" s="171">
        <v>460</v>
      </c>
      <c r="K4" s="176">
        <v>642286</v>
      </c>
      <c r="M4" s="35"/>
      <c r="N4" s="35"/>
    </row>
    <row r="5" spans="1:14" s="34" customFormat="1" ht="31.5">
      <c r="A5" s="146" t="s">
        <v>26</v>
      </c>
      <c r="B5" s="179">
        <v>54579</v>
      </c>
      <c r="C5" s="179">
        <v>22701</v>
      </c>
      <c r="D5" s="179">
        <v>104352</v>
      </c>
      <c r="E5" s="179">
        <v>99070</v>
      </c>
      <c r="F5" s="179">
        <v>16929</v>
      </c>
      <c r="G5" s="179">
        <v>19242</v>
      </c>
      <c r="H5" s="179">
        <v>1402</v>
      </c>
      <c r="I5" s="179">
        <v>171</v>
      </c>
      <c r="J5" s="179">
        <v>235</v>
      </c>
      <c r="K5" s="128">
        <v>318681</v>
      </c>
      <c r="M5" s="35"/>
      <c r="N5" s="35"/>
    </row>
    <row r="6" spans="1:14" s="34" customFormat="1">
      <c r="A6" s="146" t="s">
        <v>27</v>
      </c>
      <c r="B6" s="180">
        <v>130548</v>
      </c>
      <c r="C6" s="180">
        <v>37277</v>
      </c>
      <c r="D6" s="180">
        <v>17824</v>
      </c>
      <c r="E6" s="180">
        <v>140958</v>
      </c>
      <c r="F6" s="180">
        <v>28581</v>
      </c>
      <c r="G6" s="180">
        <v>45805</v>
      </c>
      <c r="H6" s="181">
        <v>2961</v>
      </c>
      <c r="I6" s="181">
        <v>10740</v>
      </c>
      <c r="J6" s="181">
        <v>257</v>
      </c>
      <c r="K6" s="128">
        <v>414951</v>
      </c>
      <c r="M6" s="35"/>
      <c r="N6" s="35"/>
    </row>
    <row r="7" spans="1:14" s="34" customFormat="1" ht="31.5">
      <c r="A7" s="146" t="s">
        <v>28</v>
      </c>
      <c r="B7" s="179">
        <v>91</v>
      </c>
      <c r="C7" s="179">
        <v>16</v>
      </c>
      <c r="D7" s="179">
        <v>7</v>
      </c>
      <c r="E7" s="179">
        <v>440</v>
      </c>
      <c r="F7" s="179">
        <v>633</v>
      </c>
      <c r="G7" s="179">
        <v>23</v>
      </c>
      <c r="H7" s="179">
        <v>5</v>
      </c>
      <c r="I7" s="179">
        <v>1</v>
      </c>
      <c r="J7" s="179">
        <v>1</v>
      </c>
      <c r="K7" s="128">
        <v>1217</v>
      </c>
      <c r="M7" s="35"/>
      <c r="N7" s="35"/>
    </row>
    <row r="8" spans="1:14">
      <c r="B8" s="129"/>
      <c r="C8" s="129"/>
      <c r="D8" s="129"/>
      <c r="E8" s="129"/>
      <c r="F8" s="129"/>
      <c r="G8" s="129"/>
      <c r="H8" s="129"/>
      <c r="I8" s="129"/>
      <c r="J8" s="129"/>
      <c r="K8" s="130"/>
    </row>
    <row r="9" spans="1:14">
      <c r="A9" s="39" t="s">
        <v>32</v>
      </c>
      <c r="B9" s="131"/>
      <c r="C9" s="131"/>
      <c r="D9" s="131"/>
      <c r="E9" s="131"/>
      <c r="F9" s="131"/>
      <c r="G9" s="131"/>
      <c r="H9" s="131"/>
      <c r="I9" s="131"/>
      <c r="J9" s="131"/>
      <c r="K9" s="58"/>
    </row>
    <row r="10" spans="1:14">
      <c r="A10" s="39" t="s">
        <v>33</v>
      </c>
      <c r="K10" s="132"/>
    </row>
    <row r="11" spans="1:14">
      <c r="K11" s="58"/>
    </row>
    <row r="12" spans="1:14">
      <c r="B12" s="40"/>
      <c r="C12" s="40"/>
      <c r="D12" s="40"/>
      <c r="E12" s="40"/>
      <c r="F12" s="40"/>
    </row>
    <row r="13" spans="1:14">
      <c r="B13" s="40"/>
      <c r="C13" s="40"/>
      <c r="D13" s="40"/>
      <c r="E13" s="40"/>
      <c r="F13" s="40"/>
    </row>
    <row r="14" spans="1:14">
      <c r="B14" s="40"/>
      <c r="C14" s="40"/>
      <c r="D14" s="40"/>
      <c r="E14" s="40"/>
      <c r="F14" s="40"/>
    </row>
    <row r="15" spans="1:14">
      <c r="K15" s="58"/>
    </row>
    <row r="16" spans="1:14">
      <c r="K16" s="58"/>
    </row>
    <row r="17" spans="11:11">
      <c r="K17" s="58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7"/>
  <sheetViews>
    <sheetView showGridLines="0" zoomScaleNormal="75" workbookViewId="0">
      <selection sqref="A1:H1"/>
    </sheetView>
  </sheetViews>
  <sheetFormatPr defaultRowHeight="13.5" customHeight="1"/>
  <cols>
    <col min="1" max="1" width="41.42578125" style="12" customWidth="1"/>
    <col min="2" max="8" width="12.7109375" style="12" customWidth="1"/>
    <col min="9" max="16384" width="9.140625" style="12"/>
  </cols>
  <sheetData>
    <row r="1" spans="1:11" ht="16.5" customHeight="1">
      <c r="A1" s="229" t="s">
        <v>35</v>
      </c>
      <c r="B1" s="230"/>
      <c r="C1" s="230"/>
      <c r="D1" s="230"/>
      <c r="E1" s="230"/>
      <c r="F1" s="230"/>
      <c r="G1" s="230"/>
      <c r="H1" s="230"/>
      <c r="I1" s="144"/>
      <c r="J1" s="144"/>
      <c r="K1" s="144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64"/>
      <c r="G3" s="228" t="s">
        <v>34</v>
      </c>
      <c r="H3" s="228"/>
    </row>
    <row r="4" spans="1:11" s="15" customFormat="1" ht="21" customHeight="1">
      <c r="A4" s="220" t="s">
        <v>12</v>
      </c>
      <c r="B4" s="5">
        <v>2019</v>
      </c>
      <c r="C4" s="223">
        <v>2020</v>
      </c>
      <c r="D4" s="224"/>
      <c r="E4" s="224"/>
      <c r="F4" s="224"/>
      <c r="G4" s="224"/>
      <c r="H4" s="225"/>
    </row>
    <row r="5" spans="1:11" s="15" customFormat="1" ht="21" customHeight="1">
      <c r="A5" s="221"/>
      <c r="B5" s="5">
        <v>12</v>
      </c>
      <c r="C5" s="161">
        <v>1</v>
      </c>
      <c r="D5" s="161">
        <v>2</v>
      </c>
      <c r="E5" s="161">
        <v>3</v>
      </c>
      <c r="F5" s="161">
        <v>4</v>
      </c>
      <c r="G5" s="161">
        <v>5</v>
      </c>
      <c r="H5" s="198">
        <v>6</v>
      </c>
    </row>
    <row r="6" spans="1:11" ht="21" customHeight="1">
      <c r="A6" s="139" t="s">
        <v>14</v>
      </c>
      <c r="B6" s="182">
        <v>158469</v>
      </c>
      <c r="C6" s="182">
        <v>159070</v>
      </c>
      <c r="D6" s="182">
        <v>159105</v>
      </c>
      <c r="E6" s="182">
        <v>150812</v>
      </c>
      <c r="F6" s="182">
        <v>153484</v>
      </c>
      <c r="G6" s="182">
        <v>155720</v>
      </c>
      <c r="H6" s="182">
        <v>157131</v>
      </c>
    </row>
    <row r="7" spans="1:11" ht="21" customHeight="1">
      <c r="A7" s="140" t="s">
        <v>15</v>
      </c>
      <c r="B7" s="182">
        <v>91123</v>
      </c>
      <c r="C7" s="182">
        <v>92011</v>
      </c>
      <c r="D7" s="182">
        <v>90355</v>
      </c>
      <c r="E7" s="182">
        <v>87457</v>
      </c>
      <c r="F7" s="182">
        <v>85890</v>
      </c>
      <c r="G7" s="182">
        <v>84915</v>
      </c>
      <c r="H7" s="182">
        <v>87557</v>
      </c>
    </row>
    <row r="8" spans="1:11" ht="21" customHeight="1">
      <c r="A8" s="140" t="s">
        <v>16</v>
      </c>
      <c r="B8" s="182">
        <v>124836</v>
      </c>
      <c r="C8" s="182">
        <v>126571</v>
      </c>
      <c r="D8" s="182">
        <v>125027</v>
      </c>
      <c r="E8" s="182">
        <v>114865</v>
      </c>
      <c r="F8" s="182">
        <v>116792</v>
      </c>
      <c r="G8" s="182">
        <v>117983</v>
      </c>
      <c r="H8" s="182">
        <v>119165</v>
      </c>
    </row>
    <row r="9" spans="1:11" ht="21" customHeight="1">
      <c r="A9" s="140" t="s">
        <v>17</v>
      </c>
      <c r="B9" s="182">
        <v>548335</v>
      </c>
      <c r="C9" s="182">
        <v>553925</v>
      </c>
      <c r="D9" s="182">
        <v>544329</v>
      </c>
      <c r="E9" s="182">
        <v>495609</v>
      </c>
      <c r="F9" s="182">
        <v>501152</v>
      </c>
      <c r="G9" s="182">
        <v>511700</v>
      </c>
      <c r="H9" s="182">
        <v>523835</v>
      </c>
    </row>
    <row r="10" spans="1:11" ht="21" customHeight="1">
      <c r="A10" s="169" t="s">
        <v>83</v>
      </c>
      <c r="B10" s="182">
        <v>162497</v>
      </c>
      <c r="C10" s="182">
        <v>163953</v>
      </c>
      <c r="D10" s="182">
        <v>161675</v>
      </c>
      <c r="E10" s="182">
        <v>149569</v>
      </c>
      <c r="F10" s="182">
        <v>151553</v>
      </c>
      <c r="G10" s="182">
        <v>154754</v>
      </c>
      <c r="H10" s="182">
        <v>157982</v>
      </c>
    </row>
    <row r="11" spans="1:11" ht="21" customHeight="1">
      <c r="A11" s="140" t="s">
        <v>18</v>
      </c>
      <c r="B11" s="182">
        <v>94066</v>
      </c>
      <c r="C11" s="182">
        <v>94037</v>
      </c>
      <c r="D11" s="182">
        <v>92459</v>
      </c>
      <c r="E11" s="182">
        <v>88896</v>
      </c>
      <c r="F11" s="182">
        <v>89115</v>
      </c>
      <c r="G11" s="182">
        <v>90687</v>
      </c>
      <c r="H11" s="182">
        <v>91232</v>
      </c>
    </row>
    <row r="12" spans="1:11" ht="21" customHeight="1">
      <c r="A12" s="141" t="s">
        <v>19</v>
      </c>
      <c r="B12" s="166">
        <v>2760</v>
      </c>
      <c r="C12" s="182">
        <v>2727</v>
      </c>
      <c r="D12" s="166">
        <v>2718</v>
      </c>
      <c r="E12" s="166">
        <v>2647</v>
      </c>
      <c r="F12" s="182">
        <v>2577</v>
      </c>
      <c r="G12" s="166">
        <v>2587</v>
      </c>
      <c r="H12" s="166">
        <v>2585</v>
      </c>
    </row>
    <row r="13" spans="1:11" ht="21" customHeight="1">
      <c r="A13" s="140" t="s">
        <v>20</v>
      </c>
      <c r="B13" s="182">
        <v>11586</v>
      </c>
      <c r="C13" s="176">
        <v>11633</v>
      </c>
      <c r="D13" s="182">
        <v>11607</v>
      </c>
      <c r="E13" s="182">
        <v>11255</v>
      </c>
      <c r="F13" s="176">
        <v>11237</v>
      </c>
      <c r="G13" s="182">
        <v>11398</v>
      </c>
      <c r="H13" s="182">
        <v>11504</v>
      </c>
    </row>
    <row r="14" spans="1:11" ht="31.5">
      <c r="A14" s="7" t="s">
        <v>24</v>
      </c>
      <c r="B14" s="171">
        <v>1005</v>
      </c>
      <c r="C14" s="171">
        <v>1007</v>
      </c>
      <c r="D14" s="171">
        <v>953</v>
      </c>
      <c r="E14" s="171">
        <v>846</v>
      </c>
      <c r="F14" s="171">
        <v>875</v>
      </c>
      <c r="G14" s="171">
        <v>893</v>
      </c>
      <c r="H14" s="171">
        <v>903</v>
      </c>
    </row>
    <row r="15" spans="1:11" ht="21" customHeight="1">
      <c r="A15" s="141" t="s">
        <v>21</v>
      </c>
      <c r="B15" s="176">
        <v>1194677</v>
      </c>
      <c r="C15" s="183">
        <v>1204934</v>
      </c>
      <c r="D15" s="183">
        <v>1188228</v>
      </c>
      <c r="E15" s="183">
        <v>1101956</v>
      </c>
      <c r="F15" s="183">
        <v>1112675</v>
      </c>
      <c r="G15" s="183">
        <v>1130637</v>
      </c>
      <c r="H15" s="183">
        <v>1151894</v>
      </c>
    </row>
    <row r="16" spans="1:11" ht="13.5" customHeight="1">
      <c r="A16" s="17"/>
      <c r="B16" s="17"/>
      <c r="C16" s="17"/>
      <c r="D16" s="17"/>
      <c r="E16" s="17"/>
      <c r="F16" s="17"/>
    </row>
    <row r="17" spans="1:6" ht="13.5" customHeight="1">
      <c r="A17" s="231"/>
      <c r="B17" s="231"/>
      <c r="C17" s="231"/>
      <c r="D17" s="231"/>
      <c r="E17" s="231"/>
      <c r="F17" s="231"/>
    </row>
    <row r="18" spans="1:6" ht="13.5" customHeight="1">
      <c r="A18" s="17"/>
      <c r="B18" s="17"/>
      <c r="C18" s="17"/>
      <c r="D18" s="17"/>
      <c r="E18" s="17"/>
      <c r="F18" s="17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7" spans="1:6" ht="13.5" customHeight="1">
      <c r="C47" s="17"/>
      <c r="D47" s="17"/>
      <c r="E47" s="17"/>
      <c r="F47" s="17"/>
    </row>
    <row r="48" spans="1:6" ht="13.5" customHeight="1">
      <c r="A48" s="17"/>
      <c r="B48" s="17"/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</sheetData>
  <mergeCells count="5">
    <mergeCell ref="G3:H3"/>
    <mergeCell ref="C4:H4"/>
    <mergeCell ref="A1:H1"/>
    <mergeCell ref="A17:F17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8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29" t="s">
        <v>36</v>
      </c>
      <c r="B1" s="230"/>
      <c r="C1" s="230"/>
      <c r="D1" s="230"/>
      <c r="E1" s="230"/>
      <c r="F1" s="230"/>
      <c r="G1" s="230"/>
      <c r="H1" s="230"/>
      <c r="I1" s="144"/>
      <c r="J1" s="144"/>
      <c r="K1" s="144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11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21" customHeight="1">
      <c r="A4" s="220" t="s">
        <v>12</v>
      </c>
      <c r="B4" s="5">
        <v>2019</v>
      </c>
      <c r="C4" s="223">
        <v>2020</v>
      </c>
      <c r="D4" s="224"/>
      <c r="E4" s="224"/>
      <c r="F4" s="224"/>
      <c r="G4" s="224"/>
      <c r="H4" s="225"/>
    </row>
    <row r="5" spans="1:20" s="15" customFormat="1" ht="21" customHeight="1">
      <c r="A5" s="221"/>
      <c r="B5" s="16">
        <v>12</v>
      </c>
      <c r="C5" s="161">
        <v>1</v>
      </c>
      <c r="D5" s="161">
        <v>2</v>
      </c>
      <c r="E5" s="163">
        <v>3</v>
      </c>
      <c r="F5" s="161">
        <v>4</v>
      </c>
      <c r="G5" s="161">
        <v>5</v>
      </c>
      <c r="H5" s="198">
        <v>6</v>
      </c>
    </row>
    <row r="6" spans="1:20" ht="21" customHeight="1">
      <c r="A6" s="139" t="s">
        <v>14</v>
      </c>
      <c r="B6" s="184">
        <v>13.27</v>
      </c>
      <c r="C6" s="184">
        <v>13.2</v>
      </c>
      <c r="D6" s="184">
        <v>13.39</v>
      </c>
      <c r="E6" s="184">
        <v>13.69</v>
      </c>
      <c r="F6" s="184">
        <v>13.79</v>
      </c>
      <c r="G6" s="184">
        <v>13.773</v>
      </c>
      <c r="H6" s="184">
        <v>13.64</v>
      </c>
    </row>
    <row r="7" spans="1:20" ht="21" customHeight="1">
      <c r="A7" s="140" t="s">
        <v>15</v>
      </c>
      <c r="B7" s="184">
        <v>7.63</v>
      </c>
      <c r="C7" s="184">
        <v>7.64</v>
      </c>
      <c r="D7" s="184">
        <v>7.6</v>
      </c>
      <c r="E7" s="184">
        <v>7.94</v>
      </c>
      <c r="F7" s="184">
        <v>7.72</v>
      </c>
      <c r="G7" s="184">
        <v>7.51</v>
      </c>
      <c r="H7" s="184">
        <v>7.6</v>
      </c>
    </row>
    <row r="8" spans="1:20" ht="21" customHeight="1">
      <c r="A8" s="140" t="s">
        <v>16</v>
      </c>
      <c r="B8" s="184">
        <v>10.45</v>
      </c>
      <c r="C8" s="184">
        <v>10.5</v>
      </c>
      <c r="D8" s="184">
        <v>10.52</v>
      </c>
      <c r="E8" s="184">
        <v>10.42</v>
      </c>
      <c r="F8" s="184">
        <v>10.5</v>
      </c>
      <c r="G8" s="184">
        <v>10.43</v>
      </c>
      <c r="H8" s="184">
        <v>10.35</v>
      </c>
    </row>
    <row r="9" spans="1:20" ht="21" customHeight="1">
      <c r="A9" s="140" t="s">
        <v>17</v>
      </c>
      <c r="B9" s="184">
        <v>45.9</v>
      </c>
      <c r="C9" s="184">
        <v>45.97</v>
      </c>
      <c r="D9" s="184">
        <v>45.81</v>
      </c>
      <c r="E9" s="184">
        <v>44.97</v>
      </c>
      <c r="F9" s="184">
        <v>45.04</v>
      </c>
      <c r="G9" s="184">
        <v>45.258000000000003</v>
      </c>
      <c r="H9" s="184">
        <v>45.48</v>
      </c>
    </row>
    <row r="10" spans="1:20" ht="21" customHeight="1">
      <c r="A10" s="169" t="s">
        <v>83</v>
      </c>
      <c r="B10" s="184">
        <v>13.6</v>
      </c>
      <c r="C10" s="184">
        <v>13.61</v>
      </c>
      <c r="D10" s="184">
        <v>13.61</v>
      </c>
      <c r="E10" s="184">
        <v>13.57</v>
      </c>
      <c r="F10" s="184">
        <v>13.62</v>
      </c>
      <c r="G10" s="184">
        <v>13.686999999999999</v>
      </c>
      <c r="H10" s="184">
        <v>13.71</v>
      </c>
    </row>
    <row r="11" spans="1:20" ht="21" customHeight="1">
      <c r="A11" s="140" t="s">
        <v>18</v>
      </c>
      <c r="B11" s="184">
        <v>7.87</v>
      </c>
      <c r="C11" s="184">
        <v>7.8</v>
      </c>
      <c r="D11" s="184">
        <v>7.78</v>
      </c>
      <c r="E11" s="184">
        <v>8.07</v>
      </c>
      <c r="F11" s="184">
        <v>8.01</v>
      </c>
      <c r="G11" s="184">
        <v>8.0210000000000008</v>
      </c>
      <c r="H11" s="184">
        <v>7.92</v>
      </c>
    </row>
    <row r="12" spans="1:20" ht="21" customHeight="1">
      <c r="A12" s="141" t="s">
        <v>19</v>
      </c>
      <c r="B12" s="184">
        <v>0.23</v>
      </c>
      <c r="C12" s="184">
        <v>0.23</v>
      </c>
      <c r="D12" s="184">
        <v>0.23</v>
      </c>
      <c r="E12" s="184">
        <v>0.24</v>
      </c>
      <c r="F12" s="184">
        <v>0.23</v>
      </c>
      <c r="G12" s="184">
        <v>0.22900000000000001</v>
      </c>
      <c r="H12" s="184">
        <v>0.22</v>
      </c>
    </row>
    <row r="13" spans="1:20" ht="21" customHeight="1">
      <c r="A13" s="140" t="s">
        <v>20</v>
      </c>
      <c r="B13" s="184">
        <v>0.97</v>
      </c>
      <c r="C13" s="184">
        <v>0.97</v>
      </c>
      <c r="D13" s="184">
        <v>0.98</v>
      </c>
      <c r="E13" s="184">
        <v>1.02</v>
      </c>
      <c r="F13" s="184">
        <v>1.01</v>
      </c>
      <c r="G13" s="184">
        <v>1.008</v>
      </c>
      <c r="H13" s="184">
        <v>1</v>
      </c>
    </row>
    <row r="14" spans="1:20" ht="31.5">
      <c r="A14" s="7" t="s">
        <v>24</v>
      </c>
      <c r="B14" s="173">
        <v>0.08</v>
      </c>
      <c r="C14" s="173">
        <v>0.08</v>
      </c>
      <c r="D14" s="173">
        <v>0.08</v>
      </c>
      <c r="E14" s="173">
        <v>0.08</v>
      </c>
      <c r="F14" s="173">
        <v>0.08</v>
      </c>
      <c r="G14" s="173">
        <v>7.9000000000000001E-2</v>
      </c>
      <c r="H14" s="173">
        <v>0.08</v>
      </c>
    </row>
    <row r="15" spans="1:20" ht="21" customHeight="1">
      <c r="A15" s="141" t="s">
        <v>21</v>
      </c>
      <c r="B15" s="185">
        <v>100</v>
      </c>
      <c r="C15" s="185">
        <v>100</v>
      </c>
      <c r="D15" s="185">
        <v>100.00000000000001</v>
      </c>
      <c r="E15" s="185">
        <v>99.999999999999986</v>
      </c>
      <c r="F15" s="185">
        <v>100.00000000000001</v>
      </c>
      <c r="G15" s="184">
        <v>99.99499999999999</v>
      </c>
      <c r="H15" s="185">
        <v>100</v>
      </c>
    </row>
    <row r="16" spans="1:20" ht="13.5" customHeight="1">
      <c r="A16" s="17"/>
      <c r="B16" s="17"/>
      <c r="C16" s="17"/>
      <c r="D16" s="17"/>
      <c r="E16" s="17"/>
      <c r="F16" s="17"/>
      <c r="G16" s="17"/>
    </row>
    <row r="17" spans="1:7" ht="13.5" customHeight="1">
      <c r="A17" s="17"/>
      <c r="B17" s="66"/>
      <c r="C17" s="66"/>
      <c r="D17" s="66"/>
      <c r="E17" s="66"/>
      <c r="F17" s="66"/>
      <c r="G17" s="66"/>
    </row>
    <row r="18" spans="1:7" ht="13.5" customHeight="1">
      <c r="A18" s="17"/>
      <c r="B18" s="17"/>
      <c r="C18" s="17"/>
      <c r="D18" s="17"/>
      <c r="E18" s="17"/>
      <c r="F18" s="17"/>
      <c r="G18" s="17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8" spans="1:7" ht="13.5" customHeight="1">
      <c r="C48" s="17"/>
      <c r="D48" s="17"/>
      <c r="E48" s="17"/>
      <c r="F48" s="17"/>
      <c r="G48" s="17"/>
    </row>
    <row r="49" spans="1:7" ht="13.5" customHeight="1">
      <c r="A49" s="17"/>
      <c r="B49" s="17"/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1" customWidth="1"/>
    <col min="2" max="2" width="10.85546875" style="21" customWidth="1"/>
    <col min="3" max="3" width="10.7109375" style="21" customWidth="1"/>
    <col min="4" max="8" width="10.7109375" style="23" customWidth="1"/>
    <col min="9" max="9" width="10.28515625" style="21"/>
    <col min="10" max="10" width="10.7109375" style="21" customWidth="1"/>
    <col min="11" max="16384" width="10.28515625" style="21"/>
  </cols>
  <sheetData>
    <row r="1" spans="1:11" ht="15.75">
      <c r="A1" s="232" t="s">
        <v>37</v>
      </c>
      <c r="B1" s="232"/>
      <c r="C1" s="233"/>
      <c r="D1" s="233"/>
      <c r="E1" s="233"/>
      <c r="F1" s="233"/>
      <c r="G1" s="233"/>
      <c r="H1" s="233"/>
      <c r="I1" s="233"/>
      <c r="J1" s="233"/>
      <c r="K1" s="147"/>
    </row>
    <row r="2" spans="1:11" ht="15" customHeight="1">
      <c r="A2" s="19"/>
      <c r="B2" s="206"/>
      <c r="C2" s="19"/>
      <c r="D2" s="20"/>
      <c r="E2" s="20"/>
      <c r="F2" s="20"/>
      <c r="G2" s="20"/>
      <c r="H2" s="20"/>
    </row>
    <row r="3" spans="1:11" ht="14.25" customHeight="1">
      <c r="A3" s="19"/>
      <c r="B3" s="206"/>
      <c r="D3" s="22"/>
      <c r="E3" s="22"/>
      <c r="F3" s="22"/>
      <c r="I3" s="228" t="s">
        <v>34</v>
      </c>
      <c r="J3" s="228"/>
    </row>
    <row r="4" spans="1:11" ht="21" customHeight="1">
      <c r="A4" s="220" t="s">
        <v>22</v>
      </c>
      <c r="B4" s="223">
        <v>2019</v>
      </c>
      <c r="C4" s="224"/>
      <c r="D4" s="223">
        <v>2020</v>
      </c>
      <c r="E4" s="224"/>
      <c r="F4" s="224"/>
      <c r="G4" s="224"/>
      <c r="H4" s="224"/>
      <c r="I4" s="224"/>
      <c r="J4" s="225"/>
    </row>
    <row r="5" spans="1:11" ht="15.75" customHeight="1">
      <c r="A5" s="239"/>
      <c r="B5" s="234" t="s">
        <v>90</v>
      </c>
      <c r="C5" s="240" t="s">
        <v>84</v>
      </c>
      <c r="D5" s="236" t="s">
        <v>38</v>
      </c>
      <c r="E5" s="237"/>
      <c r="F5" s="237"/>
      <c r="G5" s="237"/>
      <c r="H5" s="237"/>
      <c r="I5" s="238"/>
      <c r="J5" s="234" t="s">
        <v>90</v>
      </c>
    </row>
    <row r="6" spans="1:11" ht="15.75">
      <c r="A6" s="221"/>
      <c r="B6" s="235"/>
      <c r="C6" s="241"/>
      <c r="D6" s="160">
        <v>1</v>
      </c>
      <c r="E6" s="160">
        <v>2</v>
      </c>
      <c r="F6" s="163">
        <v>3</v>
      </c>
      <c r="G6" s="163">
        <v>4</v>
      </c>
      <c r="H6" s="163">
        <v>5</v>
      </c>
      <c r="I6" s="198">
        <v>6</v>
      </c>
      <c r="J6" s="235"/>
    </row>
    <row r="7" spans="1:11" ht="21" customHeight="1">
      <c r="A7" s="139" t="s">
        <v>14</v>
      </c>
      <c r="B7" s="187">
        <v>4928</v>
      </c>
      <c r="C7" s="187">
        <v>10793</v>
      </c>
      <c r="D7" s="187">
        <v>836</v>
      </c>
      <c r="E7" s="187">
        <v>876</v>
      </c>
      <c r="F7" s="187">
        <v>887</v>
      </c>
      <c r="G7" s="187">
        <v>982</v>
      </c>
      <c r="H7" s="187">
        <v>829</v>
      </c>
      <c r="I7" s="187">
        <v>866</v>
      </c>
      <c r="J7" s="187">
        <v>5276</v>
      </c>
    </row>
    <row r="8" spans="1:11" ht="21" customHeight="1">
      <c r="A8" s="140" t="s">
        <v>15</v>
      </c>
      <c r="B8" s="187">
        <v>2975</v>
      </c>
      <c r="C8" s="187">
        <v>6190</v>
      </c>
      <c r="D8" s="187">
        <v>451</v>
      </c>
      <c r="E8" s="187">
        <v>471</v>
      </c>
      <c r="F8" s="187">
        <v>469</v>
      </c>
      <c r="G8" s="187">
        <v>664</v>
      </c>
      <c r="H8" s="187">
        <v>523</v>
      </c>
      <c r="I8" s="187">
        <v>516</v>
      </c>
      <c r="J8" s="187">
        <v>3094</v>
      </c>
    </row>
    <row r="9" spans="1:11" ht="21" customHeight="1">
      <c r="A9" s="140" t="s">
        <v>16</v>
      </c>
      <c r="B9" s="187">
        <v>10304</v>
      </c>
      <c r="C9" s="187">
        <v>22452</v>
      </c>
      <c r="D9" s="187">
        <v>2332</v>
      </c>
      <c r="E9" s="187">
        <v>2165</v>
      </c>
      <c r="F9" s="187">
        <v>1643</v>
      </c>
      <c r="G9" s="187">
        <v>1537</v>
      </c>
      <c r="H9" s="187">
        <v>1562</v>
      </c>
      <c r="I9" s="187">
        <v>1550</v>
      </c>
      <c r="J9" s="187">
        <v>10789</v>
      </c>
    </row>
    <row r="10" spans="1:11" ht="21" customHeight="1">
      <c r="A10" s="140" t="s">
        <v>17</v>
      </c>
      <c r="B10" s="187">
        <v>27343</v>
      </c>
      <c r="C10" s="187">
        <v>69015</v>
      </c>
      <c r="D10" s="187">
        <v>6724</v>
      </c>
      <c r="E10" s="187">
        <v>6215</v>
      </c>
      <c r="F10" s="187">
        <v>3348</v>
      </c>
      <c r="G10" s="187">
        <v>3372</v>
      </c>
      <c r="H10" s="187">
        <v>2859</v>
      </c>
      <c r="I10" s="187">
        <v>4784</v>
      </c>
      <c r="J10" s="187">
        <v>27302</v>
      </c>
    </row>
    <row r="11" spans="1:11" ht="21" customHeight="1">
      <c r="A11" s="169" t="s">
        <v>83</v>
      </c>
      <c r="B11" s="187">
        <v>6487</v>
      </c>
      <c r="C11" s="187">
        <v>15613</v>
      </c>
      <c r="D11" s="187">
        <v>1177</v>
      </c>
      <c r="E11" s="187">
        <v>1129</v>
      </c>
      <c r="F11" s="187">
        <v>1015</v>
      </c>
      <c r="G11" s="187">
        <v>1586</v>
      </c>
      <c r="H11" s="187">
        <v>1065</v>
      </c>
      <c r="I11" s="187">
        <v>1050</v>
      </c>
      <c r="J11" s="187">
        <v>7022</v>
      </c>
    </row>
    <row r="12" spans="1:11" ht="21" customHeight="1">
      <c r="A12" s="140" t="s">
        <v>18</v>
      </c>
      <c r="B12" s="187">
        <v>3853</v>
      </c>
      <c r="C12" s="187">
        <v>8691</v>
      </c>
      <c r="D12" s="187">
        <v>444</v>
      </c>
      <c r="E12" s="187">
        <v>694</v>
      </c>
      <c r="F12" s="187">
        <v>624</v>
      </c>
      <c r="G12" s="187">
        <v>627</v>
      </c>
      <c r="H12" s="187">
        <v>688</v>
      </c>
      <c r="I12" s="187">
        <v>627</v>
      </c>
      <c r="J12" s="187">
        <v>3704</v>
      </c>
    </row>
    <row r="13" spans="1:11" ht="21" customHeight="1">
      <c r="A13" s="141" t="s">
        <v>19</v>
      </c>
      <c r="B13" s="187">
        <v>19</v>
      </c>
      <c r="C13" s="187">
        <v>39</v>
      </c>
      <c r="D13" s="187">
        <v>3</v>
      </c>
      <c r="E13" s="166">
        <v>1</v>
      </c>
      <c r="F13" s="166">
        <v>2</v>
      </c>
      <c r="G13" s="187">
        <v>8</v>
      </c>
      <c r="H13" s="166">
        <v>2</v>
      </c>
      <c r="I13" s="166">
        <v>1</v>
      </c>
      <c r="J13" s="187">
        <v>17</v>
      </c>
    </row>
    <row r="14" spans="1:11" ht="21" customHeight="1">
      <c r="A14" s="140" t="s">
        <v>20</v>
      </c>
      <c r="B14" s="187">
        <v>435</v>
      </c>
      <c r="C14" s="187">
        <v>843</v>
      </c>
      <c r="D14" s="176">
        <v>71</v>
      </c>
      <c r="E14" s="187">
        <v>72</v>
      </c>
      <c r="F14" s="176">
        <v>82</v>
      </c>
      <c r="G14" s="176">
        <v>95</v>
      </c>
      <c r="H14" s="187">
        <v>86</v>
      </c>
      <c r="I14" s="176">
        <v>71</v>
      </c>
      <c r="J14" s="187">
        <v>477</v>
      </c>
    </row>
    <row r="15" spans="1:11" ht="31.5">
      <c r="A15" s="7" t="s">
        <v>24</v>
      </c>
      <c r="B15" s="188">
        <v>44</v>
      </c>
      <c r="C15" s="188">
        <v>102</v>
      </c>
      <c r="D15" s="172">
        <v>6</v>
      </c>
      <c r="E15" s="171">
        <v>7</v>
      </c>
      <c r="F15" s="188">
        <v>6</v>
      </c>
      <c r="G15" s="172">
        <v>6</v>
      </c>
      <c r="H15" s="171">
        <v>6</v>
      </c>
      <c r="I15" s="188">
        <v>8</v>
      </c>
      <c r="J15" s="188">
        <v>39</v>
      </c>
    </row>
    <row r="16" spans="1:11" ht="21" customHeight="1">
      <c r="A16" s="141" t="s">
        <v>21</v>
      </c>
      <c r="B16" s="187">
        <v>56388</v>
      </c>
      <c r="C16" s="187">
        <v>133738</v>
      </c>
      <c r="D16" s="186">
        <v>12044</v>
      </c>
      <c r="E16" s="186">
        <v>11630</v>
      </c>
      <c r="F16" s="186">
        <v>8076</v>
      </c>
      <c r="G16" s="186">
        <v>8877</v>
      </c>
      <c r="H16" s="186">
        <v>7620</v>
      </c>
      <c r="I16" s="186">
        <v>9473</v>
      </c>
      <c r="J16" s="187">
        <v>57720</v>
      </c>
    </row>
    <row r="18" spans="3:8" ht="15" customHeight="1">
      <c r="C18" s="125"/>
      <c r="D18" s="121"/>
      <c r="E18" s="121"/>
      <c r="F18" s="121"/>
      <c r="G18" s="121"/>
      <c r="H18" s="121"/>
    </row>
    <row r="19" spans="3:8" ht="15" customHeight="1">
      <c r="C19" s="125"/>
      <c r="D19" s="122"/>
      <c r="E19" s="123"/>
      <c r="F19" s="123"/>
      <c r="G19" s="123"/>
      <c r="H19" s="123"/>
    </row>
    <row r="20" spans="3:8" ht="15" customHeight="1">
      <c r="D20" s="122"/>
      <c r="E20" s="123"/>
      <c r="F20" s="123"/>
      <c r="G20" s="123"/>
      <c r="H20" s="123"/>
    </row>
    <row r="21" spans="3:8" ht="15" customHeight="1">
      <c r="D21" s="122"/>
      <c r="E21" s="123"/>
      <c r="F21" s="123"/>
      <c r="G21" s="123"/>
      <c r="H21" s="123"/>
    </row>
    <row r="22" spans="3:8" ht="15" customHeight="1">
      <c r="D22" s="122"/>
      <c r="E22" s="123"/>
      <c r="F22" s="123"/>
      <c r="G22" s="123"/>
      <c r="H22" s="123"/>
    </row>
    <row r="23" spans="3:8" ht="15" customHeight="1">
      <c r="D23" s="122"/>
      <c r="E23" s="123"/>
      <c r="F23" s="123"/>
      <c r="G23" s="123"/>
      <c r="H23" s="123"/>
    </row>
    <row r="24" spans="3:8" ht="15" customHeight="1">
      <c r="D24" s="122"/>
      <c r="E24" s="123"/>
      <c r="F24" s="123"/>
      <c r="G24" s="123"/>
      <c r="H24" s="123"/>
    </row>
    <row r="25" spans="3:8" ht="15" customHeight="1">
      <c r="D25" s="122"/>
      <c r="E25" s="123"/>
      <c r="F25" s="123"/>
      <c r="G25" s="123"/>
      <c r="H25" s="123"/>
    </row>
    <row r="26" spans="3:8" ht="15" customHeight="1">
      <c r="D26" s="122"/>
      <c r="E26" s="123"/>
      <c r="F26" s="123"/>
      <c r="G26" s="123"/>
      <c r="H26" s="123"/>
    </row>
    <row r="27" spans="3:8" ht="15" customHeight="1">
      <c r="D27" s="57"/>
      <c r="E27" s="58"/>
      <c r="F27" s="58"/>
      <c r="G27" s="58"/>
      <c r="H27" s="58"/>
    </row>
    <row r="28" spans="3:8" ht="15" customHeight="1">
      <c r="D28" s="57"/>
      <c r="E28" s="58"/>
      <c r="F28" s="58"/>
      <c r="G28" s="58"/>
      <c r="H28" s="58"/>
    </row>
    <row r="29" spans="3:8" ht="15" customHeight="1">
      <c r="D29" s="57"/>
      <c r="E29" s="58"/>
      <c r="F29" s="58"/>
      <c r="G29" s="58"/>
      <c r="H29" s="58"/>
    </row>
    <row r="30" spans="3:8" ht="15" customHeight="1">
      <c r="D30" s="57"/>
      <c r="E30" s="58"/>
      <c r="F30" s="58"/>
      <c r="G30" s="58"/>
      <c r="H30" s="58"/>
    </row>
    <row r="31" spans="3:8" ht="15" customHeight="1">
      <c r="D31" s="57"/>
      <c r="E31" s="58"/>
      <c r="F31" s="58"/>
      <c r="G31" s="58"/>
      <c r="H31" s="58"/>
    </row>
    <row r="32" spans="3:8" ht="15" customHeight="1">
      <c r="D32" s="57"/>
      <c r="E32" s="58"/>
      <c r="F32" s="58"/>
      <c r="G32" s="58"/>
      <c r="H32" s="58"/>
    </row>
    <row r="33" spans="4:8" ht="15" customHeight="1">
      <c r="D33" s="57"/>
      <c r="E33" s="58"/>
      <c r="F33" s="58"/>
      <c r="G33" s="58"/>
      <c r="H33" s="58"/>
    </row>
    <row r="34" spans="4:8" ht="15" customHeight="1">
      <c r="D34" s="57"/>
      <c r="E34" s="58"/>
      <c r="F34" s="58"/>
      <c r="G34" s="58"/>
      <c r="H34" s="58"/>
    </row>
    <row r="35" spans="4:8" ht="15" customHeight="1">
      <c r="D35" s="57"/>
      <c r="E35" s="58"/>
      <c r="F35" s="58"/>
      <c r="G35" s="58"/>
      <c r="H35" s="58"/>
    </row>
    <row r="36" spans="4:8" ht="15" customHeight="1">
      <c r="D36" s="57"/>
      <c r="E36" s="58"/>
      <c r="F36" s="58"/>
      <c r="G36" s="58"/>
      <c r="H36" s="58"/>
    </row>
    <row r="37" spans="4:8" ht="15" customHeight="1">
      <c r="D37" s="57"/>
      <c r="E37" s="58"/>
      <c r="F37" s="58"/>
      <c r="G37" s="58"/>
      <c r="H37" s="58"/>
    </row>
    <row r="38" spans="4:8" ht="15" customHeight="1">
      <c r="D38" s="57"/>
      <c r="E38" s="58"/>
      <c r="F38" s="58"/>
      <c r="G38" s="58"/>
      <c r="H38" s="58"/>
    </row>
    <row r="39" spans="4:8" ht="15" customHeight="1">
      <c r="D39" s="57"/>
      <c r="E39" s="58"/>
      <c r="F39" s="58"/>
      <c r="G39" s="58"/>
      <c r="H39" s="58"/>
    </row>
    <row r="40" spans="4:8" ht="15" customHeight="1">
      <c r="D40" s="57"/>
      <c r="E40" s="58"/>
      <c r="F40" s="58"/>
      <c r="G40" s="58"/>
      <c r="H40" s="58"/>
    </row>
    <row r="41" spans="4:8" ht="15" customHeight="1">
      <c r="D41" s="57"/>
      <c r="E41" s="58"/>
      <c r="F41" s="58"/>
      <c r="G41" s="58"/>
      <c r="H41" s="58"/>
    </row>
    <row r="42" spans="4:8" ht="15" customHeight="1">
      <c r="D42" s="57"/>
      <c r="E42" s="58"/>
      <c r="F42" s="58"/>
      <c r="G42" s="58"/>
      <c r="H42" s="58"/>
    </row>
  </sheetData>
  <mergeCells count="9">
    <mergeCell ref="A1:J1"/>
    <mergeCell ref="I3:J3"/>
    <mergeCell ref="J5:J6"/>
    <mergeCell ref="D5:I5"/>
    <mergeCell ref="D4:J4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29" customWidth="1"/>
    <col min="2" max="2" width="11.42578125" style="29" customWidth="1"/>
    <col min="3" max="3" width="10.7109375" style="21" customWidth="1"/>
    <col min="4" max="9" width="10.7109375" style="23" customWidth="1"/>
    <col min="10" max="10" width="11.28515625" style="21" customWidth="1"/>
    <col min="11" max="11" width="13.85546875" style="21" bestFit="1" customWidth="1"/>
    <col min="12" max="16384" width="10.28515625" style="21"/>
  </cols>
  <sheetData>
    <row r="1" spans="1:11" ht="15.75" customHeight="1">
      <c r="A1" s="232" t="s">
        <v>40</v>
      </c>
      <c r="B1" s="232"/>
      <c r="C1" s="233"/>
      <c r="D1" s="233"/>
      <c r="E1" s="233"/>
      <c r="F1" s="233"/>
      <c r="G1" s="233"/>
      <c r="H1" s="233"/>
      <c r="I1" s="233"/>
      <c r="J1" s="233"/>
      <c r="K1" s="148"/>
    </row>
    <row r="2" spans="1:11" ht="13.5" customHeight="1">
      <c r="A2" s="19"/>
      <c r="B2" s="206"/>
      <c r="C2" s="19"/>
      <c r="D2" s="22"/>
      <c r="E2" s="22"/>
      <c r="F2" s="22"/>
      <c r="G2" s="22"/>
      <c r="H2" s="22"/>
      <c r="I2" s="22"/>
    </row>
    <row r="3" spans="1:11">
      <c r="A3" s="25"/>
      <c r="B3" s="25"/>
      <c r="C3" s="27"/>
      <c r="D3" s="28"/>
      <c r="E3" s="28"/>
      <c r="F3" s="28"/>
      <c r="G3" s="28"/>
      <c r="H3" s="28"/>
      <c r="J3" s="199" t="s">
        <v>39</v>
      </c>
    </row>
    <row r="4" spans="1:11" ht="21" customHeight="1">
      <c r="A4" s="220" t="s">
        <v>22</v>
      </c>
      <c r="B4" s="223">
        <v>2019</v>
      </c>
      <c r="C4" s="224"/>
      <c r="D4" s="223">
        <v>2020</v>
      </c>
      <c r="E4" s="224"/>
      <c r="F4" s="224"/>
      <c r="G4" s="224"/>
      <c r="H4" s="224"/>
      <c r="I4" s="224"/>
      <c r="J4" s="225"/>
    </row>
    <row r="5" spans="1:11" ht="15.75" customHeight="1">
      <c r="A5" s="239"/>
      <c r="B5" s="234" t="s">
        <v>90</v>
      </c>
      <c r="C5" s="240" t="s">
        <v>84</v>
      </c>
      <c r="D5" s="236" t="s">
        <v>38</v>
      </c>
      <c r="E5" s="237"/>
      <c r="F5" s="237"/>
      <c r="G5" s="237"/>
      <c r="H5" s="237"/>
      <c r="I5" s="237"/>
      <c r="J5" s="234" t="s">
        <v>90</v>
      </c>
    </row>
    <row r="6" spans="1:11">
      <c r="A6" s="221"/>
      <c r="B6" s="235"/>
      <c r="C6" s="241"/>
      <c r="D6" s="160">
        <v>1</v>
      </c>
      <c r="E6" s="160">
        <v>2</v>
      </c>
      <c r="F6" s="163">
        <v>3</v>
      </c>
      <c r="G6" s="163">
        <v>4</v>
      </c>
      <c r="H6" s="163">
        <v>5</v>
      </c>
      <c r="I6" s="163">
        <v>6</v>
      </c>
      <c r="J6" s="235"/>
    </row>
    <row r="7" spans="1:11" ht="21" customHeight="1">
      <c r="A7" s="139" t="s">
        <v>14</v>
      </c>
      <c r="B7" s="190">
        <v>58.274999999999999</v>
      </c>
      <c r="C7" s="190">
        <v>62.218333333333334</v>
      </c>
      <c r="D7" s="189">
        <v>57.9</v>
      </c>
      <c r="E7" s="189">
        <v>59.49</v>
      </c>
      <c r="F7" s="189">
        <v>61.59</v>
      </c>
      <c r="G7" s="189">
        <v>65.97</v>
      </c>
      <c r="H7" s="189">
        <v>56.71</v>
      </c>
      <c r="I7" s="189">
        <v>56.38</v>
      </c>
      <c r="J7" s="190">
        <v>59.673333333333339</v>
      </c>
    </row>
    <row r="8" spans="1:11" ht="21" customHeight="1">
      <c r="A8" s="140" t="s">
        <v>15</v>
      </c>
      <c r="B8" s="190">
        <v>29.99666666666667</v>
      </c>
      <c r="C8" s="190">
        <v>31.409166666666668</v>
      </c>
      <c r="D8" s="189">
        <v>28.15</v>
      </c>
      <c r="E8" s="189">
        <v>28.02</v>
      </c>
      <c r="F8" s="189">
        <v>29.47</v>
      </c>
      <c r="G8" s="189">
        <v>41.81</v>
      </c>
      <c r="H8" s="189">
        <v>32.450000000000003</v>
      </c>
      <c r="I8" s="189">
        <v>31.17</v>
      </c>
      <c r="J8" s="190">
        <v>31.844999999999999</v>
      </c>
    </row>
    <row r="9" spans="1:11" ht="21" customHeight="1">
      <c r="A9" s="140" t="s">
        <v>16</v>
      </c>
      <c r="B9" s="190">
        <v>28.813333333333333</v>
      </c>
      <c r="C9" s="190">
        <v>30.098333333333333</v>
      </c>
      <c r="D9" s="189">
        <v>31.28</v>
      </c>
      <c r="E9" s="189">
        <v>37.32</v>
      </c>
      <c r="F9" s="189">
        <v>25.95</v>
      </c>
      <c r="G9" s="189">
        <v>23.96</v>
      </c>
      <c r="H9" s="189">
        <v>22</v>
      </c>
      <c r="I9" s="189">
        <v>25.3</v>
      </c>
      <c r="J9" s="190">
        <v>27.635000000000002</v>
      </c>
    </row>
    <row r="10" spans="1:11" ht="21" customHeight="1">
      <c r="A10" s="140" t="s">
        <v>17</v>
      </c>
      <c r="B10" s="190">
        <v>182.96333333333334</v>
      </c>
      <c r="C10" s="190">
        <v>237.83333333333334</v>
      </c>
      <c r="D10" s="189">
        <v>270.25</v>
      </c>
      <c r="E10" s="189">
        <v>245.44</v>
      </c>
      <c r="F10" s="189">
        <v>138.91</v>
      </c>
      <c r="G10" s="189">
        <v>135.81</v>
      </c>
      <c r="H10" s="189">
        <v>117.44</v>
      </c>
      <c r="I10" s="189">
        <v>191.19</v>
      </c>
      <c r="J10" s="190">
        <v>183.17333333333337</v>
      </c>
    </row>
    <row r="11" spans="1:11" ht="21" customHeight="1">
      <c r="A11" s="169" t="s">
        <v>83</v>
      </c>
      <c r="B11" s="190">
        <v>147.02000000000001</v>
      </c>
      <c r="C11" s="190">
        <v>161.90916666666666</v>
      </c>
      <c r="D11" s="189">
        <v>183.62</v>
      </c>
      <c r="E11" s="189">
        <v>105.23</v>
      </c>
      <c r="F11" s="189">
        <v>122.9</v>
      </c>
      <c r="G11" s="189">
        <v>138.13999999999999</v>
      </c>
      <c r="H11" s="189">
        <v>115.87</v>
      </c>
      <c r="I11" s="189">
        <v>122.06</v>
      </c>
      <c r="J11" s="190">
        <v>131.30333333333331</v>
      </c>
    </row>
    <row r="12" spans="1:11" ht="21" customHeight="1">
      <c r="A12" s="140" t="s">
        <v>18</v>
      </c>
      <c r="B12" s="190">
        <v>70.231666666666669</v>
      </c>
      <c r="C12" s="190">
        <v>77.123333333333321</v>
      </c>
      <c r="D12" s="189">
        <v>78.010000000000005</v>
      </c>
      <c r="E12" s="189">
        <v>81.430000000000007</v>
      </c>
      <c r="F12" s="189">
        <v>73.180000000000007</v>
      </c>
      <c r="G12" s="189">
        <v>73.81</v>
      </c>
      <c r="H12" s="189">
        <v>81.42</v>
      </c>
      <c r="I12" s="189">
        <v>73.650000000000006</v>
      </c>
      <c r="J12" s="190">
        <v>76.916666666666671</v>
      </c>
    </row>
    <row r="13" spans="1:11" ht="21" customHeight="1">
      <c r="A13" s="141" t="s">
        <v>19</v>
      </c>
      <c r="B13" s="190">
        <v>110.36833333333333</v>
      </c>
      <c r="C13" s="190">
        <v>110.11166666666664</v>
      </c>
      <c r="D13" s="189">
        <v>121.84</v>
      </c>
      <c r="E13" s="189">
        <v>69.23</v>
      </c>
      <c r="F13" s="189">
        <v>66.06</v>
      </c>
      <c r="G13" s="189">
        <v>217.7</v>
      </c>
      <c r="H13" s="189">
        <v>62.49</v>
      </c>
      <c r="I13" s="189">
        <v>65.37</v>
      </c>
      <c r="J13" s="190">
        <v>100.44833333333332</v>
      </c>
    </row>
    <row r="14" spans="1:11" ht="21" customHeight="1">
      <c r="A14" s="140" t="s">
        <v>20</v>
      </c>
      <c r="B14" s="190">
        <v>34.096666666666671</v>
      </c>
      <c r="C14" s="190">
        <v>33.813333333333333</v>
      </c>
      <c r="D14" s="191">
        <v>33.200000000000003</v>
      </c>
      <c r="E14" s="191">
        <v>32.9</v>
      </c>
      <c r="F14" s="189">
        <v>38.15</v>
      </c>
      <c r="G14" s="191">
        <v>43.42</v>
      </c>
      <c r="H14" s="191">
        <v>40.29</v>
      </c>
      <c r="I14" s="189">
        <v>32.79</v>
      </c>
      <c r="J14" s="190">
        <v>36.791666666666664</v>
      </c>
    </row>
    <row r="15" spans="1:11" ht="31.5">
      <c r="A15" s="7" t="s">
        <v>24</v>
      </c>
      <c r="B15" s="208">
        <v>73.051666666666662</v>
      </c>
      <c r="C15" s="174">
        <v>93.022499999999994</v>
      </c>
      <c r="D15" s="157">
        <v>99.61</v>
      </c>
      <c r="E15" s="157">
        <v>93.24</v>
      </c>
      <c r="F15" s="174">
        <v>95.04</v>
      </c>
      <c r="G15" s="157">
        <v>90.7</v>
      </c>
      <c r="H15" s="157">
        <v>93.44</v>
      </c>
      <c r="I15" s="174">
        <v>124.25</v>
      </c>
      <c r="J15" s="208">
        <v>99.38</v>
      </c>
    </row>
    <row r="16" spans="1:11" ht="21" customHeight="1">
      <c r="A16" s="141" t="s">
        <v>21</v>
      </c>
      <c r="B16" s="190">
        <v>81.646296296296299</v>
      </c>
      <c r="C16" s="190">
        <v>93.059907407407422</v>
      </c>
      <c r="D16" s="190">
        <v>100.42888888888891</v>
      </c>
      <c r="E16" s="190">
        <v>83.588888888888903</v>
      </c>
      <c r="F16" s="190">
        <v>72.361111111111114</v>
      </c>
      <c r="G16" s="190">
        <v>92.36888888888889</v>
      </c>
      <c r="H16" s="190">
        <v>69.123333333333349</v>
      </c>
      <c r="I16" s="190">
        <v>80.239999999999995</v>
      </c>
      <c r="J16" s="190">
        <v>83.018518518518519</v>
      </c>
    </row>
    <row r="18" spans="1:10" ht="31.5" customHeight="1">
      <c r="A18" s="242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ht="15.75" customHeight="1">
      <c r="A19" s="61"/>
      <c r="B19" s="61"/>
      <c r="C19" s="62"/>
      <c r="D19" s="62"/>
      <c r="E19" s="62"/>
      <c r="F19" s="62"/>
      <c r="G19" s="62"/>
      <c r="H19" s="62"/>
      <c r="I19" s="62"/>
    </row>
    <row r="20" spans="1:10" ht="15.75" customHeight="1">
      <c r="A20" s="61"/>
      <c r="B20" s="61"/>
      <c r="C20" s="62"/>
      <c r="D20" s="62"/>
      <c r="E20" s="62"/>
      <c r="F20" s="62"/>
      <c r="G20" s="62"/>
      <c r="H20" s="62"/>
      <c r="I20" s="62"/>
    </row>
    <row r="21" spans="1:10" ht="15.75" customHeight="1">
      <c r="A21" s="61"/>
      <c r="B21" s="61"/>
      <c r="C21" s="62"/>
      <c r="D21" s="126"/>
      <c r="E21" s="62"/>
      <c r="F21" s="62"/>
      <c r="G21" s="62"/>
      <c r="H21" s="62"/>
      <c r="I21" s="62"/>
    </row>
    <row r="22" spans="1:10" ht="15.75" customHeight="1">
      <c r="A22" s="61"/>
      <c r="B22" s="61"/>
      <c r="C22" s="62"/>
      <c r="D22" s="62"/>
      <c r="E22" s="62"/>
      <c r="F22" s="62"/>
      <c r="G22" s="62"/>
      <c r="H22" s="62"/>
      <c r="I22" s="62"/>
    </row>
    <row r="23" spans="1:10" ht="15.75" customHeight="1">
      <c r="A23" s="61"/>
      <c r="B23" s="61"/>
      <c r="C23" s="62"/>
      <c r="D23" s="62"/>
      <c r="E23" s="62"/>
      <c r="F23" s="62"/>
      <c r="G23" s="62"/>
      <c r="H23" s="62"/>
      <c r="I23" s="62"/>
    </row>
    <row r="24" spans="1:10" ht="15.75" customHeight="1">
      <c r="A24" s="61"/>
      <c r="B24" s="61"/>
      <c r="C24" s="62"/>
      <c r="D24" s="62"/>
      <c r="E24" s="62"/>
      <c r="F24" s="62"/>
      <c r="G24" s="62"/>
      <c r="H24" s="62"/>
      <c r="I24" s="62"/>
    </row>
    <row r="25" spans="1:10" ht="15.75" customHeight="1">
      <c r="A25" s="61"/>
      <c r="B25" s="61"/>
      <c r="C25" s="62"/>
      <c r="D25" s="62"/>
      <c r="E25" s="62"/>
      <c r="F25" s="62"/>
      <c r="G25" s="62"/>
      <c r="H25" s="62"/>
      <c r="I25" s="62"/>
    </row>
    <row r="26" spans="1:10" ht="15.75" customHeight="1">
      <c r="A26" s="61"/>
      <c r="B26" s="61"/>
      <c r="C26" s="62"/>
      <c r="D26" s="62"/>
      <c r="E26" s="62"/>
      <c r="F26" s="62"/>
      <c r="G26" s="62"/>
      <c r="H26" s="62"/>
      <c r="I26" s="62"/>
    </row>
    <row r="27" spans="1:10" ht="15.75" customHeight="1">
      <c r="A27" s="63"/>
      <c r="B27" s="63"/>
      <c r="C27" s="24"/>
      <c r="D27" s="60"/>
      <c r="E27" s="60"/>
      <c r="F27" s="60"/>
      <c r="G27" s="60"/>
      <c r="H27" s="60"/>
      <c r="I27" s="60"/>
    </row>
    <row r="28" spans="1:10" ht="15.75" customHeight="1">
      <c r="A28" s="59"/>
      <c r="B28" s="59"/>
      <c r="C28" s="64"/>
      <c r="D28" s="60"/>
      <c r="E28" s="65"/>
      <c r="F28" s="65"/>
      <c r="G28" s="65"/>
      <c r="H28" s="65"/>
      <c r="I28" s="65"/>
    </row>
    <row r="29" spans="1:10" ht="15.75" customHeight="1">
      <c r="A29" s="59"/>
      <c r="B29" s="59"/>
      <c r="C29" s="64"/>
      <c r="D29" s="60"/>
      <c r="E29" s="65"/>
      <c r="F29" s="65"/>
      <c r="G29" s="65"/>
      <c r="H29" s="65"/>
      <c r="I29" s="65"/>
    </row>
    <row r="30" spans="1:10" ht="15.75" customHeight="1">
      <c r="A30" s="59"/>
      <c r="B30" s="59"/>
      <c r="C30" s="64"/>
      <c r="D30" s="60"/>
      <c r="E30" s="65"/>
      <c r="F30" s="65"/>
      <c r="G30" s="65"/>
      <c r="H30" s="65"/>
      <c r="I30" s="65"/>
    </row>
    <row r="31" spans="1:10" ht="15.75" customHeight="1">
      <c r="A31" s="59"/>
      <c r="B31" s="59"/>
      <c r="C31" s="64"/>
      <c r="D31" s="60"/>
      <c r="E31" s="65"/>
      <c r="F31" s="65"/>
      <c r="G31" s="65"/>
      <c r="H31" s="65"/>
      <c r="I31" s="65"/>
    </row>
    <row r="32" spans="1:10" ht="15.75" customHeight="1">
      <c r="A32" s="59"/>
      <c r="B32" s="59"/>
      <c r="C32" s="64"/>
      <c r="D32" s="60"/>
      <c r="E32" s="65"/>
      <c r="F32" s="65"/>
      <c r="G32" s="65"/>
      <c r="H32" s="65"/>
      <c r="I32" s="65"/>
    </row>
    <row r="33" spans="1:9" ht="15.75" customHeight="1">
      <c r="A33" s="59"/>
      <c r="B33" s="59"/>
      <c r="C33" s="64"/>
      <c r="D33" s="60"/>
      <c r="E33" s="65"/>
      <c r="F33" s="65"/>
      <c r="G33" s="65"/>
      <c r="H33" s="65"/>
      <c r="I33" s="65"/>
    </row>
    <row r="34" spans="1:9" ht="15.75" customHeight="1">
      <c r="A34" s="59"/>
      <c r="B34" s="59"/>
      <c r="C34" s="64"/>
      <c r="D34" s="60"/>
      <c r="E34" s="65"/>
      <c r="F34" s="65"/>
      <c r="G34" s="65"/>
      <c r="H34" s="65"/>
      <c r="I34" s="65"/>
    </row>
    <row r="35" spans="1:9" ht="15.75" customHeight="1">
      <c r="A35" s="59"/>
      <c r="B35" s="59"/>
      <c r="C35" s="64"/>
      <c r="D35" s="60"/>
      <c r="E35" s="65"/>
      <c r="F35" s="65"/>
      <c r="G35" s="65"/>
      <c r="H35" s="65"/>
      <c r="I35" s="65"/>
    </row>
    <row r="36" spans="1:9" ht="15.75" customHeight="1">
      <c r="A36" s="59"/>
      <c r="B36" s="59"/>
      <c r="C36" s="64"/>
      <c r="D36" s="60"/>
      <c r="E36" s="65"/>
      <c r="F36" s="65"/>
      <c r="G36" s="65"/>
      <c r="H36" s="65"/>
      <c r="I36" s="65"/>
    </row>
  </sheetData>
  <mergeCells count="9">
    <mergeCell ref="A1:J1"/>
    <mergeCell ref="A18:J18"/>
    <mergeCell ref="J5:J6"/>
    <mergeCell ref="D4:J4"/>
    <mergeCell ref="D5:I5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8" customWidth="1"/>
    <col min="2" max="2" width="45.140625" style="39" customWidth="1"/>
    <col min="3" max="3" width="11.5703125" style="31" customWidth="1"/>
    <col min="4" max="4" width="12.7109375" style="31" customWidth="1"/>
    <col min="5" max="5" width="11.42578125" style="31" customWidth="1"/>
    <col min="6" max="6" width="15.5703125" style="31" customWidth="1"/>
    <col min="7" max="7" width="11.42578125" style="31" customWidth="1"/>
    <col min="8" max="8" width="10.5703125" style="31" customWidth="1"/>
    <col min="9" max="9" width="10.140625" style="31" customWidth="1"/>
    <col min="10" max="10" width="10.85546875" style="31" customWidth="1"/>
    <col min="11" max="11" width="15.42578125" style="31" customWidth="1"/>
    <col min="12" max="12" width="13.140625" style="31" bestFit="1" customWidth="1"/>
    <col min="13" max="13" width="10.42578125" style="3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43" t="s">
        <v>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5" ht="15.75" customHeight="1">
      <c r="A3" s="43"/>
      <c r="B3" s="43"/>
      <c r="C3" s="43"/>
      <c r="D3" s="43"/>
      <c r="E3" s="43"/>
      <c r="F3" s="43"/>
      <c r="G3" s="43"/>
      <c r="H3" s="44"/>
      <c r="I3" s="46"/>
      <c r="J3" s="228" t="s">
        <v>34</v>
      </c>
      <c r="K3" s="228"/>
      <c r="L3" s="228"/>
      <c r="M3" s="143"/>
      <c r="N3" s="143"/>
    </row>
    <row r="4" spans="1:15" s="34" customFormat="1" ht="54.75" customHeight="1">
      <c r="A4" s="47" t="s">
        <v>0</v>
      </c>
      <c r="B4" s="149" t="s">
        <v>42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  <c r="N4" s="35"/>
      <c r="O4" s="35"/>
    </row>
    <row r="5" spans="1:15" s="72" customFormat="1">
      <c r="A5" s="69" t="s">
        <v>9</v>
      </c>
      <c r="B5" s="70" t="s">
        <v>43</v>
      </c>
      <c r="C5" s="135">
        <v>147600</v>
      </c>
      <c r="D5" s="135">
        <v>82059</v>
      </c>
      <c r="E5" s="135">
        <v>105268</v>
      </c>
      <c r="F5" s="135">
        <v>482387</v>
      </c>
      <c r="G5" s="135">
        <v>147497</v>
      </c>
      <c r="H5" s="135">
        <v>83067</v>
      </c>
      <c r="I5" s="135">
        <v>2465</v>
      </c>
      <c r="J5" s="135">
        <v>11156</v>
      </c>
      <c r="K5" s="192">
        <v>602</v>
      </c>
      <c r="L5" s="135">
        <v>1062101</v>
      </c>
      <c r="M5" s="104"/>
      <c r="N5" s="71"/>
      <c r="O5" s="71"/>
    </row>
    <row r="6" spans="1:15" s="34" customFormat="1" ht="45.75" customHeight="1">
      <c r="A6" s="110">
        <v>1</v>
      </c>
      <c r="B6" s="200" t="s">
        <v>85</v>
      </c>
      <c r="C6" s="167">
        <v>75361</v>
      </c>
      <c r="D6" s="167">
        <v>4843</v>
      </c>
      <c r="E6" s="167">
        <v>71556</v>
      </c>
      <c r="F6" s="167">
        <v>314055</v>
      </c>
      <c r="G6" s="167">
        <v>107866</v>
      </c>
      <c r="H6" s="167">
        <v>31553</v>
      </c>
      <c r="I6" s="209">
        <v>0</v>
      </c>
      <c r="J6" s="167">
        <v>2644</v>
      </c>
      <c r="K6" s="172">
        <v>212</v>
      </c>
      <c r="L6" s="167">
        <v>608090</v>
      </c>
      <c r="M6" s="105"/>
      <c r="N6" s="35"/>
      <c r="O6" s="35"/>
    </row>
    <row r="7" spans="1:15">
      <c r="A7" s="49">
        <v>2</v>
      </c>
      <c r="B7" s="67" t="s">
        <v>45</v>
      </c>
      <c r="C7" s="166">
        <v>24125</v>
      </c>
      <c r="D7" s="166">
        <v>21132</v>
      </c>
      <c r="E7" s="166">
        <v>1485</v>
      </c>
      <c r="F7" s="166">
        <v>32018</v>
      </c>
      <c r="G7" s="166">
        <v>8282</v>
      </c>
      <c r="H7" s="166">
        <v>7333</v>
      </c>
      <c r="I7" s="166">
        <v>591</v>
      </c>
      <c r="J7" s="166">
        <v>1147</v>
      </c>
      <c r="K7" s="193">
        <v>25</v>
      </c>
      <c r="L7" s="167">
        <v>96138</v>
      </c>
      <c r="M7" s="106"/>
    </row>
    <row r="8" spans="1:15">
      <c r="A8" s="48">
        <v>3</v>
      </c>
      <c r="B8" s="67" t="s">
        <v>46</v>
      </c>
      <c r="C8" s="136">
        <v>0</v>
      </c>
      <c r="D8" s="136">
        <v>0</v>
      </c>
      <c r="E8" s="136">
        <v>0</v>
      </c>
      <c r="F8" s="16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67">
        <v>0</v>
      </c>
      <c r="M8" s="106"/>
    </row>
    <row r="9" spans="1:15">
      <c r="A9" s="48">
        <v>4</v>
      </c>
      <c r="B9" s="202" t="s">
        <v>86</v>
      </c>
      <c r="C9" s="166">
        <v>40270</v>
      </c>
      <c r="D9" s="166">
        <v>53519</v>
      </c>
      <c r="E9" s="166">
        <v>32227</v>
      </c>
      <c r="F9" s="166">
        <v>108692</v>
      </c>
      <c r="G9" s="166">
        <v>28348</v>
      </c>
      <c r="H9" s="166">
        <v>41371</v>
      </c>
      <c r="I9" s="166">
        <v>1760</v>
      </c>
      <c r="J9" s="166">
        <v>6643</v>
      </c>
      <c r="K9" s="166">
        <v>335</v>
      </c>
      <c r="L9" s="166">
        <v>313165</v>
      </c>
      <c r="M9" s="106"/>
    </row>
    <row r="10" spans="1:15" ht="31.5">
      <c r="A10" s="201">
        <v>4.0999999999999996</v>
      </c>
      <c r="B10" s="202" t="s">
        <v>87</v>
      </c>
      <c r="C10" s="166">
        <v>1961</v>
      </c>
      <c r="D10" s="166">
        <v>9123</v>
      </c>
      <c r="E10" s="166">
        <v>1342</v>
      </c>
      <c r="F10" s="166">
        <v>909</v>
      </c>
      <c r="G10" s="166">
        <v>3901</v>
      </c>
      <c r="H10" s="166">
        <v>4007</v>
      </c>
      <c r="I10" s="166">
        <v>219</v>
      </c>
      <c r="J10" s="166">
        <v>0</v>
      </c>
      <c r="K10" s="167">
        <v>24</v>
      </c>
      <c r="L10" s="167">
        <v>21486</v>
      </c>
      <c r="M10" s="106"/>
    </row>
    <row r="11" spans="1:15" ht="31.5">
      <c r="A11" s="201">
        <v>4.2</v>
      </c>
      <c r="B11" s="202" t="s">
        <v>89</v>
      </c>
      <c r="C11" s="166">
        <v>22859</v>
      </c>
      <c r="D11" s="166">
        <v>9540</v>
      </c>
      <c r="E11" s="166">
        <v>21247</v>
      </c>
      <c r="F11" s="166">
        <v>82827</v>
      </c>
      <c r="G11" s="166">
        <v>17806</v>
      </c>
      <c r="H11" s="166">
        <v>4378</v>
      </c>
      <c r="I11" s="166">
        <v>711</v>
      </c>
      <c r="J11" s="166">
        <v>2967</v>
      </c>
      <c r="K11" s="167">
        <v>68</v>
      </c>
      <c r="L11" s="167">
        <v>162403</v>
      </c>
      <c r="M11" s="106"/>
    </row>
    <row r="12" spans="1:15" ht="15.75" customHeight="1">
      <c r="A12" s="201">
        <v>4.3</v>
      </c>
      <c r="B12" s="202" t="s">
        <v>88</v>
      </c>
      <c r="C12" s="166">
        <v>15450</v>
      </c>
      <c r="D12" s="166">
        <v>34856</v>
      </c>
      <c r="E12" s="166">
        <v>9638</v>
      </c>
      <c r="F12" s="166">
        <v>24956</v>
      </c>
      <c r="G12" s="166">
        <v>6641</v>
      </c>
      <c r="H12" s="166">
        <v>32986</v>
      </c>
      <c r="I12" s="166">
        <v>830</v>
      </c>
      <c r="J12" s="166">
        <v>3676</v>
      </c>
      <c r="K12" s="166">
        <v>243</v>
      </c>
      <c r="L12" s="166">
        <v>129276</v>
      </c>
      <c r="M12" s="106"/>
    </row>
    <row r="13" spans="1:15">
      <c r="A13" s="48">
        <v>5</v>
      </c>
      <c r="B13" s="67" t="s">
        <v>47</v>
      </c>
      <c r="C13" s="166">
        <v>852</v>
      </c>
      <c r="D13" s="136">
        <v>0</v>
      </c>
      <c r="E13" s="136">
        <v>0</v>
      </c>
      <c r="F13" s="166">
        <v>12078</v>
      </c>
      <c r="G13" s="167">
        <v>3001</v>
      </c>
      <c r="H13" s="136">
        <v>0</v>
      </c>
      <c r="I13" s="136">
        <v>0</v>
      </c>
      <c r="J13" s="136">
        <v>0</v>
      </c>
      <c r="K13" s="168">
        <v>30</v>
      </c>
      <c r="L13" s="167">
        <v>15961</v>
      </c>
      <c r="M13" s="106"/>
    </row>
    <row r="14" spans="1:15">
      <c r="A14" s="48">
        <v>6</v>
      </c>
      <c r="B14" s="67" t="s">
        <v>48</v>
      </c>
      <c r="C14" s="166">
        <v>6992</v>
      </c>
      <c r="D14" s="166">
        <v>2565</v>
      </c>
      <c r="E14" s="136">
        <v>0</v>
      </c>
      <c r="F14" s="166">
        <v>15544</v>
      </c>
      <c r="G14" s="136">
        <v>0</v>
      </c>
      <c r="H14" s="166">
        <v>2810</v>
      </c>
      <c r="I14" s="166">
        <v>114</v>
      </c>
      <c r="J14" s="166">
        <v>722</v>
      </c>
      <c r="K14" s="136">
        <v>0</v>
      </c>
      <c r="L14" s="167">
        <v>28747</v>
      </c>
      <c r="M14" s="106"/>
    </row>
    <row r="15" spans="1:15" s="72" customFormat="1">
      <c r="A15" s="69" t="s">
        <v>7</v>
      </c>
      <c r="B15" s="70" t="s">
        <v>49</v>
      </c>
      <c r="C15" s="210">
        <v>157637</v>
      </c>
      <c r="D15" s="210">
        <v>87575</v>
      </c>
      <c r="E15" s="210">
        <v>119346</v>
      </c>
      <c r="F15" s="135">
        <v>524208</v>
      </c>
      <c r="G15" s="135">
        <v>158207</v>
      </c>
      <c r="H15" s="135">
        <v>91287</v>
      </c>
      <c r="I15" s="135">
        <v>2671</v>
      </c>
      <c r="J15" s="135">
        <v>11514</v>
      </c>
      <c r="K15" s="135">
        <v>903</v>
      </c>
      <c r="L15" s="210">
        <v>1153348</v>
      </c>
      <c r="M15" s="104"/>
      <c r="N15" s="71"/>
      <c r="O15" s="71"/>
    </row>
    <row r="16" spans="1:15">
      <c r="A16" s="90">
        <v>1</v>
      </c>
      <c r="B16" s="91" t="s">
        <v>50</v>
      </c>
      <c r="C16" s="166">
        <v>147600</v>
      </c>
      <c r="D16" s="166">
        <v>82059</v>
      </c>
      <c r="E16" s="166">
        <v>105268</v>
      </c>
      <c r="F16" s="166">
        <v>482387</v>
      </c>
      <c r="G16" s="166">
        <v>147497</v>
      </c>
      <c r="H16" s="166">
        <v>83067</v>
      </c>
      <c r="I16" s="166">
        <v>2465</v>
      </c>
      <c r="J16" s="166">
        <v>11156</v>
      </c>
      <c r="K16" s="166">
        <v>602</v>
      </c>
      <c r="L16" s="167">
        <v>1062101</v>
      </c>
      <c r="M16" s="106"/>
    </row>
    <row r="17" spans="1:22">
      <c r="A17" s="90">
        <v>2</v>
      </c>
      <c r="B17" s="50" t="s">
        <v>51</v>
      </c>
      <c r="C17" s="136">
        <v>9909</v>
      </c>
      <c r="D17" s="136">
        <v>1049</v>
      </c>
      <c r="E17" s="136">
        <v>13570</v>
      </c>
      <c r="F17" s="136">
        <v>40656</v>
      </c>
      <c r="G17" s="136">
        <v>10590</v>
      </c>
      <c r="H17" s="136">
        <v>3526</v>
      </c>
      <c r="I17" s="136">
        <v>187</v>
      </c>
      <c r="J17" s="136">
        <v>339</v>
      </c>
      <c r="K17" s="168">
        <v>298</v>
      </c>
      <c r="L17" s="167">
        <v>80124</v>
      </c>
      <c r="M17" s="36"/>
    </row>
    <row r="18" spans="1:22">
      <c r="A18" s="90">
        <v>3</v>
      </c>
      <c r="B18" s="50" t="s">
        <v>52</v>
      </c>
      <c r="C18" s="136">
        <v>128</v>
      </c>
      <c r="D18" s="136">
        <v>4467</v>
      </c>
      <c r="E18" s="136">
        <v>508</v>
      </c>
      <c r="F18" s="136">
        <v>1165</v>
      </c>
      <c r="G18" s="136">
        <v>120</v>
      </c>
      <c r="H18" s="136">
        <v>4694</v>
      </c>
      <c r="I18" s="136">
        <v>19</v>
      </c>
      <c r="J18" s="136">
        <v>19</v>
      </c>
      <c r="K18" s="167">
        <v>3</v>
      </c>
      <c r="L18" s="167">
        <v>11123</v>
      </c>
      <c r="M18" s="36"/>
    </row>
    <row r="19" spans="1:22">
      <c r="C19" s="112"/>
      <c r="D19" s="112"/>
      <c r="E19" s="112"/>
      <c r="F19" s="112"/>
      <c r="G19" s="112"/>
      <c r="H19" s="112"/>
      <c r="I19" s="112"/>
      <c r="J19" s="22"/>
      <c r="K19" s="22"/>
      <c r="L19" s="112"/>
      <c r="N19" s="112"/>
      <c r="O19" s="31"/>
      <c r="P19" s="112"/>
      <c r="R19" s="112"/>
      <c r="T19" s="112"/>
      <c r="V19" s="111"/>
    </row>
    <row r="20" spans="1:22">
      <c r="C20" s="138"/>
      <c r="D20" s="138"/>
      <c r="E20" s="138"/>
      <c r="F20" s="138"/>
      <c r="G20" s="138"/>
      <c r="H20" s="138"/>
      <c r="I20" s="138"/>
      <c r="J20" s="137"/>
      <c r="K20" s="137"/>
      <c r="L20" s="112"/>
      <c r="N20" s="112"/>
      <c r="O20" s="31"/>
      <c r="P20" s="112"/>
      <c r="R20" s="112"/>
      <c r="T20" s="112"/>
      <c r="V20" s="112"/>
    </row>
    <row r="21" spans="1:22">
      <c r="C21" s="113"/>
      <c r="D21" s="113"/>
      <c r="E21" s="113"/>
      <c r="F21" s="113"/>
      <c r="G21" s="113"/>
      <c r="H21" s="113"/>
      <c r="I21" s="113"/>
      <c r="J21" s="22"/>
      <c r="K21" s="22"/>
      <c r="L21" s="113"/>
      <c r="N21" s="113"/>
      <c r="O21" s="31"/>
      <c r="P21" s="113"/>
      <c r="R21" s="113"/>
      <c r="T21" s="112"/>
      <c r="V21" s="112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11"/>
    </row>
    <row r="26" spans="1:22">
      <c r="L26" s="112"/>
    </row>
    <row r="27" spans="1:22">
      <c r="L27" s="113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8" customWidth="1"/>
    <col min="2" max="2" width="47.42578125" style="39" customWidth="1"/>
    <col min="3" max="3" width="11.28515625" style="31" customWidth="1"/>
    <col min="4" max="4" width="13.28515625" style="31" customWidth="1"/>
    <col min="5" max="5" width="11.28515625" style="31" customWidth="1"/>
    <col min="6" max="6" width="13.28515625" style="31" customWidth="1"/>
    <col min="7" max="7" width="10.85546875" style="31" customWidth="1"/>
    <col min="8" max="8" width="11.28515625" style="31" customWidth="1"/>
    <col min="9" max="9" width="10.85546875" style="31" customWidth="1"/>
    <col min="10" max="10" width="11.85546875" style="31" customWidth="1"/>
    <col min="11" max="11" width="15.85546875" style="31" customWidth="1"/>
    <col min="12" max="12" width="11.5703125" style="31" customWidth="1"/>
    <col min="13" max="16384" width="9.140625" style="31"/>
  </cols>
  <sheetData>
    <row r="1" spans="1:15">
      <c r="A1" s="245" t="s">
        <v>93</v>
      </c>
      <c r="B1" s="245"/>
      <c r="C1" s="245"/>
      <c r="D1" s="245"/>
      <c r="E1" s="245"/>
      <c r="F1" s="245"/>
      <c r="G1" s="245"/>
      <c r="H1" s="245"/>
      <c r="I1" s="246"/>
      <c r="J1" s="246"/>
      <c r="K1" s="246"/>
      <c r="L1" s="247"/>
    </row>
    <row r="2" spans="1:15" ht="10.5" customHeight="1">
      <c r="A2" s="30"/>
      <c r="B2" s="30"/>
      <c r="C2" s="30"/>
      <c r="D2" s="30"/>
      <c r="E2" s="30"/>
      <c r="F2" s="30"/>
      <c r="G2" s="30"/>
      <c r="H2" s="30"/>
      <c r="I2" s="18"/>
      <c r="J2" s="18"/>
      <c r="K2" s="18"/>
    </row>
    <row r="3" spans="1:15">
      <c r="A3" s="33"/>
      <c r="B3" s="33"/>
      <c r="C3" s="33"/>
      <c r="D3" s="33"/>
      <c r="E3" s="33"/>
      <c r="F3" s="33"/>
      <c r="G3" s="33"/>
      <c r="H3" s="33"/>
      <c r="I3" s="33"/>
      <c r="J3" s="33"/>
      <c r="K3" s="133"/>
      <c r="L3" s="9" t="s">
        <v>8</v>
      </c>
    </row>
    <row r="4" spans="1:15" s="34" customFormat="1" ht="57" customHeight="1">
      <c r="A4" s="47" t="s">
        <v>0</v>
      </c>
      <c r="B4" s="149" t="s">
        <v>42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</row>
    <row r="5" spans="1:15" s="72" customFormat="1">
      <c r="A5" s="69" t="s">
        <v>9</v>
      </c>
      <c r="B5" s="70" t="s">
        <v>43</v>
      </c>
      <c r="C5" s="211">
        <v>100</v>
      </c>
      <c r="D5" s="211">
        <v>100</v>
      </c>
      <c r="E5" s="211">
        <v>100</v>
      </c>
      <c r="F5" s="211">
        <v>100</v>
      </c>
      <c r="G5" s="211">
        <v>100</v>
      </c>
      <c r="H5" s="211">
        <v>100</v>
      </c>
      <c r="I5" s="211">
        <v>100.00000000000001</v>
      </c>
      <c r="J5" s="211">
        <v>100</v>
      </c>
      <c r="K5" s="211">
        <v>100</v>
      </c>
      <c r="L5" s="211">
        <v>99.999999999999986</v>
      </c>
    </row>
    <row r="6" spans="1:15" s="34" customFormat="1" ht="45.75" customHeight="1">
      <c r="A6" s="110">
        <v>1</v>
      </c>
      <c r="B6" s="109" t="s">
        <v>44</v>
      </c>
      <c r="C6" s="212">
        <v>51.06</v>
      </c>
      <c r="D6" s="212">
        <v>5.9</v>
      </c>
      <c r="E6" s="212">
        <v>67.98</v>
      </c>
      <c r="F6" s="212">
        <v>65.11</v>
      </c>
      <c r="G6" s="212">
        <v>73.13</v>
      </c>
      <c r="H6" s="212">
        <v>37.99</v>
      </c>
      <c r="I6" s="212">
        <v>0</v>
      </c>
      <c r="J6" s="212">
        <v>23.7</v>
      </c>
      <c r="K6" s="212">
        <v>35.22</v>
      </c>
      <c r="L6" s="212">
        <v>57.25</v>
      </c>
      <c r="M6" s="105"/>
      <c r="N6" s="35"/>
      <c r="O6" s="35"/>
    </row>
    <row r="7" spans="1:15">
      <c r="A7" s="49">
        <v>2</v>
      </c>
      <c r="B7" s="67" t="s">
        <v>45</v>
      </c>
      <c r="C7" s="212">
        <v>16.34</v>
      </c>
      <c r="D7" s="212">
        <v>25.75</v>
      </c>
      <c r="E7" s="212">
        <v>1.41</v>
      </c>
      <c r="F7" s="212">
        <v>6.64</v>
      </c>
      <c r="G7" s="212">
        <v>5.62</v>
      </c>
      <c r="H7" s="212">
        <v>8.83</v>
      </c>
      <c r="I7" s="212">
        <v>23.98</v>
      </c>
      <c r="J7" s="212">
        <v>10.28</v>
      </c>
      <c r="K7" s="212">
        <v>4.1500000000000004</v>
      </c>
      <c r="L7" s="212">
        <v>9.0500000000000007</v>
      </c>
      <c r="M7" s="106"/>
      <c r="N7" s="32"/>
      <c r="O7" s="32"/>
    </row>
    <row r="8" spans="1:15">
      <c r="A8" s="48">
        <v>3</v>
      </c>
      <c r="B8" s="67" t="s">
        <v>46</v>
      </c>
      <c r="C8" s="212">
        <v>0</v>
      </c>
      <c r="D8" s="212">
        <v>0</v>
      </c>
      <c r="E8" s="212">
        <v>0</v>
      </c>
      <c r="F8" s="212">
        <v>0</v>
      </c>
      <c r="G8" s="212">
        <v>0</v>
      </c>
      <c r="H8" s="212">
        <v>0</v>
      </c>
      <c r="I8" s="212">
        <v>0</v>
      </c>
      <c r="J8" s="212">
        <v>0</v>
      </c>
      <c r="K8" s="212">
        <v>0</v>
      </c>
      <c r="L8" s="212">
        <v>0</v>
      </c>
      <c r="M8" s="106"/>
      <c r="N8" s="32"/>
      <c r="O8" s="32"/>
    </row>
    <row r="9" spans="1:15">
      <c r="A9" s="48">
        <v>4</v>
      </c>
      <c r="B9" s="202" t="s">
        <v>86</v>
      </c>
      <c r="C9" s="212">
        <v>27.28</v>
      </c>
      <c r="D9" s="212">
        <v>65.22</v>
      </c>
      <c r="E9" s="212">
        <v>30.61</v>
      </c>
      <c r="F9" s="212">
        <v>22.53</v>
      </c>
      <c r="G9" s="212">
        <v>19.22</v>
      </c>
      <c r="H9" s="212">
        <v>49.8</v>
      </c>
      <c r="I9" s="212">
        <v>71.400000000000006</v>
      </c>
      <c r="J9" s="212">
        <v>59.55</v>
      </c>
      <c r="K9" s="212">
        <v>55.65</v>
      </c>
      <c r="L9" s="212">
        <v>29.49</v>
      </c>
      <c r="M9" s="106"/>
      <c r="N9" s="32"/>
      <c r="O9" s="32"/>
    </row>
    <row r="10" spans="1:15" ht="31.5">
      <c r="A10" s="201">
        <v>4.0999999999999996</v>
      </c>
      <c r="B10" s="202" t="s">
        <v>87</v>
      </c>
      <c r="C10" s="212">
        <v>1.33</v>
      </c>
      <c r="D10" s="212">
        <v>11.12</v>
      </c>
      <c r="E10" s="212">
        <v>1.27</v>
      </c>
      <c r="F10" s="212">
        <v>0.19</v>
      </c>
      <c r="G10" s="212">
        <v>2.65</v>
      </c>
      <c r="H10" s="212">
        <v>4.82</v>
      </c>
      <c r="I10" s="212">
        <v>8.8800000000000008</v>
      </c>
      <c r="J10" s="212">
        <v>0</v>
      </c>
      <c r="K10" s="212">
        <v>3.99</v>
      </c>
      <c r="L10" s="212">
        <v>2.0299999999999998</v>
      </c>
      <c r="M10" s="106"/>
      <c r="N10" s="32"/>
      <c r="O10" s="32"/>
    </row>
    <row r="11" spans="1:15" ht="31.5">
      <c r="A11" s="201">
        <v>4.2</v>
      </c>
      <c r="B11" s="202" t="s">
        <v>89</v>
      </c>
      <c r="C11" s="212">
        <v>15.48</v>
      </c>
      <c r="D11" s="212">
        <v>11.62</v>
      </c>
      <c r="E11" s="212">
        <v>20.18</v>
      </c>
      <c r="F11" s="212">
        <v>17.170000000000002</v>
      </c>
      <c r="G11" s="212">
        <v>12.07</v>
      </c>
      <c r="H11" s="212">
        <v>5.27</v>
      </c>
      <c r="I11" s="212">
        <v>28.85</v>
      </c>
      <c r="J11" s="212">
        <v>26.6</v>
      </c>
      <c r="K11" s="212">
        <v>11.3</v>
      </c>
      <c r="L11" s="212">
        <v>15.29</v>
      </c>
      <c r="M11" s="106"/>
      <c r="N11" s="32"/>
      <c r="O11" s="32"/>
    </row>
    <row r="12" spans="1:15" ht="15.75" customHeight="1">
      <c r="A12" s="201">
        <v>4.3</v>
      </c>
      <c r="B12" s="202" t="s">
        <v>88</v>
      </c>
      <c r="C12" s="212">
        <v>10.47</v>
      </c>
      <c r="D12" s="212">
        <v>42.48</v>
      </c>
      <c r="E12" s="212">
        <v>9.16</v>
      </c>
      <c r="F12" s="212">
        <v>5.17</v>
      </c>
      <c r="G12" s="212">
        <v>4.5</v>
      </c>
      <c r="H12" s="212">
        <v>39.71</v>
      </c>
      <c r="I12" s="212">
        <v>33.67</v>
      </c>
      <c r="J12" s="212">
        <v>32.950000000000003</v>
      </c>
      <c r="K12" s="212">
        <v>40.36</v>
      </c>
      <c r="L12" s="212">
        <v>12.17</v>
      </c>
      <c r="M12" s="106"/>
      <c r="N12" s="32"/>
      <c r="O12" s="32"/>
    </row>
    <row r="13" spans="1:15">
      <c r="A13" s="48">
        <v>5</v>
      </c>
      <c r="B13" s="67" t="s">
        <v>47</v>
      </c>
      <c r="C13" s="212">
        <v>0.57999999999999996</v>
      </c>
      <c r="D13" s="212">
        <v>0</v>
      </c>
      <c r="E13" s="212">
        <v>0</v>
      </c>
      <c r="F13" s="212">
        <v>2.5</v>
      </c>
      <c r="G13" s="212">
        <v>2.0299999999999998</v>
      </c>
      <c r="H13" s="212">
        <v>0</v>
      </c>
      <c r="I13" s="212">
        <v>0</v>
      </c>
      <c r="J13" s="212">
        <v>0</v>
      </c>
      <c r="K13" s="212">
        <v>4.9800000000000004</v>
      </c>
      <c r="L13" s="212">
        <v>1.5</v>
      </c>
      <c r="M13" s="106"/>
      <c r="N13" s="32"/>
      <c r="O13" s="32"/>
    </row>
    <row r="14" spans="1:15">
      <c r="A14" s="48">
        <v>6</v>
      </c>
      <c r="B14" s="67" t="s">
        <v>48</v>
      </c>
      <c r="C14" s="212">
        <v>4.74</v>
      </c>
      <c r="D14" s="212">
        <v>3.13</v>
      </c>
      <c r="E14" s="212">
        <v>0</v>
      </c>
      <c r="F14" s="212">
        <v>3.22</v>
      </c>
      <c r="G14" s="212">
        <v>0</v>
      </c>
      <c r="H14" s="212">
        <v>3.38</v>
      </c>
      <c r="I14" s="212">
        <v>4.62</v>
      </c>
      <c r="J14" s="212">
        <v>6.47</v>
      </c>
      <c r="K14" s="212">
        <v>0</v>
      </c>
      <c r="L14" s="212">
        <v>2.71</v>
      </c>
      <c r="M14" s="106"/>
      <c r="N14" s="32"/>
      <c r="O14" s="32"/>
    </row>
    <row r="15" spans="1:15" s="72" customFormat="1">
      <c r="A15" s="69" t="s">
        <v>7</v>
      </c>
      <c r="B15" s="70" t="s">
        <v>49</v>
      </c>
      <c r="C15" s="211">
        <v>100</v>
      </c>
      <c r="D15" s="211">
        <v>100</v>
      </c>
      <c r="E15" s="211">
        <v>100.00000000000001</v>
      </c>
      <c r="F15" s="211">
        <v>100</v>
      </c>
      <c r="G15" s="211">
        <v>100</v>
      </c>
      <c r="H15" s="211">
        <v>100</v>
      </c>
      <c r="I15" s="211">
        <v>100</v>
      </c>
      <c r="J15" s="211">
        <v>100</v>
      </c>
      <c r="K15" s="211">
        <v>100</v>
      </c>
      <c r="L15" s="211">
        <v>100</v>
      </c>
      <c r="M15" s="104"/>
      <c r="N15" s="71"/>
      <c r="O15" s="71"/>
    </row>
    <row r="16" spans="1:15">
      <c r="A16" s="90">
        <v>1</v>
      </c>
      <c r="B16" s="91" t="s">
        <v>50</v>
      </c>
      <c r="C16" s="212">
        <v>93.63</v>
      </c>
      <c r="D16" s="212">
        <v>93.7</v>
      </c>
      <c r="E16" s="212">
        <v>88.2</v>
      </c>
      <c r="F16" s="212">
        <v>92.02</v>
      </c>
      <c r="G16" s="212">
        <v>93.23</v>
      </c>
      <c r="H16" s="212">
        <v>91</v>
      </c>
      <c r="I16" s="212">
        <v>92.29</v>
      </c>
      <c r="J16" s="212">
        <v>96.89</v>
      </c>
      <c r="K16" s="212">
        <v>66.67</v>
      </c>
      <c r="L16" s="212">
        <v>92.09</v>
      </c>
      <c r="M16" s="106"/>
      <c r="N16" s="32"/>
      <c r="O16" s="32"/>
    </row>
    <row r="17" spans="1:15">
      <c r="A17" s="90">
        <v>2</v>
      </c>
      <c r="B17" s="50" t="s">
        <v>51</v>
      </c>
      <c r="C17" s="212">
        <v>6.29</v>
      </c>
      <c r="D17" s="212">
        <v>1.2</v>
      </c>
      <c r="E17" s="212">
        <v>11.37</v>
      </c>
      <c r="F17" s="212">
        <v>7.76</v>
      </c>
      <c r="G17" s="212">
        <v>6.69</v>
      </c>
      <c r="H17" s="212">
        <v>3.86</v>
      </c>
      <c r="I17" s="212">
        <v>7</v>
      </c>
      <c r="J17" s="212">
        <v>2.94</v>
      </c>
      <c r="K17" s="212">
        <v>33</v>
      </c>
      <c r="L17" s="212">
        <v>6.95</v>
      </c>
      <c r="M17" s="36"/>
      <c r="N17" s="32"/>
      <c r="O17" s="32"/>
    </row>
    <row r="18" spans="1:15">
      <c r="A18" s="90">
        <v>3</v>
      </c>
      <c r="B18" s="50" t="s">
        <v>52</v>
      </c>
      <c r="C18" s="212">
        <v>0.08</v>
      </c>
      <c r="D18" s="212">
        <v>5.0999999999999996</v>
      </c>
      <c r="E18" s="212">
        <v>0.43</v>
      </c>
      <c r="F18" s="212">
        <v>0.22</v>
      </c>
      <c r="G18" s="212">
        <v>0.08</v>
      </c>
      <c r="H18" s="212">
        <v>5.14</v>
      </c>
      <c r="I18" s="212">
        <v>0.71</v>
      </c>
      <c r="J18" s="212">
        <v>0.17</v>
      </c>
      <c r="K18" s="212">
        <v>0.33</v>
      </c>
      <c r="L18" s="212">
        <v>0.96</v>
      </c>
      <c r="M18" s="36"/>
      <c r="N18" s="32"/>
      <c r="O18" s="32"/>
    </row>
    <row r="19" spans="1:15">
      <c r="A19" s="159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5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5">
      <c r="A21" s="116" t="s">
        <v>10</v>
      </c>
      <c r="B21" s="116"/>
      <c r="C21" s="114"/>
      <c r="D21" s="114"/>
      <c r="E21" s="114"/>
      <c r="F21" s="114"/>
      <c r="G21" s="114"/>
      <c r="H21" s="114"/>
      <c r="I21" s="114"/>
      <c r="J21" s="114"/>
      <c r="K21" s="114"/>
      <c r="L21" s="114"/>
    </row>
    <row r="22" spans="1:15"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5"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5">
      <c r="C24" s="41"/>
      <c r="D24" s="41"/>
      <c r="E24" s="41"/>
      <c r="F24" s="41"/>
      <c r="G24" s="41"/>
      <c r="H24" s="41"/>
      <c r="I24" s="41"/>
      <c r="J24" s="41"/>
      <c r="K24" s="41"/>
      <c r="L24" s="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2020-08-05T07:51:35Z</dcterms:modified>
</cp:coreProperties>
</file>