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4_2020_NonLife\Za izprashtane\"/>
    </mc:Choice>
  </mc:AlternateContent>
  <bookViews>
    <workbookView xWindow="0" yWindow="0" windowWidth="21600" windowHeight="9630" tabRatio="678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Statement'!$A$1:$C$126</definedName>
    <definedName name="_xlnm.Print_Area" localSheetId="1">Payments!$A$1:$AA$36</definedName>
    <definedName name="_xlnm.Print_Area" localSheetId="0">Premiums!$A$1:$AA$36</definedName>
    <definedName name="_xlnm.Print_Area" localSheetId="3">'Prem-Pay-Exp'!$A$1:$W$38</definedName>
    <definedName name="_xlnm.Print_Area" localSheetId="2">'Prem-Pay-Total'!$A$1:$H$39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1" i="4" l="1"/>
  <c r="A43" i="4"/>
  <c r="A50" i="4"/>
  <c r="A42" i="4" l="1"/>
  <c r="A45" i="4"/>
  <c r="A47" i="4"/>
  <c r="A48" i="4"/>
  <c r="A46" i="4"/>
  <c r="A44" i="4"/>
  <c r="A49" i="4"/>
  <c r="A46" i="5"/>
  <c r="A44" i="5"/>
  <c r="A40" i="5"/>
  <c r="A47" i="5"/>
  <c r="A45" i="5"/>
  <c r="A41" i="5"/>
  <c r="A39" i="5"/>
  <c r="A42" i="5"/>
  <c r="A48" i="5"/>
  <c r="A43" i="5"/>
  <c r="A49" i="6" l="1"/>
  <c r="A50" i="6"/>
  <c r="A52" i="6"/>
  <c r="A53" i="6"/>
  <c r="A46" i="6"/>
  <c r="A54" i="6"/>
  <c r="A47" i="6"/>
  <c r="A45" i="6"/>
  <c r="D51" i="6" l="1"/>
  <c r="D52" i="6"/>
  <c r="D54" i="6"/>
  <c r="D53" i="6"/>
  <c r="D48" i="6"/>
  <c r="D49" i="6"/>
  <c r="D46" i="6"/>
  <c r="D47" i="6"/>
  <c r="D45" i="6"/>
  <c r="D50" i="6"/>
  <c r="A48" i="6"/>
  <c r="A51" i="6"/>
</calcChain>
</file>

<file path=xl/sharedStrings.xml><?xml version="1.0" encoding="utf-8"?>
<sst xmlns="http://schemas.openxmlformats.org/spreadsheetml/2006/main" count="768" uniqueCount="392">
  <si>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</si>
  <si>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</si>
  <si>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</si>
  <si>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</si>
  <si>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</si>
  <si>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</si>
  <si>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</si>
  <si>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</si>
  <si>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</si>
  <si>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</si>
  <si>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</si>
  <si>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</si>
  <si>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</si>
  <si>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</si>
  <si>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</si>
  <si>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</si>
  <si>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</si>
  <si>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</si>
  <si>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</si>
  <si>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</si>
  <si>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</si>
  <si>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</si>
  <si>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</si>
  <si>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</si>
  <si>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</si>
  <si>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</si>
  <si>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</si>
  <si>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</si>
  <si>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</si>
  <si>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</si>
  <si>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</si>
  <si>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</si>
  <si>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</si>
  <si>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</si>
  <si>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</si>
  <si>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</si>
  <si>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</si>
  <si>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</si>
  <si>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</si>
  <si>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</si>
  <si>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</si>
  <si>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</si>
  <si>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</si>
  <si>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</si>
  <si>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</si>
  <si>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</si>
  <si>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</si>
  <si>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</si>
  <si>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</si>
  <si>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</si>
  <si>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</si>
  <si>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</si>
  <si>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</si>
  <si>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</si>
  <si>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</si>
  <si>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</si>
  <si>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</si>
  <si>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</si>
  <si>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</si>
  <si>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</si>
  <si>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</si>
  <si>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</si>
  <si>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</si>
  <si>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</si>
  <si>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</si>
  <si>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</si>
  <si>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</si>
  <si>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</si>
  <si>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</si>
  <si>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</si>
  <si>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</si>
  <si>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</si>
  <si>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</si>
  <si>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</si>
  <si>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</si>
  <si>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</si>
  <si>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</si>
  <si>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</si>
  <si>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</si>
  <si>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</si>
  <si>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</si>
  <si>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</si>
  <si>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</si>
  <si>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</si>
  <si>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</si>
  <si>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</si>
  <si>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</si>
  <si>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</si>
  <si>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</si>
  <si>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</si>
  <si>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</si>
  <si>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</si>
  <si>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</si>
  <si>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</si>
  <si>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</si>
  <si>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</si>
  <si>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</si>
  <si>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</si>
  <si>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</si>
  <si>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</si>
  <si>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</si>
  <si>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</si>
  <si>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</si>
  <si>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</si>
  <si>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</si>
  <si>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</si>
  <si>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</si>
  <si>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</si>
  <si>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</si>
  <si>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</si>
  <si>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</si>
  <si>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</si>
  <si>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</si>
  <si>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</si>
  <si>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</si>
  <si>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</si>
  <si>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</si>
  <si>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</si>
  <si>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</si>
  <si>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</si>
  <si>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</si>
  <si>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</si>
  <si>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</si>
  <si>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</si>
  <si>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</si>
  <si>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</si>
  <si>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</si>
  <si>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</si>
  <si>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</si>
  <si>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</si>
  <si>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</si>
  <si>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</si>
  <si>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</si>
  <si>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</si>
  <si>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</si>
  <si>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</si>
  <si>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</si>
  <si>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</si>
  <si>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</si>
  <si>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</si>
  <si>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</si>
  <si>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</si>
  <si>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</si>
  <si>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</si>
  <si>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</si>
  <si>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</si>
  <si>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</si>
  <si>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</si>
  <si>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</si>
  <si>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</si>
  <si>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</si>
  <si>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</si>
  <si>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</si>
  <si>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</si>
  <si>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</si>
  <si>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</si>
  <si>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</si>
  <si>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</si>
  <si>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</si>
  <si>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</si>
  <si>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</si>
  <si>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</si>
  <si>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</si>
  <si>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</si>
  <si>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</si>
  <si>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</si>
  <si>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</si>
  <si>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</si>
  <si>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</si>
  <si>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</si>
  <si>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</si>
  <si>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</si>
  <si>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</si>
  <si>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</si>
  <si>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</si>
  <si>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</si>
  <si>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</si>
  <si>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</si>
  <si>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</si>
  <si>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</si>
  <si>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</si>
  <si>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</si>
  <si>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</si>
  <si>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</si>
  <si>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</si>
  <si>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</si>
  <si>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</si>
  <si>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</si>
  <si>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</si>
  <si>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</si>
  <si>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</si>
  <si>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</si>
  <si>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</si>
  <si>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</si>
  <si>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</si>
  <si>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</si>
  <si>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</si>
  <si>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</si>
  <si>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</si>
  <si>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</si>
  <si>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</si>
  <si>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</si>
  <si>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</si>
  <si>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</si>
  <si>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</si>
  <si>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</si>
  <si>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</si>
  <si>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</si>
  <si>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</si>
  <si>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</si>
  <si>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</si>
  <si>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</si>
  <si>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</si>
  <si>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</si>
  <si>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</si>
  <si>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</si>
  <si>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</si>
  <si>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</si>
  <si>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</si>
  <si>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</si>
  <si>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</si>
  <si>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</si>
  <si>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</si>
  <si>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</si>
  <si>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</si>
  <si>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</si>
  <si>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</si>
  <si>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</si>
  <si>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</si>
  <si>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</si>
  <si>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</si>
  <si>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</si>
  <si>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</si>
  <si>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</si>
  <si>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</si>
  <si>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</si>
  <si>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</si>
  <si>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</si>
  <si>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</si>
  <si>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</si>
  <si>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</si>
  <si>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</si>
  <si>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</si>
  <si>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</si>
  <si>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</si>
  <si>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</si>
  <si>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</si>
  <si>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</si>
  <si>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</si>
  <si>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</si>
  <si>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</si>
  <si>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</si>
  <si>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</si>
  <si>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</si>
  <si>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</si>
  <si>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</si>
  <si>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</si>
  <si>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</si>
  <si>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</si>
  <si>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</si>
  <si>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</si>
  <si>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</si>
  <si>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</si>
  <si>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</si>
  <si>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</si>
  <si>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</si>
  <si>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</si>
  <si>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</si>
  <si>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</si>
  <si>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</si>
  <si>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</si>
  <si>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</si>
  <si>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</si>
  <si>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</si>
  <si>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</si>
  <si>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</si>
  <si>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</si>
  <si>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</si>
  <si>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</si>
  <si>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</si>
  <si>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</si>
  <si>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</si>
  <si>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</si>
  <si>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</si>
  <si>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</si>
  <si>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</si>
  <si>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</si>
  <si>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</si>
  <si>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</si>
  <si>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</si>
  <si>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</si>
  <si>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</si>
  <si>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</si>
  <si>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</si>
  <si>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</si>
  <si>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</si>
  <si>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</si>
  <si>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</si>
  <si>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</si>
  <si>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</si>
  <si>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</si>
  <si>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</si>
  <si>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</si>
  <si>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</si>
  <si>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</si>
  <si>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</si>
  <si>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</si>
  <si>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</si>
  <si>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</si>
  <si>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</si>
  <si>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</si>
  <si>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</si>
  <si>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</si>
  <si>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</si>
  <si>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</si>
  <si>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ЗД "ОЗОК Инс''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</si>
  <si>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</si>
  <si>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</si>
  <si>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</si>
  <si>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</si>
  <si>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</si>
  <si>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</si>
  <si>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</si>
  <si>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</si>
  <si>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</si>
  <si>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</si>
  <si>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</si>
  <si>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</si>
  <si>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</si>
  <si>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</si>
  <si>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</si>
  <si>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</si>
  <si>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</si>
  <si>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</si>
  <si>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</si>
  <si>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</si>
  <si>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</si>
  <si>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</si>
  <si>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</si>
  <si>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</si>
  <si>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</si>
  <si>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</si>
  <si>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</si>
  <si>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</si>
  <si>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</si>
  <si>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</si>
  <si>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</si>
  <si>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</si>
  <si>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</si>
  <si>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</si>
  <si>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</si>
  <si>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</si>
  <si>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</si>
  <si>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</si>
  <si>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</si>
  <si>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</si>
  <si>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</si>
  <si>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</si>
  <si>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</si>
  <si>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</si>
  <si>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</si>
  <si>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</si>
  <si>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</si>
  <si>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</si>
  <si>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</si>
  <si>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</si>
  <si>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</si>
  <si>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</si>
  <si>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</si>
  <si>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</si>
  <si>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</si>
  <si>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</si>
  <si>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</si>
  <si>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</si>
  <si>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</si>
  <si>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</si>
  <si>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</si>
  <si>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</si>
  <si>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</si>
  <si>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</si>
  <si>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</si>
  <si>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</si>
  <si>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ОТНОСИТЕЛЕН ДЯЛ :</t>
  </si>
  <si>
    <t>"ЗАД България Иншурънс" АД</t>
  </si>
  <si>
    <t>"Европейска Застрахователна и Осигурителна Компания" ЗАД</t>
  </si>
  <si>
    <r>
      <rPr>
        <b/>
        <i/>
        <vertAlign val="superscript"/>
        <sz val="10"/>
        <rFont val="Times New Roman"/>
        <family val="1"/>
        <charset val="204"/>
      </rPr>
      <t>*</t>
    </r>
    <r>
      <rPr>
        <b/>
        <i/>
        <sz val="10"/>
        <rFont val="Times New Roman"/>
        <family val="1"/>
        <charset val="204"/>
      </rPr>
      <t>Данните за пазара по общо застраховане към 30.11.2019 г. не включват данните на ЗК „Юроамерикан“ АД, чийто лиценз е отнет с Решение № 1309-ОЗ от 17.12.2019 г. на КФН</t>
    </r>
  </si>
  <si>
    <r>
      <t>БРУТЕН ПРЕМИЕН ПРИХОД,  РЕАЛИЗИРАН ОТ ЗАСТРАХОВАТЕЛИТЕ, КОИТО ИЗВЪРШВАТ ДЕЙНОСТ ПО ОБЩО ЗАСТРАХОВАНЕ КЪМ 30.04.2020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</si>
  <si>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30.04.2020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</si>
  <si>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БРУТЕН ПРЕМИЕН ПРИХОД И ИЗПЛАТЕНИ ОБЕЗЩЕТЕНИЯ ПО ОБЩО ЗАСТРАХОВАНЕ КЪМ 30.04.2020 ГОДИНА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</si>
  <si>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30.04.2019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</si>
  <si>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ФИНАНСОВОТО СЪСТОЯНИЕ НА ЗАСТРАХОВАТЕЛИТЕ, КОИТО ИЗВЪРШВАТ ДЕЙНОСТ ПО ОБЩО ЗАСТРАХОВАНЕ КЪМ 30.04.2020 г.</t>
    </r>
    <r>
      <rPr>
        <b/>
        <vertAlign val="superscript"/>
        <sz val="12"/>
        <rFont val="Times New Roman"/>
        <family val="1"/>
        <charset val="204"/>
      </rPr>
      <t>1</t>
    </r>
  </si>
  <si>
    <r>
      <t>АГРЕГИРАН ОТЧЕТ ЗА ПЕЧАЛБАТА ИЛИ ЗАГУБАТА И ДРУГИЯ ВСЕОБХВАТЕН ДОХОД НА ЗАСТРАХОВАТЕЛИТЕ, КОИТО ИЗВЪРШВАТ ДЕЙНОСТ ПО ОБЩО ЗАСТРАХОВАНЕ КЪМ 30.04.2020 г.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</si>
</sst>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9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2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1" fillId="2" borderId="0" xfId="6" applyFont="1" applyFill="1" applyAlignment="1" applyProtection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4" fillId="2" borderId="0" xfId="4" applyFont="1" applyFill="1"/>
    <xf numFmtId="0" fontId="14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4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6" fillId="2" borderId="0" xfId="4" applyFont="1" applyFill="1" applyAlignment="1">
      <alignment vertical="center"/>
    </xf>
    <xf numFmtId="0" fontId="16" fillId="4" borderId="0" xfId="4" applyFont="1" applyFill="1" applyAlignment="1">
      <alignment vertical="center"/>
    </xf>
    <xf numFmtId="0" fontId="14" fillId="4" borderId="0" xfId="4" applyFont="1" applyFill="1"/>
    <xf numFmtId="0" fontId="17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3" fontId="5" fillId="2" borderId="1" xfId="4" applyNumberFormat="1" applyFont="1" applyFill="1" applyBorder="1" applyAlignment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5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6" fillId="2" borderId="0" xfId="13" applyFont="1" applyFill="1"/>
    <xf numFmtId="0" fontId="2" fillId="2" borderId="0" xfId="0" applyFont="1" applyFill="1"/>
    <xf numFmtId="3" fontId="0" fillId="2" borderId="0" xfId="0" applyNumberFormat="1" applyFill="1"/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0" fontId="6" fillId="2" borderId="0" xfId="4" applyFont="1" applyFill="1"/>
    <xf numFmtId="3" fontId="5" fillId="3" borderId="0" xfId="5" applyNumberFormat="1" applyFont="1" applyFill="1" applyAlignment="1" applyProtection="1">
      <alignment vertical="center" wrapText="1"/>
    </xf>
    <xf numFmtId="0" fontId="0" fillId="3" borderId="0" xfId="0" applyFill="1"/>
    <xf numFmtId="3" fontId="5" fillId="3" borderId="0" xfId="5" applyNumberFormat="1" applyFont="1" applyFill="1" applyBorder="1" applyAlignment="1" applyProtection="1">
      <alignment horizontal="center" vertical="center" wrapText="1"/>
    </xf>
    <xf numFmtId="3" fontId="6" fillId="3" borderId="0" xfId="5" applyNumberFormat="1" applyFont="1" applyFill="1" applyBorder="1" applyAlignment="1" applyProtection="1">
      <alignment horizontal="center" vertical="center" wrapText="1"/>
    </xf>
    <xf numFmtId="4" fontId="5" fillId="3" borderId="0" xfId="8" applyNumberFormat="1" applyFont="1" applyFill="1" applyBorder="1" applyProtection="1">
      <alignment horizontal="right" vertical="center"/>
    </xf>
    <xf numFmtId="3" fontId="11" fillId="3" borderId="0" xfId="6" applyFont="1" applyFill="1" applyAlignment="1" applyProtection="1">
      <alignment horizontal="right"/>
    </xf>
    <xf numFmtId="3" fontId="6" fillId="3" borderId="0" xfId="8" applyNumberFormat="1" applyFont="1" applyFill="1" applyBorder="1" applyProtection="1">
      <alignment horizontal="right" vertical="center"/>
    </xf>
    <xf numFmtId="10" fontId="11" fillId="3" borderId="0" xfId="7" applyNumberFormat="1" applyFont="1" applyFill="1" applyAlignment="1" applyProtection="1">
      <alignment horizontal="right"/>
    </xf>
    <xf numFmtId="3" fontId="5" fillId="3" borderId="0" xfId="5" applyNumberFormat="1" applyFont="1" applyFill="1" applyAlignment="1" applyProtection="1">
      <alignment horizontal="right" vertical="center" wrapText="1"/>
    </xf>
    <xf numFmtId="3" fontId="5" fillId="3" borderId="0" xfId="9" applyFont="1" applyFill="1" applyBorder="1" applyAlignment="1" applyProtection="1">
      <alignment horizontal="right" vertical="center"/>
    </xf>
    <xf numFmtId="3" fontId="15" fillId="3" borderId="0" xfId="5" applyNumberFormat="1" applyFont="1" applyFill="1" applyAlignment="1" applyProtection="1">
      <alignment horizontal="right" vertical="center" wrapText="1"/>
    </xf>
    <xf numFmtId="164" fontId="17" fillId="2" borderId="0" xfId="11" applyNumberFormat="1" applyFont="1" applyFill="1"/>
    <xf numFmtId="0" fontId="18" fillId="2" borderId="0" xfId="4" applyFont="1" applyFill="1"/>
    <xf numFmtId="164" fontId="17" fillId="2" borderId="0" xfId="7" applyNumberFormat="1" applyFont="1" applyFill="1"/>
    <xf numFmtId="0" fontId="19" fillId="2" borderId="0" xfId="10" applyFont="1" applyFill="1"/>
    <xf numFmtId="0" fontId="20" fillId="2" borderId="0" xfId="4" applyFont="1" applyFill="1"/>
    <xf numFmtId="3" fontId="0" fillId="3" borderId="0" xfId="0" applyNumberFormat="1" applyFill="1" applyBorder="1"/>
    <xf numFmtId="3" fontId="5" fillId="2" borderId="1" xfId="1" applyNumberFormat="1" applyFont="1" applyFill="1" applyBorder="1" applyAlignment="1" applyProtection="1">
      <alignment horizontal="right" vertical="center"/>
    </xf>
    <xf numFmtId="164" fontId="19" fillId="2" borderId="0" xfId="11" applyNumberFormat="1" applyFont="1" applyFill="1"/>
    <xf numFmtId="0" fontId="19" fillId="2" borderId="0" xfId="4" applyFont="1" applyFill="1"/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0" fontId="2" fillId="2" borderId="0" xfId="1" applyNumberFormat="1" applyFont="1" applyFill="1" applyBorder="1" applyAlignment="1" applyProtection="1">
      <alignment wrapText="1"/>
    </xf>
    <xf numFmtId="0" fontId="5" fillId="2" borderId="0" xfId="10" applyFont="1" applyFill="1" applyBorder="1" applyAlignment="1">
      <alignment horizontal="center"/>
    </xf>
    <xf numFmtId="0" fontId="13" fillId="0" borderId="0" xfId="4" applyFont="1" applyFill="1" applyBorder="1" applyAlignment="1">
      <alignment horizontal="center"/>
    </xf>
    <xf numFmtId="3" fontId="5" fillId="0" borderId="1" xfId="12" applyNumberFormat="1" applyFont="1" applyFill="1" applyBorder="1" applyAlignment="1" applyProtection="1">
      <alignment horizontal="right" vertical="center"/>
    </xf>
    <xf numFmtId="0" fontId="5" fillId="2" borderId="1" xfId="4" applyFont="1" applyFill="1" applyBorder="1" applyAlignment="1">
      <alignment horizontal="center" vertical="center" wrapText="1"/>
    </xf>
    <xf numFmtId="0" fontId="22" fillId="2" borderId="0" xfId="10" applyFont="1" applyFill="1"/>
    <xf numFmtId="3" fontId="5" fillId="2" borderId="1" xfId="6" applyFont="1" applyFill="1" applyBorder="1" applyAlignment="1" applyProtection="1">
      <alignment horizontal="center" wrapText="1"/>
    </xf>
    <xf numFmtId="3" fontId="23" fillId="2" borderId="1" xfId="0" applyNumberFormat="1" applyFont="1" applyFill="1" applyBorder="1"/>
    <xf numFmtId="3" fontId="5" fillId="2" borderId="1" xfId="13" applyNumberFormat="1" applyFont="1" applyFill="1" applyBorder="1" applyAlignment="1">
      <alignment horizontal="center" vertical="center" wrapText="1"/>
    </xf>
    <xf numFmtId="0" fontId="24" fillId="2" borderId="0" xfId="4" applyFont="1" applyFill="1"/>
    <xf numFmtId="0" fontId="2" fillId="2" borderId="0" xfId="1" applyNumberFormat="1" applyFont="1" applyFill="1" applyBorder="1" applyAlignment="1" applyProtection="1">
      <alignment horizontal="left" wrapText="1"/>
    </xf>
    <xf numFmtId="0" fontId="25" fillId="0" borderId="0" xfId="0" applyFont="1" applyBorder="1"/>
    <xf numFmtId="0" fontId="15" fillId="2" borderId="1" xfId="10" applyFont="1" applyFill="1" applyBorder="1" applyAlignment="1">
      <alignment horizontal="center" vertical="center" wrapText="1"/>
    </xf>
    <xf numFmtId="10" fontId="15" fillId="2" borderId="1" xfId="10" applyNumberFormat="1" applyFont="1" applyFill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10" fontId="15" fillId="2" borderId="1" xfId="4" applyNumberFormat="1" applyFont="1" applyFill="1" applyBorder="1" applyAlignment="1">
      <alignment horizontal="center" vertical="center" wrapText="1"/>
    </xf>
    <xf numFmtId="10" fontId="15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0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/>
              <a:t>30.04.2020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Premiums!$B$41:$B$50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Premiums!$A$41:$A$50</c:f>
              <c:numCache>
                <c:formatCode>0.0%</c:formatCode>
                <c:ptCount val="10"/>
                <c:pt idx="0">
                  <c:v>6.05167950085614E-2</c:v>
                </c:pt>
                <c:pt idx="1">
                  <c:v>0.70850511293186547</c:v>
                </c:pt>
                <c:pt idx="2">
                  <c:v>1.9851529617316995E-3</c:v>
                </c:pt>
                <c:pt idx="3">
                  <c:v>3.2680485300424734E-3</c:v>
                </c:pt>
                <c:pt idx="4">
                  <c:v>2.3505918835509498E-3</c:v>
                </c:pt>
                <c:pt idx="5">
                  <c:v>7.4766848471356628E-3</c:v>
                </c:pt>
                <c:pt idx="6">
                  <c:v>0.15246388800569466</c:v>
                </c:pt>
                <c:pt idx="7">
                  <c:v>2.1739206606022732E-2</c:v>
                </c:pt>
                <c:pt idx="8">
                  <c:v>3.1390419688187975E-2</c:v>
                </c:pt>
                <c:pt idx="9">
                  <c:v>1.0304099537206931E-2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</a:t>
            </a:r>
            <a:r>
              <a:rPr lang="en-US" sz="1100" b="1"/>
              <a:t> </a:t>
            </a:r>
            <a:r>
              <a:rPr lang="bg-BG" sz="1100" b="1"/>
              <a:t> </a:t>
            </a:r>
            <a:r>
              <a:rPr lang="en-US" sz="1100" b="1"/>
              <a:t>30.04.2020 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4443495477837034"/>
          <c:y val="1.07573791909890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4.9274660719006769E-2</c:v>
                </c:pt>
                <c:pt idx="1">
                  <c:v>0.84926463899745896</c:v>
                </c:pt>
                <c:pt idx="2">
                  <c:v>7.1659789559102476E-4</c:v>
                </c:pt>
                <c:pt idx="3">
                  <c:v>6.9035538224828576E-5</c:v>
                </c:pt>
                <c:pt idx="4">
                  <c:v>1.497772912731059E-3</c:v>
                </c:pt>
                <c:pt idx="5">
                  <c:v>2.8599663794652273E-3</c:v>
                </c:pt>
                <c:pt idx="6">
                  <c:v>7.5804543696275192E-2</c:v>
                </c:pt>
                <c:pt idx="7">
                  <c:v>6.5546854830374193E-3</c:v>
                </c:pt>
                <c:pt idx="8">
                  <c:v>5.844881974715067E-3</c:v>
                </c:pt>
                <c:pt idx="9">
                  <c:v>8.1132164034940241E-3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</a:t>
            </a:r>
            <a:r>
              <a:rPr lang="en-US" sz="1100" b="1" i="0" u="none" strike="noStrike" baseline="0">
                <a:effectLst/>
              </a:rPr>
              <a:t>30.04.2020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'Prem-Pay-Total'!$A$45:$A$54</c:f>
              <c:numCache>
                <c:formatCode>0.0%</c:formatCode>
                <c:ptCount val="10"/>
                <c:pt idx="0">
                  <c:v>9.9437346157321999E-2</c:v>
                </c:pt>
                <c:pt idx="1">
                  <c:v>0.67915343390182437</c:v>
                </c:pt>
                <c:pt idx="2">
                  <c:v>1.9029128035525052E-3</c:v>
                </c:pt>
                <c:pt idx="3">
                  <c:v>3.1326610645780865E-3</c:v>
                </c:pt>
                <c:pt idx="4">
                  <c:v>2.2532124613882727E-3</c:v>
                </c:pt>
                <c:pt idx="5">
                  <c:v>7.1669436048547447E-3</c:v>
                </c:pt>
                <c:pt idx="6">
                  <c:v>0.14614767232462919</c:v>
                </c:pt>
                <c:pt idx="7">
                  <c:v>2.0838603063407093E-2</c:v>
                </c:pt>
                <c:pt idx="8">
                  <c:v>3.0089989378668691E-2</c:v>
                </c:pt>
                <c:pt idx="9">
                  <c:v>9.8772252397750383E-3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</a:t>
            </a:r>
            <a:r>
              <a:rPr lang="en-US" sz="1100" b="1" i="0" u="none" strike="noStrike" baseline="0">
                <a:effectLst/>
              </a:rPr>
              <a:t>30.04.2020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'Prem-Pay-Total'!$E$45:$E$54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9820236797756799"/>
                  <c:y val="-0.220448717363087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'Prem-Pay-Total'!$B$45:$B$54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'Prem-Pay-Total'!$D$45:$D$54</c:f>
              <c:numCache>
                <c:formatCode>0.0%</c:formatCode>
                <c:ptCount val="10"/>
                <c:pt idx="0">
                  <c:v>7.8467440577915687E-2</c:v>
                </c:pt>
                <c:pt idx="1">
                  <c:v>0.8231878109250631</c:v>
                </c:pt>
                <c:pt idx="2">
                  <c:v>6.9459051256746517E-4</c:v>
                </c:pt>
                <c:pt idx="3">
                  <c:v>6.6915393103974806E-5</c:v>
                </c:pt>
                <c:pt idx="4">
                  <c:v>1.4517749236557507E-3</c:v>
                </c:pt>
                <c:pt idx="5">
                  <c:v>2.772134171284539E-3</c:v>
                </c:pt>
                <c:pt idx="6">
                  <c:v>7.3476516167427688E-2</c:v>
                </c:pt>
                <c:pt idx="7">
                  <c:v>6.3533850397739112E-3</c:v>
                </c:pt>
                <c:pt idx="8">
                  <c:v>5.6653802525686971E-3</c:v>
                </c:pt>
                <c:pt idx="9">
                  <c:v>7.8640520366388064E-3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12886</xdr:colOff>
      <xdr:row>36</xdr:row>
      <xdr:rowOff>103334</xdr:rowOff>
    </xdr:from>
    <xdr:to>
      <xdr:col>8</xdr:col>
      <xdr:colOff>3361</xdr:colOff>
      <xdr:row>64</xdr:row>
      <xdr:rowOff>132230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141431</xdr:rowOff>
    </xdr:from>
    <xdr:to>
      <xdr:col>6</xdr:col>
      <xdr:colOff>1215279</xdr:colOff>
      <xdr:row>68</xdr:row>
      <xdr:rowOff>23049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38</xdr:row>
      <xdr:rowOff>93889</xdr:rowOff>
    </xdr:from>
    <xdr:to>
      <xdr:col>5</xdr:col>
      <xdr:colOff>1019175</xdr:colOff>
      <xdr:row>66</xdr:row>
      <xdr:rowOff>185057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1082675</xdr:colOff>
      <xdr:row>38</xdr:row>
      <xdr:rowOff>90715</xdr:rowOff>
    </xdr:from>
    <xdr:to>
      <xdr:col>17</xdr:col>
      <xdr:colOff>541111</xdr:colOff>
      <xdr:row>66</xdr:row>
      <xdr:rowOff>181883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tabSelected="1" view="pageBreakPreview" zoomScaleNormal="7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/>
    </sheetView>
  </sheetViews>
  <sheetFormatPr defaultRowHeight="15.75" x14ac:dyDescent="0.25"/>
  <cols>
    <col min="1" max="1" width="7.85546875" style="48" customWidth="1"/>
    <col min="2" max="2" width="54.5703125" style="48" customWidth="1"/>
    <col min="3" max="3" width="14.42578125" style="48" customWidth="1"/>
    <col min="4" max="5" width="13.42578125" style="48" customWidth="1"/>
    <col min="6" max="6" width="15.7109375" style="48" customWidth="1"/>
    <col min="7" max="8" width="13.42578125" style="48" customWidth="1"/>
    <col min="9" max="9" width="15.140625" style="48" customWidth="1"/>
    <col min="10" max="10" width="16" style="48" customWidth="1"/>
    <col min="11" max="11" width="15" style="48" customWidth="1"/>
    <col min="12" max="15" width="13.42578125" style="48" customWidth="1"/>
    <col min="16" max="16" width="16.140625" style="48" customWidth="1"/>
    <col min="17" max="19" width="13.42578125" style="48" customWidth="1"/>
    <col min="20" max="20" width="15.85546875" style="48" customWidth="1"/>
    <col min="21" max="21" width="13.42578125" style="48" customWidth="1"/>
    <col min="22" max="22" width="17" style="48" customWidth="1"/>
    <col min="23" max="23" width="13.42578125" style="48" customWidth="1"/>
    <col min="24" max="24" width="18.28515625" style="48" customWidth="1"/>
    <col min="25" max="25" width="19.7109375" style="48" customWidth="1"/>
    <col min="26" max="26" width="15.5703125" style="48" customWidth="1"/>
    <col min="27" max="27" width="15.7109375" style="48" customWidth="1"/>
    <col min="28" max="28" width="12.42578125" style="48" bestFit="1" customWidth="1"/>
    <col min="29" max="29" width="11" style="48" bestFit="1" customWidth="1"/>
    <col min="30" max="16384" width="9.140625" style="48"/>
  </cols>
  <sheetData>
    <row r="1" spans="1:29" ht="24.75" customHeight="1" x14ac:dyDescent="0.25">
      <c r="A1" s="73" t="s">
        <v>386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</row>
    <row r="2" spans="1:29" ht="24.75" customHeight="1" x14ac:dyDescent="0.25">
      <c r="A2" s="73"/>
      <c r="B2" s="62"/>
      <c r="C2" s="62"/>
      <c r="D2" s="62"/>
      <c r="E2" s="62"/>
      <c r="F2" s="62"/>
      <c r="G2" s="62"/>
      <c r="N2" s="62"/>
      <c r="P2" s="62"/>
      <c r="Q2" s="62"/>
      <c r="R2" s="62"/>
      <c r="S2" s="62"/>
      <c r="T2" s="62"/>
      <c r="U2" s="62"/>
      <c r="Y2" s="62"/>
      <c r="AA2" s="115" t="s">
        <v>0</v>
      </c>
    </row>
    <row r="3" spans="1:29" ht="94.5" x14ac:dyDescent="0.25">
      <c r="A3" s="63" t="s">
        <v>296</v>
      </c>
      <c r="B3" s="63" t="s">
        <v>297</v>
      </c>
      <c r="C3" s="122" t="s">
        <v>299</v>
      </c>
      <c r="D3" s="122" t="s">
        <v>300</v>
      </c>
      <c r="E3" s="122" t="s">
        <v>301</v>
      </c>
      <c r="F3" s="122" t="s">
        <v>304</v>
      </c>
      <c r="G3" s="122" t="s">
        <v>298</v>
      </c>
      <c r="H3" s="122" t="s">
        <v>305</v>
      </c>
      <c r="I3" s="122" t="s">
        <v>307</v>
      </c>
      <c r="J3" s="122" t="s">
        <v>302</v>
      </c>
      <c r="K3" s="122" t="s">
        <v>303</v>
      </c>
      <c r="L3" s="122" t="s">
        <v>313</v>
      </c>
      <c r="M3" s="122" t="s">
        <v>306</v>
      </c>
      <c r="N3" s="122" t="s">
        <v>308</v>
      </c>
      <c r="O3" s="122" t="s">
        <v>309</v>
      </c>
      <c r="P3" s="122" t="s">
        <v>317</v>
      </c>
      <c r="Q3" s="122" t="s">
        <v>383</v>
      </c>
      <c r="R3" s="122" t="s">
        <v>311</v>
      </c>
      <c r="S3" s="122" t="s">
        <v>314</v>
      </c>
      <c r="T3" s="122" t="s">
        <v>310</v>
      </c>
      <c r="U3" s="122" t="s">
        <v>316</v>
      </c>
      <c r="V3" s="122" t="s">
        <v>380</v>
      </c>
      <c r="W3" s="122" t="s">
        <v>312</v>
      </c>
      <c r="X3" s="122" t="s">
        <v>315</v>
      </c>
      <c r="Y3" s="122" t="s">
        <v>381</v>
      </c>
      <c r="Z3" s="122" t="s">
        <v>384</v>
      </c>
      <c r="AA3" s="64" t="s">
        <v>318</v>
      </c>
      <c r="AB3" s="49"/>
    </row>
    <row r="4" spans="1:29" ht="18" customHeight="1" x14ac:dyDescent="0.25">
      <c r="A4" s="40">
        <v>1</v>
      </c>
      <c r="B4" s="5" t="s">
        <v>319</v>
      </c>
      <c r="C4" s="75">
        <v>2084931.5399999996</v>
      </c>
      <c r="D4" s="75">
        <v>771550</v>
      </c>
      <c r="E4" s="75">
        <v>2706203.09</v>
      </c>
      <c r="F4" s="75">
        <v>2266431.42</v>
      </c>
      <c r="G4" s="75">
        <v>1494646.2952796998</v>
      </c>
      <c r="H4" s="75">
        <v>600418.12</v>
      </c>
      <c r="I4" s="75">
        <v>3910545.44</v>
      </c>
      <c r="J4" s="75">
        <v>1102734.8399999999</v>
      </c>
      <c r="K4" s="75">
        <v>141308.00999999853</v>
      </c>
      <c r="L4" s="75">
        <v>35022.829999999987</v>
      </c>
      <c r="M4" s="75">
        <v>32420.199999999997</v>
      </c>
      <c r="N4" s="75">
        <v>82925.070000000007</v>
      </c>
      <c r="O4" s="75">
        <v>0</v>
      </c>
      <c r="P4" s="75">
        <v>131990.26999999999</v>
      </c>
      <c r="Q4" s="75">
        <v>149275.37000000014</v>
      </c>
      <c r="R4" s="75">
        <v>1218182.44</v>
      </c>
      <c r="S4" s="75">
        <v>526997.92806520197</v>
      </c>
      <c r="T4" s="75">
        <v>0</v>
      </c>
      <c r="U4" s="75">
        <v>3554.6</v>
      </c>
      <c r="V4" s="75">
        <v>0</v>
      </c>
      <c r="W4" s="75">
        <v>120588.24</v>
      </c>
      <c r="X4" s="75">
        <v>48118</v>
      </c>
      <c r="Y4" s="75">
        <v>0</v>
      </c>
      <c r="Z4" s="75">
        <v>7797</v>
      </c>
      <c r="AA4" s="52">
        <v>17435640.703344896</v>
      </c>
      <c r="AB4" s="10"/>
      <c r="AC4" s="50"/>
    </row>
    <row r="5" spans="1:29" ht="47.25" x14ac:dyDescent="0.25">
      <c r="A5" s="44" t="s">
        <v>320</v>
      </c>
      <c r="B5" s="5" t="s">
        <v>321</v>
      </c>
      <c r="C5" s="72">
        <v>166847.06</v>
      </c>
      <c r="D5" s="72">
        <v>185102</v>
      </c>
      <c r="E5" s="72">
        <v>125330.79</v>
      </c>
      <c r="F5" s="41">
        <v>68443.399999999994</v>
      </c>
      <c r="G5" s="41">
        <v>161334.29</v>
      </c>
      <c r="H5" s="41">
        <v>147687.72</v>
      </c>
      <c r="I5" s="72">
        <v>325273.09000000003</v>
      </c>
      <c r="J5" s="72">
        <v>11488.86</v>
      </c>
      <c r="K5" s="41">
        <v>4350.0000000000009</v>
      </c>
      <c r="L5" s="41">
        <v>0</v>
      </c>
      <c r="M5" s="41">
        <v>2082.35</v>
      </c>
      <c r="N5" s="41">
        <v>0</v>
      </c>
      <c r="O5" s="41">
        <v>0</v>
      </c>
      <c r="P5" s="41">
        <v>1275</v>
      </c>
      <c r="Q5" s="41">
        <v>0</v>
      </c>
      <c r="R5" s="41">
        <v>0</v>
      </c>
      <c r="S5" s="41">
        <v>0</v>
      </c>
      <c r="T5" s="41">
        <v>0</v>
      </c>
      <c r="U5" s="41">
        <v>0</v>
      </c>
      <c r="V5" s="42">
        <v>0</v>
      </c>
      <c r="W5" s="41">
        <v>0</v>
      </c>
      <c r="X5" s="41">
        <v>12014</v>
      </c>
      <c r="Y5" s="75">
        <v>0</v>
      </c>
      <c r="Z5" s="41">
        <v>0</v>
      </c>
      <c r="AA5" s="52">
        <v>1211228.5600000003</v>
      </c>
      <c r="AB5" s="10"/>
    </row>
    <row r="6" spans="1:29" ht="18" customHeight="1" x14ac:dyDescent="0.25">
      <c r="A6" s="40">
        <v>2</v>
      </c>
      <c r="B6" s="5" t="s">
        <v>355</v>
      </c>
      <c r="C6" s="72">
        <v>0</v>
      </c>
      <c r="D6" s="72">
        <v>0</v>
      </c>
      <c r="E6" s="72">
        <v>0</v>
      </c>
      <c r="F6" s="41">
        <v>3221627.54</v>
      </c>
      <c r="G6" s="41">
        <v>0</v>
      </c>
      <c r="H6" s="41">
        <v>88614.299999999988</v>
      </c>
      <c r="I6" s="72">
        <v>7944577.3499999996</v>
      </c>
      <c r="J6" s="72">
        <v>0</v>
      </c>
      <c r="K6" s="41">
        <v>0</v>
      </c>
      <c r="L6" s="41">
        <v>105745.75</v>
      </c>
      <c r="M6" s="41">
        <v>0</v>
      </c>
      <c r="N6" s="41">
        <v>0</v>
      </c>
      <c r="O6" s="41">
        <v>9152597.1699999999</v>
      </c>
      <c r="P6" s="41">
        <v>0</v>
      </c>
      <c r="Q6" s="41">
        <v>6944955.4399986751</v>
      </c>
      <c r="R6" s="41">
        <v>94858.66</v>
      </c>
      <c r="S6" s="41">
        <v>1465717.567097801</v>
      </c>
      <c r="T6" s="41">
        <v>0</v>
      </c>
      <c r="U6" s="41">
        <v>1509954.4599999988</v>
      </c>
      <c r="V6" s="42">
        <v>0</v>
      </c>
      <c r="W6" s="41">
        <v>480582.85</v>
      </c>
      <c r="X6" s="41">
        <v>113906</v>
      </c>
      <c r="Y6" s="75">
        <v>0</v>
      </c>
      <c r="Z6" s="41">
        <v>152716</v>
      </c>
      <c r="AA6" s="52">
        <v>31275853.087096475</v>
      </c>
      <c r="AB6" s="10"/>
    </row>
    <row r="7" spans="1:29" ht="32.25" customHeight="1" x14ac:dyDescent="0.25">
      <c r="A7" s="40">
        <v>3</v>
      </c>
      <c r="B7" s="5" t="s">
        <v>322</v>
      </c>
      <c r="C7" s="72">
        <v>40333296.449999996</v>
      </c>
      <c r="D7" s="72">
        <v>12786871</v>
      </c>
      <c r="E7" s="72">
        <v>34989627.920000002</v>
      </c>
      <c r="F7" s="41">
        <v>11305968.75</v>
      </c>
      <c r="G7" s="41">
        <v>39613029.616583802</v>
      </c>
      <c r="H7" s="41">
        <v>2522887.7399999998</v>
      </c>
      <c r="I7" s="72">
        <v>16978677.68</v>
      </c>
      <c r="J7" s="72">
        <v>28585766.109999999</v>
      </c>
      <c r="K7" s="41">
        <v>7716833.4799998868</v>
      </c>
      <c r="L7" s="41">
        <v>413214.42999999982</v>
      </c>
      <c r="M7" s="41">
        <v>5369583.4299999997</v>
      </c>
      <c r="N7" s="41">
        <v>140386.97</v>
      </c>
      <c r="O7" s="41">
        <v>0</v>
      </c>
      <c r="P7" s="41">
        <v>5459037.2200000035</v>
      </c>
      <c r="Q7" s="41">
        <v>0</v>
      </c>
      <c r="R7" s="41">
        <v>1146013.1499999999</v>
      </c>
      <c r="S7" s="41">
        <v>0</v>
      </c>
      <c r="T7" s="41">
        <v>0</v>
      </c>
      <c r="U7" s="41">
        <v>0</v>
      </c>
      <c r="V7" s="42">
        <v>0</v>
      </c>
      <c r="W7" s="41">
        <v>0</v>
      </c>
      <c r="X7" s="41">
        <v>78576</v>
      </c>
      <c r="Y7" s="75">
        <v>44.12</v>
      </c>
      <c r="Z7" s="41">
        <v>0</v>
      </c>
      <c r="AA7" s="52">
        <v>207439814.06658372</v>
      </c>
      <c r="AB7" s="10"/>
      <c r="AC7" s="50"/>
    </row>
    <row r="8" spans="1:29" ht="18" customHeight="1" x14ac:dyDescent="0.25">
      <c r="A8" s="40">
        <v>4</v>
      </c>
      <c r="B8" s="5" t="s">
        <v>323</v>
      </c>
      <c r="C8" s="72">
        <v>490834.30000000005</v>
      </c>
      <c r="D8" s="72">
        <v>0</v>
      </c>
      <c r="E8" s="72">
        <v>19886.75</v>
      </c>
      <c r="F8" s="41">
        <v>0</v>
      </c>
      <c r="G8" s="41">
        <v>0</v>
      </c>
      <c r="H8" s="41">
        <v>1039742.17</v>
      </c>
      <c r="I8" s="72">
        <v>47436.44</v>
      </c>
      <c r="J8" s="72">
        <v>0</v>
      </c>
      <c r="K8" s="41">
        <v>0</v>
      </c>
      <c r="L8" s="41">
        <v>0</v>
      </c>
      <c r="M8" s="41">
        <v>0</v>
      </c>
      <c r="N8" s="41">
        <v>0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41">
        <v>0</v>
      </c>
      <c r="V8" s="42">
        <v>0</v>
      </c>
      <c r="W8" s="41">
        <v>0</v>
      </c>
      <c r="X8" s="41">
        <v>0</v>
      </c>
      <c r="Y8" s="75">
        <v>0</v>
      </c>
      <c r="Z8" s="41">
        <v>0</v>
      </c>
      <c r="AA8" s="52">
        <v>1597899.6600000001</v>
      </c>
      <c r="AB8" s="10"/>
      <c r="AC8" s="50"/>
    </row>
    <row r="9" spans="1:29" ht="18" customHeight="1" x14ac:dyDescent="0.25">
      <c r="A9" s="40">
        <v>5</v>
      </c>
      <c r="B9" s="5" t="s">
        <v>324</v>
      </c>
      <c r="C9" s="72">
        <v>677272.3</v>
      </c>
      <c r="D9" s="72">
        <v>0</v>
      </c>
      <c r="E9" s="72">
        <v>0</v>
      </c>
      <c r="F9" s="41">
        <v>6683.7</v>
      </c>
      <c r="G9" s="41">
        <v>4236.1517553000003</v>
      </c>
      <c r="H9" s="41">
        <v>0</v>
      </c>
      <c r="I9" s="72">
        <v>0</v>
      </c>
      <c r="J9" s="72">
        <v>0</v>
      </c>
      <c r="K9" s="41">
        <v>211711.86</v>
      </c>
      <c r="L9" s="41">
        <v>0</v>
      </c>
      <c r="M9" s="41">
        <v>0</v>
      </c>
      <c r="N9" s="41">
        <v>0</v>
      </c>
      <c r="O9" s="41">
        <v>0</v>
      </c>
      <c r="P9" s="41">
        <v>81114.16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2">
        <v>0</v>
      </c>
      <c r="W9" s="41">
        <v>0</v>
      </c>
      <c r="X9" s="41">
        <v>0</v>
      </c>
      <c r="Y9" s="75">
        <v>0</v>
      </c>
      <c r="Z9" s="41">
        <v>0</v>
      </c>
      <c r="AA9" s="52">
        <v>981018.17175530002</v>
      </c>
      <c r="AB9" s="10"/>
      <c r="AC9" s="50"/>
    </row>
    <row r="10" spans="1:29" ht="18" customHeight="1" x14ac:dyDescent="0.25">
      <c r="A10" s="40">
        <v>6</v>
      </c>
      <c r="B10" s="5" t="s">
        <v>325</v>
      </c>
      <c r="C10" s="72">
        <v>1053144.58</v>
      </c>
      <c r="D10" s="72">
        <v>6454</v>
      </c>
      <c r="E10" s="72">
        <v>0</v>
      </c>
      <c r="F10" s="41">
        <v>-10092.73</v>
      </c>
      <c r="G10" s="41">
        <v>214920.94353999998</v>
      </c>
      <c r="H10" s="41">
        <v>0</v>
      </c>
      <c r="I10" s="72">
        <v>35624.480000000003</v>
      </c>
      <c r="J10" s="72">
        <v>412324.5</v>
      </c>
      <c r="K10" s="41">
        <v>0</v>
      </c>
      <c r="L10" s="41">
        <v>0</v>
      </c>
      <c r="M10" s="41">
        <v>2301</v>
      </c>
      <c r="N10" s="41">
        <v>0</v>
      </c>
      <c r="O10" s="41">
        <v>0</v>
      </c>
      <c r="P10" s="41">
        <v>0</v>
      </c>
      <c r="Q10" s="41">
        <v>0</v>
      </c>
      <c r="R10" s="41">
        <v>0</v>
      </c>
      <c r="S10" s="41">
        <v>0</v>
      </c>
      <c r="T10" s="41">
        <v>0</v>
      </c>
      <c r="U10" s="41">
        <v>0</v>
      </c>
      <c r="V10" s="42">
        <v>0</v>
      </c>
      <c r="W10" s="41">
        <v>0</v>
      </c>
      <c r="X10" s="41">
        <v>0</v>
      </c>
      <c r="Y10" s="75">
        <v>0</v>
      </c>
      <c r="Z10" s="41">
        <v>0</v>
      </c>
      <c r="AA10" s="52">
        <v>1714676.77354</v>
      </c>
      <c r="AB10" s="10"/>
      <c r="AC10" s="50"/>
    </row>
    <row r="11" spans="1:29" ht="18" customHeight="1" x14ac:dyDescent="0.25">
      <c r="A11" s="40">
        <v>7</v>
      </c>
      <c r="B11" s="5" t="s">
        <v>326</v>
      </c>
      <c r="C11" s="72">
        <v>2904731.6600000006</v>
      </c>
      <c r="D11" s="72">
        <v>13829</v>
      </c>
      <c r="E11" s="72">
        <v>866446.27</v>
      </c>
      <c r="F11" s="41">
        <v>756775.92</v>
      </c>
      <c r="G11" s="41">
        <v>119013.31844440001</v>
      </c>
      <c r="H11" s="41">
        <v>28902.04</v>
      </c>
      <c r="I11" s="72">
        <v>326934.82</v>
      </c>
      <c r="J11" s="72">
        <v>365703.22000000003</v>
      </c>
      <c r="K11" s="41">
        <v>17074.18</v>
      </c>
      <c r="L11" s="41">
        <v>3832.5148999999992</v>
      </c>
      <c r="M11" s="41">
        <v>469250.52999999997</v>
      </c>
      <c r="N11" s="41">
        <v>0</v>
      </c>
      <c r="O11" s="41">
        <v>0</v>
      </c>
      <c r="P11" s="41">
        <v>15810.039999999999</v>
      </c>
      <c r="Q11" s="41">
        <v>45</v>
      </c>
      <c r="R11" s="41">
        <v>16688.189999999999</v>
      </c>
      <c r="S11" s="41">
        <v>0</v>
      </c>
      <c r="T11" s="41">
        <v>0</v>
      </c>
      <c r="U11" s="41">
        <v>0</v>
      </c>
      <c r="V11" s="42">
        <v>46830.400000000001</v>
      </c>
      <c r="W11" s="41">
        <v>0</v>
      </c>
      <c r="X11" s="41">
        <v>66305</v>
      </c>
      <c r="Y11" s="75">
        <v>0</v>
      </c>
      <c r="Z11" s="41">
        <v>0</v>
      </c>
      <c r="AA11" s="52">
        <v>6018172.1033444013</v>
      </c>
      <c r="AB11" s="10"/>
      <c r="AC11" s="50"/>
    </row>
    <row r="12" spans="1:29" ht="18" customHeight="1" x14ac:dyDescent="0.25">
      <c r="A12" s="40">
        <v>8</v>
      </c>
      <c r="B12" s="5" t="s">
        <v>327</v>
      </c>
      <c r="C12" s="72">
        <v>28449867.980000008</v>
      </c>
      <c r="D12" s="72">
        <v>996815</v>
      </c>
      <c r="E12" s="72">
        <v>10130285.060000001</v>
      </c>
      <c r="F12" s="41">
        <v>2831860.2699999996</v>
      </c>
      <c r="G12" s="41">
        <v>5564505.0568026993</v>
      </c>
      <c r="H12" s="41">
        <v>15433457.409999998</v>
      </c>
      <c r="I12" s="72">
        <v>7767419.5200000005</v>
      </c>
      <c r="J12" s="72">
        <v>7546342.0300000012</v>
      </c>
      <c r="K12" s="41">
        <v>100416.95999999999</v>
      </c>
      <c r="L12" s="41">
        <v>109888.27999999991</v>
      </c>
      <c r="M12" s="41">
        <v>18907559.739999995</v>
      </c>
      <c r="N12" s="41">
        <v>13373191.439999999</v>
      </c>
      <c r="O12" s="41">
        <v>0</v>
      </c>
      <c r="P12" s="41">
        <v>870348.49000000022</v>
      </c>
      <c r="Q12" s="41">
        <v>316065.55000000232</v>
      </c>
      <c r="R12" s="41">
        <v>2353341.25</v>
      </c>
      <c r="S12" s="41">
        <v>0</v>
      </c>
      <c r="T12" s="41">
        <v>0</v>
      </c>
      <c r="U12" s="41">
        <v>10869.99</v>
      </c>
      <c r="V12" s="42">
        <v>545825.62000000011</v>
      </c>
      <c r="W12" s="41">
        <v>0</v>
      </c>
      <c r="X12" s="41">
        <v>209927</v>
      </c>
      <c r="Y12" s="75">
        <v>216656.58000000002</v>
      </c>
      <c r="Z12" s="41">
        <v>0</v>
      </c>
      <c r="AA12" s="52">
        <v>115734643.22680268</v>
      </c>
      <c r="AB12" s="10"/>
      <c r="AC12" s="50"/>
    </row>
    <row r="13" spans="1:29" ht="18" customHeight="1" x14ac:dyDescent="0.25">
      <c r="A13" s="44" t="s">
        <v>356</v>
      </c>
      <c r="B13" s="5" t="s">
        <v>366</v>
      </c>
      <c r="C13" s="72">
        <v>24139253.850000005</v>
      </c>
      <c r="D13" s="72">
        <v>355489</v>
      </c>
      <c r="E13" s="72">
        <v>2524641.67</v>
      </c>
      <c r="F13" s="41">
        <v>0</v>
      </c>
      <c r="G13" s="41">
        <v>3326195.8910568003</v>
      </c>
      <c r="H13" s="41">
        <v>13942673.199999999</v>
      </c>
      <c r="I13" s="72">
        <v>2850883.54</v>
      </c>
      <c r="J13" s="72">
        <v>2538950.2000000002</v>
      </c>
      <c r="K13" s="41">
        <v>97569.919999999998</v>
      </c>
      <c r="L13" s="41">
        <v>0</v>
      </c>
      <c r="M13" s="41">
        <v>13846301.739999998</v>
      </c>
      <c r="N13" s="41">
        <v>13373191.439999999</v>
      </c>
      <c r="O13" s="41">
        <v>0</v>
      </c>
      <c r="P13" s="41">
        <v>830423.2100000002</v>
      </c>
      <c r="Q13" s="41">
        <v>316065.55000000232</v>
      </c>
      <c r="R13" s="41">
        <v>661717.65999999992</v>
      </c>
      <c r="S13" s="41">
        <v>0</v>
      </c>
      <c r="T13" s="41">
        <v>0</v>
      </c>
      <c r="U13" s="41">
        <v>10869.99</v>
      </c>
      <c r="V13" s="42">
        <v>534473.81000000006</v>
      </c>
      <c r="W13" s="41">
        <v>0</v>
      </c>
      <c r="X13" s="41">
        <v>202918</v>
      </c>
      <c r="Y13" s="75">
        <v>0</v>
      </c>
      <c r="Z13" s="41">
        <v>0</v>
      </c>
      <c r="AA13" s="52">
        <v>79551618.671056792</v>
      </c>
      <c r="AB13" s="10"/>
      <c r="AC13" s="50"/>
    </row>
    <row r="14" spans="1:29" ht="18" customHeight="1" x14ac:dyDescent="0.25">
      <c r="A14" s="44" t="s">
        <v>357</v>
      </c>
      <c r="B14" s="5" t="s">
        <v>367</v>
      </c>
      <c r="C14" s="72">
        <v>3288690.3900000011</v>
      </c>
      <c r="D14" s="72">
        <v>311529</v>
      </c>
      <c r="E14" s="72">
        <v>6109635.3399999999</v>
      </c>
      <c r="F14" s="41">
        <v>2256339.65</v>
      </c>
      <c r="G14" s="41">
        <v>1928629.2957458992</v>
      </c>
      <c r="H14" s="41">
        <v>128451.54</v>
      </c>
      <c r="I14" s="72">
        <v>2999717.71</v>
      </c>
      <c r="J14" s="72">
        <v>4128791.5700000003</v>
      </c>
      <c r="K14" s="41">
        <v>0</v>
      </c>
      <c r="L14" s="41">
        <v>109888.27999999991</v>
      </c>
      <c r="M14" s="41">
        <v>2908028.28</v>
      </c>
      <c r="N14" s="41">
        <v>0</v>
      </c>
      <c r="O14" s="41">
        <v>0</v>
      </c>
      <c r="P14" s="41">
        <v>0</v>
      </c>
      <c r="Q14" s="41">
        <v>0</v>
      </c>
      <c r="R14" s="41">
        <v>1691623.59</v>
      </c>
      <c r="S14" s="41">
        <v>0</v>
      </c>
      <c r="T14" s="41">
        <v>0</v>
      </c>
      <c r="U14" s="41">
        <v>0</v>
      </c>
      <c r="V14" s="42">
        <v>11351.81</v>
      </c>
      <c r="W14" s="41">
        <v>0</v>
      </c>
      <c r="X14" s="41">
        <v>570</v>
      </c>
      <c r="Y14" s="75">
        <v>216656.58000000002</v>
      </c>
      <c r="Z14" s="41">
        <v>0</v>
      </c>
      <c r="AA14" s="52">
        <v>26089903.0357459</v>
      </c>
      <c r="AB14" s="10"/>
      <c r="AC14" s="50"/>
    </row>
    <row r="15" spans="1:29" ht="18" customHeight="1" x14ac:dyDescent="0.25">
      <c r="A15" s="44" t="s">
        <v>358</v>
      </c>
      <c r="B15" s="5" t="s">
        <v>368</v>
      </c>
      <c r="C15" s="72">
        <v>752468.2100000002</v>
      </c>
      <c r="D15" s="72">
        <v>71965</v>
      </c>
      <c r="E15" s="72">
        <v>1299415.48</v>
      </c>
      <c r="F15" s="41">
        <v>45059.3</v>
      </c>
      <c r="G15" s="41">
        <v>1724.17</v>
      </c>
      <c r="H15" s="41">
        <v>1337431.5</v>
      </c>
      <c r="I15" s="72">
        <v>895891.03</v>
      </c>
      <c r="J15" s="72">
        <v>390480.86</v>
      </c>
      <c r="K15" s="41">
        <v>2421.1400000000003</v>
      </c>
      <c r="L15" s="41">
        <v>0</v>
      </c>
      <c r="M15" s="41">
        <v>2106319.98</v>
      </c>
      <c r="N15" s="41">
        <v>0</v>
      </c>
      <c r="O15" s="41">
        <v>0</v>
      </c>
      <c r="P15" s="41">
        <v>39675.919999999998</v>
      </c>
      <c r="Q15" s="41">
        <v>0</v>
      </c>
      <c r="R15" s="41">
        <v>0</v>
      </c>
      <c r="S15" s="41">
        <v>0</v>
      </c>
      <c r="T15" s="41">
        <v>0</v>
      </c>
      <c r="U15" s="41">
        <v>0</v>
      </c>
      <c r="V15" s="42">
        <v>0</v>
      </c>
      <c r="W15" s="41">
        <v>0</v>
      </c>
      <c r="X15" s="41">
        <v>6439</v>
      </c>
      <c r="Y15" s="75">
        <v>0</v>
      </c>
      <c r="Z15" s="41">
        <v>0</v>
      </c>
      <c r="AA15" s="52">
        <v>6949291.5899999999</v>
      </c>
      <c r="AB15" s="10"/>
      <c r="AC15" s="50"/>
    </row>
    <row r="16" spans="1:29" ht="18" customHeight="1" x14ac:dyDescent="0.25">
      <c r="A16" s="44" t="s">
        <v>359</v>
      </c>
      <c r="B16" s="5" t="s">
        <v>365</v>
      </c>
      <c r="C16" s="72">
        <v>269455.52999999997</v>
      </c>
      <c r="D16" s="72">
        <v>257832</v>
      </c>
      <c r="E16" s="72">
        <v>196592.57</v>
      </c>
      <c r="F16" s="41">
        <v>530461.31999999995</v>
      </c>
      <c r="G16" s="41">
        <v>307955.7</v>
      </c>
      <c r="H16" s="41">
        <v>24901.17</v>
      </c>
      <c r="I16" s="72">
        <v>1020927.24</v>
      </c>
      <c r="J16" s="72">
        <v>488119.39999999991</v>
      </c>
      <c r="K16" s="41">
        <v>425.90000000000003</v>
      </c>
      <c r="L16" s="41">
        <v>0</v>
      </c>
      <c r="M16" s="41">
        <v>46909.740000000005</v>
      </c>
      <c r="N16" s="41">
        <v>0</v>
      </c>
      <c r="O16" s="41">
        <v>0</v>
      </c>
      <c r="P16" s="41">
        <v>249.36</v>
      </c>
      <c r="Q16" s="41">
        <v>0</v>
      </c>
      <c r="R16" s="41">
        <v>0</v>
      </c>
      <c r="S16" s="41">
        <v>0</v>
      </c>
      <c r="T16" s="41">
        <v>0</v>
      </c>
      <c r="U16" s="41">
        <v>0</v>
      </c>
      <c r="V16" s="42">
        <v>0</v>
      </c>
      <c r="W16" s="41">
        <v>0</v>
      </c>
      <c r="X16" s="41">
        <v>0</v>
      </c>
      <c r="Y16" s="75">
        <v>0</v>
      </c>
      <c r="Z16" s="41">
        <v>0</v>
      </c>
      <c r="AA16" s="52">
        <v>3143829.9299999997</v>
      </c>
      <c r="AB16" s="10"/>
      <c r="AC16" s="50"/>
    </row>
    <row r="17" spans="1:28" ht="18" customHeight="1" x14ac:dyDescent="0.25">
      <c r="A17" s="40">
        <v>9</v>
      </c>
      <c r="B17" s="4" t="s">
        <v>360</v>
      </c>
      <c r="C17" s="72">
        <v>1460531.99</v>
      </c>
      <c r="D17" s="72">
        <v>652852</v>
      </c>
      <c r="E17" s="72">
        <v>1207397.9300000002</v>
      </c>
      <c r="F17" s="41">
        <v>405892.07</v>
      </c>
      <c r="G17" s="41">
        <v>7803</v>
      </c>
      <c r="H17" s="41">
        <v>127272.85</v>
      </c>
      <c r="I17" s="72">
        <v>97428.48000000001</v>
      </c>
      <c r="J17" s="72">
        <v>1219714.3500000001</v>
      </c>
      <c r="K17" s="41">
        <v>302539.63000000012</v>
      </c>
      <c r="L17" s="41">
        <v>0</v>
      </c>
      <c r="M17" s="41">
        <v>1003387.65</v>
      </c>
      <c r="N17" s="41">
        <v>4923.55</v>
      </c>
      <c r="O17" s="41">
        <v>0</v>
      </c>
      <c r="P17" s="41">
        <v>83499.86</v>
      </c>
      <c r="Q17" s="41">
        <v>362634.12000000785</v>
      </c>
      <c r="R17" s="41">
        <v>837.62</v>
      </c>
      <c r="S17" s="41">
        <v>0</v>
      </c>
      <c r="T17" s="41">
        <v>0</v>
      </c>
      <c r="U17" s="41">
        <v>0</v>
      </c>
      <c r="V17" s="42">
        <v>47778.75</v>
      </c>
      <c r="W17" s="41">
        <v>0</v>
      </c>
      <c r="X17" s="41">
        <v>607</v>
      </c>
      <c r="Y17" s="75">
        <v>1918.64</v>
      </c>
      <c r="Z17" s="41">
        <v>364</v>
      </c>
      <c r="AA17" s="52">
        <v>6987383.4900000077</v>
      </c>
      <c r="AB17" s="10"/>
    </row>
    <row r="18" spans="1:28" ht="31.5" x14ac:dyDescent="0.25">
      <c r="A18" s="44" t="s">
        <v>361</v>
      </c>
      <c r="B18" s="5" t="s">
        <v>364</v>
      </c>
      <c r="C18" s="72">
        <v>1430451.74</v>
      </c>
      <c r="D18" s="72">
        <v>641802</v>
      </c>
      <c r="E18" s="72">
        <v>1108194.3600000001</v>
      </c>
      <c r="F18" s="41">
        <v>374437.36</v>
      </c>
      <c r="G18" s="41">
        <v>0</v>
      </c>
      <c r="H18" s="41">
        <v>118138.23000000001</v>
      </c>
      <c r="I18" s="72">
        <v>37651.120000000003</v>
      </c>
      <c r="J18" s="72">
        <v>1164114.06</v>
      </c>
      <c r="K18" s="41">
        <v>302170.58000000013</v>
      </c>
      <c r="L18" s="41">
        <v>0</v>
      </c>
      <c r="M18" s="41">
        <v>1003387.65</v>
      </c>
      <c r="N18" s="41">
        <v>4923.55</v>
      </c>
      <c r="O18" s="41">
        <v>0</v>
      </c>
      <c r="P18" s="41">
        <v>83499.86</v>
      </c>
      <c r="Q18" s="41">
        <v>362634.12000000785</v>
      </c>
      <c r="R18" s="41">
        <v>0</v>
      </c>
      <c r="S18" s="41">
        <v>0</v>
      </c>
      <c r="T18" s="41">
        <v>0</v>
      </c>
      <c r="U18" s="41">
        <v>0</v>
      </c>
      <c r="V18" s="42">
        <v>47778.75</v>
      </c>
      <c r="W18" s="41">
        <v>0</v>
      </c>
      <c r="X18" s="41">
        <v>607</v>
      </c>
      <c r="Y18" s="75">
        <v>1918.64</v>
      </c>
      <c r="Z18" s="41">
        <v>364</v>
      </c>
      <c r="AA18" s="52">
        <v>6682073.0200000079</v>
      </c>
      <c r="AB18" s="10"/>
    </row>
    <row r="19" spans="1:28" ht="18" customHeight="1" x14ac:dyDescent="0.25">
      <c r="A19" s="44" t="s">
        <v>362</v>
      </c>
      <c r="B19" s="5" t="s">
        <v>363</v>
      </c>
      <c r="C19" s="72">
        <v>30080.25</v>
      </c>
      <c r="D19" s="72">
        <v>11050</v>
      </c>
      <c r="E19" s="72">
        <v>99203.57</v>
      </c>
      <c r="F19" s="41">
        <v>31454.71</v>
      </c>
      <c r="G19" s="41">
        <v>7803</v>
      </c>
      <c r="H19" s="41">
        <v>9134.619999999999</v>
      </c>
      <c r="I19" s="72">
        <v>59777.36</v>
      </c>
      <c r="J19" s="72">
        <v>55600.29</v>
      </c>
      <c r="K19" s="41">
        <v>369.05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  <c r="R19" s="41">
        <v>837.62</v>
      </c>
      <c r="S19" s="41">
        <v>0</v>
      </c>
      <c r="T19" s="41">
        <v>0</v>
      </c>
      <c r="U19" s="41">
        <v>0</v>
      </c>
      <c r="V19" s="42">
        <v>0</v>
      </c>
      <c r="W19" s="41">
        <v>0</v>
      </c>
      <c r="X19" s="41">
        <v>0</v>
      </c>
      <c r="Y19" s="75">
        <v>0</v>
      </c>
      <c r="Z19" s="41">
        <v>0</v>
      </c>
      <c r="AA19" s="52">
        <v>305310.46999999997</v>
      </c>
      <c r="AB19" s="10"/>
    </row>
    <row r="20" spans="1:28" ht="32.25" customHeight="1" x14ac:dyDescent="0.25">
      <c r="A20" s="40">
        <v>10</v>
      </c>
      <c r="B20" s="5" t="s">
        <v>328</v>
      </c>
      <c r="C20" s="72">
        <v>23040745.800000004</v>
      </c>
      <c r="D20" s="72">
        <v>81538618</v>
      </c>
      <c r="E20" s="72">
        <v>28894846.960000001</v>
      </c>
      <c r="F20" s="41">
        <v>49269130.609999999</v>
      </c>
      <c r="G20" s="41">
        <v>16993220.465104602</v>
      </c>
      <c r="H20" s="41">
        <v>37085844.879999995</v>
      </c>
      <c r="I20" s="72">
        <v>19141344.080000002</v>
      </c>
      <c r="J20" s="72">
        <v>9849008.3400000017</v>
      </c>
      <c r="K20" s="41">
        <v>43930223.809999749</v>
      </c>
      <c r="L20" s="41">
        <v>47050979.657886975</v>
      </c>
      <c r="M20" s="41">
        <v>2565713.06</v>
      </c>
      <c r="N20" s="41">
        <v>131981.98000000001</v>
      </c>
      <c r="O20" s="41">
        <v>0</v>
      </c>
      <c r="P20" s="41">
        <v>1432543.9700000107</v>
      </c>
      <c r="Q20" s="41">
        <v>0</v>
      </c>
      <c r="R20" s="41">
        <v>1880713.74</v>
      </c>
      <c r="S20" s="41">
        <v>0</v>
      </c>
      <c r="T20" s="41">
        <v>0</v>
      </c>
      <c r="U20" s="41">
        <v>0</v>
      </c>
      <c r="V20" s="42">
        <v>48895.75</v>
      </c>
      <c r="W20" s="41">
        <v>0</v>
      </c>
      <c r="X20" s="41">
        <v>0</v>
      </c>
      <c r="Y20" s="75">
        <v>0</v>
      </c>
      <c r="Z20" s="41">
        <v>0</v>
      </c>
      <c r="AA20" s="52">
        <v>362853811.1029914</v>
      </c>
      <c r="AB20" s="10"/>
    </row>
    <row r="21" spans="1:28" ht="18" customHeight="1" x14ac:dyDescent="0.25">
      <c r="A21" s="44" t="s">
        <v>329</v>
      </c>
      <c r="B21" s="5" t="s">
        <v>330</v>
      </c>
      <c r="C21" s="72">
        <v>20630833.330000006</v>
      </c>
      <c r="D21" s="72">
        <v>81465557</v>
      </c>
      <c r="E21" s="72">
        <v>28894526.960000001</v>
      </c>
      <c r="F21" s="41">
        <v>49135808.420000002</v>
      </c>
      <c r="G21" s="41">
        <v>16847754.120000102</v>
      </c>
      <c r="H21" s="41">
        <v>35967265.409999996</v>
      </c>
      <c r="I21" s="72">
        <v>18544439.98</v>
      </c>
      <c r="J21" s="72">
        <v>9436051.9200000018</v>
      </c>
      <c r="K21" s="41">
        <v>43395288.419999756</v>
      </c>
      <c r="L21" s="41">
        <v>47035517.957886972</v>
      </c>
      <c r="M21" s="41">
        <v>2152419.38</v>
      </c>
      <c r="N21" s="41">
        <v>131981.98000000001</v>
      </c>
      <c r="O21" s="41">
        <v>0</v>
      </c>
      <c r="P21" s="41">
        <v>1338088.1700000106</v>
      </c>
      <c r="Q21" s="41">
        <v>0</v>
      </c>
      <c r="R21" s="41">
        <v>1880713.74</v>
      </c>
      <c r="S21" s="41">
        <v>0</v>
      </c>
      <c r="T21" s="41">
        <v>0</v>
      </c>
      <c r="U21" s="41">
        <v>0</v>
      </c>
      <c r="V21" s="42">
        <v>48895.75</v>
      </c>
      <c r="W21" s="41">
        <v>0</v>
      </c>
      <c r="X21" s="41">
        <v>0</v>
      </c>
      <c r="Y21" s="75">
        <v>0</v>
      </c>
      <c r="Z21" s="41">
        <v>0</v>
      </c>
      <c r="AA21" s="52">
        <v>356905142.53788692</v>
      </c>
      <c r="AB21" s="10"/>
    </row>
    <row r="22" spans="1:28" ht="18" customHeight="1" x14ac:dyDescent="0.25">
      <c r="A22" s="44" t="s">
        <v>331</v>
      </c>
      <c r="B22" s="5" t="s">
        <v>332</v>
      </c>
      <c r="C22" s="72">
        <v>0</v>
      </c>
      <c r="D22" s="72">
        <v>0</v>
      </c>
      <c r="E22" s="72">
        <v>0</v>
      </c>
      <c r="F22" s="41">
        <v>0</v>
      </c>
      <c r="G22" s="41">
        <v>0</v>
      </c>
      <c r="H22" s="41">
        <v>0</v>
      </c>
      <c r="I22" s="72">
        <v>0</v>
      </c>
      <c r="J22" s="72">
        <v>0</v>
      </c>
      <c r="K22" s="41">
        <v>0</v>
      </c>
      <c r="L22" s="41">
        <v>0</v>
      </c>
      <c r="M22" s="41">
        <v>0</v>
      </c>
      <c r="N22" s="41">
        <v>0</v>
      </c>
      <c r="O22" s="41">
        <v>0</v>
      </c>
      <c r="P22" s="41">
        <v>0</v>
      </c>
      <c r="Q22" s="41">
        <v>0</v>
      </c>
      <c r="R22" s="41">
        <v>0</v>
      </c>
      <c r="S22" s="41">
        <v>0</v>
      </c>
      <c r="T22" s="41">
        <v>0</v>
      </c>
      <c r="U22" s="41">
        <v>0</v>
      </c>
      <c r="V22" s="42">
        <v>0</v>
      </c>
      <c r="W22" s="41">
        <v>0</v>
      </c>
      <c r="X22" s="41">
        <v>0</v>
      </c>
      <c r="Y22" s="75">
        <v>0</v>
      </c>
      <c r="Z22" s="41">
        <v>0</v>
      </c>
      <c r="AA22" s="52">
        <v>0</v>
      </c>
      <c r="AB22" s="10"/>
    </row>
    <row r="23" spans="1:28" ht="31.5" x14ac:dyDescent="0.25">
      <c r="A23" s="44" t="s">
        <v>333</v>
      </c>
      <c r="B23" s="5" t="s">
        <v>369</v>
      </c>
      <c r="C23" s="72">
        <v>0</v>
      </c>
      <c r="D23" s="72">
        <v>73061</v>
      </c>
      <c r="E23" s="72">
        <v>320</v>
      </c>
      <c r="F23" s="41">
        <v>133322.19</v>
      </c>
      <c r="G23" s="41">
        <v>2226.4499999999998</v>
      </c>
      <c r="H23" s="41">
        <v>666195</v>
      </c>
      <c r="I23" s="72">
        <v>0</v>
      </c>
      <c r="J23" s="72">
        <v>0</v>
      </c>
      <c r="K23" s="41">
        <v>436863.75999999401</v>
      </c>
      <c r="L23" s="41">
        <v>0</v>
      </c>
      <c r="M23" s="41">
        <v>0</v>
      </c>
      <c r="N23" s="41">
        <v>0</v>
      </c>
      <c r="O23" s="41">
        <v>0</v>
      </c>
      <c r="P23" s="41">
        <v>79643.020000000048</v>
      </c>
      <c r="Q23" s="41">
        <v>0</v>
      </c>
      <c r="R23" s="41">
        <v>0</v>
      </c>
      <c r="S23" s="41">
        <v>0</v>
      </c>
      <c r="T23" s="41">
        <v>0</v>
      </c>
      <c r="U23" s="41">
        <v>0</v>
      </c>
      <c r="V23" s="42">
        <v>0</v>
      </c>
      <c r="W23" s="41">
        <v>0</v>
      </c>
      <c r="X23" s="41">
        <v>0</v>
      </c>
      <c r="Y23" s="75">
        <v>0</v>
      </c>
      <c r="Z23" s="41">
        <v>0</v>
      </c>
      <c r="AA23" s="52">
        <v>1391631.4199999941</v>
      </c>
      <c r="AB23" s="10"/>
    </row>
    <row r="24" spans="1:28" ht="18" customHeight="1" x14ac:dyDescent="0.25">
      <c r="A24" s="44" t="s">
        <v>334</v>
      </c>
      <c r="B24" s="5" t="s">
        <v>335</v>
      </c>
      <c r="C24" s="72">
        <v>2409912.4699999997</v>
      </c>
      <c r="D24" s="72">
        <v>0</v>
      </c>
      <c r="E24" s="72">
        <v>0</v>
      </c>
      <c r="F24" s="41">
        <v>0</v>
      </c>
      <c r="G24" s="41">
        <v>143239.8951045</v>
      </c>
      <c r="H24" s="41">
        <v>452384.46999999986</v>
      </c>
      <c r="I24" s="72">
        <v>596904.1</v>
      </c>
      <c r="J24" s="72">
        <v>412956.42000000004</v>
      </c>
      <c r="K24" s="41">
        <v>98071.630000000107</v>
      </c>
      <c r="L24" s="41">
        <v>15461.700000000006</v>
      </c>
      <c r="M24" s="41">
        <v>413293.68000000005</v>
      </c>
      <c r="N24" s="41">
        <v>0</v>
      </c>
      <c r="O24" s="41">
        <v>0</v>
      </c>
      <c r="P24" s="41">
        <v>14812.779999999999</v>
      </c>
      <c r="Q24" s="41">
        <v>0</v>
      </c>
      <c r="R24" s="41">
        <v>0</v>
      </c>
      <c r="S24" s="41">
        <v>0</v>
      </c>
      <c r="T24" s="41">
        <v>0</v>
      </c>
      <c r="U24" s="41">
        <v>0</v>
      </c>
      <c r="V24" s="42">
        <v>0</v>
      </c>
      <c r="W24" s="41">
        <v>0</v>
      </c>
      <c r="X24" s="41">
        <v>0</v>
      </c>
      <c r="Y24" s="75">
        <v>0</v>
      </c>
      <c r="Z24" s="41">
        <v>0</v>
      </c>
      <c r="AA24" s="52">
        <v>4557037.1451044995</v>
      </c>
      <c r="AB24" s="10"/>
    </row>
    <row r="25" spans="1:28" ht="32.25" customHeight="1" x14ac:dyDescent="0.25">
      <c r="A25" s="40">
        <v>11</v>
      </c>
      <c r="B25" s="5" t="s">
        <v>336</v>
      </c>
      <c r="C25" s="72">
        <v>1244511.51</v>
      </c>
      <c r="D25" s="72">
        <v>0</v>
      </c>
      <c r="E25" s="72">
        <v>0</v>
      </c>
      <c r="F25" s="41">
        <v>0</v>
      </c>
      <c r="G25" s="41">
        <v>5045</v>
      </c>
      <c r="H25" s="41">
        <v>0</v>
      </c>
      <c r="I25" s="72">
        <v>0</v>
      </c>
      <c r="J25" s="72">
        <v>237429.56</v>
      </c>
      <c r="K25" s="41">
        <v>162530.4</v>
      </c>
      <c r="L25" s="41">
        <v>0</v>
      </c>
      <c r="M25" s="41">
        <v>0</v>
      </c>
      <c r="N25" s="41">
        <v>0</v>
      </c>
      <c r="O25" s="41">
        <v>0</v>
      </c>
      <c r="P25" s="41">
        <v>0</v>
      </c>
      <c r="Q25" s="41">
        <v>0</v>
      </c>
      <c r="R25" s="41">
        <v>0</v>
      </c>
      <c r="S25" s="41">
        <v>0</v>
      </c>
      <c r="T25" s="41">
        <v>0</v>
      </c>
      <c r="U25" s="41">
        <v>0</v>
      </c>
      <c r="V25" s="42">
        <v>0</v>
      </c>
      <c r="W25" s="41">
        <v>0</v>
      </c>
      <c r="X25" s="41">
        <v>0</v>
      </c>
      <c r="Y25" s="75">
        <v>0</v>
      </c>
      <c r="Z25" s="41">
        <v>0</v>
      </c>
      <c r="AA25" s="52">
        <v>1649516.47</v>
      </c>
      <c r="AB25" s="10"/>
    </row>
    <row r="26" spans="1:28" ht="32.25" customHeight="1" x14ac:dyDescent="0.25">
      <c r="A26" s="40">
        <v>12</v>
      </c>
      <c r="B26" s="5" t="s">
        <v>337</v>
      </c>
      <c r="C26" s="72">
        <v>125580.45</v>
      </c>
      <c r="D26" s="72">
        <v>1372</v>
      </c>
      <c r="E26" s="72">
        <v>0</v>
      </c>
      <c r="F26" s="41">
        <v>0</v>
      </c>
      <c r="G26" s="41">
        <v>1585.7065</v>
      </c>
      <c r="H26" s="41">
        <v>0</v>
      </c>
      <c r="I26" s="72">
        <v>0</v>
      </c>
      <c r="J26" s="72">
        <v>47395.99</v>
      </c>
      <c r="K26" s="41">
        <v>0</v>
      </c>
      <c r="L26" s="41">
        <v>0</v>
      </c>
      <c r="M26" s="41">
        <v>1439.74</v>
      </c>
      <c r="N26" s="41">
        <v>0</v>
      </c>
      <c r="O26" s="41">
        <v>0</v>
      </c>
      <c r="P26" s="41">
        <v>0</v>
      </c>
      <c r="Q26" s="41">
        <v>0</v>
      </c>
      <c r="R26" s="41">
        <v>0</v>
      </c>
      <c r="S26" s="41">
        <v>0</v>
      </c>
      <c r="T26" s="41">
        <v>0</v>
      </c>
      <c r="U26" s="41">
        <v>0</v>
      </c>
      <c r="V26" s="42">
        <v>0</v>
      </c>
      <c r="W26" s="41">
        <v>0</v>
      </c>
      <c r="X26" s="41">
        <v>0</v>
      </c>
      <c r="Y26" s="75">
        <v>0</v>
      </c>
      <c r="Z26" s="41">
        <v>0</v>
      </c>
      <c r="AA26" s="52">
        <v>177373.88649999999</v>
      </c>
      <c r="AB26" s="10"/>
    </row>
    <row r="27" spans="1:28" ht="18" customHeight="1" x14ac:dyDescent="0.25">
      <c r="A27" s="40">
        <v>13</v>
      </c>
      <c r="B27" s="5" t="s">
        <v>338</v>
      </c>
      <c r="C27" s="72">
        <v>3775778.5000000028</v>
      </c>
      <c r="D27" s="72">
        <v>1689593</v>
      </c>
      <c r="E27" s="72">
        <v>1898529.99</v>
      </c>
      <c r="F27" s="41">
        <v>2254189.2599999998</v>
      </c>
      <c r="G27" s="41">
        <v>948607.43216819991</v>
      </c>
      <c r="H27" s="41">
        <v>805633.27</v>
      </c>
      <c r="I27" s="72">
        <v>917907.36</v>
      </c>
      <c r="J27" s="72">
        <v>2111060.4899999993</v>
      </c>
      <c r="K27" s="41">
        <v>164674.01999999996</v>
      </c>
      <c r="L27" s="41">
        <v>336234.10999999993</v>
      </c>
      <c r="M27" s="41">
        <v>1692321.9400000002</v>
      </c>
      <c r="N27" s="41">
        <v>500</v>
      </c>
      <c r="O27" s="41">
        <v>0</v>
      </c>
      <c r="P27" s="41">
        <v>112503.95999999973</v>
      </c>
      <c r="Q27" s="41">
        <v>0</v>
      </c>
      <c r="R27" s="41">
        <v>109904.9</v>
      </c>
      <c r="S27" s="41">
        <v>0</v>
      </c>
      <c r="T27" s="41">
        <v>0</v>
      </c>
      <c r="U27" s="41">
        <v>6880.9</v>
      </c>
      <c r="V27" s="42">
        <v>669752.27</v>
      </c>
      <c r="W27" s="41">
        <v>0</v>
      </c>
      <c r="X27" s="41">
        <v>0</v>
      </c>
      <c r="Y27" s="75">
        <v>4363.99</v>
      </c>
      <c r="Z27" s="41">
        <v>0</v>
      </c>
      <c r="AA27" s="52">
        <v>17498435.392168194</v>
      </c>
      <c r="AB27" s="10"/>
    </row>
    <row r="28" spans="1:28" ht="18" customHeight="1" x14ac:dyDescent="0.25">
      <c r="A28" s="40">
        <v>14</v>
      </c>
      <c r="B28" s="5" t="s">
        <v>339</v>
      </c>
      <c r="C28" s="72">
        <v>0</v>
      </c>
      <c r="D28" s="72">
        <v>0</v>
      </c>
      <c r="E28" s="72">
        <v>0</v>
      </c>
      <c r="F28" s="41">
        <v>36000</v>
      </c>
      <c r="G28" s="41">
        <v>213399.59805</v>
      </c>
      <c r="H28" s="41">
        <v>0</v>
      </c>
      <c r="I28" s="72">
        <v>0</v>
      </c>
      <c r="J28" s="72">
        <v>0</v>
      </c>
      <c r="K28" s="41">
        <v>0</v>
      </c>
      <c r="L28" s="41">
        <v>0</v>
      </c>
      <c r="M28" s="41">
        <v>0</v>
      </c>
      <c r="N28" s="41">
        <v>0</v>
      </c>
      <c r="O28" s="41">
        <v>0</v>
      </c>
      <c r="P28" s="41">
        <v>5144.8599999999997</v>
      </c>
      <c r="Q28" s="41">
        <v>0</v>
      </c>
      <c r="R28" s="41">
        <v>0</v>
      </c>
      <c r="S28" s="41">
        <v>0</v>
      </c>
      <c r="T28" s="41">
        <v>1923697.0999999996</v>
      </c>
      <c r="U28" s="41">
        <v>0</v>
      </c>
      <c r="V28" s="42">
        <v>0</v>
      </c>
      <c r="W28" s="41">
        <v>0</v>
      </c>
      <c r="X28" s="41">
        <v>0</v>
      </c>
      <c r="Y28" s="75">
        <v>0</v>
      </c>
      <c r="Z28" s="41">
        <v>0</v>
      </c>
      <c r="AA28" s="52">
        <v>2178241.5580499996</v>
      </c>
      <c r="AB28" s="10"/>
    </row>
    <row r="29" spans="1:28" ht="18" customHeight="1" x14ac:dyDescent="0.25">
      <c r="A29" s="40">
        <v>15</v>
      </c>
      <c r="B29" s="5" t="s">
        <v>340</v>
      </c>
      <c r="C29" s="72">
        <v>0</v>
      </c>
      <c r="D29" s="72">
        <v>4049514</v>
      </c>
      <c r="E29" s="72">
        <v>0</v>
      </c>
      <c r="F29" s="41">
        <v>5356672.13</v>
      </c>
      <c r="G29" s="41">
        <v>900</v>
      </c>
      <c r="H29" s="41">
        <v>5569830.8400000008</v>
      </c>
      <c r="I29" s="72">
        <v>0</v>
      </c>
      <c r="J29" s="72">
        <v>823429.85</v>
      </c>
      <c r="K29" s="41">
        <v>48486.720000000001</v>
      </c>
      <c r="L29" s="41">
        <v>2775981.8406037986</v>
      </c>
      <c r="M29" s="41">
        <v>0</v>
      </c>
      <c r="N29" s="41">
        <v>0</v>
      </c>
      <c r="O29" s="41">
        <v>0</v>
      </c>
      <c r="P29" s="41">
        <v>106563.53999999998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2">
        <v>0</v>
      </c>
      <c r="W29" s="41">
        <v>0</v>
      </c>
      <c r="X29" s="41">
        <v>0</v>
      </c>
      <c r="Y29" s="75">
        <v>0</v>
      </c>
      <c r="Z29" s="41">
        <v>0</v>
      </c>
      <c r="AA29" s="52">
        <v>18731378.920603797</v>
      </c>
      <c r="AB29" s="10"/>
    </row>
    <row r="30" spans="1:28" ht="18" customHeight="1" x14ac:dyDescent="0.25">
      <c r="A30" s="40">
        <v>16</v>
      </c>
      <c r="B30" s="5" t="s">
        <v>341</v>
      </c>
      <c r="C30" s="72">
        <v>31934.75</v>
      </c>
      <c r="D30" s="72">
        <v>38915</v>
      </c>
      <c r="E30" s="72">
        <v>701203.72</v>
      </c>
      <c r="F30" s="41">
        <v>25674.97</v>
      </c>
      <c r="G30" s="41">
        <v>1005705.5380477001</v>
      </c>
      <c r="H30" s="41">
        <v>337614.2</v>
      </c>
      <c r="I30" s="72">
        <v>151790.25</v>
      </c>
      <c r="J30" s="72">
        <v>655609.16999999993</v>
      </c>
      <c r="K30" s="41">
        <v>44557.150000000045</v>
      </c>
      <c r="L30" s="41">
        <v>0</v>
      </c>
      <c r="M30" s="41">
        <v>100530.59</v>
      </c>
      <c r="N30" s="41">
        <v>0</v>
      </c>
      <c r="O30" s="41">
        <v>0</v>
      </c>
      <c r="P30" s="41">
        <v>9957.66</v>
      </c>
      <c r="Q30" s="41">
        <v>46427.040000000037</v>
      </c>
      <c r="R30" s="41">
        <v>515145.15000000008</v>
      </c>
      <c r="S30" s="41">
        <v>1372.55</v>
      </c>
      <c r="T30" s="41">
        <v>0</v>
      </c>
      <c r="U30" s="41">
        <v>0</v>
      </c>
      <c r="V30" s="42">
        <v>60579.61</v>
      </c>
      <c r="W30" s="41">
        <v>0</v>
      </c>
      <c r="X30" s="41">
        <v>174</v>
      </c>
      <c r="Y30" s="75">
        <v>2896.2</v>
      </c>
      <c r="Z30" s="41">
        <v>7255</v>
      </c>
      <c r="AA30" s="52">
        <v>3737342.5480477</v>
      </c>
      <c r="AB30" s="10"/>
    </row>
    <row r="31" spans="1:28" ht="18" customHeight="1" x14ac:dyDescent="0.25">
      <c r="A31" s="40">
        <v>17</v>
      </c>
      <c r="B31" s="45" t="s">
        <v>342</v>
      </c>
      <c r="C31" s="72">
        <v>0</v>
      </c>
      <c r="D31" s="72">
        <v>0</v>
      </c>
      <c r="E31" s="72">
        <v>0</v>
      </c>
      <c r="F31" s="41">
        <v>615136.80000000005</v>
      </c>
      <c r="G31" s="41">
        <v>0</v>
      </c>
      <c r="H31" s="41">
        <v>0</v>
      </c>
      <c r="I31" s="72">
        <v>0</v>
      </c>
      <c r="J31" s="72">
        <v>4840.26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1">
        <v>0</v>
      </c>
      <c r="U31" s="41">
        <v>0</v>
      </c>
      <c r="V31" s="42">
        <v>0</v>
      </c>
      <c r="W31" s="41">
        <v>0</v>
      </c>
      <c r="X31" s="41">
        <v>0</v>
      </c>
      <c r="Y31" s="75">
        <v>0</v>
      </c>
      <c r="Z31" s="41">
        <v>0</v>
      </c>
      <c r="AA31" s="52">
        <v>619977.06000000006</v>
      </c>
      <c r="AB31" s="10"/>
    </row>
    <row r="32" spans="1:28" ht="18" customHeight="1" x14ac:dyDescent="0.25">
      <c r="A32" s="40">
        <v>18</v>
      </c>
      <c r="B32" s="46" t="s">
        <v>343</v>
      </c>
      <c r="C32" s="72">
        <v>804262.22999999975</v>
      </c>
      <c r="D32" s="72">
        <v>129419</v>
      </c>
      <c r="E32" s="72">
        <v>706035.51</v>
      </c>
      <c r="F32" s="41">
        <v>3000813.84</v>
      </c>
      <c r="G32" s="41">
        <v>905806.96714970004</v>
      </c>
      <c r="H32" s="41">
        <v>137669.14000000001</v>
      </c>
      <c r="I32" s="72">
        <v>956341.53</v>
      </c>
      <c r="J32" s="72">
        <v>758333.15</v>
      </c>
      <c r="K32" s="41">
        <v>267517.18000000005</v>
      </c>
      <c r="L32" s="41">
        <v>3614.5927999999994</v>
      </c>
      <c r="M32" s="41">
        <v>350228.36</v>
      </c>
      <c r="N32" s="41">
        <v>0</v>
      </c>
      <c r="O32" s="41">
        <v>0</v>
      </c>
      <c r="P32" s="41">
        <v>40030.579999999987</v>
      </c>
      <c r="Q32" s="41">
        <v>95593.479999999836</v>
      </c>
      <c r="R32" s="41">
        <v>136275.62</v>
      </c>
      <c r="S32" s="41">
        <v>0</v>
      </c>
      <c r="T32" s="41">
        <v>0</v>
      </c>
      <c r="U32" s="41">
        <v>0</v>
      </c>
      <c r="V32" s="42">
        <v>0</v>
      </c>
      <c r="W32" s="41">
        <v>0</v>
      </c>
      <c r="X32" s="41">
        <v>0</v>
      </c>
      <c r="Y32" s="75">
        <v>2088.2800000000002</v>
      </c>
      <c r="Z32" s="41">
        <v>0</v>
      </c>
      <c r="AA32" s="52">
        <v>8294029.4599497002</v>
      </c>
      <c r="AB32" s="10"/>
    </row>
    <row r="33" spans="1:42" s="51" customFormat="1" ht="18" customHeight="1" x14ac:dyDescent="0.25">
      <c r="A33" s="126" t="s">
        <v>52</v>
      </c>
      <c r="B33" s="126"/>
      <c r="C33" s="65">
        <v>106477424.04000001</v>
      </c>
      <c r="D33" s="65">
        <v>102675802</v>
      </c>
      <c r="E33" s="65">
        <v>82120463.200000018</v>
      </c>
      <c r="F33" s="43">
        <v>81342764.549999997</v>
      </c>
      <c r="G33" s="43">
        <v>67092425.0894261</v>
      </c>
      <c r="H33" s="43">
        <v>63777886.960000001</v>
      </c>
      <c r="I33" s="65">
        <v>58276027.430000007</v>
      </c>
      <c r="J33" s="65">
        <v>53719691.860000014</v>
      </c>
      <c r="K33" s="43">
        <v>53107873.399999633</v>
      </c>
      <c r="L33" s="43">
        <v>50834514.006190769</v>
      </c>
      <c r="M33" s="43">
        <v>30494736.239999991</v>
      </c>
      <c r="N33" s="43">
        <v>13733909.01</v>
      </c>
      <c r="O33" s="43">
        <v>9152597.1699999999</v>
      </c>
      <c r="P33" s="43">
        <v>8348544.6100000152</v>
      </c>
      <c r="Q33" s="43">
        <v>7914995.999998685</v>
      </c>
      <c r="R33" s="43">
        <v>7471960.7200000007</v>
      </c>
      <c r="S33" s="43">
        <v>1994088.045163003</v>
      </c>
      <c r="T33" s="43">
        <v>1923697.0999999996</v>
      </c>
      <c r="U33" s="43">
        <v>1531259.9499999988</v>
      </c>
      <c r="V33" s="66">
        <v>1419662.4000000001</v>
      </c>
      <c r="W33" s="43">
        <v>601171.09</v>
      </c>
      <c r="X33" s="43">
        <v>517613</v>
      </c>
      <c r="Y33" s="113">
        <v>227967.81000000003</v>
      </c>
      <c r="Z33" s="43">
        <v>168132</v>
      </c>
      <c r="AA33" s="52">
        <v>804925207.68077826</v>
      </c>
      <c r="AB33" s="10"/>
      <c r="AC33" s="47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</row>
    <row r="34" spans="1:42" s="51" customFormat="1" ht="17.25" customHeight="1" x14ac:dyDescent="0.25">
      <c r="A34" s="127" t="s">
        <v>344</v>
      </c>
      <c r="B34" s="127"/>
      <c r="C34" s="71">
        <v>0.1322823822933713</v>
      </c>
      <c r="D34" s="71">
        <v>0.12755943163444788</v>
      </c>
      <c r="E34" s="71">
        <v>0.10202247664303217</v>
      </c>
      <c r="F34" s="71">
        <v>0.10105630159648245</v>
      </c>
      <c r="G34" s="71">
        <v>8.3352371685238597E-2</v>
      </c>
      <c r="H34" s="71">
        <v>7.9234550429551701E-2</v>
      </c>
      <c r="I34" s="71">
        <v>7.2399307257266857E-2</v>
      </c>
      <c r="J34" s="71">
        <v>6.6738737148985483E-2</v>
      </c>
      <c r="K34" s="71">
        <v>6.5978643597234002E-2</v>
      </c>
      <c r="L34" s="71">
        <v>6.3154332254868342E-2</v>
      </c>
      <c r="M34" s="71">
        <v>3.7885179826662556E-2</v>
      </c>
      <c r="N34" s="71">
        <v>1.7062341791445883E-2</v>
      </c>
      <c r="O34" s="71">
        <v>1.137074237788039E-2</v>
      </c>
      <c r="P34" s="71">
        <v>1.0371826512993152E-2</v>
      </c>
      <c r="Q34" s="71">
        <v>9.8332067681220613E-3</v>
      </c>
      <c r="R34" s="71">
        <v>9.2828012450111679E-3</v>
      </c>
      <c r="S34" s="71">
        <v>2.4773581770516865E-3</v>
      </c>
      <c r="T34" s="71">
        <v>2.3899078841656926E-3</v>
      </c>
      <c r="U34" s="71">
        <v>1.9023630212948611E-3</v>
      </c>
      <c r="V34" s="71">
        <v>1.7637196430839296E-3</v>
      </c>
      <c r="W34" s="71">
        <v>7.4686577617832006E-4</v>
      </c>
      <c r="X34" s="71">
        <v>6.4305726179379123E-4</v>
      </c>
      <c r="Y34" s="71">
        <v>2.8321613961729568E-4</v>
      </c>
      <c r="Z34" s="71">
        <v>2.088790342203803E-4</v>
      </c>
      <c r="AA34" s="71">
        <v>1</v>
      </c>
      <c r="AB34" s="47"/>
      <c r="AC34" s="47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</row>
    <row r="35" spans="1:42" ht="18" customHeight="1" x14ac:dyDescent="0.25">
      <c r="A35" s="8" t="s">
        <v>53</v>
      </c>
      <c r="G35" s="47"/>
      <c r="H35" s="47"/>
      <c r="K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 spans="1:42" ht="15" customHeight="1" x14ac:dyDescent="0.25">
      <c r="A36" s="125" t="s">
        <v>385</v>
      </c>
    </row>
    <row r="37" spans="1:42" ht="15" customHeight="1" x14ac:dyDescent="0.25"/>
    <row r="38" spans="1:42" ht="15" customHeight="1" x14ac:dyDescent="0.25"/>
    <row r="39" spans="1:42" ht="15" customHeight="1" x14ac:dyDescent="0.25">
      <c r="A39" s="107"/>
      <c r="B39" s="107"/>
    </row>
    <row r="40" spans="1:42" ht="15" customHeight="1" x14ac:dyDescent="0.25">
      <c r="A40" s="107"/>
      <c r="B40" s="107"/>
    </row>
    <row r="41" spans="1:42" ht="15" customHeight="1" x14ac:dyDescent="0.25">
      <c r="A41" s="111">
        <f>(AA4+AA6)/$AA$33</f>
        <v>6.05167950085614E-2</v>
      </c>
      <c r="B41" s="107" t="s">
        <v>345</v>
      </c>
    </row>
    <row r="42" spans="1:42" ht="15" customHeight="1" x14ac:dyDescent="0.25">
      <c r="A42" s="111">
        <f>(AA7+AA20)/$AA$33</f>
        <v>0.70850511293186547</v>
      </c>
      <c r="B42" s="107" t="s">
        <v>346</v>
      </c>
    </row>
    <row r="43" spans="1:42" ht="15" customHeight="1" x14ac:dyDescent="0.25">
      <c r="A43" s="111">
        <f>AA8/$AA$33</f>
        <v>1.9851529617316995E-3</v>
      </c>
      <c r="B43" s="107" t="s">
        <v>347</v>
      </c>
    </row>
    <row r="44" spans="1:42" ht="15" customHeight="1" x14ac:dyDescent="0.25">
      <c r="A44" s="111">
        <f>(AA25+AA9)/$AA$33</f>
        <v>3.2680485300424734E-3</v>
      </c>
      <c r="B44" s="107" t="s">
        <v>348</v>
      </c>
    </row>
    <row r="45" spans="1:42" ht="15" customHeight="1" x14ac:dyDescent="0.25">
      <c r="A45" s="111">
        <f>(AA26+AA10)/$AA$33</f>
        <v>2.3505918835509498E-3</v>
      </c>
      <c r="B45" s="107" t="s">
        <v>349</v>
      </c>
    </row>
    <row r="46" spans="1:42" ht="15" customHeight="1" x14ac:dyDescent="0.25">
      <c r="A46" s="111">
        <f>AA11/$AA$33</f>
        <v>7.4766848471356628E-3</v>
      </c>
      <c r="B46" s="107" t="s">
        <v>350</v>
      </c>
    </row>
    <row r="47" spans="1:42" ht="15" customHeight="1" x14ac:dyDescent="0.25">
      <c r="A47" s="111">
        <f>(AA12+AA17)/$AA$33</f>
        <v>0.15246388800569466</v>
      </c>
      <c r="B47" s="107" t="s">
        <v>351</v>
      </c>
    </row>
    <row r="48" spans="1:42" ht="15" customHeight="1" x14ac:dyDescent="0.25">
      <c r="A48" s="111">
        <f>AA27/$AA$33</f>
        <v>2.1739206606022732E-2</v>
      </c>
      <c r="B48" s="107" t="s">
        <v>352</v>
      </c>
    </row>
    <row r="49" spans="1:2" ht="15" customHeight="1" x14ac:dyDescent="0.25">
      <c r="A49" s="111">
        <f>(AA28+AA29+AA30+AA31)/$AA$33</f>
        <v>3.1390419688187975E-2</v>
      </c>
      <c r="B49" s="107" t="s">
        <v>353</v>
      </c>
    </row>
    <row r="50" spans="1:2" ht="15" customHeight="1" x14ac:dyDescent="0.25">
      <c r="A50" s="111">
        <f>AA32/$AA$33</f>
        <v>1.0304099537206931E-2</v>
      </c>
      <c r="B50" s="107" t="s">
        <v>354</v>
      </c>
    </row>
    <row r="51" spans="1:2" ht="15" customHeight="1" x14ac:dyDescent="0.25">
      <c r="A51" s="107"/>
      <c r="B51" s="107"/>
    </row>
    <row r="52" spans="1:2" ht="15" customHeight="1" x14ac:dyDescent="0.25">
      <c r="A52" s="107"/>
      <c r="B52" s="107"/>
    </row>
    <row r="53" spans="1:2" ht="15" customHeight="1" x14ac:dyDescent="0.25">
      <c r="A53" s="107"/>
      <c r="B53" s="107"/>
    </row>
    <row r="54" spans="1:2" ht="15" customHeight="1" x14ac:dyDescent="0.25">
      <c r="A54" s="107"/>
      <c r="B54" s="107"/>
    </row>
    <row r="55" spans="1:2" ht="15" customHeight="1" x14ac:dyDescent="0.25">
      <c r="A55" s="107"/>
      <c r="B55" s="107"/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71" spans="1:5" ht="15" customHeight="1" x14ac:dyDescent="0.25">
      <c r="A71" s="107"/>
      <c r="B71" s="107"/>
      <c r="C71" s="107"/>
      <c r="D71" s="107"/>
      <c r="E71" s="107"/>
    </row>
    <row r="72" spans="1:5" x14ac:dyDescent="0.25">
      <c r="A72" s="107"/>
      <c r="B72" s="107"/>
      <c r="C72" s="107"/>
      <c r="D72" s="107"/>
      <c r="E72" s="107"/>
    </row>
    <row r="73" spans="1:5" x14ac:dyDescent="0.25">
      <c r="D73" s="107"/>
      <c r="E73" s="107"/>
    </row>
    <row r="74" spans="1:5" x14ac:dyDescent="0.25">
      <c r="D74" s="107"/>
      <c r="E74" s="107"/>
    </row>
    <row r="75" spans="1:5" x14ac:dyDescent="0.25">
      <c r="D75" s="107"/>
      <c r="E75" s="107"/>
    </row>
    <row r="76" spans="1:5" x14ac:dyDescent="0.25">
      <c r="D76" s="107"/>
      <c r="E76" s="107"/>
    </row>
    <row r="77" spans="1:5" x14ac:dyDescent="0.25">
      <c r="D77" s="107"/>
      <c r="E77" s="107"/>
    </row>
    <row r="78" spans="1:5" x14ac:dyDescent="0.25">
      <c r="D78" s="107"/>
      <c r="E78" s="107"/>
    </row>
    <row r="79" spans="1:5" x14ac:dyDescent="0.25">
      <c r="D79" s="107"/>
      <c r="E79" s="107"/>
    </row>
    <row r="80" spans="1:5" x14ac:dyDescent="0.25">
      <c r="D80" s="107"/>
      <c r="E80" s="107"/>
    </row>
    <row r="81" spans="4:5" x14ac:dyDescent="0.25">
      <c r="D81" s="107"/>
      <c r="E81" s="107"/>
    </row>
    <row r="82" spans="4:5" x14ac:dyDescent="0.25">
      <c r="D82" s="107"/>
      <c r="E82" s="107"/>
    </row>
    <row r="83" spans="4:5" x14ac:dyDescent="0.25">
      <c r="D83" s="107"/>
      <c r="E83" s="107"/>
    </row>
    <row r="84" spans="4:5" x14ac:dyDescent="0.25">
      <c r="D84" s="107"/>
      <c r="E84" s="107"/>
    </row>
    <row r="85" spans="4:5" x14ac:dyDescent="0.25">
      <c r="D85" s="107"/>
      <c r="E85" s="107"/>
    </row>
    <row r="86" spans="4:5" x14ac:dyDescent="0.25">
      <c r="D86" s="107"/>
      <c r="E86" s="107"/>
    </row>
    <row r="87" spans="4:5" x14ac:dyDescent="0.25">
      <c r="D87" s="107"/>
      <c r="E87" s="107"/>
    </row>
    <row r="88" spans="4:5" x14ac:dyDescent="0.25">
      <c r="D88" s="107"/>
      <c r="E88" s="107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3" priority="22" operator="notEqual">
      <formula>0</formula>
    </cfRule>
  </conditionalFormatting>
  <conditionalFormatting sqref="AB4:AB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5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8"/>
  <sheetViews>
    <sheetView view="pageBreakPreview" zoomScaleNormal="100" zoomScaleSheetLayoutView="100" workbookViewId="0">
      <pane xSplit="2" ySplit="3" topLeftCell="C4" activePane="bottomRight" state="frozen"/>
      <selection activeCell="A74" sqref="A74:A83"/>
      <selection pane="topRight" activeCell="A74" sqref="A74:A83"/>
      <selection pane="bottomLeft" activeCell="A74" sqref="A74:A83"/>
      <selection pane="bottomRight" activeCell="C2" sqref="C2"/>
    </sheetView>
  </sheetViews>
  <sheetFormatPr defaultRowHeight="15" x14ac:dyDescent="0.2"/>
  <cols>
    <col min="1" max="1" width="9.42578125" style="53" customWidth="1"/>
    <col min="2" max="2" width="54.85546875" style="53" customWidth="1"/>
    <col min="3" max="3" width="20.28515625" style="53" bestFit="1" customWidth="1"/>
    <col min="4" max="4" width="21.140625" style="53" bestFit="1" customWidth="1"/>
    <col min="5" max="5" width="18.85546875" style="53" bestFit="1" customWidth="1"/>
    <col min="6" max="6" width="18.140625" style="53" bestFit="1" customWidth="1"/>
    <col min="7" max="7" width="18.85546875" style="53" bestFit="1" customWidth="1"/>
    <col min="8" max="8" width="21.140625" style="53" customWidth="1"/>
    <col min="9" max="10" width="23" style="53" customWidth="1"/>
    <col min="11" max="11" width="25.85546875" style="53" customWidth="1"/>
    <col min="12" max="12" width="23" style="53" customWidth="1"/>
    <col min="13" max="13" width="19.42578125" style="53" bestFit="1" customWidth="1"/>
    <col min="14" max="14" width="22.140625" style="53" customWidth="1"/>
    <col min="15" max="15" width="19.85546875" style="53" bestFit="1" customWidth="1"/>
    <col min="16" max="16" width="21.7109375" style="53" customWidth="1"/>
    <col min="17" max="17" width="24.7109375" style="53" customWidth="1"/>
    <col min="18" max="18" width="20.5703125" style="53" customWidth="1"/>
    <col min="19" max="19" width="22" style="53" bestFit="1" customWidth="1"/>
    <col min="20" max="20" width="23.7109375" style="53" customWidth="1"/>
    <col min="21" max="21" width="25.7109375" style="53" customWidth="1"/>
    <col min="22" max="22" width="18.85546875" style="53" bestFit="1" customWidth="1"/>
    <col min="23" max="23" width="18.28515625" style="53" bestFit="1" customWidth="1"/>
    <col min="24" max="24" width="17.42578125" style="53" bestFit="1" customWidth="1"/>
    <col min="25" max="25" width="22.7109375" style="53" bestFit="1" customWidth="1"/>
    <col min="26" max="26" width="18.28515625" style="53" bestFit="1" customWidth="1"/>
    <col min="27" max="27" width="13.85546875" style="53" bestFit="1" customWidth="1"/>
    <col min="28" max="28" width="12.140625" style="53" bestFit="1" customWidth="1"/>
    <col min="29" max="16384" width="9.140625" style="53"/>
  </cols>
  <sheetData>
    <row r="1" spans="1:29" ht="21.75" customHeight="1" x14ac:dyDescent="0.2">
      <c r="A1" s="74" t="s">
        <v>387</v>
      </c>
      <c r="B1" s="74"/>
      <c r="C1" s="74"/>
      <c r="D1" s="74"/>
      <c r="E1" s="74"/>
      <c r="F1" s="74"/>
      <c r="G1" s="74"/>
      <c r="H1" s="74"/>
      <c r="I1" s="74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</row>
    <row r="2" spans="1:29" ht="77.25" customHeight="1" x14ac:dyDescent="0.25">
      <c r="A2" s="74"/>
      <c r="B2" s="74"/>
      <c r="I2" s="74"/>
      <c r="L2" s="68"/>
      <c r="N2" s="68"/>
      <c r="P2" s="68"/>
      <c r="AA2" s="116" t="s">
        <v>0</v>
      </c>
    </row>
    <row r="3" spans="1:29" s="54" customFormat="1" ht="94.5" x14ac:dyDescent="0.2">
      <c r="A3" s="118" t="s">
        <v>296</v>
      </c>
      <c r="B3" s="118" t="s">
        <v>297</v>
      </c>
      <c r="C3" s="64" t="s">
        <v>300</v>
      </c>
      <c r="D3" s="64" t="s">
        <v>301</v>
      </c>
      <c r="E3" s="64" t="s">
        <v>299</v>
      </c>
      <c r="F3" s="64" t="s">
        <v>298</v>
      </c>
      <c r="G3" s="64" t="s">
        <v>303</v>
      </c>
      <c r="H3" s="64" t="s">
        <v>304</v>
      </c>
      <c r="I3" s="64" t="s">
        <v>307</v>
      </c>
      <c r="J3" s="64" t="s">
        <v>302</v>
      </c>
      <c r="K3" s="64" t="s">
        <v>305</v>
      </c>
      <c r="L3" s="64" t="s">
        <v>313</v>
      </c>
      <c r="M3" s="64" t="s">
        <v>306</v>
      </c>
      <c r="N3" s="64" t="s">
        <v>309</v>
      </c>
      <c r="O3" s="64" t="s">
        <v>317</v>
      </c>
      <c r="P3" s="64" t="s">
        <v>383</v>
      </c>
      <c r="Q3" s="64" t="s">
        <v>311</v>
      </c>
      <c r="R3" s="64" t="s">
        <v>310</v>
      </c>
      <c r="S3" s="64" t="s">
        <v>314</v>
      </c>
      <c r="T3" s="64" t="s">
        <v>316</v>
      </c>
      <c r="U3" s="64" t="s">
        <v>315</v>
      </c>
      <c r="V3" s="64" t="s">
        <v>380</v>
      </c>
      <c r="W3" s="64" t="s">
        <v>312</v>
      </c>
      <c r="X3" s="64" t="s">
        <v>384</v>
      </c>
      <c r="Y3" s="64" t="s">
        <v>308</v>
      </c>
      <c r="Z3" s="64" t="s">
        <v>381</v>
      </c>
      <c r="AA3" s="69" t="s">
        <v>318</v>
      </c>
    </row>
    <row r="4" spans="1:29" ht="18" customHeight="1" x14ac:dyDescent="0.2">
      <c r="A4" s="55">
        <v>1</v>
      </c>
      <c r="B4" s="5" t="s">
        <v>319</v>
      </c>
      <c r="C4" s="75">
        <v>178687</v>
      </c>
      <c r="D4" s="75">
        <v>321814.76203298976</v>
      </c>
      <c r="E4" s="75">
        <v>299897.91000000003</v>
      </c>
      <c r="F4" s="75">
        <v>563998.35000000009</v>
      </c>
      <c r="G4" s="75">
        <v>83679.070000000007</v>
      </c>
      <c r="H4" s="75">
        <v>309463.98</v>
      </c>
      <c r="I4" s="75">
        <v>917720.05</v>
      </c>
      <c r="J4" s="75">
        <v>239123.81000000003</v>
      </c>
      <c r="K4" s="75">
        <v>136013.96</v>
      </c>
      <c r="L4" s="75">
        <v>330</v>
      </c>
      <c r="M4" s="75">
        <v>0</v>
      </c>
      <c r="N4" s="75">
        <v>0</v>
      </c>
      <c r="O4" s="75">
        <v>13670.012186129563</v>
      </c>
      <c r="P4" s="75">
        <v>36507.30999999999</v>
      </c>
      <c r="Q4" s="75">
        <v>27706.489999999998</v>
      </c>
      <c r="R4" s="75">
        <v>0</v>
      </c>
      <c r="S4" s="75">
        <v>13210.486401888102</v>
      </c>
      <c r="T4" s="75">
        <v>111.38</v>
      </c>
      <c r="U4" s="75">
        <v>3110.35</v>
      </c>
      <c r="V4" s="75">
        <v>0</v>
      </c>
      <c r="W4" s="75">
        <v>0</v>
      </c>
      <c r="X4" s="75">
        <v>823</v>
      </c>
      <c r="Y4" s="75">
        <v>15535</v>
      </c>
      <c r="Z4" s="75">
        <v>0</v>
      </c>
      <c r="AA4" s="52">
        <v>3161402.9206210077</v>
      </c>
      <c r="AB4" s="10"/>
    </row>
    <row r="5" spans="1:29" s="48" customFormat="1" ht="47.25" x14ac:dyDescent="0.25">
      <c r="A5" s="44" t="s">
        <v>320</v>
      </c>
      <c r="B5" s="5" t="s">
        <v>321</v>
      </c>
      <c r="C5" s="75">
        <v>0</v>
      </c>
      <c r="D5" s="75">
        <v>11.064609942146499</v>
      </c>
      <c r="E5" s="75">
        <v>39000</v>
      </c>
      <c r="F5" s="75">
        <v>51200</v>
      </c>
      <c r="G5" s="75">
        <v>83679.070000000007</v>
      </c>
      <c r="H5" s="75">
        <v>0</v>
      </c>
      <c r="I5" s="75">
        <v>756.39</v>
      </c>
      <c r="J5" s="75">
        <v>0</v>
      </c>
      <c r="K5" s="75">
        <v>43489.979999999996</v>
      </c>
      <c r="L5" s="75">
        <v>0</v>
      </c>
      <c r="M5" s="75">
        <v>0</v>
      </c>
      <c r="N5" s="75">
        <v>0</v>
      </c>
      <c r="O5" s="75">
        <v>64.888155648990178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9500</v>
      </c>
      <c r="V5" s="75">
        <v>0</v>
      </c>
      <c r="W5" s="75">
        <v>0</v>
      </c>
      <c r="X5" s="75">
        <v>0</v>
      </c>
      <c r="Y5" s="75">
        <v>0</v>
      </c>
      <c r="Z5" s="75">
        <v>0</v>
      </c>
      <c r="AA5" s="52">
        <v>227701.39276559112</v>
      </c>
      <c r="AB5" s="10"/>
    </row>
    <row r="6" spans="1:29" s="48" customFormat="1" ht="18" customHeight="1" x14ac:dyDescent="0.25">
      <c r="A6" s="40">
        <v>2</v>
      </c>
      <c r="B6" s="5" t="s">
        <v>355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1235496.1099999999</v>
      </c>
      <c r="I6" s="75">
        <v>2782304.9600000023</v>
      </c>
      <c r="J6" s="75">
        <v>0</v>
      </c>
      <c r="K6" s="75">
        <v>7803.52</v>
      </c>
      <c r="L6" s="75">
        <v>279900.82000000012</v>
      </c>
      <c r="M6" s="75">
        <v>0</v>
      </c>
      <c r="N6" s="75">
        <v>3601472.6799999997</v>
      </c>
      <c r="O6" s="75">
        <v>0</v>
      </c>
      <c r="P6" s="75">
        <v>2295666.4599999613</v>
      </c>
      <c r="Q6" s="75">
        <v>0</v>
      </c>
      <c r="R6" s="75">
        <v>0</v>
      </c>
      <c r="S6" s="75">
        <v>1123394.543598112</v>
      </c>
      <c r="T6" s="75">
        <v>987541.29999999981</v>
      </c>
      <c r="U6" s="75">
        <v>572223.52999998757</v>
      </c>
      <c r="V6" s="75">
        <v>0</v>
      </c>
      <c r="W6" s="75">
        <v>403576.94</v>
      </c>
      <c r="X6" s="75">
        <v>171640</v>
      </c>
      <c r="Y6" s="75">
        <v>0</v>
      </c>
      <c r="Z6" s="75">
        <v>0</v>
      </c>
      <c r="AA6" s="52">
        <v>13461020.863598064</v>
      </c>
      <c r="AB6" s="10"/>
    </row>
    <row r="7" spans="1:29" s="48" customFormat="1" ht="32.25" customHeight="1" x14ac:dyDescent="0.25">
      <c r="A7" s="40">
        <v>3</v>
      </c>
      <c r="B7" s="5" t="s">
        <v>322</v>
      </c>
      <c r="C7" s="75">
        <v>5937699</v>
      </c>
      <c r="D7" s="75">
        <v>15457525.844535939</v>
      </c>
      <c r="E7" s="75">
        <v>21063058.100000005</v>
      </c>
      <c r="F7" s="75">
        <v>17791871.260000054</v>
      </c>
      <c r="G7" s="75">
        <v>5357925.2299999995</v>
      </c>
      <c r="H7" s="75">
        <v>5367575.370000001</v>
      </c>
      <c r="I7" s="75">
        <v>8431630.5399999991</v>
      </c>
      <c r="J7" s="75">
        <v>15084116.939999998</v>
      </c>
      <c r="K7" s="75">
        <v>1240773.5699999996</v>
      </c>
      <c r="L7" s="75">
        <v>190423.94999999992</v>
      </c>
      <c r="M7" s="75">
        <v>2129723.4500000002</v>
      </c>
      <c r="N7" s="75">
        <v>0</v>
      </c>
      <c r="O7" s="75">
        <v>1803348.0317258011</v>
      </c>
      <c r="P7" s="75">
        <v>0</v>
      </c>
      <c r="Q7" s="75">
        <v>420360.25000000017</v>
      </c>
      <c r="R7" s="75">
        <v>0</v>
      </c>
      <c r="S7" s="75">
        <v>0</v>
      </c>
      <c r="T7" s="75">
        <v>0</v>
      </c>
      <c r="U7" s="75">
        <v>16500.610000000004</v>
      </c>
      <c r="V7" s="75">
        <v>-4812.22</v>
      </c>
      <c r="W7" s="75">
        <v>0</v>
      </c>
      <c r="X7" s="75">
        <v>0</v>
      </c>
      <c r="Y7" s="75">
        <v>19016.960000000003</v>
      </c>
      <c r="Z7" s="75">
        <v>0</v>
      </c>
      <c r="AA7" s="52">
        <v>100306736.88626176</v>
      </c>
      <c r="AB7" s="10"/>
      <c r="AC7" s="50"/>
    </row>
    <row r="8" spans="1:29" s="48" customFormat="1" ht="18" customHeight="1" x14ac:dyDescent="0.25">
      <c r="A8" s="40">
        <v>4</v>
      </c>
      <c r="B8" s="5" t="s">
        <v>323</v>
      </c>
      <c r="C8" s="75">
        <v>0</v>
      </c>
      <c r="D8" s="75">
        <v>1345</v>
      </c>
      <c r="E8" s="75">
        <v>143718.53000000003</v>
      </c>
      <c r="F8" s="75">
        <v>0</v>
      </c>
      <c r="G8" s="75">
        <v>0</v>
      </c>
      <c r="H8" s="75">
        <v>0</v>
      </c>
      <c r="I8" s="75">
        <v>84949.06</v>
      </c>
      <c r="J8" s="75">
        <v>0</v>
      </c>
      <c r="K8" s="75">
        <v>11726.14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5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52">
        <v>241738.73000000004</v>
      </c>
      <c r="AB8" s="10"/>
      <c r="AC8" s="50"/>
    </row>
    <row r="9" spans="1:29" s="48" customFormat="1" ht="18" customHeight="1" x14ac:dyDescent="0.25">
      <c r="A9" s="40">
        <v>5</v>
      </c>
      <c r="B9" s="5" t="s">
        <v>324</v>
      </c>
      <c r="C9" s="75">
        <v>0</v>
      </c>
      <c r="D9" s="75">
        <v>0</v>
      </c>
      <c r="E9" s="75">
        <v>57102.7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-33837.51</v>
      </c>
      <c r="N9" s="75">
        <v>0</v>
      </c>
      <c r="O9" s="75">
        <v>23.412210549864533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52">
        <v>23288.60221054986</v>
      </c>
      <c r="AB9" s="10"/>
      <c r="AC9" s="50"/>
    </row>
    <row r="10" spans="1:29" s="48" customFormat="1" ht="18" customHeight="1" x14ac:dyDescent="0.25">
      <c r="A10" s="40">
        <v>6</v>
      </c>
      <c r="B10" s="5" t="s">
        <v>325</v>
      </c>
      <c r="C10" s="75">
        <v>27</v>
      </c>
      <c r="D10" s="75">
        <v>0</v>
      </c>
      <c r="E10" s="75">
        <v>356307.76</v>
      </c>
      <c r="F10" s="75">
        <v>110641.55</v>
      </c>
      <c r="G10" s="75">
        <v>0</v>
      </c>
      <c r="H10" s="75">
        <v>23196.15</v>
      </c>
      <c r="I10" s="75">
        <v>548.54999999999995</v>
      </c>
      <c r="J10" s="75">
        <v>14535.04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52">
        <v>505256.05</v>
      </c>
      <c r="AB10" s="10"/>
      <c r="AC10" s="50"/>
    </row>
    <row r="11" spans="1:29" s="48" customFormat="1" ht="18" customHeight="1" x14ac:dyDescent="0.25">
      <c r="A11" s="40">
        <v>7</v>
      </c>
      <c r="B11" s="5" t="s">
        <v>326</v>
      </c>
      <c r="C11" s="75">
        <v>3831</v>
      </c>
      <c r="D11" s="75">
        <v>225857.46635893668</v>
      </c>
      <c r="E11" s="75">
        <v>455755.96</v>
      </c>
      <c r="F11" s="75">
        <v>35747.120000000003</v>
      </c>
      <c r="G11" s="75">
        <v>0</v>
      </c>
      <c r="H11" s="75">
        <v>86149.84</v>
      </c>
      <c r="I11" s="75">
        <v>19865.319999999996</v>
      </c>
      <c r="J11" s="75">
        <v>66527.87</v>
      </c>
      <c r="K11" s="75">
        <v>3341.6</v>
      </c>
      <c r="L11" s="75">
        <v>0</v>
      </c>
      <c r="M11" s="75">
        <v>69415.179999999993</v>
      </c>
      <c r="N11" s="75">
        <v>0</v>
      </c>
      <c r="O11" s="75">
        <v>86.401385892372986</v>
      </c>
      <c r="P11" s="75">
        <v>0</v>
      </c>
      <c r="Q11" s="75">
        <v>-2479.2600000000007</v>
      </c>
      <c r="R11" s="75">
        <v>0</v>
      </c>
      <c r="S11" s="75">
        <v>0</v>
      </c>
      <c r="T11" s="75">
        <v>0</v>
      </c>
      <c r="U11" s="75">
        <v>0</v>
      </c>
      <c r="V11" s="75">
        <v>688.92999999999984</v>
      </c>
      <c r="W11" s="75">
        <v>0</v>
      </c>
      <c r="X11" s="75">
        <v>0</v>
      </c>
      <c r="Y11" s="75">
        <v>0</v>
      </c>
      <c r="Z11" s="75">
        <v>0</v>
      </c>
      <c r="AA11" s="52">
        <v>964787.42774482898</v>
      </c>
      <c r="AB11" s="10"/>
      <c r="AC11" s="50"/>
    </row>
    <row r="12" spans="1:29" s="48" customFormat="1" ht="18" customHeight="1" x14ac:dyDescent="0.25">
      <c r="A12" s="40">
        <v>8</v>
      </c>
      <c r="B12" s="5" t="s">
        <v>327</v>
      </c>
      <c r="C12" s="75">
        <v>372465</v>
      </c>
      <c r="D12" s="75">
        <v>7416849.9994808678</v>
      </c>
      <c r="E12" s="75">
        <v>1385925.09</v>
      </c>
      <c r="F12" s="75">
        <v>1467337.9970999998</v>
      </c>
      <c r="G12" s="75">
        <v>17668.900000000001</v>
      </c>
      <c r="H12" s="75">
        <v>2406272.84</v>
      </c>
      <c r="I12" s="75">
        <v>978115.16000000027</v>
      </c>
      <c r="J12" s="75">
        <v>1529646.8299999996</v>
      </c>
      <c r="K12" s="75">
        <v>1559310.34</v>
      </c>
      <c r="L12" s="75">
        <v>32826.559999999998</v>
      </c>
      <c r="M12" s="75">
        <v>5687472.6200000001</v>
      </c>
      <c r="N12" s="75">
        <v>0</v>
      </c>
      <c r="O12" s="75">
        <v>63434.696900706993</v>
      </c>
      <c r="P12" s="75">
        <v>11907.34</v>
      </c>
      <c r="Q12" s="75">
        <v>166228.49000000002</v>
      </c>
      <c r="R12" s="75">
        <v>0</v>
      </c>
      <c r="S12" s="75">
        <v>0</v>
      </c>
      <c r="T12" s="75">
        <v>340.6</v>
      </c>
      <c r="U12" s="75">
        <v>28366.339999999997</v>
      </c>
      <c r="V12" s="75">
        <v>1247.1600000000001</v>
      </c>
      <c r="W12" s="75">
        <v>0</v>
      </c>
      <c r="X12" s="75">
        <v>0</v>
      </c>
      <c r="Y12" s="75">
        <v>36267.75</v>
      </c>
      <c r="Z12" s="75">
        <v>13175.609999999999</v>
      </c>
      <c r="AA12" s="52">
        <v>23174859.323481575</v>
      </c>
      <c r="AB12" s="10"/>
      <c r="AC12" s="50"/>
    </row>
    <row r="13" spans="1:29" s="48" customFormat="1" ht="18" customHeight="1" x14ac:dyDescent="0.25">
      <c r="A13" s="44" t="s">
        <v>356</v>
      </c>
      <c r="B13" s="5" t="s">
        <v>366</v>
      </c>
      <c r="C13" s="75">
        <v>180632</v>
      </c>
      <c r="D13" s="75">
        <v>6089803.8182759853</v>
      </c>
      <c r="E13" s="75">
        <v>634297.30000000005</v>
      </c>
      <c r="F13" s="75">
        <v>1096516.3499999999</v>
      </c>
      <c r="G13" s="75">
        <v>0</v>
      </c>
      <c r="H13" s="75">
        <v>0</v>
      </c>
      <c r="I13" s="75">
        <v>221917.12000000005</v>
      </c>
      <c r="J13" s="75">
        <v>470376.09</v>
      </c>
      <c r="K13" s="75">
        <v>1207434.33</v>
      </c>
      <c r="L13" s="75">
        <v>0</v>
      </c>
      <c r="M13" s="75">
        <v>5154470.04</v>
      </c>
      <c r="N13" s="75">
        <v>0</v>
      </c>
      <c r="O13" s="75">
        <v>57873.502822108108</v>
      </c>
      <c r="P13" s="75">
        <v>11907.34</v>
      </c>
      <c r="Q13" s="75">
        <v>28026.19</v>
      </c>
      <c r="R13" s="75">
        <v>0</v>
      </c>
      <c r="S13" s="75">
        <v>0</v>
      </c>
      <c r="T13" s="75">
        <v>340.6</v>
      </c>
      <c r="U13" s="75">
        <v>28366.339999999997</v>
      </c>
      <c r="V13" s="75">
        <v>1247.1600000000001</v>
      </c>
      <c r="W13" s="75">
        <v>0</v>
      </c>
      <c r="X13" s="75">
        <v>0</v>
      </c>
      <c r="Y13" s="75">
        <v>36267.75</v>
      </c>
      <c r="Z13" s="75">
        <v>0</v>
      </c>
      <c r="AA13" s="52">
        <v>15219475.931098092</v>
      </c>
      <c r="AB13" s="10"/>
      <c r="AC13" s="50"/>
    </row>
    <row r="14" spans="1:29" s="48" customFormat="1" ht="18" customHeight="1" x14ac:dyDescent="0.25">
      <c r="A14" s="44" t="s">
        <v>357</v>
      </c>
      <c r="B14" s="5" t="s">
        <v>367</v>
      </c>
      <c r="C14" s="75">
        <v>15160</v>
      </c>
      <c r="D14" s="75">
        <v>1287908.5721937499</v>
      </c>
      <c r="E14" s="75">
        <v>684542.06</v>
      </c>
      <c r="F14" s="75">
        <v>369861.64999999991</v>
      </c>
      <c r="G14" s="75">
        <v>17668.900000000001</v>
      </c>
      <c r="H14" s="75">
        <v>890291.48</v>
      </c>
      <c r="I14" s="75">
        <v>517940.01</v>
      </c>
      <c r="J14" s="75">
        <v>1014103.0099999999</v>
      </c>
      <c r="K14" s="75">
        <v>39952.619999999995</v>
      </c>
      <c r="L14" s="75">
        <v>32826.559999999998</v>
      </c>
      <c r="M14" s="75">
        <v>465869.98999999987</v>
      </c>
      <c r="N14" s="75">
        <v>0</v>
      </c>
      <c r="O14" s="75">
        <v>0</v>
      </c>
      <c r="P14" s="75">
        <v>0</v>
      </c>
      <c r="Q14" s="75">
        <v>138202.30000000005</v>
      </c>
      <c r="R14" s="75">
        <v>0</v>
      </c>
      <c r="S14" s="75">
        <v>0</v>
      </c>
      <c r="T14" s="75">
        <v>0</v>
      </c>
      <c r="U14" s="75">
        <v>0</v>
      </c>
      <c r="V14" s="75">
        <v>0</v>
      </c>
      <c r="W14" s="75">
        <v>0</v>
      </c>
      <c r="X14" s="75">
        <v>0</v>
      </c>
      <c r="Y14" s="75">
        <v>0</v>
      </c>
      <c r="Z14" s="75">
        <v>13175.609999999999</v>
      </c>
      <c r="AA14" s="52">
        <v>5487502.7621937497</v>
      </c>
      <c r="AB14" s="10"/>
      <c r="AC14" s="50"/>
    </row>
    <row r="15" spans="1:29" s="48" customFormat="1" ht="18" customHeight="1" x14ac:dyDescent="0.25">
      <c r="A15" s="44" t="s">
        <v>358</v>
      </c>
      <c r="B15" s="5" t="s">
        <v>368</v>
      </c>
      <c r="C15" s="75">
        <v>302</v>
      </c>
      <c r="D15" s="75">
        <v>20209.679144041373</v>
      </c>
      <c r="E15" s="75">
        <v>60466.740000000005</v>
      </c>
      <c r="F15" s="75">
        <v>0</v>
      </c>
      <c r="G15" s="75">
        <v>0</v>
      </c>
      <c r="H15" s="75">
        <v>0</v>
      </c>
      <c r="I15" s="75">
        <v>230268.6</v>
      </c>
      <c r="J15" s="75">
        <v>45023.73</v>
      </c>
      <c r="K15" s="75">
        <v>311923.39</v>
      </c>
      <c r="L15" s="75">
        <v>0</v>
      </c>
      <c r="M15" s="75">
        <v>67132.59</v>
      </c>
      <c r="N15" s="75">
        <v>0</v>
      </c>
      <c r="O15" s="75">
        <v>5488.1982233039798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75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52">
        <v>740814.92736734531</v>
      </c>
      <c r="AB15" s="10"/>
      <c r="AC15" s="50"/>
    </row>
    <row r="16" spans="1:29" s="48" customFormat="1" ht="18" customHeight="1" x14ac:dyDescent="0.25">
      <c r="A16" s="44" t="s">
        <v>359</v>
      </c>
      <c r="B16" s="5" t="s">
        <v>365</v>
      </c>
      <c r="C16" s="75">
        <v>176371</v>
      </c>
      <c r="D16" s="75">
        <v>18927.929867091141</v>
      </c>
      <c r="E16" s="75">
        <v>6618.99</v>
      </c>
      <c r="F16" s="75">
        <v>959.99710000000005</v>
      </c>
      <c r="G16" s="75">
        <v>0</v>
      </c>
      <c r="H16" s="75">
        <v>1515981.36</v>
      </c>
      <c r="I16" s="75">
        <v>7989.4299999999994</v>
      </c>
      <c r="J16" s="75">
        <v>144</v>
      </c>
      <c r="K16" s="75">
        <v>0</v>
      </c>
      <c r="L16" s="75">
        <v>0</v>
      </c>
      <c r="M16" s="75">
        <v>0</v>
      </c>
      <c r="N16" s="75">
        <v>0</v>
      </c>
      <c r="O16" s="75">
        <v>72.995855294909603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52">
        <v>1727065.7028223861</v>
      </c>
      <c r="AB16" s="10"/>
      <c r="AC16" s="50"/>
    </row>
    <row r="17" spans="1:28" s="48" customFormat="1" ht="18" customHeight="1" x14ac:dyDescent="0.25">
      <c r="A17" s="40">
        <v>9</v>
      </c>
      <c r="B17" s="4" t="s">
        <v>360</v>
      </c>
      <c r="C17" s="75">
        <v>87806</v>
      </c>
      <c r="D17" s="75">
        <v>17696.385632686342</v>
      </c>
      <c r="E17" s="75">
        <v>504053.31</v>
      </c>
      <c r="F17" s="75">
        <v>7750</v>
      </c>
      <c r="G17" s="75">
        <v>96291.9</v>
      </c>
      <c r="H17" s="75">
        <v>1816.4</v>
      </c>
      <c r="I17" s="75">
        <v>76358.399999999994</v>
      </c>
      <c r="J17" s="75">
        <v>6296.17</v>
      </c>
      <c r="K17" s="75">
        <v>3600</v>
      </c>
      <c r="L17" s="75">
        <v>0</v>
      </c>
      <c r="M17" s="75">
        <v>1554400.25</v>
      </c>
      <c r="N17" s="75">
        <v>0</v>
      </c>
      <c r="O17" s="75">
        <v>7028.4821057425816</v>
      </c>
      <c r="P17" s="75">
        <v>33502.569999999992</v>
      </c>
      <c r="Q17" s="75">
        <v>607.4</v>
      </c>
      <c r="R17" s="75">
        <v>0</v>
      </c>
      <c r="S17" s="75">
        <v>0</v>
      </c>
      <c r="T17" s="75">
        <v>0</v>
      </c>
      <c r="U17" s="75">
        <v>0</v>
      </c>
      <c r="V17" s="75">
        <v>0</v>
      </c>
      <c r="W17" s="75">
        <v>0</v>
      </c>
      <c r="X17" s="75">
        <v>7</v>
      </c>
      <c r="Y17" s="75">
        <v>0</v>
      </c>
      <c r="Z17" s="75">
        <v>0</v>
      </c>
      <c r="AA17" s="52">
        <v>2397214.2677384289</v>
      </c>
      <c r="AB17" s="10"/>
    </row>
    <row r="18" spans="1:28" s="48" customFormat="1" ht="31.5" x14ac:dyDescent="0.25">
      <c r="A18" s="44" t="s">
        <v>361</v>
      </c>
      <c r="B18" s="5" t="s">
        <v>364</v>
      </c>
      <c r="C18" s="75">
        <v>82160</v>
      </c>
      <c r="D18" s="75">
        <v>10158.784822086083</v>
      </c>
      <c r="E18" s="75">
        <v>450931.19</v>
      </c>
      <c r="F18" s="75">
        <v>0</v>
      </c>
      <c r="G18" s="75">
        <v>96291.9</v>
      </c>
      <c r="H18" s="75">
        <v>180</v>
      </c>
      <c r="I18" s="75">
        <v>15.380000000000003</v>
      </c>
      <c r="J18" s="75">
        <v>4996.17</v>
      </c>
      <c r="K18" s="75">
        <v>0</v>
      </c>
      <c r="L18" s="75">
        <v>0</v>
      </c>
      <c r="M18" s="75">
        <v>1554400.25</v>
      </c>
      <c r="N18" s="75">
        <v>0</v>
      </c>
      <c r="O18" s="75">
        <v>7028.4821057425816</v>
      </c>
      <c r="P18" s="75">
        <v>33502.569999999992</v>
      </c>
      <c r="Q18" s="75">
        <v>0</v>
      </c>
      <c r="R18" s="75">
        <v>0</v>
      </c>
      <c r="S18" s="75">
        <v>0</v>
      </c>
      <c r="T18" s="75">
        <v>0</v>
      </c>
      <c r="U18" s="75">
        <v>0</v>
      </c>
      <c r="V18" s="75">
        <v>0</v>
      </c>
      <c r="W18" s="75">
        <v>0</v>
      </c>
      <c r="X18" s="75">
        <v>7</v>
      </c>
      <c r="Y18" s="75">
        <v>0</v>
      </c>
      <c r="Z18" s="75">
        <v>0</v>
      </c>
      <c r="AA18" s="52">
        <v>2239671.7269278285</v>
      </c>
      <c r="AB18" s="10"/>
    </row>
    <row r="19" spans="1:28" s="48" customFormat="1" ht="18" customHeight="1" x14ac:dyDescent="0.25">
      <c r="A19" s="44" t="s">
        <v>362</v>
      </c>
      <c r="B19" s="5" t="s">
        <v>363</v>
      </c>
      <c r="C19" s="75">
        <v>5646</v>
      </c>
      <c r="D19" s="75">
        <v>7537.6008106002591</v>
      </c>
      <c r="E19" s="75">
        <v>53122.119999999995</v>
      </c>
      <c r="F19" s="75">
        <v>7750</v>
      </c>
      <c r="G19" s="75">
        <v>0</v>
      </c>
      <c r="H19" s="75">
        <v>1636.4</v>
      </c>
      <c r="I19" s="75">
        <v>76343.02</v>
      </c>
      <c r="J19" s="75">
        <v>1300</v>
      </c>
      <c r="K19" s="75">
        <v>3600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607.4</v>
      </c>
      <c r="R19" s="75">
        <v>0</v>
      </c>
      <c r="S19" s="75">
        <v>0</v>
      </c>
      <c r="T19" s="75">
        <v>0</v>
      </c>
      <c r="U19" s="75">
        <v>0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52">
        <v>157542.54081060024</v>
      </c>
      <c r="AB19" s="10"/>
    </row>
    <row r="20" spans="1:28" s="48" customFormat="1" ht="32.25" customHeight="1" x14ac:dyDescent="0.25">
      <c r="A20" s="40">
        <v>10</v>
      </c>
      <c r="B20" s="5" t="s">
        <v>328</v>
      </c>
      <c r="C20" s="75">
        <v>50728375</v>
      </c>
      <c r="D20" s="75">
        <v>11341653.810234504</v>
      </c>
      <c r="E20" s="75">
        <v>10479630.9</v>
      </c>
      <c r="F20" s="75">
        <v>10343682.589999994</v>
      </c>
      <c r="G20" s="75">
        <v>25048905.859999999</v>
      </c>
      <c r="H20" s="75">
        <v>18750108.289999999</v>
      </c>
      <c r="I20" s="75">
        <v>11130389.619999999</v>
      </c>
      <c r="J20" s="75">
        <v>6719218.4799999995</v>
      </c>
      <c r="K20" s="75">
        <v>20931488.050000016</v>
      </c>
      <c r="L20" s="75">
        <v>16849645.220000003</v>
      </c>
      <c r="M20" s="75">
        <v>1297320.6599999999</v>
      </c>
      <c r="N20" s="75">
        <v>0</v>
      </c>
      <c r="O20" s="75">
        <v>947717.97006785171</v>
      </c>
      <c r="P20" s="75">
        <v>0</v>
      </c>
      <c r="Q20" s="75">
        <v>1214890.9299999995</v>
      </c>
      <c r="R20" s="75">
        <v>0</v>
      </c>
      <c r="S20" s="75">
        <v>0</v>
      </c>
      <c r="T20" s="75">
        <v>0</v>
      </c>
      <c r="U20" s="75">
        <v>0</v>
      </c>
      <c r="V20" s="75">
        <v>392352.15</v>
      </c>
      <c r="W20" s="75">
        <v>0</v>
      </c>
      <c r="X20" s="75">
        <v>0</v>
      </c>
      <c r="Y20" s="75">
        <v>10708.26</v>
      </c>
      <c r="Z20" s="75">
        <v>0</v>
      </c>
      <c r="AA20" s="52">
        <v>186186087.79030237</v>
      </c>
      <c r="AB20" s="10"/>
    </row>
    <row r="21" spans="1:28" s="48" customFormat="1" ht="18" customHeight="1" x14ac:dyDescent="0.25">
      <c r="A21" s="44" t="s">
        <v>329</v>
      </c>
      <c r="B21" s="5" t="s">
        <v>330</v>
      </c>
      <c r="C21" s="75">
        <v>50728375</v>
      </c>
      <c r="D21" s="75">
        <v>11275959.852334956</v>
      </c>
      <c r="E21" s="75">
        <v>9637001.8500000015</v>
      </c>
      <c r="F21" s="75">
        <v>10155201.119999994</v>
      </c>
      <c r="G21" s="75">
        <v>25005920.109999999</v>
      </c>
      <c r="H21" s="75">
        <v>18354477.780000001</v>
      </c>
      <c r="I21" s="75">
        <v>11044954.779999999</v>
      </c>
      <c r="J21" s="75">
        <v>6407815.71</v>
      </c>
      <c r="K21" s="75">
        <v>20710512.300000019</v>
      </c>
      <c r="L21" s="75">
        <v>16849645.220000003</v>
      </c>
      <c r="M21" s="75">
        <v>1188958.5799999998</v>
      </c>
      <c r="N21" s="75">
        <v>0</v>
      </c>
      <c r="O21" s="75">
        <v>940974.68953223433</v>
      </c>
      <c r="P21" s="75">
        <v>0</v>
      </c>
      <c r="Q21" s="75">
        <v>1214890.9299999995</v>
      </c>
      <c r="R21" s="75">
        <v>0</v>
      </c>
      <c r="S21" s="75">
        <v>0</v>
      </c>
      <c r="T21" s="75">
        <v>0</v>
      </c>
      <c r="U21" s="75">
        <v>0</v>
      </c>
      <c r="V21" s="75">
        <v>392352.15</v>
      </c>
      <c r="W21" s="75">
        <v>0</v>
      </c>
      <c r="X21" s="75">
        <v>0</v>
      </c>
      <c r="Y21" s="75">
        <v>10708.26</v>
      </c>
      <c r="Z21" s="75">
        <v>0</v>
      </c>
      <c r="AA21" s="52">
        <v>183917748.33186719</v>
      </c>
      <c r="AB21" s="10"/>
    </row>
    <row r="22" spans="1:28" s="48" customFormat="1" ht="18" customHeight="1" x14ac:dyDescent="0.25">
      <c r="A22" s="44" t="s">
        <v>331</v>
      </c>
      <c r="B22" s="5" t="s">
        <v>332</v>
      </c>
      <c r="C22" s="75">
        <v>0</v>
      </c>
      <c r="D22" s="75">
        <v>65693.957899548157</v>
      </c>
      <c r="E22" s="75">
        <v>138349.58000000002</v>
      </c>
      <c r="F22" s="75">
        <v>31024.83</v>
      </c>
      <c r="G22" s="75">
        <v>0</v>
      </c>
      <c r="H22" s="75">
        <v>0</v>
      </c>
      <c r="I22" s="75">
        <v>684.31000000000006</v>
      </c>
      <c r="J22" s="75">
        <v>3983.33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75">
        <v>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52">
        <v>239736.00789954819</v>
      </c>
      <c r="AB22" s="10"/>
    </row>
    <row r="23" spans="1:28" s="48" customFormat="1" ht="31.5" x14ac:dyDescent="0.25">
      <c r="A23" s="44" t="s">
        <v>333</v>
      </c>
      <c r="B23" s="5" t="s">
        <v>369</v>
      </c>
      <c r="C23" s="75">
        <v>0</v>
      </c>
      <c r="D23" s="75">
        <v>0</v>
      </c>
      <c r="E23" s="75">
        <v>0</v>
      </c>
      <c r="F23" s="75">
        <v>6908.3600000000006</v>
      </c>
      <c r="G23" s="75">
        <v>41024.65</v>
      </c>
      <c r="H23" s="75">
        <v>395630.50999999995</v>
      </c>
      <c r="I23" s="75">
        <v>0</v>
      </c>
      <c r="J23" s="75">
        <v>0</v>
      </c>
      <c r="K23" s="75">
        <v>145956.29999999999</v>
      </c>
      <c r="L23" s="75">
        <v>0</v>
      </c>
      <c r="M23" s="75">
        <v>0</v>
      </c>
      <c r="N23" s="75">
        <v>0</v>
      </c>
      <c r="O23" s="75">
        <v>2774.3326498181182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52">
        <v>592294.1526498181</v>
      </c>
      <c r="AB23" s="10"/>
    </row>
    <row r="24" spans="1:28" s="48" customFormat="1" ht="18" customHeight="1" x14ac:dyDescent="0.25">
      <c r="A24" s="44" t="s">
        <v>334</v>
      </c>
      <c r="B24" s="5" t="s">
        <v>335</v>
      </c>
      <c r="C24" s="75">
        <v>0</v>
      </c>
      <c r="D24" s="75">
        <v>0</v>
      </c>
      <c r="E24" s="75">
        <v>704279.47</v>
      </c>
      <c r="F24" s="75">
        <v>150548.28</v>
      </c>
      <c r="G24" s="75">
        <v>1961.1</v>
      </c>
      <c r="H24" s="75">
        <v>0</v>
      </c>
      <c r="I24" s="75">
        <v>84750.53</v>
      </c>
      <c r="J24" s="75">
        <v>307419.44</v>
      </c>
      <c r="K24" s="75">
        <v>75019.450000000012</v>
      </c>
      <c r="L24" s="75">
        <v>0</v>
      </c>
      <c r="M24" s="75">
        <v>108362.08</v>
      </c>
      <c r="N24" s="75">
        <v>0</v>
      </c>
      <c r="O24" s="75">
        <v>3968.9478857991953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5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52">
        <v>1436309.2978857993</v>
      </c>
      <c r="AB24" s="10"/>
    </row>
    <row r="25" spans="1:28" s="48" customFormat="1" ht="32.25" customHeight="1" x14ac:dyDescent="0.25">
      <c r="A25" s="40">
        <v>11</v>
      </c>
      <c r="B25" s="5" t="s">
        <v>336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75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52">
        <v>0</v>
      </c>
      <c r="AB25" s="10"/>
    </row>
    <row r="26" spans="1:28" s="48" customFormat="1" ht="32.25" customHeight="1" x14ac:dyDescent="0.25">
      <c r="A26" s="40">
        <v>12</v>
      </c>
      <c r="B26" s="5" t="s">
        <v>337</v>
      </c>
      <c r="C26" s="75">
        <v>6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52">
        <v>6</v>
      </c>
      <c r="AB26" s="10"/>
    </row>
    <row r="27" spans="1:28" s="48" customFormat="1" ht="18" customHeight="1" x14ac:dyDescent="0.25">
      <c r="A27" s="40">
        <v>13</v>
      </c>
      <c r="B27" s="5" t="s">
        <v>338</v>
      </c>
      <c r="C27" s="75">
        <v>143927</v>
      </c>
      <c r="D27" s="75">
        <v>289045.3931929479</v>
      </c>
      <c r="E27" s="75">
        <v>188835.99999999997</v>
      </c>
      <c r="F27" s="75">
        <v>276563.33999999997</v>
      </c>
      <c r="G27" s="75">
        <v>0</v>
      </c>
      <c r="H27" s="75">
        <v>568043.77</v>
      </c>
      <c r="I27" s="75">
        <v>25412.05</v>
      </c>
      <c r="J27" s="75">
        <v>354962.44</v>
      </c>
      <c r="K27" s="75">
        <v>51512.960000000006</v>
      </c>
      <c r="L27" s="75">
        <v>0</v>
      </c>
      <c r="M27" s="75">
        <v>116185.38</v>
      </c>
      <c r="N27" s="75">
        <v>0</v>
      </c>
      <c r="O27" s="75">
        <v>4456.3552853147194</v>
      </c>
      <c r="P27" s="75">
        <v>0</v>
      </c>
      <c r="Q27" s="75">
        <v>3945.82</v>
      </c>
      <c r="R27" s="75">
        <v>0</v>
      </c>
      <c r="S27" s="75">
        <v>0</v>
      </c>
      <c r="T27" s="75">
        <v>215.61</v>
      </c>
      <c r="U27" s="75">
        <v>0</v>
      </c>
      <c r="V27" s="75">
        <v>188066.08</v>
      </c>
      <c r="W27" s="75">
        <v>0</v>
      </c>
      <c r="X27" s="75">
        <v>0</v>
      </c>
      <c r="Y27" s="75">
        <v>0</v>
      </c>
      <c r="Z27" s="75">
        <v>0</v>
      </c>
      <c r="AA27" s="52">
        <v>2211172.1984782624</v>
      </c>
      <c r="AB27" s="10"/>
    </row>
    <row r="28" spans="1:28" s="48" customFormat="1" ht="18" customHeight="1" x14ac:dyDescent="0.25">
      <c r="A28" s="40">
        <v>14</v>
      </c>
      <c r="B28" s="5" t="s">
        <v>339</v>
      </c>
      <c r="C28" s="75">
        <v>0</v>
      </c>
      <c r="D28" s="75">
        <v>842.69</v>
      </c>
      <c r="E28" s="75">
        <v>0</v>
      </c>
      <c r="F28" s="75">
        <v>-274.24</v>
      </c>
      <c r="G28" s="75">
        <v>0</v>
      </c>
      <c r="H28" s="75">
        <v>-310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73.107354243215369</v>
      </c>
      <c r="P28" s="75">
        <v>0</v>
      </c>
      <c r="Q28" s="75">
        <v>0</v>
      </c>
      <c r="R28" s="75">
        <v>1138083.8199999998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52">
        <v>1138415.3773542431</v>
      </c>
      <c r="AB28" s="10"/>
    </row>
    <row r="29" spans="1:28" s="48" customFormat="1" ht="18" customHeight="1" x14ac:dyDescent="0.25">
      <c r="A29" s="40">
        <v>15</v>
      </c>
      <c r="B29" s="5" t="s">
        <v>340</v>
      </c>
      <c r="C29" s="75">
        <v>16984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149101.53</v>
      </c>
      <c r="K29" s="75">
        <v>-4258.3900000000003</v>
      </c>
      <c r="L29" s="75">
        <v>0</v>
      </c>
      <c r="M29" s="75">
        <v>0</v>
      </c>
      <c r="N29" s="75">
        <v>0</v>
      </c>
      <c r="O29" s="75">
        <v>-1018.3726193791586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75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52">
        <v>160808.76738062082</v>
      </c>
      <c r="AB29" s="10"/>
    </row>
    <row r="30" spans="1:28" s="48" customFormat="1" ht="18" customHeight="1" x14ac:dyDescent="0.25">
      <c r="A30" s="40">
        <v>16</v>
      </c>
      <c r="B30" s="5" t="s">
        <v>341</v>
      </c>
      <c r="C30" s="75">
        <v>163</v>
      </c>
      <c r="D30" s="75">
        <v>7444.7686517413849</v>
      </c>
      <c r="E30" s="75">
        <v>0</v>
      </c>
      <c r="F30" s="75">
        <v>0</v>
      </c>
      <c r="G30" s="75">
        <v>341421.8</v>
      </c>
      <c r="H30" s="75">
        <v>0</v>
      </c>
      <c r="I30" s="75">
        <v>249033.52000000005</v>
      </c>
      <c r="J30" s="75">
        <v>-10369.020000000019</v>
      </c>
      <c r="K30" s="75">
        <v>2598.4</v>
      </c>
      <c r="L30" s="75">
        <v>0</v>
      </c>
      <c r="M30" s="75">
        <v>24082.02</v>
      </c>
      <c r="N30" s="75">
        <v>0</v>
      </c>
      <c r="O30" s="75">
        <v>698.02882432998092</v>
      </c>
      <c r="P30" s="75">
        <v>9588.4</v>
      </c>
      <c r="Q30" s="75">
        <v>46434.44</v>
      </c>
      <c r="R30" s="75">
        <v>0</v>
      </c>
      <c r="S30" s="75">
        <v>0</v>
      </c>
      <c r="T30" s="75">
        <v>0</v>
      </c>
      <c r="U30" s="75">
        <v>0</v>
      </c>
      <c r="V30" s="75">
        <v>0</v>
      </c>
      <c r="W30" s="75">
        <v>0</v>
      </c>
      <c r="X30" s="75">
        <v>1406</v>
      </c>
      <c r="Y30" s="75">
        <v>0</v>
      </c>
      <c r="Z30" s="75">
        <v>0</v>
      </c>
      <c r="AA30" s="52">
        <v>672501.35747607145</v>
      </c>
      <c r="AB30" s="10"/>
    </row>
    <row r="31" spans="1:28" s="48" customFormat="1" ht="18" customHeight="1" x14ac:dyDescent="0.25">
      <c r="A31" s="40">
        <v>17</v>
      </c>
      <c r="B31" s="45" t="s">
        <v>342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52">
        <v>0</v>
      </c>
      <c r="AB31" s="10"/>
    </row>
    <row r="32" spans="1:28" ht="18" customHeight="1" x14ac:dyDescent="0.2">
      <c r="A32" s="55">
        <v>18</v>
      </c>
      <c r="B32" s="57" t="s">
        <v>343</v>
      </c>
      <c r="C32" s="75">
        <v>80919</v>
      </c>
      <c r="D32" s="75">
        <v>289700.76486015419</v>
      </c>
      <c r="E32" s="75">
        <v>158526.08999999994</v>
      </c>
      <c r="F32" s="75">
        <v>916609.16000000283</v>
      </c>
      <c r="G32" s="75">
        <v>17605.499999999996</v>
      </c>
      <c r="H32" s="75">
        <v>171775.12</v>
      </c>
      <c r="I32" s="75">
        <v>407473.30000000005</v>
      </c>
      <c r="J32" s="75">
        <v>312773.99</v>
      </c>
      <c r="K32" s="75">
        <v>23550.46</v>
      </c>
      <c r="L32" s="75">
        <v>497.24</v>
      </c>
      <c r="M32" s="75">
        <v>248851.49000000002</v>
      </c>
      <c r="N32" s="75">
        <v>0</v>
      </c>
      <c r="O32" s="75">
        <v>5836.9108735176269</v>
      </c>
      <c r="P32" s="75">
        <v>42072.760000000017</v>
      </c>
      <c r="Q32" s="75">
        <v>60694.700000000012</v>
      </c>
      <c r="R32" s="75">
        <v>0</v>
      </c>
      <c r="S32" s="75">
        <v>0</v>
      </c>
      <c r="T32" s="75">
        <v>0</v>
      </c>
      <c r="U32" s="75">
        <v>0</v>
      </c>
      <c r="V32" s="75">
        <v>0</v>
      </c>
      <c r="W32" s="75">
        <v>0</v>
      </c>
      <c r="X32" s="75">
        <v>0</v>
      </c>
      <c r="Y32" s="75">
        <v>0</v>
      </c>
      <c r="Z32" s="75">
        <v>44.004382012000001</v>
      </c>
      <c r="AA32" s="52">
        <v>2736930.4901156873</v>
      </c>
      <c r="AB32" s="10"/>
    </row>
    <row r="33" spans="1:41" s="59" customFormat="1" ht="18" customHeight="1" x14ac:dyDescent="0.2">
      <c r="A33" s="128" t="s">
        <v>52</v>
      </c>
      <c r="B33" s="128"/>
      <c r="C33" s="75">
        <v>57550889</v>
      </c>
      <c r="D33" s="75">
        <v>35369776.884980775</v>
      </c>
      <c r="E33" s="75">
        <v>35092812.350000009</v>
      </c>
      <c r="F33" s="75">
        <v>31513927.12710005</v>
      </c>
      <c r="G33" s="75">
        <v>30963498.260000005</v>
      </c>
      <c r="H33" s="75">
        <v>28919587.870000001</v>
      </c>
      <c r="I33" s="75">
        <v>25103800.530000001</v>
      </c>
      <c r="J33" s="75">
        <v>24465934.079999991</v>
      </c>
      <c r="K33" s="75">
        <v>23967460.610000018</v>
      </c>
      <c r="L33" s="75">
        <v>17353623.789999999</v>
      </c>
      <c r="M33" s="75">
        <v>11093613.540000003</v>
      </c>
      <c r="N33" s="75">
        <v>3601472.6799999997</v>
      </c>
      <c r="O33" s="75">
        <v>2845355.0363007002</v>
      </c>
      <c r="P33" s="75">
        <v>2429244.8399999612</v>
      </c>
      <c r="Q33" s="75">
        <v>1938389.2599999998</v>
      </c>
      <c r="R33" s="75">
        <v>1138083.8199999998</v>
      </c>
      <c r="S33" s="75">
        <v>1136605.0300000003</v>
      </c>
      <c r="T33" s="75">
        <v>988208.88999999978</v>
      </c>
      <c r="U33" s="75">
        <v>620200.8299999875</v>
      </c>
      <c r="V33" s="75">
        <v>577542.1</v>
      </c>
      <c r="W33" s="75">
        <v>403576.94</v>
      </c>
      <c r="X33" s="75">
        <v>173876</v>
      </c>
      <c r="Y33" s="75">
        <v>81527.97</v>
      </c>
      <c r="Z33" s="75">
        <v>13219.614382012</v>
      </c>
      <c r="AA33" s="52">
        <v>337342227.05276358</v>
      </c>
      <c r="AB33" s="10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</row>
    <row r="34" spans="1:41" s="60" customFormat="1" ht="15.75" customHeight="1" x14ac:dyDescent="0.2">
      <c r="A34" s="129" t="s">
        <v>382</v>
      </c>
      <c r="B34" s="129"/>
      <c r="C34" s="71">
        <v>0.17060090431844599</v>
      </c>
      <c r="D34" s="71">
        <v>0.10484835294411156</v>
      </c>
      <c r="E34" s="71">
        <v>0.10402733347850684</v>
      </c>
      <c r="F34" s="71">
        <v>9.3418269638004633E-2</v>
      </c>
      <c r="G34" s="71">
        <v>9.1786606528678122E-2</v>
      </c>
      <c r="H34" s="71">
        <v>8.5727743374020879E-2</v>
      </c>
      <c r="I34" s="71">
        <v>7.4416419045201604E-2</v>
      </c>
      <c r="J34" s="71">
        <v>7.2525560448657628E-2</v>
      </c>
      <c r="K34" s="71">
        <v>7.1047911254381077E-2</v>
      </c>
      <c r="L34" s="71">
        <v>5.1442192522449096E-2</v>
      </c>
      <c r="M34" s="71">
        <v>3.2885339131483393E-2</v>
      </c>
      <c r="N34" s="71">
        <v>1.0676020940114012E-2</v>
      </c>
      <c r="O34" s="71">
        <v>8.4346245685265452E-3</v>
      </c>
      <c r="P34" s="71">
        <v>7.2011288394678314E-3</v>
      </c>
      <c r="Q34" s="71">
        <v>5.7460617276852716E-3</v>
      </c>
      <c r="R34" s="71">
        <v>3.3736773185587365E-3</v>
      </c>
      <c r="S34" s="71">
        <v>3.3692936693105551E-3</v>
      </c>
      <c r="T34" s="71">
        <v>2.9293957611936745E-3</v>
      </c>
      <c r="U34" s="71">
        <v>1.8384915384547517E-3</v>
      </c>
      <c r="V34" s="71">
        <v>1.7120361866516842E-3</v>
      </c>
      <c r="W34" s="71">
        <v>1.1963427867477637E-3</v>
      </c>
      <c r="X34" s="71">
        <v>5.1542909857177214E-4</v>
      </c>
      <c r="Y34" s="71">
        <v>2.4167733376363892E-4</v>
      </c>
      <c r="Z34" s="71">
        <v>3.918754701273827E-5</v>
      </c>
      <c r="AA34" s="71">
        <v>0.99999999999999978</v>
      </c>
      <c r="AB34" s="56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</row>
    <row r="35" spans="1:41" ht="18" customHeight="1" x14ac:dyDescent="0.2">
      <c r="A35" s="8" t="s">
        <v>53</v>
      </c>
    </row>
    <row r="36" spans="1:41" ht="15.75" x14ac:dyDescent="0.25">
      <c r="A36" s="125" t="s">
        <v>385</v>
      </c>
    </row>
    <row r="37" spans="1:41" x14ac:dyDescent="0.2">
      <c r="A37" s="108"/>
      <c r="B37" s="108"/>
      <c r="C37" s="108"/>
    </row>
    <row r="38" spans="1:41" x14ac:dyDescent="0.2">
      <c r="A38" s="108"/>
      <c r="B38" s="108"/>
      <c r="C38" s="108"/>
      <c r="D38" s="123"/>
    </row>
    <row r="39" spans="1:41" ht="15.75" x14ac:dyDescent="0.25">
      <c r="A39" s="111">
        <f>(AA4+AA6)/$AA$33</f>
        <v>4.9274660719006769E-2</v>
      </c>
      <c r="B39" s="112" t="s">
        <v>345</v>
      </c>
      <c r="C39" s="108"/>
      <c r="D39" s="123"/>
    </row>
    <row r="40" spans="1:41" ht="15.75" x14ac:dyDescent="0.25">
      <c r="A40" s="111">
        <f>(AA7+AA20)/$AA$33</f>
        <v>0.84926463899745896</v>
      </c>
      <c r="B40" s="112" t="s">
        <v>346</v>
      </c>
      <c r="C40" s="108"/>
      <c r="D40" s="123"/>
    </row>
    <row r="41" spans="1:41" ht="15.75" x14ac:dyDescent="0.25">
      <c r="A41" s="111">
        <f>AA8/$AA$33</f>
        <v>7.1659789559102476E-4</v>
      </c>
      <c r="B41" s="112" t="s">
        <v>347</v>
      </c>
      <c r="C41" s="108"/>
      <c r="D41" s="123"/>
    </row>
    <row r="42" spans="1:41" ht="15.75" x14ac:dyDescent="0.25">
      <c r="A42" s="111">
        <f>(AA25+AA9)/$AA$33</f>
        <v>6.9035538224828576E-5</v>
      </c>
      <c r="B42" s="112" t="s">
        <v>348</v>
      </c>
      <c r="C42" s="108"/>
      <c r="D42" s="123"/>
      <c r="I42" s="92"/>
    </row>
    <row r="43" spans="1:41" ht="15.75" x14ac:dyDescent="0.25">
      <c r="A43" s="111">
        <f>(AA26+AA10)/$AA$33</f>
        <v>1.497772912731059E-3</v>
      </c>
      <c r="B43" s="112" t="s">
        <v>349</v>
      </c>
      <c r="C43" s="108"/>
      <c r="D43" s="123"/>
      <c r="I43" s="92"/>
    </row>
    <row r="44" spans="1:41" ht="15.75" x14ac:dyDescent="0.25">
      <c r="A44" s="111">
        <f>AA11/$AA$33</f>
        <v>2.8599663794652273E-3</v>
      </c>
      <c r="B44" s="112" t="s">
        <v>350</v>
      </c>
      <c r="C44" s="108"/>
      <c r="D44" s="123"/>
      <c r="I44" s="92"/>
    </row>
    <row r="45" spans="1:41" ht="15.75" x14ac:dyDescent="0.25">
      <c r="A45" s="111">
        <f>(AA12+AA17)/$AA$33</f>
        <v>7.5804543696275192E-2</v>
      </c>
      <c r="B45" s="112" t="s">
        <v>351</v>
      </c>
      <c r="C45" s="108"/>
      <c r="D45" s="123"/>
      <c r="I45" s="92"/>
    </row>
    <row r="46" spans="1:41" ht="15.75" x14ac:dyDescent="0.25">
      <c r="A46" s="111">
        <f>AA27/$AA$33</f>
        <v>6.5546854830374193E-3</v>
      </c>
      <c r="B46" s="112" t="s">
        <v>352</v>
      </c>
      <c r="C46" s="108"/>
      <c r="D46" s="123"/>
      <c r="I46" s="92"/>
    </row>
    <row r="47" spans="1:41" ht="15.75" x14ac:dyDescent="0.25">
      <c r="A47" s="111">
        <f>(AA28+AA29+AA30+AA31)/$AA$33</f>
        <v>5.844881974715067E-3</v>
      </c>
      <c r="B47" s="112" t="s">
        <v>353</v>
      </c>
      <c r="C47" s="108"/>
      <c r="D47" s="123"/>
      <c r="I47" s="92"/>
    </row>
    <row r="48" spans="1:41" ht="15.75" x14ac:dyDescent="0.25">
      <c r="A48" s="111">
        <f>AA32/$AA$33</f>
        <v>8.1132164034940241E-3</v>
      </c>
      <c r="B48" s="112" t="s">
        <v>354</v>
      </c>
      <c r="C48" s="108"/>
      <c r="D48" s="123"/>
      <c r="I48" s="92"/>
    </row>
    <row r="49" spans="1:9" ht="15.75" x14ac:dyDescent="0.25">
      <c r="A49" s="108"/>
      <c r="B49" s="108"/>
      <c r="C49" s="108"/>
      <c r="D49" s="123"/>
      <c r="I49" s="92"/>
    </row>
    <row r="50" spans="1:9" ht="15.75" x14ac:dyDescent="0.25">
      <c r="A50" s="108"/>
      <c r="B50" s="108"/>
      <c r="C50" s="108"/>
      <c r="D50" s="123"/>
      <c r="I50" s="92"/>
    </row>
    <row r="51" spans="1:9" ht="15.75" x14ac:dyDescent="0.25">
      <c r="A51" s="108"/>
      <c r="B51" s="108"/>
      <c r="C51" s="108"/>
      <c r="D51" s="123"/>
      <c r="I51" s="92"/>
    </row>
    <row r="52" spans="1:9" ht="15.75" x14ac:dyDescent="0.25">
      <c r="A52" s="108"/>
      <c r="B52" s="108"/>
      <c r="I52" s="92"/>
    </row>
    <row r="53" spans="1:9" x14ac:dyDescent="0.2">
      <c r="A53" s="108"/>
      <c r="B53" s="108"/>
    </row>
    <row r="54" spans="1:9" x14ac:dyDescent="0.2">
      <c r="A54" s="108"/>
      <c r="B54" s="108"/>
    </row>
    <row r="55" spans="1:9" x14ac:dyDescent="0.2">
      <c r="A55" s="108"/>
      <c r="B55" s="108"/>
    </row>
    <row r="56" spans="1:9" x14ac:dyDescent="0.2">
      <c r="A56" s="108"/>
      <c r="B56" s="108"/>
    </row>
    <row r="57" spans="1:9" x14ac:dyDescent="0.2">
      <c r="A57" s="108"/>
      <c r="B57" s="108"/>
    </row>
    <row r="58" spans="1:9" x14ac:dyDescent="0.2">
      <c r="A58" s="108"/>
      <c r="B58" s="108"/>
    </row>
    <row r="59" spans="1:9" x14ac:dyDescent="0.2">
      <c r="A59" s="108"/>
      <c r="B59" s="108"/>
    </row>
    <row r="60" spans="1:9" x14ac:dyDescent="0.2">
      <c r="A60" s="108"/>
      <c r="B60" s="108"/>
      <c r="C60" s="56"/>
      <c r="D60" s="56"/>
      <c r="E60" s="56"/>
    </row>
    <row r="61" spans="1:9" x14ac:dyDescent="0.2">
      <c r="A61" s="108"/>
      <c r="B61" s="108"/>
    </row>
    <row r="62" spans="1:9" x14ac:dyDescent="0.2">
      <c r="A62" s="108"/>
      <c r="B62" s="108"/>
    </row>
    <row r="63" spans="1:9" x14ac:dyDescent="0.2">
      <c r="A63" s="108"/>
      <c r="B63" s="108"/>
    </row>
    <row r="64" spans="1:9" x14ac:dyDescent="0.2">
      <c r="A64" s="108"/>
      <c r="B64" s="108"/>
    </row>
    <row r="65" spans="1:3" x14ac:dyDescent="0.2">
      <c r="A65" s="108"/>
      <c r="B65" s="108"/>
    </row>
    <row r="66" spans="1:3" x14ac:dyDescent="0.2">
      <c r="A66" s="108"/>
      <c r="B66" s="108"/>
    </row>
    <row r="67" spans="1:3" x14ac:dyDescent="0.2">
      <c r="A67" s="108"/>
      <c r="B67" s="108"/>
    </row>
    <row r="68" spans="1:3" x14ac:dyDescent="0.2">
      <c r="A68" s="108"/>
      <c r="B68" s="108"/>
    </row>
    <row r="69" spans="1:3" x14ac:dyDescent="0.2">
      <c r="A69" s="108"/>
      <c r="B69" s="108"/>
    </row>
    <row r="70" spans="1:3" x14ac:dyDescent="0.2">
      <c r="A70" s="108"/>
      <c r="B70" s="108"/>
    </row>
    <row r="71" spans="1:3" x14ac:dyDescent="0.2">
      <c r="A71" s="108"/>
      <c r="B71" s="108"/>
      <c r="C71" s="108"/>
    </row>
    <row r="72" spans="1:3" x14ac:dyDescent="0.2">
      <c r="A72" s="108"/>
      <c r="B72" s="108"/>
      <c r="C72" s="108"/>
    </row>
    <row r="73" spans="1:3" x14ac:dyDescent="0.2">
      <c r="A73" s="108"/>
      <c r="B73" s="108"/>
      <c r="C73" s="108"/>
    </row>
    <row r="74" spans="1:3" x14ac:dyDescent="0.2">
      <c r="A74" s="108"/>
      <c r="B74" s="108"/>
      <c r="C74" s="108"/>
    </row>
    <row r="75" spans="1:3" x14ac:dyDescent="0.2">
      <c r="A75" s="108"/>
      <c r="B75" s="108"/>
      <c r="C75" s="108"/>
    </row>
    <row r="76" spans="1:3" x14ac:dyDescent="0.2">
      <c r="A76" s="108"/>
      <c r="B76" s="108"/>
      <c r="C76" s="108"/>
    </row>
    <row r="77" spans="1:3" x14ac:dyDescent="0.2">
      <c r="A77" s="108"/>
      <c r="B77" s="108"/>
      <c r="C77" s="108"/>
    </row>
    <row r="78" spans="1:3" x14ac:dyDescent="0.2">
      <c r="A78" s="108"/>
      <c r="B78" s="108"/>
      <c r="C78" s="108"/>
    </row>
    <row r="79" spans="1:3" x14ac:dyDescent="0.2">
      <c r="A79" s="108"/>
      <c r="B79" s="108"/>
      <c r="C79" s="108"/>
    </row>
    <row r="80" spans="1:3" x14ac:dyDescent="0.2">
      <c r="A80" s="108"/>
      <c r="B80" s="108"/>
      <c r="C80" s="108"/>
    </row>
    <row r="81" spans="1:3" x14ac:dyDescent="0.2">
      <c r="A81" s="108"/>
      <c r="B81" s="108"/>
      <c r="C81" s="108"/>
    </row>
    <row r="82" spans="1:3" x14ac:dyDescent="0.2">
      <c r="C82" s="108"/>
    </row>
    <row r="83" spans="1:3" ht="15.75" x14ac:dyDescent="0.25">
      <c r="A83" s="48"/>
      <c r="C83" s="108"/>
    </row>
    <row r="84" spans="1:3" ht="15.75" x14ac:dyDescent="0.25">
      <c r="A84" s="48"/>
      <c r="C84" s="108"/>
    </row>
    <row r="85" spans="1:3" ht="15.75" x14ac:dyDescent="0.25">
      <c r="A85" s="107"/>
      <c r="B85" s="108"/>
      <c r="C85" s="108"/>
    </row>
    <row r="86" spans="1:3" ht="15.75" x14ac:dyDescent="0.25">
      <c r="A86" s="48"/>
      <c r="C86" s="105"/>
    </row>
    <row r="87" spans="1:3" x14ac:dyDescent="0.2">
      <c r="A87" s="105"/>
      <c r="B87" s="105"/>
      <c r="C87" s="105"/>
    </row>
    <row r="88" spans="1:3" x14ac:dyDescent="0.2">
      <c r="A88" s="105"/>
      <c r="B88" s="105"/>
      <c r="C88" s="105"/>
    </row>
  </sheetData>
  <sortState columnSort="1" ref="C3:AA34">
    <sortCondition descending="1" ref="C34:AA34"/>
  </sortState>
  <mergeCells count="2">
    <mergeCell ref="A33:B33"/>
    <mergeCell ref="A34:B34"/>
  </mergeCells>
  <conditionalFormatting sqref="AB34">
    <cfRule type="cellIs" dxfId="51" priority="39" operator="notEqual">
      <formula>0</formula>
    </cfRule>
  </conditionalFormatting>
  <conditionalFormatting sqref="AB4:AB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92" orientation="landscape" r:id="rId1"/>
  <headerFooter alignWithMargins="0"/>
  <colBreaks count="1" manualBreakCount="1">
    <brk id="14" max="3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"/>
  <sheetViews>
    <sheetView zoomScaleNormal="100" zoomScaleSheetLayoutView="100" workbookViewId="0">
      <selection activeCell="L33" sqref="L33"/>
    </sheetView>
  </sheetViews>
  <sheetFormatPr defaultRowHeight="15.75" x14ac:dyDescent="0.25"/>
  <cols>
    <col min="1" max="1" width="12.85546875" style="48" customWidth="1"/>
    <col min="2" max="2" width="54.5703125" style="48" customWidth="1"/>
    <col min="3" max="8" width="19.28515625" style="48" customWidth="1"/>
    <col min="9" max="9" width="9.140625" style="48"/>
    <col min="10" max="10" width="11.140625" style="48" bestFit="1" customWidth="1"/>
    <col min="11" max="16384" width="9.140625" style="48"/>
  </cols>
  <sheetData>
    <row r="1" spans="1:10" ht="21.75" customHeight="1" x14ac:dyDescent="0.25">
      <c r="A1" s="132" t="s">
        <v>388</v>
      </c>
      <c r="B1" s="132"/>
      <c r="C1" s="132"/>
      <c r="D1" s="132"/>
      <c r="E1" s="132"/>
      <c r="F1" s="132"/>
      <c r="G1" s="132"/>
      <c r="H1" s="132"/>
    </row>
    <row r="2" spans="1:10" x14ac:dyDescent="0.25">
      <c r="A2" s="86"/>
      <c r="B2" s="86"/>
      <c r="C2" s="86"/>
      <c r="D2" s="86"/>
      <c r="E2" s="86"/>
      <c r="F2" s="86"/>
      <c r="G2" s="86"/>
      <c r="H2" s="87" t="s">
        <v>0</v>
      </c>
    </row>
    <row r="3" spans="1:10" ht="94.5" x14ac:dyDescent="0.25">
      <c r="A3" s="88" t="s">
        <v>296</v>
      </c>
      <c r="B3" s="88" t="s">
        <v>297</v>
      </c>
      <c r="C3" s="83" t="s">
        <v>371</v>
      </c>
      <c r="D3" s="83" t="s">
        <v>376</v>
      </c>
      <c r="E3" s="83" t="s">
        <v>372</v>
      </c>
      <c r="F3" s="83" t="s">
        <v>373</v>
      </c>
      <c r="G3" s="83" t="s">
        <v>374</v>
      </c>
      <c r="H3" s="83" t="s">
        <v>375</v>
      </c>
    </row>
    <row r="4" spans="1:10" ht="18" customHeight="1" x14ac:dyDescent="0.25">
      <c r="A4" s="40">
        <v>1</v>
      </c>
      <c r="B4" s="5" t="s">
        <v>319</v>
      </c>
      <c r="C4" s="72">
        <v>17435640.703344896</v>
      </c>
      <c r="D4" s="89">
        <v>5807498.3100000015</v>
      </c>
      <c r="E4" s="78">
        <v>23243139.013344899</v>
      </c>
      <c r="F4" s="79">
        <v>3161402.9206210077</v>
      </c>
      <c r="G4" s="89">
        <v>696898.01000000013</v>
      </c>
      <c r="H4" s="43">
        <v>3858300.9306210079</v>
      </c>
      <c r="I4" s="84"/>
      <c r="J4" s="47"/>
    </row>
    <row r="5" spans="1:10" ht="47.25" x14ac:dyDescent="0.25">
      <c r="A5" s="44" t="s">
        <v>320</v>
      </c>
      <c r="B5" s="5" t="s">
        <v>321</v>
      </c>
      <c r="C5" s="72">
        <v>1211228.5600000003</v>
      </c>
      <c r="D5" s="89">
        <v>0</v>
      </c>
      <c r="E5" s="78">
        <v>1211228.5600000003</v>
      </c>
      <c r="F5" s="79">
        <v>227701.39276559112</v>
      </c>
      <c r="G5" s="89">
        <v>0</v>
      </c>
      <c r="H5" s="43">
        <v>227701.39276559112</v>
      </c>
      <c r="I5" s="84"/>
      <c r="J5" s="47"/>
    </row>
    <row r="6" spans="1:10" ht="18" customHeight="1" x14ac:dyDescent="0.25">
      <c r="A6" s="40">
        <v>2</v>
      </c>
      <c r="B6" s="5" t="s">
        <v>355</v>
      </c>
      <c r="C6" s="72">
        <v>31275853.087096475</v>
      </c>
      <c r="D6" s="89">
        <v>28979790.039999999</v>
      </c>
      <c r="E6" s="78">
        <v>60255643.127096474</v>
      </c>
      <c r="F6" s="79">
        <v>13461020.863598064</v>
      </c>
      <c r="G6" s="89">
        <v>9989746.0500000007</v>
      </c>
      <c r="H6" s="43">
        <v>23450766.913598064</v>
      </c>
      <c r="I6" s="84"/>
      <c r="J6" s="47"/>
    </row>
    <row r="7" spans="1:10" ht="32.25" customHeight="1" x14ac:dyDescent="0.25">
      <c r="A7" s="40">
        <v>3</v>
      </c>
      <c r="B7" s="5" t="s">
        <v>322</v>
      </c>
      <c r="C7" s="72">
        <v>207439814.06658372</v>
      </c>
      <c r="D7" s="89">
        <v>0</v>
      </c>
      <c r="E7" s="78">
        <v>207439814.06658372</v>
      </c>
      <c r="F7" s="79">
        <v>100306736.88626176</v>
      </c>
      <c r="G7" s="89">
        <v>0</v>
      </c>
      <c r="H7" s="43">
        <v>100306736.88626176</v>
      </c>
      <c r="I7" s="84"/>
      <c r="J7" s="47"/>
    </row>
    <row r="8" spans="1:10" ht="18" customHeight="1" x14ac:dyDescent="0.25">
      <c r="A8" s="40">
        <v>4</v>
      </c>
      <c r="B8" s="5" t="s">
        <v>323</v>
      </c>
      <c r="C8" s="72">
        <v>1597899.6600000001</v>
      </c>
      <c r="D8" s="89">
        <v>0</v>
      </c>
      <c r="E8" s="43">
        <v>1597899.6600000001</v>
      </c>
      <c r="F8" s="41">
        <v>241738.73000000004</v>
      </c>
      <c r="G8" s="89">
        <v>0</v>
      </c>
      <c r="H8" s="43">
        <v>241738.73000000004</v>
      </c>
      <c r="I8" s="84"/>
      <c r="J8" s="47"/>
    </row>
    <row r="9" spans="1:10" ht="18" customHeight="1" x14ac:dyDescent="0.25">
      <c r="A9" s="40">
        <v>5</v>
      </c>
      <c r="B9" s="5" t="s">
        <v>324</v>
      </c>
      <c r="C9" s="72">
        <v>981018.17175530002</v>
      </c>
      <c r="D9" s="89">
        <v>0</v>
      </c>
      <c r="E9" s="43">
        <v>981018.17175530002</v>
      </c>
      <c r="F9" s="41">
        <v>23288.60221054986</v>
      </c>
      <c r="G9" s="89">
        <v>0</v>
      </c>
      <c r="H9" s="43">
        <v>23288.60221054986</v>
      </c>
      <c r="I9" s="84"/>
      <c r="J9" s="47"/>
    </row>
    <row r="10" spans="1:10" ht="18" customHeight="1" x14ac:dyDescent="0.25">
      <c r="A10" s="40">
        <v>6</v>
      </c>
      <c r="B10" s="5" t="s">
        <v>325</v>
      </c>
      <c r="C10" s="72">
        <v>1714676.77354</v>
      </c>
      <c r="D10" s="89">
        <v>0</v>
      </c>
      <c r="E10" s="43">
        <v>1714676.77354</v>
      </c>
      <c r="F10" s="41">
        <v>505256.05</v>
      </c>
      <c r="G10" s="89">
        <v>0</v>
      </c>
      <c r="H10" s="43">
        <v>505256.05</v>
      </c>
      <c r="I10" s="84"/>
      <c r="J10" s="47"/>
    </row>
    <row r="11" spans="1:10" ht="18" customHeight="1" x14ac:dyDescent="0.25">
      <c r="A11" s="40">
        <v>7</v>
      </c>
      <c r="B11" s="5" t="s">
        <v>326</v>
      </c>
      <c r="C11" s="72">
        <v>6018172.1033444013</v>
      </c>
      <c r="D11" s="89">
        <v>0</v>
      </c>
      <c r="E11" s="43">
        <v>6018172.1033444013</v>
      </c>
      <c r="F11" s="41">
        <v>964787.42774482898</v>
      </c>
      <c r="G11" s="89">
        <v>0</v>
      </c>
      <c r="H11" s="43">
        <v>964787.42774482898</v>
      </c>
      <c r="I11" s="84"/>
      <c r="J11" s="47"/>
    </row>
    <row r="12" spans="1:10" ht="18" customHeight="1" x14ac:dyDescent="0.25">
      <c r="A12" s="40">
        <v>8</v>
      </c>
      <c r="B12" s="5" t="s">
        <v>327</v>
      </c>
      <c r="C12" s="72">
        <v>115734643.22680268</v>
      </c>
      <c r="D12" s="89">
        <v>0</v>
      </c>
      <c r="E12" s="43">
        <v>115734643.22680268</v>
      </c>
      <c r="F12" s="41">
        <v>23174859.323481575</v>
      </c>
      <c r="G12" s="89">
        <v>0</v>
      </c>
      <c r="H12" s="43">
        <v>23174859.323481575</v>
      </c>
      <c r="I12" s="84"/>
      <c r="J12" s="47"/>
    </row>
    <row r="13" spans="1:10" ht="18" customHeight="1" x14ac:dyDescent="0.25">
      <c r="A13" s="44" t="s">
        <v>356</v>
      </c>
      <c r="B13" s="5" t="s">
        <v>366</v>
      </c>
      <c r="C13" s="72">
        <v>79551618.671056792</v>
      </c>
      <c r="D13" s="89">
        <v>0</v>
      </c>
      <c r="E13" s="43">
        <v>79551618.671056792</v>
      </c>
      <c r="F13" s="41">
        <v>15219475.931098092</v>
      </c>
      <c r="G13" s="89">
        <v>0</v>
      </c>
      <c r="H13" s="43">
        <v>15219475.931098092</v>
      </c>
      <c r="I13" s="84"/>
      <c r="J13" s="47"/>
    </row>
    <row r="14" spans="1:10" ht="18" customHeight="1" x14ac:dyDescent="0.25">
      <c r="A14" s="44" t="s">
        <v>357</v>
      </c>
      <c r="B14" s="5" t="s">
        <v>367</v>
      </c>
      <c r="C14" s="72">
        <v>26089903.0357459</v>
      </c>
      <c r="D14" s="89">
        <v>0</v>
      </c>
      <c r="E14" s="43">
        <v>26089903.0357459</v>
      </c>
      <c r="F14" s="41">
        <v>5487502.7621937497</v>
      </c>
      <c r="G14" s="89">
        <v>0</v>
      </c>
      <c r="H14" s="43">
        <v>5487502.7621937497</v>
      </c>
      <c r="I14" s="84"/>
      <c r="J14" s="47"/>
    </row>
    <row r="15" spans="1:10" ht="18" customHeight="1" x14ac:dyDescent="0.25">
      <c r="A15" s="44" t="s">
        <v>358</v>
      </c>
      <c r="B15" s="5" t="s">
        <v>368</v>
      </c>
      <c r="C15" s="72">
        <v>6949291.5899999999</v>
      </c>
      <c r="D15" s="89">
        <v>0</v>
      </c>
      <c r="E15" s="43">
        <v>6949291.5899999999</v>
      </c>
      <c r="F15" s="41">
        <v>740814.92736734531</v>
      </c>
      <c r="G15" s="89">
        <v>0</v>
      </c>
      <c r="H15" s="43">
        <v>740814.92736734531</v>
      </c>
      <c r="I15" s="84"/>
      <c r="J15" s="47"/>
    </row>
    <row r="16" spans="1:10" ht="18" customHeight="1" x14ac:dyDescent="0.25">
      <c r="A16" s="44" t="s">
        <v>359</v>
      </c>
      <c r="B16" s="5" t="s">
        <v>365</v>
      </c>
      <c r="C16" s="72">
        <v>3143829.9299999997</v>
      </c>
      <c r="D16" s="89">
        <v>0</v>
      </c>
      <c r="E16" s="43">
        <v>3143829.9299999997</v>
      </c>
      <c r="F16" s="41">
        <v>1727065.7028223861</v>
      </c>
      <c r="G16" s="89">
        <v>0</v>
      </c>
      <c r="H16" s="43">
        <v>1727065.7028223861</v>
      </c>
      <c r="I16" s="84"/>
      <c r="J16" s="47"/>
    </row>
    <row r="17" spans="1:10" ht="18" customHeight="1" x14ac:dyDescent="0.25">
      <c r="A17" s="40">
        <v>9</v>
      </c>
      <c r="B17" s="4" t="s">
        <v>360</v>
      </c>
      <c r="C17" s="72">
        <v>6987383.4900000077</v>
      </c>
      <c r="D17" s="89">
        <v>0</v>
      </c>
      <c r="E17" s="43">
        <v>6987383.4900000077</v>
      </c>
      <c r="F17" s="41">
        <v>2397214.2677384289</v>
      </c>
      <c r="G17" s="89">
        <v>0</v>
      </c>
      <c r="H17" s="43">
        <v>2397214.2677384289</v>
      </c>
      <c r="I17" s="84"/>
      <c r="J17" s="47"/>
    </row>
    <row r="18" spans="1:10" ht="31.5" x14ac:dyDescent="0.25">
      <c r="A18" s="44" t="s">
        <v>361</v>
      </c>
      <c r="B18" s="5" t="s">
        <v>364</v>
      </c>
      <c r="C18" s="72">
        <v>6682073.0200000079</v>
      </c>
      <c r="D18" s="89">
        <v>0</v>
      </c>
      <c r="E18" s="43">
        <v>6682073.0200000079</v>
      </c>
      <c r="F18" s="41">
        <v>2239671.7269278285</v>
      </c>
      <c r="G18" s="89">
        <v>0</v>
      </c>
      <c r="H18" s="43">
        <v>2239671.7269278285</v>
      </c>
      <c r="I18" s="84"/>
      <c r="J18" s="47"/>
    </row>
    <row r="19" spans="1:10" ht="18" customHeight="1" x14ac:dyDescent="0.25">
      <c r="A19" s="44" t="s">
        <v>362</v>
      </c>
      <c r="B19" s="5" t="s">
        <v>363</v>
      </c>
      <c r="C19" s="72">
        <v>305310.46999999997</v>
      </c>
      <c r="D19" s="89">
        <v>0</v>
      </c>
      <c r="E19" s="43">
        <v>305310.46999999997</v>
      </c>
      <c r="F19" s="41">
        <v>157542.54081060024</v>
      </c>
      <c r="G19" s="89">
        <v>0</v>
      </c>
      <c r="H19" s="43">
        <v>157542.54081060024</v>
      </c>
      <c r="I19" s="84"/>
      <c r="J19" s="47"/>
    </row>
    <row r="20" spans="1:10" ht="32.25" customHeight="1" x14ac:dyDescent="0.25">
      <c r="A20" s="40">
        <v>10</v>
      </c>
      <c r="B20" s="5" t="s">
        <v>328</v>
      </c>
      <c r="C20" s="72">
        <v>362853811.1029914</v>
      </c>
      <c r="D20" s="89">
        <v>0</v>
      </c>
      <c r="E20" s="43">
        <v>362853811.1029914</v>
      </c>
      <c r="F20" s="41">
        <v>186186087.79030237</v>
      </c>
      <c r="G20" s="89">
        <v>1696</v>
      </c>
      <c r="H20" s="43">
        <v>186187783.79030237</v>
      </c>
      <c r="I20" s="84"/>
      <c r="J20" s="47"/>
    </row>
    <row r="21" spans="1:10" ht="18" customHeight="1" x14ac:dyDescent="0.25">
      <c r="A21" s="44" t="s">
        <v>329</v>
      </c>
      <c r="B21" s="5" t="s">
        <v>330</v>
      </c>
      <c r="C21" s="72">
        <v>356905142.53788692</v>
      </c>
      <c r="D21" s="89">
        <v>0</v>
      </c>
      <c r="E21" s="43">
        <v>356905142.53788692</v>
      </c>
      <c r="F21" s="41">
        <v>183917748.33186719</v>
      </c>
      <c r="G21" s="89">
        <v>1696</v>
      </c>
      <c r="H21" s="43">
        <v>183919444.33186719</v>
      </c>
      <c r="I21" s="84"/>
      <c r="J21" s="47"/>
    </row>
    <row r="22" spans="1:10" ht="18" customHeight="1" x14ac:dyDescent="0.25">
      <c r="A22" s="44" t="s">
        <v>331</v>
      </c>
      <c r="B22" s="5" t="s">
        <v>332</v>
      </c>
      <c r="C22" s="72">
        <v>0</v>
      </c>
      <c r="D22" s="89">
        <v>0</v>
      </c>
      <c r="E22" s="43">
        <v>0</v>
      </c>
      <c r="F22" s="41">
        <v>239736.00789954819</v>
      </c>
      <c r="G22" s="89">
        <v>0</v>
      </c>
      <c r="H22" s="43">
        <v>239736.00789954819</v>
      </c>
      <c r="I22" s="84"/>
      <c r="J22" s="47"/>
    </row>
    <row r="23" spans="1:10" ht="31.5" x14ac:dyDescent="0.25">
      <c r="A23" s="44" t="s">
        <v>333</v>
      </c>
      <c r="B23" s="5" t="s">
        <v>369</v>
      </c>
      <c r="C23" s="72">
        <v>1391631.4199999941</v>
      </c>
      <c r="D23" s="89">
        <v>0</v>
      </c>
      <c r="E23" s="43">
        <v>1391631.4199999941</v>
      </c>
      <c r="F23" s="41">
        <v>592294.1526498181</v>
      </c>
      <c r="G23" s="89">
        <v>0</v>
      </c>
      <c r="H23" s="43">
        <v>592294.1526498181</v>
      </c>
      <c r="I23" s="84"/>
      <c r="J23" s="47"/>
    </row>
    <row r="24" spans="1:10" ht="18" customHeight="1" x14ac:dyDescent="0.25">
      <c r="A24" s="44" t="s">
        <v>334</v>
      </c>
      <c r="B24" s="5" t="s">
        <v>335</v>
      </c>
      <c r="C24" s="72">
        <v>4557037.1451044995</v>
      </c>
      <c r="D24" s="89">
        <v>0</v>
      </c>
      <c r="E24" s="43">
        <v>4557037.1451044995</v>
      </c>
      <c r="F24" s="41">
        <v>1436309.2978857993</v>
      </c>
      <c r="G24" s="89">
        <v>0</v>
      </c>
      <c r="H24" s="43">
        <v>1436309.2978857993</v>
      </c>
      <c r="I24" s="84"/>
      <c r="J24" s="47"/>
    </row>
    <row r="25" spans="1:10" ht="32.25" customHeight="1" x14ac:dyDescent="0.25">
      <c r="A25" s="40">
        <v>11</v>
      </c>
      <c r="B25" s="5" t="s">
        <v>336</v>
      </c>
      <c r="C25" s="72">
        <v>1649516.47</v>
      </c>
      <c r="D25" s="89">
        <v>0</v>
      </c>
      <c r="E25" s="43">
        <v>1649516.47</v>
      </c>
      <c r="F25" s="41">
        <v>0</v>
      </c>
      <c r="G25" s="89">
        <v>0</v>
      </c>
      <c r="H25" s="43">
        <v>0</v>
      </c>
      <c r="I25" s="84"/>
      <c r="J25" s="47"/>
    </row>
    <row r="26" spans="1:10" ht="32.25" customHeight="1" x14ac:dyDescent="0.25">
      <c r="A26" s="40">
        <v>12</v>
      </c>
      <c r="B26" s="5" t="s">
        <v>337</v>
      </c>
      <c r="C26" s="72">
        <v>177373.88649999999</v>
      </c>
      <c r="D26" s="89">
        <v>0</v>
      </c>
      <c r="E26" s="43">
        <v>177373.88649999999</v>
      </c>
      <c r="F26" s="41">
        <v>6</v>
      </c>
      <c r="G26" s="89">
        <v>0</v>
      </c>
      <c r="H26" s="43">
        <v>6</v>
      </c>
      <c r="I26" s="84"/>
      <c r="J26" s="47"/>
    </row>
    <row r="27" spans="1:10" ht="18" customHeight="1" x14ac:dyDescent="0.25">
      <c r="A27" s="40">
        <v>13</v>
      </c>
      <c r="B27" s="5" t="s">
        <v>338</v>
      </c>
      <c r="C27" s="72">
        <v>17498435.392168194</v>
      </c>
      <c r="D27" s="89">
        <v>0</v>
      </c>
      <c r="E27" s="43">
        <v>17498435.392168194</v>
      </c>
      <c r="F27" s="41">
        <v>2211172.1984782624</v>
      </c>
      <c r="G27" s="89">
        <v>0</v>
      </c>
      <c r="H27" s="43">
        <v>2211172.1984782624</v>
      </c>
      <c r="I27" s="84"/>
      <c r="J27" s="47"/>
    </row>
    <row r="28" spans="1:10" ht="18" customHeight="1" x14ac:dyDescent="0.25">
      <c r="A28" s="40">
        <v>14</v>
      </c>
      <c r="B28" s="5" t="s">
        <v>339</v>
      </c>
      <c r="C28" s="72">
        <v>2178241.5580499996</v>
      </c>
      <c r="D28" s="89">
        <v>0</v>
      </c>
      <c r="E28" s="43">
        <v>2178241.5580499996</v>
      </c>
      <c r="F28" s="41">
        <v>1138415.3773542431</v>
      </c>
      <c r="G28" s="89">
        <v>0</v>
      </c>
      <c r="H28" s="43">
        <v>1138415.3773542431</v>
      </c>
      <c r="I28" s="84"/>
      <c r="J28" s="47"/>
    </row>
    <row r="29" spans="1:10" ht="18" customHeight="1" x14ac:dyDescent="0.25">
      <c r="A29" s="40">
        <v>15</v>
      </c>
      <c r="B29" s="5" t="s">
        <v>340</v>
      </c>
      <c r="C29" s="72">
        <v>18731378.920603797</v>
      </c>
      <c r="D29" s="89">
        <v>0</v>
      </c>
      <c r="E29" s="43">
        <v>18731378.920603797</v>
      </c>
      <c r="F29" s="41">
        <v>160808.76738062082</v>
      </c>
      <c r="G29" s="89">
        <v>0</v>
      </c>
      <c r="H29" s="43">
        <v>160808.76738062082</v>
      </c>
      <c r="I29" s="84"/>
      <c r="J29" s="47"/>
    </row>
    <row r="30" spans="1:10" ht="18" customHeight="1" x14ac:dyDescent="0.25">
      <c r="A30" s="40">
        <v>16</v>
      </c>
      <c r="B30" s="5" t="s">
        <v>341</v>
      </c>
      <c r="C30" s="72">
        <v>3737342.5480477</v>
      </c>
      <c r="D30" s="89">
        <v>0</v>
      </c>
      <c r="E30" s="43">
        <v>3737342.5480477</v>
      </c>
      <c r="F30" s="41">
        <v>672501.35747607145</v>
      </c>
      <c r="G30" s="89">
        <v>0</v>
      </c>
      <c r="H30" s="43">
        <v>672501.35747607145</v>
      </c>
      <c r="I30" s="84"/>
      <c r="J30" s="47"/>
    </row>
    <row r="31" spans="1:10" ht="18" customHeight="1" x14ac:dyDescent="0.25">
      <c r="A31" s="40">
        <v>17</v>
      </c>
      <c r="B31" s="45" t="s">
        <v>342</v>
      </c>
      <c r="C31" s="72">
        <v>619977.06000000006</v>
      </c>
      <c r="D31" s="89">
        <v>0</v>
      </c>
      <c r="E31" s="43">
        <v>619977.06000000006</v>
      </c>
      <c r="F31" s="41">
        <v>0</v>
      </c>
      <c r="G31" s="89">
        <v>0</v>
      </c>
      <c r="H31" s="43">
        <v>0</v>
      </c>
      <c r="I31" s="84"/>
      <c r="J31" s="47"/>
    </row>
    <row r="32" spans="1:10" ht="18" customHeight="1" x14ac:dyDescent="0.25">
      <c r="A32" s="40">
        <v>18</v>
      </c>
      <c r="B32" s="46" t="s">
        <v>343</v>
      </c>
      <c r="C32" s="72">
        <v>8294029.4599497002</v>
      </c>
      <c r="D32" s="89">
        <v>0</v>
      </c>
      <c r="E32" s="43">
        <v>8294029.4599497002</v>
      </c>
      <c r="F32" s="41">
        <v>2736930.4901156873</v>
      </c>
      <c r="G32" s="89">
        <v>0</v>
      </c>
      <c r="H32" s="43">
        <v>2736930.4901156873</v>
      </c>
      <c r="I32" s="84"/>
      <c r="J32" s="47"/>
    </row>
    <row r="33" spans="1:27" s="51" customFormat="1" ht="18" customHeight="1" x14ac:dyDescent="0.25">
      <c r="A33" s="126" t="s">
        <v>52</v>
      </c>
      <c r="B33" s="126"/>
      <c r="C33" s="65">
        <v>804925207.68077826</v>
      </c>
      <c r="D33" s="117">
        <v>34787288.350000009</v>
      </c>
      <c r="E33" s="43">
        <v>839712496.03077829</v>
      </c>
      <c r="F33" s="65">
        <v>337342227.05276358</v>
      </c>
      <c r="G33" s="117">
        <v>10688340.060000002</v>
      </c>
      <c r="H33" s="43">
        <v>348030567.11276358</v>
      </c>
      <c r="I33" s="84"/>
      <c r="J33" s="47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</row>
    <row r="34" spans="1:27" s="51" customFormat="1" ht="17.25" customHeight="1" x14ac:dyDescent="0.25">
      <c r="A34" s="130" t="s">
        <v>377</v>
      </c>
      <c r="B34" s="130"/>
      <c r="C34" s="67">
        <v>0.95857238219695973</v>
      </c>
      <c r="D34" s="90">
        <v>4.1427617803040218E-2</v>
      </c>
      <c r="E34" s="70">
        <v>1</v>
      </c>
      <c r="F34" s="67">
        <v>0.96928907667889719</v>
      </c>
      <c r="G34" s="90">
        <v>3.0710923321102795E-2</v>
      </c>
      <c r="H34" s="70">
        <v>1</v>
      </c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</row>
    <row r="35" spans="1:27" ht="15" customHeight="1" x14ac:dyDescent="0.25">
      <c r="A35" s="131" t="s">
        <v>53</v>
      </c>
      <c r="B35" s="131"/>
      <c r="C35" s="131"/>
      <c r="D35" s="131"/>
      <c r="E35" s="131"/>
      <c r="F35" s="131"/>
      <c r="G35" s="131"/>
      <c r="H35" s="131"/>
    </row>
    <row r="36" spans="1:27" ht="18" customHeight="1" x14ac:dyDescent="0.25">
      <c r="A36" s="131"/>
      <c r="B36" s="131"/>
      <c r="C36" s="131"/>
      <c r="D36" s="131"/>
      <c r="E36" s="131"/>
      <c r="F36" s="131"/>
      <c r="G36" s="131"/>
      <c r="H36" s="131"/>
    </row>
    <row r="37" spans="1:27" ht="18" customHeight="1" x14ac:dyDescent="0.25">
      <c r="A37" s="125" t="s">
        <v>385</v>
      </c>
      <c r="B37" s="124"/>
      <c r="C37" s="124"/>
      <c r="D37" s="124"/>
      <c r="E37" s="124"/>
      <c r="F37" s="124"/>
      <c r="G37" s="124"/>
      <c r="H37" s="124"/>
    </row>
    <row r="38" spans="1:27" x14ac:dyDescent="0.25">
      <c r="A38" s="131" t="s">
        <v>370</v>
      </c>
      <c r="B38" s="131"/>
      <c r="C38" s="131"/>
      <c r="D38" s="131"/>
      <c r="E38" s="131"/>
      <c r="F38" s="131"/>
      <c r="G38" s="131"/>
      <c r="H38" s="131"/>
    </row>
    <row r="39" spans="1:27" s="80" customFormat="1" x14ac:dyDescent="0.25">
      <c r="A39" s="81"/>
    </row>
    <row r="41" spans="1:27" x14ac:dyDescent="0.25">
      <c r="A41" s="61"/>
      <c r="B41" s="61"/>
      <c r="C41" s="61"/>
      <c r="D41" s="61"/>
      <c r="E41" s="61"/>
      <c r="F41" s="61"/>
      <c r="G41" s="61"/>
      <c r="H41" s="61"/>
      <c r="I41" s="61"/>
    </row>
    <row r="42" spans="1:27" x14ac:dyDescent="0.25">
      <c r="A42" s="61"/>
      <c r="B42" s="61"/>
      <c r="C42" s="61"/>
      <c r="D42" s="61"/>
      <c r="E42" s="61"/>
      <c r="F42" s="61"/>
      <c r="G42" s="61"/>
      <c r="H42" s="61"/>
      <c r="I42" s="61"/>
    </row>
    <row r="43" spans="1:27" x14ac:dyDescent="0.25">
      <c r="A43" s="61"/>
      <c r="B43" s="61"/>
      <c r="C43" s="61"/>
      <c r="D43" s="61"/>
      <c r="E43" s="61"/>
      <c r="F43" s="61"/>
      <c r="G43" s="61"/>
      <c r="H43" s="61"/>
      <c r="I43" s="61"/>
    </row>
    <row r="44" spans="1:27" x14ac:dyDescent="0.25">
      <c r="A44" s="61"/>
      <c r="B44" s="61"/>
      <c r="C44" s="61"/>
      <c r="D44" s="61"/>
      <c r="E44" s="61"/>
      <c r="F44" s="61"/>
      <c r="G44" s="61"/>
      <c r="H44" s="61"/>
      <c r="I44" s="61"/>
    </row>
    <row r="45" spans="1:27" x14ac:dyDescent="0.25">
      <c r="A45" s="104">
        <f>(E4+E6)/$E$33</f>
        <v>9.9437346157321999E-2</v>
      </c>
      <c r="B45" s="61" t="s">
        <v>345</v>
      </c>
      <c r="C45" s="104"/>
      <c r="D45" s="104">
        <f>(H4+H6)/$H$33</f>
        <v>7.8467440577915687E-2</v>
      </c>
      <c r="E45" s="61" t="s">
        <v>345</v>
      </c>
      <c r="F45" s="106"/>
      <c r="G45" s="61"/>
      <c r="H45" s="61"/>
      <c r="I45" s="61"/>
    </row>
    <row r="46" spans="1:27" x14ac:dyDescent="0.25">
      <c r="A46" s="104">
        <f>(E7+E20)/$E$33</f>
        <v>0.67915343390182437</v>
      </c>
      <c r="B46" s="61" t="s">
        <v>346</v>
      </c>
      <c r="C46" s="104"/>
      <c r="D46" s="104">
        <f>(H7+H20)/$H$33</f>
        <v>0.8231878109250631</v>
      </c>
      <c r="E46" s="61" t="s">
        <v>346</v>
      </c>
      <c r="F46" s="106"/>
      <c r="G46" s="61"/>
      <c r="H46" s="61"/>
      <c r="I46" s="61"/>
    </row>
    <row r="47" spans="1:27" x14ac:dyDescent="0.25">
      <c r="A47" s="104">
        <f>E8/$E$33</f>
        <v>1.9029128035525052E-3</v>
      </c>
      <c r="B47" s="61" t="s">
        <v>347</v>
      </c>
      <c r="C47" s="104"/>
      <c r="D47" s="104">
        <f>H8/$H$33</f>
        <v>6.9459051256746517E-4</v>
      </c>
      <c r="E47" s="61" t="s">
        <v>347</v>
      </c>
      <c r="F47" s="106"/>
      <c r="G47" s="61"/>
      <c r="H47" s="61"/>
      <c r="I47" s="61"/>
    </row>
    <row r="48" spans="1:27" x14ac:dyDescent="0.25">
      <c r="A48" s="104">
        <f>(E25+E9)/$E$33</f>
        <v>3.1326610645780865E-3</v>
      </c>
      <c r="B48" s="61" t="s">
        <v>348</v>
      </c>
      <c r="C48" s="104"/>
      <c r="D48" s="104">
        <f>(H25+H9)/$H$33</f>
        <v>6.6915393103974806E-5</v>
      </c>
      <c r="E48" s="61" t="s">
        <v>348</v>
      </c>
      <c r="F48" s="106"/>
      <c r="G48" s="61"/>
      <c r="H48" s="61"/>
      <c r="I48" s="61"/>
    </row>
    <row r="49" spans="1:9" x14ac:dyDescent="0.25">
      <c r="A49" s="104">
        <f>(E26+E10)/$E$33</f>
        <v>2.2532124613882727E-3</v>
      </c>
      <c r="B49" s="61" t="s">
        <v>349</v>
      </c>
      <c r="C49" s="104"/>
      <c r="D49" s="104">
        <f>(H26+H10)/$H$33</f>
        <v>1.4517749236557507E-3</v>
      </c>
      <c r="E49" s="61" t="s">
        <v>349</v>
      </c>
      <c r="F49" s="106"/>
      <c r="G49" s="61"/>
      <c r="H49" s="61"/>
      <c r="I49" s="61"/>
    </row>
    <row r="50" spans="1:9" x14ac:dyDescent="0.25">
      <c r="A50" s="104">
        <f>E11/$E$33</f>
        <v>7.1669436048547447E-3</v>
      </c>
      <c r="B50" s="61" t="s">
        <v>350</v>
      </c>
      <c r="C50" s="104"/>
      <c r="D50" s="104">
        <f>H11/$H$33</f>
        <v>2.772134171284539E-3</v>
      </c>
      <c r="E50" s="61" t="s">
        <v>350</v>
      </c>
      <c r="F50" s="106"/>
      <c r="G50" s="61"/>
      <c r="H50" s="61"/>
      <c r="I50" s="61"/>
    </row>
    <row r="51" spans="1:9" x14ac:dyDescent="0.25">
      <c r="A51" s="104">
        <f>(E12+E17)/$E$33</f>
        <v>0.14614767232462919</v>
      </c>
      <c r="B51" s="61" t="s">
        <v>351</v>
      </c>
      <c r="C51" s="104"/>
      <c r="D51" s="104">
        <f>(H12+H17)/$H$33</f>
        <v>7.3476516167427688E-2</v>
      </c>
      <c r="E51" s="61" t="s">
        <v>351</v>
      </c>
      <c r="F51" s="106"/>
      <c r="G51" s="61"/>
      <c r="H51" s="61"/>
      <c r="I51" s="61"/>
    </row>
    <row r="52" spans="1:9" x14ac:dyDescent="0.25">
      <c r="A52" s="104">
        <f>E27/$E$33</f>
        <v>2.0838603063407093E-2</v>
      </c>
      <c r="B52" s="61" t="s">
        <v>352</v>
      </c>
      <c r="C52" s="104"/>
      <c r="D52" s="104">
        <f>H27/$H$33</f>
        <v>6.3533850397739112E-3</v>
      </c>
      <c r="E52" s="61" t="s">
        <v>352</v>
      </c>
      <c r="F52" s="106"/>
      <c r="G52" s="61"/>
      <c r="H52" s="61"/>
      <c r="I52" s="61"/>
    </row>
    <row r="53" spans="1:9" x14ac:dyDescent="0.25">
      <c r="A53" s="104">
        <f>(E28+E29+E30+E31)/$E$33</f>
        <v>3.0089989378668691E-2</v>
      </c>
      <c r="B53" s="61" t="s">
        <v>353</v>
      </c>
      <c r="C53" s="104"/>
      <c r="D53" s="104">
        <f>(H28+H29+H30+H31)/$H$33</f>
        <v>5.6653802525686971E-3</v>
      </c>
      <c r="E53" s="61" t="s">
        <v>353</v>
      </c>
      <c r="F53" s="106"/>
      <c r="G53" s="61"/>
      <c r="H53" s="61"/>
      <c r="I53" s="61"/>
    </row>
    <row r="54" spans="1:9" x14ac:dyDescent="0.25">
      <c r="A54" s="104">
        <f>E32/$E$33</f>
        <v>9.8772252397750383E-3</v>
      </c>
      <c r="B54" s="61" t="s">
        <v>354</v>
      </c>
      <c r="C54" s="104"/>
      <c r="D54" s="104">
        <f>H32/$H$33</f>
        <v>7.8640520366388064E-3</v>
      </c>
      <c r="E54" s="61" t="s">
        <v>354</v>
      </c>
      <c r="F54" s="106"/>
      <c r="G54" s="61"/>
      <c r="H54" s="61"/>
      <c r="I54" s="61"/>
    </row>
    <row r="55" spans="1:9" x14ac:dyDescent="0.25">
      <c r="A55" s="61"/>
      <c r="B55" s="61"/>
      <c r="C55" s="61"/>
      <c r="D55" s="61"/>
      <c r="E55" s="61"/>
      <c r="F55" s="61"/>
      <c r="G55" s="61"/>
      <c r="H55" s="61"/>
      <c r="I55" s="61"/>
    </row>
    <row r="56" spans="1:9" x14ac:dyDescent="0.25">
      <c r="A56" s="61"/>
      <c r="B56" s="61"/>
      <c r="C56" s="61"/>
      <c r="D56" s="61"/>
      <c r="E56" s="61"/>
      <c r="F56" s="61"/>
      <c r="G56" s="61"/>
      <c r="H56" s="61"/>
      <c r="I56" s="61"/>
    </row>
    <row r="57" spans="1:9" x14ac:dyDescent="0.25">
      <c r="A57" s="61"/>
      <c r="B57" s="61"/>
      <c r="C57" s="61"/>
      <c r="D57" s="61"/>
      <c r="E57" s="61"/>
      <c r="F57" s="61"/>
      <c r="G57" s="61"/>
      <c r="H57" s="61"/>
      <c r="I57" s="61"/>
    </row>
    <row r="58" spans="1:9" x14ac:dyDescent="0.25">
      <c r="A58" s="61"/>
      <c r="B58" s="61"/>
      <c r="C58" s="61"/>
      <c r="D58" s="61"/>
      <c r="E58" s="61"/>
      <c r="F58" s="61"/>
      <c r="G58" s="61"/>
      <c r="H58" s="61"/>
      <c r="I58" s="61"/>
    </row>
    <row r="70" spans="2:13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</row>
    <row r="71" spans="2:13" x14ac:dyDescent="0.25"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</row>
    <row r="72" spans="2:13" x14ac:dyDescent="0.25"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</row>
    <row r="94" spans="1:9" x14ac:dyDescent="0.25">
      <c r="A94" s="61"/>
      <c r="B94" s="61"/>
      <c r="C94" s="61"/>
      <c r="D94" s="61"/>
      <c r="E94" s="61"/>
      <c r="F94" s="61"/>
      <c r="G94" s="61"/>
      <c r="H94" s="61"/>
    </row>
    <row r="95" spans="1:9" x14ac:dyDescent="0.25">
      <c r="A95" s="61"/>
      <c r="B95" s="61"/>
      <c r="C95" s="61"/>
      <c r="D95" s="61"/>
      <c r="E95" s="61"/>
      <c r="F95" s="61"/>
      <c r="G95" s="61"/>
      <c r="H95" s="61"/>
      <c r="I95" s="61"/>
    </row>
    <row r="96" spans="1:9" x14ac:dyDescent="0.25">
      <c r="A96" s="61"/>
      <c r="B96" s="61"/>
      <c r="C96" s="61"/>
      <c r="D96" s="61"/>
      <c r="E96" s="61"/>
      <c r="F96" s="61"/>
      <c r="G96" s="61"/>
      <c r="H96" s="61"/>
      <c r="I96" s="61"/>
    </row>
    <row r="97" spans="9:9" x14ac:dyDescent="0.25">
      <c r="I97" s="61"/>
    </row>
  </sheetData>
  <mergeCells count="5">
    <mergeCell ref="A33:B33"/>
    <mergeCell ref="A34:B34"/>
    <mergeCell ref="A35:H36"/>
    <mergeCell ref="A1:H1"/>
    <mergeCell ref="A38:H38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view="pageBreakPreview" zoomScaleNormal="55" zoomScaleSheetLayoutView="100" workbookViewId="0">
      <pane xSplit="1" ySplit="6" topLeftCell="B7" activePane="bottomRight" state="frozen"/>
      <selection activeCell="A74" sqref="A74:A83"/>
      <selection pane="topRight" activeCell="A74" sqref="A74:A83"/>
      <selection pane="bottomLeft" activeCell="A74" sqref="A74:A83"/>
      <selection pane="bottomRight" sqref="A1:W1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6" width="14.42578125" style="9" customWidth="1"/>
    <col min="7" max="7" width="13.7109375" style="9" customWidth="1"/>
    <col min="8" max="8" width="14.85546875" style="9" customWidth="1"/>
    <col min="9" max="9" width="14.28515625" style="9" customWidth="1"/>
    <col min="10" max="10" width="13.7109375" style="9" customWidth="1"/>
    <col min="11" max="11" width="14.7109375" style="9" customWidth="1"/>
    <col min="12" max="12" width="13.7109375" style="9" customWidth="1"/>
    <col min="13" max="13" width="14" style="9" customWidth="1"/>
    <col min="14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5.7109375" style="9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33" t="s">
        <v>389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34" t="s">
        <v>1</v>
      </c>
      <c r="B3" s="135" t="s">
        <v>2</v>
      </c>
      <c r="C3" s="135"/>
      <c r="D3" s="135" t="s">
        <v>3</v>
      </c>
      <c r="E3" s="135" t="s">
        <v>4</v>
      </c>
      <c r="F3" s="135" t="s">
        <v>5</v>
      </c>
      <c r="G3" s="135"/>
      <c r="H3" s="135"/>
      <c r="I3" s="135"/>
      <c r="J3" s="135"/>
      <c r="K3" s="137" t="s">
        <v>6</v>
      </c>
      <c r="L3" s="137"/>
      <c r="M3" s="137"/>
      <c r="N3" s="137"/>
      <c r="O3" s="138" t="s">
        <v>7</v>
      </c>
      <c r="P3" s="135" t="s">
        <v>8</v>
      </c>
      <c r="Q3" s="135" t="s">
        <v>9</v>
      </c>
      <c r="R3" s="135"/>
      <c r="S3" s="135"/>
      <c r="T3" s="135"/>
      <c r="U3" s="135"/>
      <c r="V3" s="135"/>
      <c r="W3" s="135"/>
    </row>
    <row r="4" spans="1:25" x14ac:dyDescent="0.25">
      <c r="A4" s="134"/>
      <c r="B4" s="135" t="s">
        <v>10</v>
      </c>
      <c r="C4" s="135" t="s">
        <v>378</v>
      </c>
      <c r="D4" s="136"/>
      <c r="E4" s="135"/>
      <c r="F4" s="135" t="s">
        <v>11</v>
      </c>
      <c r="G4" s="135"/>
      <c r="H4" s="135" t="s">
        <v>379</v>
      </c>
      <c r="I4" s="135" t="s">
        <v>12</v>
      </c>
      <c r="J4" s="135"/>
      <c r="K4" s="135" t="s">
        <v>11</v>
      </c>
      <c r="L4" s="135"/>
      <c r="M4" s="135" t="s">
        <v>13</v>
      </c>
      <c r="N4" s="135"/>
      <c r="O4" s="138"/>
      <c r="P4" s="135"/>
      <c r="Q4" s="135"/>
      <c r="R4" s="135"/>
      <c r="S4" s="135"/>
      <c r="T4" s="135"/>
      <c r="U4" s="135"/>
      <c r="V4" s="135"/>
      <c r="W4" s="135"/>
    </row>
    <row r="5" spans="1:25" ht="35.25" customHeight="1" x14ac:dyDescent="0.25">
      <c r="A5" s="134"/>
      <c r="B5" s="135"/>
      <c r="C5" s="135"/>
      <c r="D5" s="136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8"/>
      <c r="P5" s="135"/>
      <c r="Q5" s="135" t="s">
        <v>14</v>
      </c>
      <c r="R5" s="135" t="s">
        <v>15</v>
      </c>
      <c r="S5" s="135"/>
      <c r="T5" s="135"/>
      <c r="U5" s="135" t="s">
        <v>16</v>
      </c>
      <c r="V5" s="135" t="s">
        <v>17</v>
      </c>
      <c r="W5" s="135" t="s">
        <v>11</v>
      </c>
    </row>
    <row r="6" spans="1:25" ht="99.75" customHeight="1" x14ac:dyDescent="0.25">
      <c r="A6" s="134"/>
      <c r="B6" s="135"/>
      <c r="C6" s="135"/>
      <c r="D6" s="136"/>
      <c r="E6" s="135"/>
      <c r="F6" s="77" t="s">
        <v>18</v>
      </c>
      <c r="G6" s="77" t="s">
        <v>19</v>
      </c>
      <c r="H6" s="135"/>
      <c r="I6" s="77" t="s">
        <v>18</v>
      </c>
      <c r="J6" s="77" t="s">
        <v>19</v>
      </c>
      <c r="K6" s="77" t="s">
        <v>18</v>
      </c>
      <c r="L6" s="77" t="s">
        <v>19</v>
      </c>
      <c r="M6" s="77" t="s">
        <v>18</v>
      </c>
      <c r="N6" s="77" t="s">
        <v>19</v>
      </c>
      <c r="O6" s="138"/>
      <c r="P6" s="135"/>
      <c r="Q6" s="135"/>
      <c r="R6" s="77" t="s">
        <v>20</v>
      </c>
      <c r="S6" s="77" t="s">
        <v>21</v>
      </c>
      <c r="T6" s="77" t="s">
        <v>22</v>
      </c>
      <c r="U6" s="135"/>
      <c r="V6" s="135"/>
      <c r="W6" s="135"/>
    </row>
    <row r="7" spans="1:25" ht="15.75" x14ac:dyDescent="0.25">
      <c r="A7" s="4" t="s">
        <v>23</v>
      </c>
      <c r="B7" s="7">
        <v>17435640.703344896</v>
      </c>
      <c r="C7" s="7">
        <v>1935313.03125</v>
      </c>
      <c r="D7" s="7">
        <v>14501023.159558356</v>
      </c>
      <c r="E7" s="7">
        <v>274769.87380875548</v>
      </c>
      <c r="F7" s="7">
        <v>3019697.1100000003</v>
      </c>
      <c r="G7" s="7">
        <v>3399</v>
      </c>
      <c r="H7" s="7">
        <v>202749.7</v>
      </c>
      <c r="I7" s="7">
        <v>1265769.4329274478</v>
      </c>
      <c r="J7" s="7">
        <v>62993.259999999995</v>
      </c>
      <c r="K7" s="7">
        <v>4052504.2600000007</v>
      </c>
      <c r="L7" s="7">
        <v>300646.56</v>
      </c>
      <c r="M7" s="7">
        <v>2062200.8199999998</v>
      </c>
      <c r="N7" s="7">
        <v>1780</v>
      </c>
      <c r="O7" s="7">
        <v>0</v>
      </c>
      <c r="P7" s="7">
        <v>16666.542000000001</v>
      </c>
      <c r="Q7" s="7">
        <v>141705.81062100749</v>
      </c>
      <c r="R7" s="7">
        <v>4343630.5005296227</v>
      </c>
      <c r="S7" s="7">
        <v>4.01</v>
      </c>
      <c r="T7" s="7">
        <v>3.99</v>
      </c>
      <c r="U7" s="7">
        <v>1859956.9986049873</v>
      </c>
      <c r="V7" s="7">
        <v>373740.05334821821</v>
      </c>
      <c r="W7" s="7">
        <v>6719033.3631038358</v>
      </c>
      <c r="X7" s="85"/>
      <c r="Y7" s="82"/>
    </row>
    <row r="8" spans="1:25" ht="47.25" x14ac:dyDescent="0.25">
      <c r="A8" s="4" t="s">
        <v>24</v>
      </c>
      <c r="B8" s="7">
        <v>1211228.56</v>
      </c>
      <c r="C8" s="7">
        <v>47950.46</v>
      </c>
      <c r="D8" s="7">
        <v>1017854.2850000001</v>
      </c>
      <c r="E8" s="7">
        <v>17870.486399999907</v>
      </c>
      <c r="F8" s="7">
        <v>215031.99</v>
      </c>
      <c r="G8" s="7">
        <v>18</v>
      </c>
      <c r="H8" s="7">
        <v>0</v>
      </c>
      <c r="I8" s="7">
        <v>108500.99</v>
      </c>
      <c r="J8" s="7">
        <v>33340</v>
      </c>
      <c r="K8" s="7">
        <v>235193</v>
      </c>
      <c r="L8" s="7">
        <v>2517</v>
      </c>
      <c r="M8" s="7">
        <v>221903</v>
      </c>
      <c r="N8" s="7">
        <v>13</v>
      </c>
      <c r="O8" s="7">
        <v>0</v>
      </c>
      <c r="P8" s="7">
        <v>335.13000000000005</v>
      </c>
      <c r="Q8" s="7">
        <v>12669.402765591136</v>
      </c>
      <c r="R8" s="7">
        <v>327345.72631119442</v>
      </c>
      <c r="S8" s="7">
        <v>0</v>
      </c>
      <c r="T8" s="7">
        <v>0</v>
      </c>
      <c r="U8" s="7">
        <v>161541.20782303842</v>
      </c>
      <c r="V8" s="7">
        <v>4732.6263154825783</v>
      </c>
      <c r="W8" s="7">
        <v>506288.96321530652</v>
      </c>
      <c r="X8" s="85"/>
      <c r="Y8" s="82"/>
    </row>
    <row r="9" spans="1:25" ht="15.75" x14ac:dyDescent="0.25">
      <c r="A9" s="4" t="s">
        <v>25</v>
      </c>
      <c r="B9" s="7">
        <v>31275853.087096479</v>
      </c>
      <c r="C9" s="7">
        <v>2743930.5451920992</v>
      </c>
      <c r="D9" s="7">
        <v>23427132.473798286</v>
      </c>
      <c r="E9" s="7">
        <v>460407.44349706819</v>
      </c>
      <c r="F9" s="7">
        <v>13141976.58999995</v>
      </c>
      <c r="G9" s="7">
        <v>214599</v>
      </c>
      <c r="H9" s="7">
        <v>510201.87000000005</v>
      </c>
      <c r="I9" s="7">
        <v>3427959.2100000042</v>
      </c>
      <c r="J9" s="7">
        <v>41224.18</v>
      </c>
      <c r="K9" s="7">
        <v>13095236.150812555</v>
      </c>
      <c r="L9" s="7">
        <v>196668</v>
      </c>
      <c r="M9" s="7">
        <v>4280565.3599999892</v>
      </c>
      <c r="N9" s="7">
        <v>69871</v>
      </c>
      <c r="O9" s="7">
        <v>6628.44</v>
      </c>
      <c r="P9" s="7">
        <v>54319.45</v>
      </c>
      <c r="Q9" s="7">
        <v>325672.71359811479</v>
      </c>
      <c r="R9" s="7">
        <v>3756423.9589925786</v>
      </c>
      <c r="S9" s="7">
        <v>0</v>
      </c>
      <c r="T9" s="7">
        <v>0</v>
      </c>
      <c r="U9" s="7">
        <v>2981095.8358734893</v>
      </c>
      <c r="V9" s="7">
        <v>11069.567865357112</v>
      </c>
      <c r="W9" s="7">
        <v>7074262.0763295386</v>
      </c>
      <c r="X9" s="85"/>
      <c r="Y9" s="82"/>
    </row>
    <row r="10" spans="1:25" ht="31.5" x14ac:dyDescent="0.25">
      <c r="A10" s="4" t="s">
        <v>26</v>
      </c>
      <c r="B10" s="7">
        <v>207439814.06658372</v>
      </c>
      <c r="C10" s="7">
        <v>23725378.342972197</v>
      </c>
      <c r="D10" s="7">
        <v>202955688.37789997</v>
      </c>
      <c r="E10" s="7">
        <v>3919673.2159999688</v>
      </c>
      <c r="F10" s="7">
        <v>117741500.13000005</v>
      </c>
      <c r="G10" s="7">
        <v>124736.6476</v>
      </c>
      <c r="H10" s="7">
        <v>11730856.207499988</v>
      </c>
      <c r="I10" s="7">
        <v>75958942.742369384</v>
      </c>
      <c r="J10" s="7">
        <v>1251249.129999999</v>
      </c>
      <c r="K10" s="7">
        <v>94667648.249101028</v>
      </c>
      <c r="L10" s="7">
        <v>1372988.0531000001</v>
      </c>
      <c r="M10" s="7">
        <v>3675490.8205279005</v>
      </c>
      <c r="N10" s="7">
        <v>3958</v>
      </c>
      <c r="O10" s="7">
        <v>21888658.833000001</v>
      </c>
      <c r="P10" s="7">
        <v>34537.379999999997</v>
      </c>
      <c r="Q10" s="7">
        <v>4453895.5892617442</v>
      </c>
      <c r="R10" s="7">
        <v>56645277.756778531</v>
      </c>
      <c r="S10" s="7">
        <v>72.94</v>
      </c>
      <c r="T10" s="7">
        <v>34.75</v>
      </c>
      <c r="U10" s="7">
        <v>16889934.131519567</v>
      </c>
      <c r="V10" s="7">
        <v>2370478.9268461196</v>
      </c>
      <c r="W10" s="7">
        <v>80359586.404405966</v>
      </c>
      <c r="X10" s="85"/>
      <c r="Y10" s="82"/>
    </row>
    <row r="11" spans="1:25" ht="15.75" x14ac:dyDescent="0.25">
      <c r="A11" s="4" t="s">
        <v>27</v>
      </c>
      <c r="B11" s="7">
        <v>1597899.6600000001</v>
      </c>
      <c r="C11" s="7">
        <v>126992.88966000002</v>
      </c>
      <c r="D11" s="7">
        <v>1355108.0899999999</v>
      </c>
      <c r="E11" s="7">
        <v>27149.73</v>
      </c>
      <c r="F11" s="7">
        <v>206983.65000000002</v>
      </c>
      <c r="G11" s="7">
        <v>10</v>
      </c>
      <c r="H11" s="7">
        <v>114237.26999999999</v>
      </c>
      <c r="I11" s="7">
        <v>200090.84</v>
      </c>
      <c r="J11" s="7">
        <v>4654.1399999999994</v>
      </c>
      <c r="K11" s="7">
        <v>3661.9300000000003</v>
      </c>
      <c r="L11" s="7">
        <v>4</v>
      </c>
      <c r="M11" s="7">
        <v>2677.76</v>
      </c>
      <c r="N11" s="7">
        <v>3</v>
      </c>
      <c r="O11" s="7">
        <v>0</v>
      </c>
      <c r="P11" s="7">
        <v>609.63</v>
      </c>
      <c r="Q11" s="7">
        <v>34755.08</v>
      </c>
      <c r="R11" s="7">
        <v>164275.74174604914</v>
      </c>
      <c r="S11" s="7">
        <v>0</v>
      </c>
      <c r="T11" s="7">
        <v>0</v>
      </c>
      <c r="U11" s="7">
        <v>119451.34088244711</v>
      </c>
      <c r="V11" s="7">
        <v>504.3863895738653</v>
      </c>
      <c r="W11" s="7">
        <v>318986.5490180701</v>
      </c>
      <c r="X11" s="85"/>
      <c r="Y11" s="82"/>
    </row>
    <row r="12" spans="1:25" ht="15.75" x14ac:dyDescent="0.25">
      <c r="A12" s="4" t="s">
        <v>28</v>
      </c>
      <c r="B12" s="7">
        <v>981018.17175530002</v>
      </c>
      <c r="C12" s="7">
        <v>846968.34750000003</v>
      </c>
      <c r="D12" s="7">
        <v>590295.93999999994</v>
      </c>
      <c r="E12" s="7">
        <v>822.94999999999982</v>
      </c>
      <c r="F12" s="7">
        <v>34534.379999999997</v>
      </c>
      <c r="G12" s="7">
        <v>1</v>
      </c>
      <c r="H12" s="7">
        <v>32807.660000000003</v>
      </c>
      <c r="I12" s="7">
        <v>34534.379999999997</v>
      </c>
      <c r="J12" s="7">
        <v>1</v>
      </c>
      <c r="K12" s="7">
        <v>89839.834950000004</v>
      </c>
      <c r="L12" s="7">
        <v>2</v>
      </c>
      <c r="M12" s="7">
        <v>15000</v>
      </c>
      <c r="N12" s="7">
        <v>1</v>
      </c>
      <c r="O12" s="7">
        <v>33837.51</v>
      </c>
      <c r="P12" s="7">
        <v>0</v>
      </c>
      <c r="Q12" s="7">
        <v>22591.732210549861</v>
      </c>
      <c r="R12" s="7">
        <v>2359.3498337725655</v>
      </c>
      <c r="S12" s="7">
        <v>0</v>
      </c>
      <c r="T12" s="7">
        <v>0</v>
      </c>
      <c r="U12" s="7">
        <v>393305.45820033108</v>
      </c>
      <c r="V12" s="7">
        <v>485147.84894641984</v>
      </c>
      <c r="W12" s="7">
        <v>903404.38919107325</v>
      </c>
      <c r="X12" s="85"/>
      <c r="Y12" s="82"/>
    </row>
    <row r="13" spans="1:25" ht="15.75" x14ac:dyDescent="0.25">
      <c r="A13" s="4" t="s">
        <v>29</v>
      </c>
      <c r="B13" s="7">
        <v>1714676.77354</v>
      </c>
      <c r="C13" s="7">
        <v>488818.890721765</v>
      </c>
      <c r="D13" s="7">
        <v>1377513.53</v>
      </c>
      <c r="E13" s="7">
        <v>206</v>
      </c>
      <c r="F13" s="7">
        <v>452797.19999999995</v>
      </c>
      <c r="G13" s="7">
        <v>17</v>
      </c>
      <c r="H13" s="7">
        <v>336865.79417186487</v>
      </c>
      <c r="I13" s="7">
        <v>418504.45453740004</v>
      </c>
      <c r="J13" s="7">
        <v>14</v>
      </c>
      <c r="K13" s="7">
        <v>93959.41</v>
      </c>
      <c r="L13" s="7">
        <v>13</v>
      </c>
      <c r="M13" s="7">
        <v>11230</v>
      </c>
      <c r="N13" s="7">
        <v>3</v>
      </c>
      <c r="O13" s="7">
        <v>0</v>
      </c>
      <c r="P13" s="7">
        <v>0</v>
      </c>
      <c r="Q13" s="7">
        <v>52458.850000000006</v>
      </c>
      <c r="R13" s="7">
        <v>234247.4586160137</v>
      </c>
      <c r="S13" s="7">
        <v>0</v>
      </c>
      <c r="T13" s="7">
        <v>0</v>
      </c>
      <c r="U13" s="7">
        <v>451481.02246168233</v>
      </c>
      <c r="V13" s="7">
        <v>-9437.7452685819298</v>
      </c>
      <c r="W13" s="7">
        <v>728749.58580911404</v>
      </c>
      <c r="X13" s="85"/>
      <c r="Y13" s="82"/>
    </row>
    <row r="14" spans="1:25" ht="15.75" x14ac:dyDescent="0.25">
      <c r="A14" s="4" t="s">
        <v>30</v>
      </c>
      <c r="B14" s="7">
        <v>6018172.1033444013</v>
      </c>
      <c r="C14" s="7">
        <v>2273996.4787476608</v>
      </c>
      <c r="D14" s="7">
        <v>5772342.0699999984</v>
      </c>
      <c r="E14" s="7">
        <v>45296.582399999999</v>
      </c>
      <c r="F14" s="7">
        <v>920913.90000000014</v>
      </c>
      <c r="G14" s="7">
        <v>357</v>
      </c>
      <c r="H14" s="7">
        <v>118797.495</v>
      </c>
      <c r="I14" s="7">
        <v>411936.00590153242</v>
      </c>
      <c r="J14" s="7">
        <v>932.83</v>
      </c>
      <c r="K14" s="7">
        <v>1327680.2187508002</v>
      </c>
      <c r="L14" s="7">
        <v>248856.65</v>
      </c>
      <c r="M14" s="7">
        <v>331129.90783079993</v>
      </c>
      <c r="N14" s="7">
        <v>188</v>
      </c>
      <c r="O14" s="7">
        <v>25770.42</v>
      </c>
      <c r="P14" s="7">
        <v>16090.3</v>
      </c>
      <c r="Q14" s="7">
        <v>69643.947744829013</v>
      </c>
      <c r="R14" s="7">
        <v>1349834.503510599</v>
      </c>
      <c r="S14" s="7">
        <v>0</v>
      </c>
      <c r="T14" s="7">
        <v>0</v>
      </c>
      <c r="U14" s="7">
        <v>1143555.2819188118</v>
      </c>
      <c r="V14" s="7">
        <v>3102.9364360373547</v>
      </c>
      <c r="W14" s="7">
        <v>2566136.6696102768</v>
      </c>
      <c r="X14" s="85"/>
      <c r="Y14" s="82"/>
    </row>
    <row r="15" spans="1:25" ht="15.75" x14ac:dyDescent="0.25">
      <c r="A15" s="4" t="s">
        <v>31</v>
      </c>
      <c r="B15" s="7">
        <v>115734643.22680268</v>
      </c>
      <c r="C15" s="7">
        <v>61822764.739205003</v>
      </c>
      <c r="D15" s="7">
        <v>87008562.952429429</v>
      </c>
      <c r="E15" s="7">
        <v>2821546.5494263032</v>
      </c>
      <c r="F15" s="7">
        <v>22318197.197099995</v>
      </c>
      <c r="G15" s="7">
        <v>7989</v>
      </c>
      <c r="H15" s="7">
        <v>6398738.0458691064</v>
      </c>
      <c r="I15" s="7">
        <v>17195430.37682125</v>
      </c>
      <c r="J15" s="7">
        <v>903205.81999999983</v>
      </c>
      <c r="K15" s="7">
        <v>12708205.863174099</v>
      </c>
      <c r="L15" s="7">
        <v>917060.19000000006</v>
      </c>
      <c r="M15" s="7">
        <v>512127.29940000002</v>
      </c>
      <c r="N15" s="7">
        <v>1062</v>
      </c>
      <c r="O15" s="7">
        <v>217413.321</v>
      </c>
      <c r="P15" s="7">
        <v>370189.68</v>
      </c>
      <c r="Q15" s="7">
        <v>1074075.4473815756</v>
      </c>
      <c r="R15" s="7">
        <v>19472463.213714451</v>
      </c>
      <c r="S15" s="7">
        <v>79496.84</v>
      </c>
      <c r="T15" s="7">
        <v>69097.62176097995</v>
      </c>
      <c r="U15" s="7">
        <v>12708848.79823564</v>
      </c>
      <c r="V15" s="7">
        <v>678660.80767298886</v>
      </c>
      <c r="W15" s="7">
        <v>33934048.267004654</v>
      </c>
      <c r="X15" s="85"/>
      <c r="Y15" s="82"/>
    </row>
    <row r="16" spans="1:25" ht="15.75" x14ac:dyDescent="0.25">
      <c r="A16" s="5" t="s">
        <v>32</v>
      </c>
      <c r="B16" s="7">
        <v>79551618.671056792</v>
      </c>
      <c r="C16" s="7">
        <v>48421291.496423095</v>
      </c>
      <c r="D16" s="7">
        <v>53152161.653529443</v>
      </c>
      <c r="E16" s="7">
        <v>2511204.5960705872</v>
      </c>
      <c r="F16" s="7">
        <v>14830399.800000001</v>
      </c>
      <c r="G16" s="7">
        <v>1202</v>
      </c>
      <c r="H16" s="7">
        <v>5562744.2703863345</v>
      </c>
      <c r="I16" s="7">
        <v>12887758.161531327</v>
      </c>
      <c r="J16" s="7">
        <v>794437.12999999989</v>
      </c>
      <c r="K16" s="7">
        <v>7145764.8199999984</v>
      </c>
      <c r="L16" s="7">
        <v>788413.02</v>
      </c>
      <c r="M16" s="7">
        <v>291889.8000000001</v>
      </c>
      <c r="N16" s="7">
        <v>301</v>
      </c>
      <c r="O16" s="7">
        <v>146485.91099999999</v>
      </c>
      <c r="P16" s="7">
        <v>160516.17000000001</v>
      </c>
      <c r="Q16" s="7">
        <v>535562.04209809366</v>
      </c>
      <c r="R16" s="7" t="e">
        <v>#VALUE!</v>
      </c>
      <c r="S16" s="7">
        <v>0</v>
      </c>
      <c r="T16" s="7">
        <v>0</v>
      </c>
      <c r="U16" s="7">
        <v>7750357.7275803108</v>
      </c>
      <c r="V16" s="7">
        <v>462752.62231911829</v>
      </c>
      <c r="W16" s="7">
        <v>17243580.485616483</v>
      </c>
      <c r="X16" s="85"/>
      <c r="Y16" s="82"/>
    </row>
    <row r="17" spans="1:25" ht="15.75" x14ac:dyDescent="0.25">
      <c r="A17" s="5" t="s">
        <v>33</v>
      </c>
      <c r="B17" s="7">
        <v>26089903.035745896</v>
      </c>
      <c r="C17" s="7">
        <v>9800185.9464270715</v>
      </c>
      <c r="D17" s="7">
        <v>24285743.719899997</v>
      </c>
      <c r="E17" s="7">
        <v>202340.94375571614</v>
      </c>
      <c r="F17" s="7">
        <v>5095797.59</v>
      </c>
      <c r="G17" s="7">
        <v>6638</v>
      </c>
      <c r="H17" s="7">
        <v>585107.22348277201</v>
      </c>
      <c r="I17" s="7">
        <v>2366063.8021291168</v>
      </c>
      <c r="J17" s="7">
        <v>17143.830000000002</v>
      </c>
      <c r="K17" s="7">
        <v>4736278.3730740994</v>
      </c>
      <c r="L17" s="7">
        <v>128497.17</v>
      </c>
      <c r="M17" s="7">
        <v>179648.6993999999</v>
      </c>
      <c r="N17" s="7">
        <v>747</v>
      </c>
      <c r="O17" s="7">
        <v>69794.41</v>
      </c>
      <c r="P17" s="7">
        <v>198065.45</v>
      </c>
      <c r="Q17" s="7">
        <v>461499.58219375031</v>
      </c>
      <c r="R17" s="7">
        <v>8816552.7947977372</v>
      </c>
      <c r="S17" s="7">
        <v>79496.84</v>
      </c>
      <c r="T17" s="7">
        <v>69097.62176097995</v>
      </c>
      <c r="U17" s="7">
        <v>3971598.3816559962</v>
      </c>
      <c r="V17" s="7">
        <v>120971.93762408894</v>
      </c>
      <c r="W17" s="7">
        <v>13370622.696271574</v>
      </c>
      <c r="X17" s="85"/>
      <c r="Y17" s="82"/>
    </row>
    <row r="18" spans="1:25" ht="15.75" x14ac:dyDescent="0.25">
      <c r="A18" s="5" t="s">
        <v>34</v>
      </c>
      <c r="B18" s="7">
        <v>6949291.5899999999</v>
      </c>
      <c r="C18" s="7">
        <v>3443976.2963548424</v>
      </c>
      <c r="D18" s="7">
        <v>7207361.1200000001</v>
      </c>
      <c r="E18" s="7">
        <v>65303.551199999958</v>
      </c>
      <c r="F18" s="7">
        <v>682178.45000000007</v>
      </c>
      <c r="G18" s="7">
        <v>96</v>
      </c>
      <c r="H18" s="7">
        <v>250886.552</v>
      </c>
      <c r="I18" s="7">
        <v>251622.05606080842</v>
      </c>
      <c r="J18" s="7">
        <v>91573.86</v>
      </c>
      <c r="K18" s="7">
        <v>701357.67</v>
      </c>
      <c r="L18" s="7">
        <v>122</v>
      </c>
      <c r="M18" s="7">
        <v>38579.800000000003</v>
      </c>
      <c r="N18" s="7">
        <v>13</v>
      </c>
      <c r="O18" s="7">
        <v>1133</v>
      </c>
      <c r="P18" s="7">
        <v>1815.17</v>
      </c>
      <c r="Q18" s="7">
        <v>59769.477367345353</v>
      </c>
      <c r="R18" s="7">
        <v>1396902.9623364059</v>
      </c>
      <c r="S18" s="7">
        <v>0</v>
      </c>
      <c r="T18" s="7">
        <v>0</v>
      </c>
      <c r="U18" s="7">
        <v>534235.72303519095</v>
      </c>
      <c r="V18" s="7">
        <v>12935.546474705097</v>
      </c>
      <c r="W18" s="7">
        <v>2003843.7092136473</v>
      </c>
      <c r="X18" s="85"/>
      <c r="Y18" s="82"/>
    </row>
    <row r="19" spans="1:25" ht="15.75" x14ac:dyDescent="0.25">
      <c r="A19" s="5" t="s">
        <v>35</v>
      </c>
      <c r="B19" s="7">
        <v>3143829.9299999992</v>
      </c>
      <c r="C19" s="7">
        <v>157311</v>
      </c>
      <c r="D19" s="7">
        <v>2363296.4589999998</v>
      </c>
      <c r="E19" s="7">
        <v>42697.458400000003</v>
      </c>
      <c r="F19" s="7">
        <v>1709821.3571000001</v>
      </c>
      <c r="G19" s="7">
        <v>53</v>
      </c>
      <c r="H19" s="7">
        <v>0</v>
      </c>
      <c r="I19" s="7">
        <v>1689986.3571000001</v>
      </c>
      <c r="J19" s="7">
        <v>51</v>
      </c>
      <c r="K19" s="7">
        <v>124805.0001</v>
      </c>
      <c r="L19" s="7">
        <v>28</v>
      </c>
      <c r="M19" s="7">
        <v>2009</v>
      </c>
      <c r="N19" s="7">
        <v>1</v>
      </c>
      <c r="O19" s="7">
        <v>0</v>
      </c>
      <c r="P19" s="7">
        <v>9792.89</v>
      </c>
      <c r="Q19" s="7">
        <v>17244.34572238605</v>
      </c>
      <c r="R19" s="7">
        <v>764099.36296134116</v>
      </c>
      <c r="S19" s="7">
        <v>0</v>
      </c>
      <c r="T19" s="7">
        <v>0</v>
      </c>
      <c r="U19" s="7">
        <v>452656.96596414346</v>
      </c>
      <c r="V19" s="7">
        <v>82000.70125507655</v>
      </c>
      <c r="W19" s="7">
        <v>1316001.3759029475</v>
      </c>
      <c r="X19" s="85"/>
      <c r="Y19" s="82"/>
    </row>
    <row r="20" spans="1:25" ht="15.75" x14ac:dyDescent="0.25">
      <c r="A20" s="4" t="s">
        <v>36</v>
      </c>
      <c r="B20" s="7">
        <v>6987383.4900000077</v>
      </c>
      <c r="C20" s="7">
        <v>913041.95277197775</v>
      </c>
      <c r="D20" s="7">
        <v>7286307.4354901975</v>
      </c>
      <c r="E20" s="7">
        <v>142708.98210981197</v>
      </c>
      <c r="F20" s="7">
        <v>1937463.4799999997</v>
      </c>
      <c r="G20" s="7">
        <v>470</v>
      </c>
      <c r="H20" s="7">
        <v>1217144.7669088</v>
      </c>
      <c r="I20" s="7">
        <v>1783028.9700000002</v>
      </c>
      <c r="J20" s="7">
        <v>220</v>
      </c>
      <c r="K20" s="7">
        <v>1026436.18</v>
      </c>
      <c r="L20" s="7">
        <v>8117</v>
      </c>
      <c r="M20" s="7">
        <v>46452.56</v>
      </c>
      <c r="N20" s="7">
        <v>43</v>
      </c>
      <c r="O20" s="7">
        <v>8347.2800000000007</v>
      </c>
      <c r="P20" s="7">
        <v>24041.909999999996</v>
      </c>
      <c r="Q20" s="7">
        <v>468098.06773842894</v>
      </c>
      <c r="R20" s="7">
        <v>2148395.261124847</v>
      </c>
      <c r="S20" s="7">
        <v>552.51</v>
      </c>
      <c r="T20" s="7">
        <v>494.80855196999994</v>
      </c>
      <c r="U20" s="7">
        <v>756807.35728562693</v>
      </c>
      <c r="V20" s="7">
        <v>264314.827702043</v>
      </c>
      <c r="W20" s="7">
        <v>3637615.5138509455</v>
      </c>
      <c r="X20" s="85"/>
      <c r="Y20" s="82"/>
    </row>
    <row r="21" spans="1:25" ht="31.5" x14ac:dyDescent="0.25">
      <c r="A21" s="5" t="s">
        <v>37</v>
      </c>
      <c r="B21" s="7">
        <v>6682073.0200000079</v>
      </c>
      <c r="C21" s="7">
        <v>906964.96277197776</v>
      </c>
      <c r="D21" s="7">
        <v>6915709.0154901966</v>
      </c>
      <c r="E21" s="7">
        <v>135779.61950981201</v>
      </c>
      <c r="F21" s="7">
        <v>1797509.19</v>
      </c>
      <c r="G21" s="7">
        <v>372</v>
      </c>
      <c r="H21" s="7">
        <v>1217144.7669088</v>
      </c>
      <c r="I21" s="7">
        <v>1711134.7</v>
      </c>
      <c r="J21" s="7">
        <v>190</v>
      </c>
      <c r="K21" s="7">
        <v>921669.73</v>
      </c>
      <c r="L21" s="7">
        <v>5443</v>
      </c>
      <c r="M21" s="7">
        <v>20154.059999999998</v>
      </c>
      <c r="N21" s="7">
        <v>32</v>
      </c>
      <c r="O21" s="7">
        <v>8347.2800000000007</v>
      </c>
      <c r="P21" s="7">
        <v>24041.909999999996</v>
      </c>
      <c r="Q21" s="7">
        <v>450509.81692782865</v>
      </c>
      <c r="R21" s="7">
        <v>2094557.7758085816</v>
      </c>
      <c r="S21" s="7">
        <v>552.51</v>
      </c>
      <c r="T21" s="7">
        <v>494.80855196999994</v>
      </c>
      <c r="U21" s="7">
        <v>703619.31950664567</v>
      </c>
      <c r="V21" s="7">
        <v>257687.98674352537</v>
      </c>
      <c r="W21" s="7">
        <v>3506374.8989865812</v>
      </c>
      <c r="X21" s="85"/>
      <c r="Y21" s="82"/>
    </row>
    <row r="22" spans="1:25" ht="15.75" x14ac:dyDescent="0.25">
      <c r="A22" s="5" t="s">
        <v>38</v>
      </c>
      <c r="B22" s="7">
        <v>305310.47000000003</v>
      </c>
      <c r="C22" s="7">
        <v>6076.9900000000007</v>
      </c>
      <c r="D22" s="7">
        <v>370598.42</v>
      </c>
      <c r="E22" s="7">
        <v>6929.3625999999995</v>
      </c>
      <c r="F22" s="7">
        <v>139954.29</v>
      </c>
      <c r="G22" s="7">
        <v>98</v>
      </c>
      <c r="H22" s="7">
        <v>0</v>
      </c>
      <c r="I22" s="7">
        <v>71894.27</v>
      </c>
      <c r="J22" s="7">
        <v>30</v>
      </c>
      <c r="K22" s="7">
        <v>104766.45</v>
      </c>
      <c r="L22" s="7">
        <v>2674</v>
      </c>
      <c r="M22" s="7">
        <v>26298.5</v>
      </c>
      <c r="N22" s="7">
        <v>11</v>
      </c>
      <c r="O22" s="7">
        <v>0</v>
      </c>
      <c r="P22" s="7">
        <v>0</v>
      </c>
      <c r="Q22" s="7">
        <v>17588.250810600257</v>
      </c>
      <c r="R22" s="7">
        <v>53837.485316265411</v>
      </c>
      <c r="S22" s="7">
        <v>0</v>
      </c>
      <c r="T22" s="7">
        <v>0</v>
      </c>
      <c r="U22" s="7">
        <v>53188.037778981357</v>
      </c>
      <c r="V22" s="7">
        <v>6626.8409585175796</v>
      </c>
      <c r="W22" s="7">
        <v>131240.61486436459</v>
      </c>
      <c r="X22" s="85"/>
      <c r="Y22" s="82"/>
    </row>
    <row r="23" spans="1:25" ht="31.5" x14ac:dyDescent="0.25">
      <c r="A23" s="4" t="s">
        <v>39</v>
      </c>
      <c r="B23" s="7">
        <v>362853811.1029914</v>
      </c>
      <c r="C23" s="7">
        <v>133094325.67600729</v>
      </c>
      <c r="D23" s="7">
        <v>336023422.83999324</v>
      </c>
      <c r="E23" s="7">
        <v>5873488.6554003507</v>
      </c>
      <c r="F23" s="7">
        <v>179953864.45399493</v>
      </c>
      <c r="G23" s="7">
        <v>48705.722200000004</v>
      </c>
      <c r="H23" s="7">
        <v>85989906.580051035</v>
      </c>
      <c r="I23" s="7">
        <v>114251844.48371644</v>
      </c>
      <c r="J23" s="7">
        <v>17250068.322000004</v>
      </c>
      <c r="K23" s="7">
        <v>140741547.71954826</v>
      </c>
      <c r="L23" s="7">
        <v>7467258.1557999998</v>
      </c>
      <c r="M23" s="7">
        <v>88963730.444665521</v>
      </c>
      <c r="N23" s="7">
        <v>17301.999</v>
      </c>
      <c r="O23" s="7">
        <v>1185754.68</v>
      </c>
      <c r="P23" s="7">
        <v>4227.4799999999996</v>
      </c>
      <c r="Q23" s="7">
        <v>7417978.0163074527</v>
      </c>
      <c r="R23" s="7">
        <v>67734738.694062948</v>
      </c>
      <c r="S23" s="7">
        <v>0</v>
      </c>
      <c r="T23" s="7">
        <v>0</v>
      </c>
      <c r="U23" s="7">
        <v>23234280.017533071</v>
      </c>
      <c r="V23" s="7">
        <v>8463146.8346691113</v>
      </c>
      <c r="W23" s="7">
        <v>106850143.56257255</v>
      </c>
      <c r="X23" s="85"/>
      <c r="Y23" s="82"/>
    </row>
    <row r="24" spans="1:25" ht="15.75" x14ac:dyDescent="0.25">
      <c r="A24" s="4" t="s">
        <v>40</v>
      </c>
      <c r="B24" s="7">
        <v>356905142.53788692</v>
      </c>
      <c r="C24" s="7">
        <v>132095088.52470611</v>
      </c>
      <c r="D24" s="7">
        <v>330837197.72999316</v>
      </c>
      <c r="E24" s="7">
        <v>5772081.5618003504</v>
      </c>
      <c r="F24" s="7">
        <v>178328885.3239949</v>
      </c>
      <c r="G24" s="7">
        <v>48352.722200000004</v>
      </c>
      <c r="H24" s="7">
        <v>85753214.904551029</v>
      </c>
      <c r="I24" s="7">
        <v>113041861.34051801</v>
      </c>
      <c r="J24" s="7">
        <v>17062591.062000003</v>
      </c>
      <c r="K24" s="7">
        <v>135856743.98923466</v>
      </c>
      <c r="L24" s="7">
        <v>7454776.7057999996</v>
      </c>
      <c r="M24" s="7">
        <v>84807914.058256537</v>
      </c>
      <c r="N24" s="7">
        <v>17034.999</v>
      </c>
      <c r="O24" s="7">
        <v>1179316.8</v>
      </c>
      <c r="P24" s="7">
        <v>4227.4799999999996</v>
      </c>
      <c r="Q24" s="7">
        <v>6768179.8078722879</v>
      </c>
      <c r="R24" s="7">
        <v>66476335.805328421</v>
      </c>
      <c r="S24" s="7">
        <v>0</v>
      </c>
      <c r="T24" s="7">
        <v>0</v>
      </c>
      <c r="U24" s="7">
        <v>21913869.776559375</v>
      </c>
      <c r="V24" s="7">
        <v>8410085.4576435145</v>
      </c>
      <c r="W24" s="7">
        <v>103568470.8474036</v>
      </c>
      <c r="X24" s="85"/>
      <c r="Y24" s="82"/>
    </row>
    <row r="25" spans="1:25" ht="15.75" x14ac:dyDescent="0.25">
      <c r="A25" s="4" t="s">
        <v>41</v>
      </c>
      <c r="B25" s="7">
        <v>0</v>
      </c>
      <c r="C25" s="7">
        <v>0</v>
      </c>
      <c r="D25" s="7">
        <v>0</v>
      </c>
      <c r="E25" s="7">
        <v>66.239999999999995</v>
      </c>
      <c r="F25" s="7">
        <v>151197.66</v>
      </c>
      <c r="G25" s="7">
        <v>45</v>
      </c>
      <c r="H25" s="7">
        <v>17069.662499999999</v>
      </c>
      <c r="I25" s="7">
        <v>134824.07855801028</v>
      </c>
      <c r="J25" s="7">
        <v>22</v>
      </c>
      <c r="K25" s="7">
        <v>2833149.1045174794</v>
      </c>
      <c r="L25" s="7">
        <v>11993.45</v>
      </c>
      <c r="M25" s="7">
        <v>2770381.6346174795</v>
      </c>
      <c r="N25" s="7">
        <v>47</v>
      </c>
      <c r="O25" s="7">
        <v>0</v>
      </c>
      <c r="P25" s="7">
        <v>0</v>
      </c>
      <c r="Q25" s="7">
        <v>88538.347899548171</v>
      </c>
      <c r="R25" s="7">
        <v>-399.15</v>
      </c>
      <c r="S25" s="7">
        <v>0</v>
      </c>
      <c r="T25" s="7">
        <v>0</v>
      </c>
      <c r="U25" s="7">
        <v>807199.93668150622</v>
      </c>
      <c r="V25" s="7">
        <v>0</v>
      </c>
      <c r="W25" s="7">
        <v>895339.13458105444</v>
      </c>
      <c r="X25" s="85"/>
      <c r="Y25" s="82"/>
    </row>
    <row r="26" spans="1:25" ht="15.75" x14ac:dyDescent="0.25">
      <c r="A26" s="4" t="s">
        <v>42</v>
      </c>
      <c r="B26" s="7">
        <v>1391631.4199999941</v>
      </c>
      <c r="C26" s="7">
        <v>44220.36555368</v>
      </c>
      <c r="D26" s="7">
        <v>1470916.6700000006</v>
      </c>
      <c r="E26" s="7">
        <v>29204.119000000366</v>
      </c>
      <c r="F26" s="7">
        <v>188382.09999999998</v>
      </c>
      <c r="G26" s="7">
        <v>51</v>
      </c>
      <c r="H26" s="7">
        <v>5265.0750000000007</v>
      </c>
      <c r="I26" s="7">
        <v>39956.946914699998</v>
      </c>
      <c r="J26" s="7">
        <v>129267.62</v>
      </c>
      <c r="K26" s="7">
        <v>120334.39</v>
      </c>
      <c r="L26" s="7">
        <v>19</v>
      </c>
      <c r="M26" s="7">
        <v>84467.629999999976</v>
      </c>
      <c r="N26" s="7">
        <v>8</v>
      </c>
      <c r="O26" s="7">
        <v>6437.88</v>
      </c>
      <c r="P26" s="7">
        <v>0</v>
      </c>
      <c r="Q26" s="7">
        <v>410349.93264981807</v>
      </c>
      <c r="R26" s="7">
        <v>398744.02678065823</v>
      </c>
      <c r="S26" s="7">
        <v>0</v>
      </c>
      <c r="T26" s="7">
        <v>0</v>
      </c>
      <c r="U26" s="7">
        <v>133050.6704496505</v>
      </c>
      <c r="V26" s="7">
        <v>940.53128081357727</v>
      </c>
      <c r="W26" s="7">
        <v>943085.16116094054</v>
      </c>
      <c r="X26" s="85"/>
      <c r="Y26" s="82"/>
    </row>
    <row r="27" spans="1:25" ht="15.75" x14ac:dyDescent="0.25">
      <c r="A27" s="4" t="s">
        <v>43</v>
      </c>
      <c r="B27" s="7">
        <v>4557037.1451044995</v>
      </c>
      <c r="C27" s="7">
        <v>955016.78574747394</v>
      </c>
      <c r="D27" s="7">
        <v>3715308.44</v>
      </c>
      <c r="E27" s="7">
        <v>72136.734599999938</v>
      </c>
      <c r="F27" s="7">
        <v>1285399.3699999999</v>
      </c>
      <c r="G27" s="7">
        <v>257</v>
      </c>
      <c r="H27" s="7">
        <v>214356.93799999999</v>
      </c>
      <c r="I27" s="7">
        <v>1035202.1177257</v>
      </c>
      <c r="J27" s="7">
        <v>58187.64</v>
      </c>
      <c r="K27" s="7">
        <v>1931320.2357961002</v>
      </c>
      <c r="L27" s="7">
        <v>469</v>
      </c>
      <c r="M27" s="7">
        <v>1300967.1217914999</v>
      </c>
      <c r="N27" s="7">
        <v>212</v>
      </c>
      <c r="O27" s="7">
        <v>0</v>
      </c>
      <c r="P27" s="7">
        <v>0</v>
      </c>
      <c r="Q27" s="7">
        <v>150909.9278857992</v>
      </c>
      <c r="R27" s="7">
        <v>860058.01195385749</v>
      </c>
      <c r="S27" s="7">
        <v>0</v>
      </c>
      <c r="T27" s="7">
        <v>0</v>
      </c>
      <c r="U27" s="7">
        <v>380159.63384253631</v>
      </c>
      <c r="V27" s="7">
        <v>52120.845744783917</v>
      </c>
      <c r="W27" s="7">
        <v>1443248.4194269769</v>
      </c>
      <c r="X27" s="85"/>
      <c r="Y27" s="82"/>
    </row>
    <row r="28" spans="1:25" ht="31.5" x14ac:dyDescent="0.25">
      <c r="A28" s="4" t="s">
        <v>44</v>
      </c>
      <c r="B28" s="7">
        <v>1649516.47</v>
      </c>
      <c r="C28" s="7">
        <v>2017361.1600000001</v>
      </c>
      <c r="D28" s="7">
        <v>1876281.37</v>
      </c>
      <c r="E28" s="7">
        <v>1407.4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79567.452375032008</v>
      </c>
      <c r="S28" s="7">
        <v>0</v>
      </c>
      <c r="T28" s="7">
        <v>0</v>
      </c>
      <c r="U28" s="7">
        <v>260369.02304383137</v>
      </c>
      <c r="V28" s="7">
        <v>1089.3160074311113</v>
      </c>
      <c r="W28" s="7">
        <v>341025.79142629448</v>
      </c>
      <c r="X28" s="85"/>
      <c r="Y28" s="82"/>
    </row>
    <row r="29" spans="1:25" ht="31.5" x14ac:dyDescent="0.25">
      <c r="A29" s="4" t="s">
        <v>45</v>
      </c>
      <c r="B29" s="7">
        <v>177373.88649999999</v>
      </c>
      <c r="C29" s="7">
        <v>13730.130000000001</v>
      </c>
      <c r="D29" s="7">
        <v>191954.77999999997</v>
      </c>
      <c r="E29" s="7">
        <v>48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6</v>
      </c>
      <c r="R29" s="7">
        <v>47865.720916303333</v>
      </c>
      <c r="S29" s="7">
        <v>0</v>
      </c>
      <c r="T29" s="7">
        <v>0</v>
      </c>
      <c r="U29" s="7">
        <v>44213.707957940751</v>
      </c>
      <c r="V29" s="7">
        <v>1672.4087809717491</v>
      </c>
      <c r="W29" s="7">
        <v>93757.837655215844</v>
      </c>
      <c r="X29" s="85"/>
      <c r="Y29" s="82"/>
    </row>
    <row r="30" spans="1:25" ht="15.75" x14ac:dyDescent="0.25">
      <c r="A30" s="4" t="s">
        <v>46</v>
      </c>
      <c r="B30" s="7">
        <v>17498435.392168198</v>
      </c>
      <c r="C30" s="7">
        <v>6785805.4701269083</v>
      </c>
      <c r="D30" s="7">
        <v>16544467.219999999</v>
      </c>
      <c r="E30" s="7">
        <v>320555.4211175518</v>
      </c>
      <c r="F30" s="7">
        <v>2107819.4799999995</v>
      </c>
      <c r="G30" s="7">
        <v>631</v>
      </c>
      <c r="H30" s="7">
        <v>1626644.0999999999</v>
      </c>
      <c r="I30" s="7">
        <v>1281790.4058612161</v>
      </c>
      <c r="J30" s="7">
        <v>26650.16</v>
      </c>
      <c r="K30" s="7">
        <v>6187513.5660000006</v>
      </c>
      <c r="L30" s="7">
        <v>1012354.22</v>
      </c>
      <c r="M30" s="7">
        <v>4272507.2650000006</v>
      </c>
      <c r="N30" s="7">
        <v>424</v>
      </c>
      <c r="O30" s="7">
        <v>6239.85</v>
      </c>
      <c r="P30" s="7">
        <v>3276.05</v>
      </c>
      <c r="Q30" s="7">
        <v>109592.5684782626</v>
      </c>
      <c r="R30" s="7">
        <v>3602001.3765571932</v>
      </c>
      <c r="S30" s="7">
        <v>1686.54</v>
      </c>
      <c r="T30" s="7">
        <v>1473.8286194343998</v>
      </c>
      <c r="U30" s="7">
        <v>1761682.9589113784</v>
      </c>
      <c r="V30" s="7">
        <v>119176.01383487546</v>
      </c>
      <c r="W30" s="7">
        <v>5592452.9177817106</v>
      </c>
      <c r="X30" s="85"/>
      <c r="Y30" s="82"/>
    </row>
    <row r="31" spans="1:25" ht="15.75" x14ac:dyDescent="0.25">
      <c r="A31" s="4" t="s">
        <v>47</v>
      </c>
      <c r="B31" s="7">
        <v>2178241.5580499996</v>
      </c>
      <c r="C31" s="7">
        <v>780473.47</v>
      </c>
      <c r="D31" s="7">
        <v>2009744.0899999992</v>
      </c>
      <c r="E31" s="7">
        <v>40216.967599999996</v>
      </c>
      <c r="F31" s="7">
        <v>1431769.68</v>
      </c>
      <c r="G31" s="7">
        <v>66</v>
      </c>
      <c r="H31" s="7">
        <v>569487.61</v>
      </c>
      <c r="I31" s="7">
        <v>158670.27000000002</v>
      </c>
      <c r="J31" s="7">
        <v>14</v>
      </c>
      <c r="K31" s="7">
        <v>1756239.77</v>
      </c>
      <c r="L31" s="7">
        <v>83</v>
      </c>
      <c r="M31" s="7">
        <v>134667.32</v>
      </c>
      <c r="N31" s="7">
        <v>7</v>
      </c>
      <c r="O31" s="7">
        <v>293427.40999999997</v>
      </c>
      <c r="P31" s="7">
        <v>78329.740000000005</v>
      </c>
      <c r="Q31" s="7">
        <v>73.107354243215369</v>
      </c>
      <c r="R31" s="7">
        <v>301421.06058237946</v>
      </c>
      <c r="S31" s="7">
        <v>0</v>
      </c>
      <c r="T31" s="7">
        <v>0</v>
      </c>
      <c r="U31" s="7">
        <v>504867.29788535554</v>
      </c>
      <c r="V31" s="7">
        <v>43355.409733519431</v>
      </c>
      <c r="W31" s="7">
        <v>849716.87555549748</v>
      </c>
      <c r="X31" s="85"/>
      <c r="Y31" s="82"/>
    </row>
    <row r="32" spans="1:25" ht="15.75" x14ac:dyDescent="0.25">
      <c r="A32" s="4" t="s">
        <v>48</v>
      </c>
      <c r="B32" s="7">
        <v>18731378.920603797</v>
      </c>
      <c r="C32" s="7">
        <v>3464400.37</v>
      </c>
      <c r="D32" s="7">
        <v>18435646.260000002</v>
      </c>
      <c r="E32" s="7">
        <v>254602.35999999981</v>
      </c>
      <c r="F32" s="7">
        <v>149101.53</v>
      </c>
      <c r="G32" s="7">
        <v>645</v>
      </c>
      <c r="H32" s="7">
        <v>0</v>
      </c>
      <c r="I32" s="7">
        <v>128571.11</v>
      </c>
      <c r="J32" s="7">
        <v>543</v>
      </c>
      <c r="K32" s="7">
        <v>98188.03</v>
      </c>
      <c r="L32" s="7">
        <v>295</v>
      </c>
      <c r="M32" s="7">
        <v>12502.68</v>
      </c>
      <c r="N32" s="7">
        <v>66</v>
      </c>
      <c r="O32" s="7">
        <v>4258.3900000000003</v>
      </c>
      <c r="P32" s="7">
        <v>0</v>
      </c>
      <c r="Q32" s="7">
        <v>15965.627380620841</v>
      </c>
      <c r="R32" s="7">
        <v>4777670.6951796515</v>
      </c>
      <c r="S32" s="7">
        <v>0</v>
      </c>
      <c r="T32" s="7">
        <v>0</v>
      </c>
      <c r="U32" s="7">
        <v>1879978.7376544431</v>
      </c>
      <c r="V32" s="7">
        <v>2076.9483950487083</v>
      </c>
      <c r="W32" s="7">
        <v>6675692.0086097633</v>
      </c>
      <c r="X32" s="85"/>
      <c r="Y32" s="82"/>
    </row>
    <row r="33" spans="1:25" ht="15.75" x14ac:dyDescent="0.25">
      <c r="A33" s="4" t="s">
        <v>49</v>
      </c>
      <c r="B33" s="7">
        <v>3737342.5480477004</v>
      </c>
      <c r="C33" s="7">
        <v>176441.59</v>
      </c>
      <c r="D33" s="7">
        <v>4200951.2435294129</v>
      </c>
      <c r="E33" s="7">
        <v>69825.628679796617</v>
      </c>
      <c r="F33" s="7">
        <v>1267945.5699999998</v>
      </c>
      <c r="G33" s="7">
        <v>268</v>
      </c>
      <c r="H33" s="7">
        <v>0</v>
      </c>
      <c r="I33" s="7">
        <v>672387.2</v>
      </c>
      <c r="J33" s="7">
        <v>100</v>
      </c>
      <c r="K33" s="7">
        <v>2218195.9800000004</v>
      </c>
      <c r="L33" s="7">
        <v>6397.6</v>
      </c>
      <c r="M33" s="7">
        <v>1660069.11</v>
      </c>
      <c r="N33" s="7">
        <v>115</v>
      </c>
      <c r="O33" s="7">
        <v>616342.25</v>
      </c>
      <c r="P33" s="7">
        <v>-113384.45</v>
      </c>
      <c r="Q33" s="7">
        <v>20898.037476071368</v>
      </c>
      <c r="R33" s="7">
        <v>745095.903293301</v>
      </c>
      <c r="S33" s="7">
        <v>2809.98</v>
      </c>
      <c r="T33" s="7">
        <v>2317.1360595000006</v>
      </c>
      <c r="U33" s="7">
        <v>1175558.3752947806</v>
      </c>
      <c r="V33" s="7">
        <v>149313.43428804804</v>
      </c>
      <c r="W33" s="7">
        <v>2090865.7503522013</v>
      </c>
      <c r="X33" s="85"/>
      <c r="Y33" s="82"/>
    </row>
    <row r="34" spans="1:25" ht="15.75" x14ac:dyDescent="0.25">
      <c r="A34" s="4" t="s">
        <v>50</v>
      </c>
      <c r="B34" s="7">
        <v>619977.06000000006</v>
      </c>
      <c r="C34" s="7">
        <v>0</v>
      </c>
      <c r="D34" s="7">
        <v>105293.99</v>
      </c>
      <c r="E34" s="7">
        <v>818.95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1564.664</v>
      </c>
      <c r="L34" s="7">
        <v>0.88890000000000002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63303.30407339806</v>
      </c>
      <c r="S34" s="7">
        <v>0</v>
      </c>
      <c r="T34" s="7">
        <v>0</v>
      </c>
      <c r="U34" s="7">
        <v>79860.532484396434</v>
      </c>
      <c r="V34" s="7">
        <v>0</v>
      </c>
      <c r="W34" s="7">
        <v>143163.83655779451</v>
      </c>
      <c r="X34" s="85"/>
      <c r="Y34" s="82"/>
    </row>
    <row r="35" spans="1:25" ht="15.75" x14ac:dyDescent="0.25">
      <c r="A35" s="4" t="s">
        <v>51</v>
      </c>
      <c r="B35" s="7">
        <v>8294029.4599496992</v>
      </c>
      <c r="C35" s="7">
        <v>49310.770000000004</v>
      </c>
      <c r="D35" s="7">
        <v>6085898.2545098048</v>
      </c>
      <c r="E35" s="7">
        <v>107264.22769019613</v>
      </c>
      <c r="F35" s="7">
        <v>2540599.1706878147</v>
      </c>
      <c r="G35" s="7">
        <v>4494</v>
      </c>
      <c r="H35" s="7">
        <v>3287.2700000000004</v>
      </c>
      <c r="I35" s="7">
        <v>1334630.7764952311</v>
      </c>
      <c r="J35" s="7">
        <v>20514.29</v>
      </c>
      <c r="K35" s="7">
        <v>2293758.3698247126</v>
      </c>
      <c r="L35" s="7">
        <v>42017.560000000005</v>
      </c>
      <c r="M35" s="7">
        <v>523940.35288229998</v>
      </c>
      <c r="N35" s="7">
        <v>918</v>
      </c>
      <c r="O35" s="7">
        <v>13161.51</v>
      </c>
      <c r="P35" s="7">
        <v>92.63</v>
      </c>
      <c r="Q35" s="7">
        <v>209492.82942787185</v>
      </c>
      <c r="R35" s="7">
        <v>2269736.372445289</v>
      </c>
      <c r="S35" s="7">
        <v>2143.66</v>
      </c>
      <c r="T35" s="7">
        <v>1782.4497954970004</v>
      </c>
      <c r="U35" s="7">
        <v>1408275.0976132667</v>
      </c>
      <c r="V35" s="7">
        <v>57795.668867843742</v>
      </c>
      <c r="W35" s="7">
        <v>3945299.9683542703</v>
      </c>
      <c r="X35" s="85"/>
      <c r="Y35" s="82"/>
    </row>
    <row r="36" spans="1:25" ht="15.75" x14ac:dyDescent="0.25">
      <c r="A36" s="6" t="s">
        <v>52</v>
      </c>
      <c r="B36" s="110">
        <v>804925207.6807785</v>
      </c>
      <c r="C36" s="110">
        <v>241259053.85415491</v>
      </c>
      <c r="D36" s="110">
        <v>729747634.07720876</v>
      </c>
      <c r="E36" s="110">
        <v>14360808.937729804</v>
      </c>
      <c r="F36" s="110">
        <v>347225163.52178276</v>
      </c>
      <c r="G36" s="110">
        <v>406388.36979999999</v>
      </c>
      <c r="H36" s="110">
        <v>108851724.36950082</v>
      </c>
      <c r="I36" s="110">
        <v>218524090.65862992</v>
      </c>
      <c r="J36" s="110">
        <v>19562384.132000003</v>
      </c>
      <c r="K36" s="110">
        <v>280362180.19616145</v>
      </c>
      <c r="L36" s="110">
        <v>11572761.877799999</v>
      </c>
      <c r="M36" s="110">
        <v>106504291.7003065</v>
      </c>
      <c r="N36" s="110">
        <v>95740.998999999996</v>
      </c>
      <c r="O36" s="110">
        <v>24299839.893999998</v>
      </c>
      <c r="P36" s="110">
        <v>488996.342</v>
      </c>
      <c r="Q36" s="110">
        <v>14416903.424980776</v>
      </c>
      <c r="R36" s="110">
        <v>167738308.32433191</v>
      </c>
      <c r="S36" s="110">
        <v>86766.479999999981</v>
      </c>
      <c r="T36" s="110">
        <v>75204.584787381347</v>
      </c>
      <c r="U36" s="110">
        <v>67653521.973361045</v>
      </c>
      <c r="V36" s="110">
        <v>13015207.644515026</v>
      </c>
      <c r="W36" s="110">
        <v>262823941.36718878</v>
      </c>
      <c r="X36" s="85"/>
      <c r="Y36" s="82"/>
    </row>
    <row r="37" spans="1:25" ht="16.5" x14ac:dyDescent="0.25">
      <c r="A37" s="8" t="s">
        <v>53</v>
      </c>
    </row>
    <row r="38" spans="1:25" ht="15.75" x14ac:dyDescent="0.25">
      <c r="A38" s="125" t="s">
        <v>385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55" orientation="landscape" r:id="rId1"/>
  <colBreaks count="1" manualBreakCount="1">
    <brk id="14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9"/>
  <sheetViews>
    <sheetView topLeftCell="A10" zoomScaleNormal="100" zoomScaleSheetLayoutView="100" workbookViewId="0">
      <selection sqref="A1:C2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3" x14ac:dyDescent="0.25">
      <c r="A1" s="140" t="s">
        <v>390</v>
      </c>
      <c r="B1" s="140"/>
      <c r="C1" s="140"/>
    </row>
    <row r="2" spans="1:3" ht="23.25" customHeight="1" x14ac:dyDescent="0.25">
      <c r="A2" s="141"/>
      <c r="B2" s="141"/>
      <c r="C2" s="141"/>
    </row>
    <row r="3" spans="1:3" ht="15.75" x14ac:dyDescent="0.25">
      <c r="A3" s="142" t="s">
        <v>54</v>
      </c>
      <c r="B3" s="143"/>
      <c r="C3" s="11" t="s">
        <v>55</v>
      </c>
    </row>
    <row r="4" spans="1:3" ht="15.75" x14ac:dyDescent="0.25">
      <c r="A4" s="144"/>
      <c r="B4" s="145"/>
      <c r="C4" s="11" t="s">
        <v>56</v>
      </c>
    </row>
    <row r="5" spans="1:3" ht="15.75" x14ac:dyDescent="0.25">
      <c r="A5" s="146"/>
      <c r="B5" s="147"/>
      <c r="C5" s="11" t="s">
        <v>57</v>
      </c>
    </row>
    <row r="6" spans="1:3" ht="15.75" x14ac:dyDescent="0.25">
      <c r="A6" s="148">
        <v>1</v>
      </c>
      <c r="B6" s="149"/>
      <c r="C6" s="20">
        <v>2</v>
      </c>
    </row>
    <row r="7" spans="1:3" ht="15.75" x14ac:dyDescent="0.25">
      <c r="A7" s="120" t="s">
        <v>58</v>
      </c>
      <c r="B7" s="12" t="s">
        <v>59</v>
      </c>
      <c r="C7" s="91">
        <v>25214.075059999999</v>
      </c>
    </row>
    <row r="8" spans="1:3" ht="15.75" x14ac:dyDescent="0.25">
      <c r="A8" s="120" t="s">
        <v>60</v>
      </c>
      <c r="B8" s="13" t="s">
        <v>61</v>
      </c>
      <c r="C8" s="91">
        <v>13829.874750000001</v>
      </c>
    </row>
    <row r="9" spans="1:3" ht="15.75" x14ac:dyDescent="0.25">
      <c r="A9" s="120" t="s">
        <v>60</v>
      </c>
      <c r="B9" s="13" t="s">
        <v>62</v>
      </c>
      <c r="C9" s="91">
        <v>0</v>
      </c>
    </row>
    <row r="10" spans="1:3" ht="15.75" x14ac:dyDescent="0.25">
      <c r="A10" s="120" t="s">
        <v>60</v>
      </c>
      <c r="B10" s="13" t="s">
        <v>63</v>
      </c>
      <c r="C10" s="91">
        <v>11384.20031</v>
      </c>
    </row>
    <row r="11" spans="1:3" ht="15.75" x14ac:dyDescent="0.25">
      <c r="A11" s="120" t="s">
        <v>64</v>
      </c>
      <c r="B11" s="12" t="s">
        <v>65</v>
      </c>
      <c r="C11" s="91">
        <v>0</v>
      </c>
    </row>
    <row r="12" spans="1:3" ht="15.75" x14ac:dyDescent="0.25">
      <c r="A12" s="120" t="s">
        <v>66</v>
      </c>
      <c r="B12" s="13" t="s">
        <v>67</v>
      </c>
      <c r="C12" s="91">
        <v>227178.65033999999</v>
      </c>
    </row>
    <row r="13" spans="1:3" ht="15.75" x14ac:dyDescent="0.25">
      <c r="A13" s="14">
        <v>1</v>
      </c>
      <c r="B13" s="15" t="s">
        <v>68</v>
      </c>
      <c r="C13" s="91">
        <v>24161.656309999998</v>
      </c>
    </row>
    <row r="14" spans="1:3" ht="31.5" x14ac:dyDescent="0.25">
      <c r="A14" s="120" t="s">
        <v>69</v>
      </c>
      <c r="B14" s="13" t="s">
        <v>70</v>
      </c>
      <c r="C14" s="91">
        <v>82966</v>
      </c>
    </row>
    <row r="15" spans="1:3" ht="15.75" x14ac:dyDescent="0.25">
      <c r="A15" s="120" t="s">
        <v>71</v>
      </c>
      <c r="B15" s="13" t="s">
        <v>72</v>
      </c>
      <c r="C15" s="91">
        <v>82877</v>
      </c>
    </row>
    <row r="16" spans="1:3" ht="31.5" x14ac:dyDescent="0.25">
      <c r="A16" s="120" t="s">
        <v>73</v>
      </c>
      <c r="B16" s="13" t="s">
        <v>74</v>
      </c>
      <c r="C16" s="91">
        <v>0</v>
      </c>
    </row>
    <row r="17" spans="1:3" ht="15.75" x14ac:dyDescent="0.25">
      <c r="A17" s="120" t="s">
        <v>75</v>
      </c>
      <c r="B17" s="13" t="s">
        <v>76</v>
      </c>
      <c r="C17" s="91">
        <v>89</v>
      </c>
    </row>
    <row r="18" spans="1:3" ht="31.5" x14ac:dyDescent="0.25">
      <c r="A18" s="120" t="s">
        <v>77</v>
      </c>
      <c r="B18" s="13" t="s">
        <v>78</v>
      </c>
      <c r="C18" s="91">
        <v>0</v>
      </c>
    </row>
    <row r="19" spans="1:3" ht="15.75" x14ac:dyDescent="0.25">
      <c r="A19" s="120" t="s">
        <v>79</v>
      </c>
      <c r="B19" s="13" t="s">
        <v>80</v>
      </c>
      <c r="C19" s="91">
        <v>1559372.1225700001</v>
      </c>
    </row>
    <row r="20" spans="1:3" ht="31.5" x14ac:dyDescent="0.25">
      <c r="A20" s="120" t="s">
        <v>71</v>
      </c>
      <c r="B20" s="13" t="s">
        <v>81</v>
      </c>
      <c r="C20" s="91">
        <v>308969.04799999995</v>
      </c>
    </row>
    <row r="21" spans="1:3" ht="15.75" x14ac:dyDescent="0.25">
      <c r="A21" s="120" t="s">
        <v>73</v>
      </c>
      <c r="B21" s="13" t="s">
        <v>82</v>
      </c>
      <c r="C21" s="91">
        <v>1158692.4477299999</v>
      </c>
    </row>
    <row r="22" spans="1:3" ht="15.75" x14ac:dyDescent="0.25">
      <c r="A22" s="120"/>
      <c r="B22" s="13" t="s">
        <v>83</v>
      </c>
      <c r="C22" s="91">
        <v>932759.00972999993</v>
      </c>
    </row>
    <row r="23" spans="1:3" ht="15.75" x14ac:dyDescent="0.25">
      <c r="A23" s="120" t="s">
        <v>75</v>
      </c>
      <c r="B23" s="13" t="s">
        <v>84</v>
      </c>
      <c r="C23" s="91">
        <v>0</v>
      </c>
    </row>
    <row r="24" spans="1:3" ht="15.75" x14ac:dyDescent="0.25">
      <c r="A24" s="120" t="s">
        <v>77</v>
      </c>
      <c r="B24" s="13" t="s">
        <v>85</v>
      </c>
      <c r="C24" s="91">
        <v>0</v>
      </c>
    </row>
    <row r="25" spans="1:3" ht="15.75" x14ac:dyDescent="0.25">
      <c r="A25" s="120" t="s">
        <v>86</v>
      </c>
      <c r="B25" s="13" t="s">
        <v>87</v>
      </c>
      <c r="C25" s="91">
        <v>17622.31826</v>
      </c>
    </row>
    <row r="26" spans="1:3" ht="15.75" x14ac:dyDescent="0.25">
      <c r="A26" s="120" t="s">
        <v>88</v>
      </c>
      <c r="B26" s="13" t="s">
        <v>89</v>
      </c>
      <c r="C26" s="91">
        <v>72682.308579999997</v>
      </c>
    </row>
    <row r="27" spans="1:3" ht="15.75" x14ac:dyDescent="0.25">
      <c r="A27" s="120" t="s">
        <v>90</v>
      </c>
      <c r="B27" s="13" t="s">
        <v>63</v>
      </c>
      <c r="C27" s="91">
        <v>1406</v>
      </c>
    </row>
    <row r="28" spans="1:3" ht="15.75" x14ac:dyDescent="0.25">
      <c r="A28" s="120" t="s">
        <v>91</v>
      </c>
      <c r="B28" s="13" t="s">
        <v>92</v>
      </c>
      <c r="C28" s="91">
        <v>0</v>
      </c>
    </row>
    <row r="29" spans="1:3" ht="15.75" x14ac:dyDescent="0.25">
      <c r="A29" s="120"/>
      <c r="B29" s="12" t="s">
        <v>93</v>
      </c>
      <c r="C29" s="91">
        <v>1869516.7729100001</v>
      </c>
    </row>
    <row r="30" spans="1:3" ht="31.5" x14ac:dyDescent="0.25">
      <c r="A30" s="120" t="s">
        <v>94</v>
      </c>
      <c r="B30" s="12" t="s">
        <v>95</v>
      </c>
      <c r="C30" s="91">
        <v>0</v>
      </c>
    </row>
    <row r="31" spans="1:3" ht="15.75" x14ac:dyDescent="0.25">
      <c r="A31" s="120" t="s">
        <v>96</v>
      </c>
      <c r="B31" s="12" t="s">
        <v>97</v>
      </c>
      <c r="C31" s="91">
        <v>958480.67961151514</v>
      </c>
    </row>
    <row r="32" spans="1:3" ht="15.75" x14ac:dyDescent="0.25">
      <c r="A32" s="120" t="s">
        <v>66</v>
      </c>
      <c r="B32" s="13" t="s">
        <v>98</v>
      </c>
      <c r="C32" s="91">
        <v>0</v>
      </c>
    </row>
    <row r="33" spans="1:3" ht="15.75" x14ac:dyDescent="0.25">
      <c r="A33" s="120" t="s">
        <v>71</v>
      </c>
      <c r="B33" s="13" t="s">
        <v>99</v>
      </c>
      <c r="C33" s="91">
        <v>636332.66128</v>
      </c>
    </row>
    <row r="34" spans="1:3" ht="15.75" x14ac:dyDescent="0.25">
      <c r="A34" s="120" t="s">
        <v>60</v>
      </c>
      <c r="B34" s="13" t="s">
        <v>100</v>
      </c>
      <c r="C34" s="91">
        <v>894</v>
      </c>
    </row>
    <row r="35" spans="1:3" ht="15.75" x14ac:dyDescent="0.25">
      <c r="A35" s="120" t="s">
        <v>60</v>
      </c>
      <c r="B35" s="13" t="s">
        <v>101</v>
      </c>
      <c r="C35" s="91">
        <v>0</v>
      </c>
    </row>
    <row r="36" spans="1:3" ht="15.75" x14ac:dyDescent="0.25">
      <c r="A36" s="120" t="s">
        <v>73</v>
      </c>
      <c r="B36" s="13" t="s">
        <v>102</v>
      </c>
      <c r="C36" s="91">
        <v>30487.666000000001</v>
      </c>
    </row>
    <row r="37" spans="1:3" ht="15.75" x14ac:dyDescent="0.25">
      <c r="A37" s="120" t="s">
        <v>60</v>
      </c>
      <c r="B37" s="13" t="s">
        <v>100</v>
      </c>
      <c r="C37" s="91">
        <v>0</v>
      </c>
    </row>
    <row r="38" spans="1:3" ht="15.75" x14ac:dyDescent="0.25">
      <c r="A38" s="120" t="s">
        <v>60</v>
      </c>
      <c r="B38" s="13" t="s">
        <v>101</v>
      </c>
      <c r="C38" s="91">
        <v>0</v>
      </c>
    </row>
    <row r="39" spans="1:3" ht="15.75" x14ac:dyDescent="0.25">
      <c r="A39" s="120" t="s">
        <v>103</v>
      </c>
      <c r="B39" s="12" t="s">
        <v>104</v>
      </c>
      <c r="C39" s="91">
        <v>666820.32727999997</v>
      </c>
    </row>
    <row r="40" spans="1:3" ht="15.75" x14ac:dyDescent="0.25">
      <c r="A40" s="120" t="s">
        <v>69</v>
      </c>
      <c r="B40" s="13" t="s">
        <v>105</v>
      </c>
      <c r="C40" s="91">
        <v>53617.260660000007</v>
      </c>
    </row>
    <row r="41" spans="1:3" ht="15.75" x14ac:dyDescent="0.25">
      <c r="A41" s="120" t="s">
        <v>60</v>
      </c>
      <c r="B41" s="13" t="s">
        <v>100</v>
      </c>
      <c r="C41" s="91">
        <v>0</v>
      </c>
    </row>
    <row r="42" spans="1:3" ht="15.75" x14ac:dyDescent="0.25">
      <c r="A42" s="120" t="s">
        <v>60</v>
      </c>
      <c r="B42" s="13" t="s">
        <v>101</v>
      </c>
      <c r="C42" s="91">
        <v>0</v>
      </c>
    </row>
    <row r="43" spans="1:3" ht="15.75" x14ac:dyDescent="0.25">
      <c r="A43" s="120" t="s">
        <v>79</v>
      </c>
      <c r="B43" s="13" t="s">
        <v>106</v>
      </c>
      <c r="C43" s="91">
        <v>238043.09167151514</v>
      </c>
    </row>
    <row r="44" spans="1:3" ht="15.75" x14ac:dyDescent="0.25">
      <c r="A44" s="120" t="s">
        <v>60</v>
      </c>
      <c r="B44" s="13" t="s">
        <v>100</v>
      </c>
      <c r="C44" s="91">
        <v>617</v>
      </c>
    </row>
    <row r="45" spans="1:3" ht="15.75" x14ac:dyDescent="0.25">
      <c r="A45" s="120" t="s">
        <v>60</v>
      </c>
      <c r="B45" s="13" t="s">
        <v>101</v>
      </c>
      <c r="C45" s="91">
        <v>0</v>
      </c>
    </row>
    <row r="46" spans="1:3" ht="15.75" x14ac:dyDescent="0.25">
      <c r="A46" s="120" t="s">
        <v>107</v>
      </c>
      <c r="B46" s="12" t="s">
        <v>108</v>
      </c>
      <c r="C46" s="91">
        <v>0</v>
      </c>
    </row>
    <row r="47" spans="1:3" ht="15.75" x14ac:dyDescent="0.25">
      <c r="A47" s="120" t="s">
        <v>71</v>
      </c>
      <c r="B47" s="13" t="s">
        <v>109</v>
      </c>
      <c r="C47" s="91">
        <v>318476.61049533542</v>
      </c>
    </row>
    <row r="48" spans="1:3" ht="15.75" x14ac:dyDescent="0.25">
      <c r="A48" s="120" t="s">
        <v>73</v>
      </c>
      <c r="B48" s="13" t="s">
        <v>110</v>
      </c>
      <c r="C48" s="91">
        <v>434</v>
      </c>
    </row>
    <row r="49" spans="1:3" ht="15.75" x14ac:dyDescent="0.25">
      <c r="A49" s="120" t="s">
        <v>75</v>
      </c>
      <c r="B49" s="13" t="s">
        <v>111</v>
      </c>
      <c r="C49" s="91">
        <v>0</v>
      </c>
    </row>
    <row r="50" spans="1:3" ht="15.75" x14ac:dyDescent="0.25">
      <c r="A50" s="120" t="s">
        <v>77</v>
      </c>
      <c r="B50" s="13" t="s">
        <v>112</v>
      </c>
      <c r="C50" s="91">
        <v>1037422.257534697</v>
      </c>
    </row>
    <row r="51" spans="1:3" ht="15.75" x14ac:dyDescent="0.25">
      <c r="A51" s="120" t="s">
        <v>86</v>
      </c>
      <c r="B51" s="13" t="s">
        <v>113</v>
      </c>
      <c r="C51" s="91">
        <v>0</v>
      </c>
    </row>
    <row r="52" spans="1:3" ht="15.75" x14ac:dyDescent="0.25">
      <c r="A52" s="120" t="s">
        <v>88</v>
      </c>
      <c r="B52" s="13" t="s">
        <v>114</v>
      </c>
      <c r="C52" s="91">
        <v>880</v>
      </c>
    </row>
    <row r="53" spans="1:3" ht="31.5" x14ac:dyDescent="0.25">
      <c r="A53" s="120" t="s">
        <v>90</v>
      </c>
      <c r="B53" s="13" t="s">
        <v>115</v>
      </c>
      <c r="C53" s="91">
        <v>0</v>
      </c>
    </row>
    <row r="54" spans="1:3" ht="15.75" x14ac:dyDescent="0.25">
      <c r="A54" s="120" t="s">
        <v>116</v>
      </c>
      <c r="B54" s="13" t="s">
        <v>117</v>
      </c>
      <c r="C54" s="91">
        <v>0</v>
      </c>
    </row>
    <row r="55" spans="1:3" ht="15.75" x14ac:dyDescent="0.25">
      <c r="A55" s="120"/>
      <c r="B55" s="16" t="s">
        <v>118</v>
      </c>
      <c r="C55" s="91">
        <v>1357212.8680300324</v>
      </c>
    </row>
    <row r="56" spans="1:3" ht="15.75" x14ac:dyDescent="0.25">
      <c r="A56" s="120" t="s">
        <v>119</v>
      </c>
      <c r="B56" s="12" t="s">
        <v>120</v>
      </c>
      <c r="C56" s="91">
        <v>0</v>
      </c>
    </row>
    <row r="57" spans="1:3" ht="15.75" x14ac:dyDescent="0.25">
      <c r="A57" s="120" t="s">
        <v>66</v>
      </c>
      <c r="B57" s="13" t="s">
        <v>121</v>
      </c>
      <c r="C57" s="91">
        <v>88391.535069999998</v>
      </c>
    </row>
    <row r="58" spans="1:3" ht="15.75" x14ac:dyDescent="0.25">
      <c r="A58" s="120" t="s">
        <v>71</v>
      </c>
      <c r="B58" s="13" t="s">
        <v>122</v>
      </c>
      <c r="C58" s="91">
        <v>15492.458600000002</v>
      </c>
    </row>
    <row r="59" spans="1:3" ht="15.75" x14ac:dyDescent="0.25">
      <c r="A59" s="120" t="s">
        <v>73</v>
      </c>
      <c r="B59" s="13" t="s">
        <v>63</v>
      </c>
      <c r="C59" s="91">
        <v>72899.07647</v>
      </c>
    </row>
    <row r="60" spans="1:3" ht="15.75" x14ac:dyDescent="0.25">
      <c r="A60" s="120" t="s">
        <v>69</v>
      </c>
      <c r="B60" s="13" t="s">
        <v>123</v>
      </c>
      <c r="C60" s="91">
        <v>0</v>
      </c>
    </row>
    <row r="61" spans="1:3" ht="15.75" x14ac:dyDescent="0.25">
      <c r="A61" s="120" t="s">
        <v>71</v>
      </c>
      <c r="B61" s="13" t="s">
        <v>124</v>
      </c>
      <c r="C61" s="91">
        <v>219268.57418</v>
      </c>
    </row>
    <row r="62" spans="1:3" ht="15.75" x14ac:dyDescent="0.25">
      <c r="A62" s="120" t="s">
        <v>73</v>
      </c>
      <c r="B62" s="13" t="s">
        <v>125</v>
      </c>
      <c r="C62" s="91">
        <v>12337.27175</v>
      </c>
    </row>
    <row r="63" spans="1:3" ht="15.75" x14ac:dyDescent="0.25">
      <c r="A63" s="120" t="s">
        <v>75</v>
      </c>
      <c r="B63" s="13" t="s">
        <v>126</v>
      </c>
      <c r="C63" s="91">
        <v>1705.3609999999999</v>
      </c>
    </row>
    <row r="64" spans="1:3" ht="15.75" x14ac:dyDescent="0.25">
      <c r="A64" s="120"/>
      <c r="B64" s="12" t="s">
        <v>127</v>
      </c>
      <c r="C64" s="91">
        <v>233311.20692999999</v>
      </c>
    </row>
    <row r="65" spans="1:3" ht="15.75" x14ac:dyDescent="0.25">
      <c r="A65" s="120" t="s">
        <v>128</v>
      </c>
      <c r="B65" s="13" t="s">
        <v>63</v>
      </c>
      <c r="C65" s="91">
        <v>2327.41095</v>
      </c>
    </row>
    <row r="66" spans="1:3" ht="15.75" x14ac:dyDescent="0.25">
      <c r="A66" s="120"/>
      <c r="B66" s="12" t="s">
        <v>129</v>
      </c>
      <c r="C66" s="91">
        <v>324030.15295000002</v>
      </c>
    </row>
    <row r="67" spans="1:3" ht="15.75" x14ac:dyDescent="0.25">
      <c r="A67" s="120" t="s">
        <v>130</v>
      </c>
      <c r="B67" s="12" t="s">
        <v>131</v>
      </c>
      <c r="C67" s="91">
        <v>0</v>
      </c>
    </row>
    <row r="68" spans="1:3" ht="15.75" x14ac:dyDescent="0.25">
      <c r="A68" s="120" t="s">
        <v>66</v>
      </c>
      <c r="B68" s="13" t="s">
        <v>132</v>
      </c>
      <c r="C68" s="91">
        <v>0</v>
      </c>
    </row>
    <row r="69" spans="1:3" ht="15.75" x14ac:dyDescent="0.25">
      <c r="A69" s="120" t="s">
        <v>69</v>
      </c>
      <c r="B69" s="13" t="s">
        <v>133</v>
      </c>
      <c r="C69" s="91">
        <v>34814.347719999998</v>
      </c>
    </row>
    <row r="70" spans="1:3" ht="15.75" x14ac:dyDescent="0.25">
      <c r="A70" s="120" t="s">
        <v>79</v>
      </c>
      <c r="B70" s="13" t="s">
        <v>134</v>
      </c>
      <c r="C70" s="91">
        <v>8463.1627499999995</v>
      </c>
    </row>
    <row r="71" spans="1:3" ht="15.75" x14ac:dyDescent="0.25">
      <c r="A71" s="120"/>
      <c r="B71" s="12" t="s">
        <v>135</v>
      </c>
      <c r="C71" s="91">
        <v>43277.510470000001</v>
      </c>
    </row>
    <row r="72" spans="1:3" ht="15.75" x14ac:dyDescent="0.25">
      <c r="A72" s="120"/>
      <c r="B72" s="12" t="s">
        <v>136</v>
      </c>
      <c r="C72" s="91">
        <v>4577732.059031548</v>
      </c>
    </row>
    <row r="73" spans="1:3" ht="15.75" x14ac:dyDescent="0.25">
      <c r="A73" s="120" t="s">
        <v>137</v>
      </c>
      <c r="B73" s="12" t="s">
        <v>138</v>
      </c>
      <c r="C73" s="91">
        <v>16298.418210000002</v>
      </c>
    </row>
    <row r="74" spans="1:3" ht="15.75" x14ac:dyDescent="0.25">
      <c r="A74" s="150" t="s">
        <v>139</v>
      </c>
      <c r="B74" s="150"/>
      <c r="C74" s="91"/>
    </row>
    <row r="75" spans="1:3" ht="15.75" x14ac:dyDescent="0.25">
      <c r="A75" s="17" t="s">
        <v>58</v>
      </c>
      <c r="B75" s="12" t="s">
        <v>140</v>
      </c>
      <c r="C75" s="91"/>
    </row>
    <row r="76" spans="1:3" ht="15.75" x14ac:dyDescent="0.25">
      <c r="A76" s="120" t="s">
        <v>66</v>
      </c>
      <c r="B76" s="13" t="s">
        <v>141</v>
      </c>
      <c r="C76" s="91">
        <v>489377.77901</v>
      </c>
    </row>
    <row r="77" spans="1:3" ht="15.75" x14ac:dyDescent="0.25">
      <c r="A77" s="18" t="s">
        <v>60</v>
      </c>
      <c r="B77" s="13" t="s">
        <v>142</v>
      </c>
      <c r="C77" s="91">
        <v>-12000</v>
      </c>
    </row>
    <row r="78" spans="1:3" ht="15.75" x14ac:dyDescent="0.25">
      <c r="A78" s="18" t="s">
        <v>60</v>
      </c>
      <c r="B78" s="13" t="s">
        <v>143</v>
      </c>
      <c r="C78" s="91">
        <v>-542</v>
      </c>
    </row>
    <row r="79" spans="1:3" ht="15.75" x14ac:dyDescent="0.25">
      <c r="A79" s="120" t="s">
        <v>69</v>
      </c>
      <c r="B79" s="13" t="s">
        <v>144</v>
      </c>
      <c r="C79" s="91">
        <v>24488.947</v>
      </c>
    </row>
    <row r="80" spans="1:3" ht="15.75" x14ac:dyDescent="0.25">
      <c r="A80" s="120" t="s">
        <v>79</v>
      </c>
      <c r="B80" s="13" t="s">
        <v>145</v>
      </c>
      <c r="C80" s="91">
        <v>44608.144160000003</v>
      </c>
    </row>
    <row r="81" spans="1:3" ht="15.75" x14ac:dyDescent="0.25">
      <c r="A81" s="120" t="s">
        <v>91</v>
      </c>
      <c r="B81" s="13" t="s">
        <v>146</v>
      </c>
      <c r="C81" s="91">
        <v>164734.55400999999</v>
      </c>
    </row>
    <row r="82" spans="1:3" ht="15.75" x14ac:dyDescent="0.25">
      <c r="A82" s="120" t="s">
        <v>147</v>
      </c>
      <c r="B82" s="13" t="s">
        <v>148</v>
      </c>
      <c r="C82" s="91">
        <v>227562.38920000001</v>
      </c>
    </row>
    <row r="83" spans="1:3" ht="15.75" x14ac:dyDescent="0.25">
      <c r="A83" s="120" t="s">
        <v>149</v>
      </c>
      <c r="B83" s="13" t="s">
        <v>150</v>
      </c>
      <c r="C83" s="91">
        <v>-53827.393150000004</v>
      </c>
    </row>
    <row r="84" spans="1:3" ht="15.75" x14ac:dyDescent="0.25">
      <c r="A84" s="120" t="s">
        <v>151</v>
      </c>
      <c r="B84" s="13" t="s">
        <v>152</v>
      </c>
      <c r="C84" s="91">
        <v>91463.76759058953</v>
      </c>
    </row>
    <row r="85" spans="1:3" ht="15.75" x14ac:dyDescent="0.25">
      <c r="A85" s="18"/>
      <c r="B85" s="12" t="s">
        <v>153</v>
      </c>
      <c r="C85" s="91">
        <v>988408.1878205894</v>
      </c>
    </row>
    <row r="86" spans="1:3" ht="15.75" x14ac:dyDescent="0.25">
      <c r="A86" s="120" t="s">
        <v>64</v>
      </c>
      <c r="B86" s="12" t="s">
        <v>154</v>
      </c>
      <c r="C86" s="91">
        <v>28426.182000000001</v>
      </c>
    </row>
    <row r="87" spans="1:3" ht="15.75" x14ac:dyDescent="0.25">
      <c r="A87" s="120" t="s">
        <v>155</v>
      </c>
      <c r="B87" s="12" t="s">
        <v>156</v>
      </c>
      <c r="C87" s="91">
        <v>0</v>
      </c>
    </row>
    <row r="88" spans="1:3" ht="15.75" x14ac:dyDescent="0.25">
      <c r="A88" s="120" t="s">
        <v>94</v>
      </c>
      <c r="B88" s="12" t="s">
        <v>157</v>
      </c>
      <c r="C88" s="91">
        <v>0</v>
      </c>
    </row>
    <row r="89" spans="1:3" ht="15.75" x14ac:dyDescent="0.25">
      <c r="A89" s="120" t="s">
        <v>71</v>
      </c>
      <c r="B89" s="13" t="s">
        <v>158</v>
      </c>
      <c r="C89" s="91">
        <v>1017072.54447</v>
      </c>
    </row>
    <row r="90" spans="1:3" ht="15.75" x14ac:dyDescent="0.25">
      <c r="A90" s="120" t="s">
        <v>73</v>
      </c>
      <c r="B90" s="13" t="s">
        <v>159</v>
      </c>
      <c r="C90" s="91">
        <v>17423.732163870187</v>
      </c>
    </row>
    <row r="91" spans="1:3" ht="15.75" x14ac:dyDescent="0.25">
      <c r="A91" s="120" t="s">
        <v>75</v>
      </c>
      <c r="B91" s="13" t="s">
        <v>160</v>
      </c>
      <c r="C91" s="91">
        <v>0</v>
      </c>
    </row>
    <row r="92" spans="1:3" ht="15.75" x14ac:dyDescent="0.25">
      <c r="A92" s="120" t="s">
        <v>77</v>
      </c>
      <c r="B92" s="13" t="s">
        <v>161</v>
      </c>
      <c r="C92" s="91">
        <v>2025975.1139400001</v>
      </c>
    </row>
    <row r="93" spans="1:3" ht="15.75" x14ac:dyDescent="0.25">
      <c r="A93" s="120" t="s">
        <v>86</v>
      </c>
      <c r="B93" s="13" t="s">
        <v>162</v>
      </c>
      <c r="C93" s="91">
        <v>2157.8330000000001</v>
      </c>
    </row>
    <row r="94" spans="1:3" ht="15.75" x14ac:dyDescent="0.25">
      <c r="A94" s="120" t="s">
        <v>88</v>
      </c>
      <c r="B94" s="13" t="s">
        <v>163</v>
      </c>
      <c r="C94" s="91">
        <v>0</v>
      </c>
    </row>
    <row r="95" spans="1:3" ht="15.75" x14ac:dyDescent="0.25">
      <c r="A95" s="120" t="s">
        <v>90</v>
      </c>
      <c r="B95" s="13" t="s">
        <v>164</v>
      </c>
      <c r="C95" s="91">
        <v>0</v>
      </c>
    </row>
    <row r="96" spans="1:3" ht="15.75" x14ac:dyDescent="0.25">
      <c r="A96" s="120" t="s">
        <v>116</v>
      </c>
      <c r="B96" s="13" t="s">
        <v>165</v>
      </c>
      <c r="C96" s="91">
        <v>5086.2944003768953</v>
      </c>
    </row>
    <row r="97" spans="1:3" ht="15.75" x14ac:dyDescent="0.25">
      <c r="A97" s="120" t="s">
        <v>166</v>
      </c>
      <c r="B97" s="13" t="s">
        <v>167</v>
      </c>
      <c r="C97" s="91">
        <v>841.75378000000001</v>
      </c>
    </row>
    <row r="98" spans="1:3" ht="15.75" x14ac:dyDescent="0.25">
      <c r="A98" s="18"/>
      <c r="B98" s="12" t="s">
        <v>168</v>
      </c>
      <c r="C98" s="91">
        <v>3068557.2717542467</v>
      </c>
    </row>
    <row r="99" spans="1:3" ht="31.5" x14ac:dyDescent="0.25">
      <c r="A99" s="120" t="s">
        <v>96</v>
      </c>
      <c r="B99" s="12" t="s">
        <v>169</v>
      </c>
      <c r="C99" s="91">
        <v>0</v>
      </c>
    </row>
    <row r="100" spans="1:3" ht="15.75" x14ac:dyDescent="0.25">
      <c r="A100" s="14" t="s">
        <v>170</v>
      </c>
      <c r="B100" s="16" t="s">
        <v>171</v>
      </c>
      <c r="C100" s="91">
        <v>1658</v>
      </c>
    </row>
    <row r="101" spans="1:3" ht="15.75" x14ac:dyDescent="0.25">
      <c r="A101" s="19" t="s">
        <v>71</v>
      </c>
      <c r="B101" s="15" t="s">
        <v>172</v>
      </c>
      <c r="C101" s="91">
        <v>529</v>
      </c>
    </row>
    <row r="102" spans="1:3" ht="15.75" x14ac:dyDescent="0.25">
      <c r="A102" s="19" t="s">
        <v>73</v>
      </c>
      <c r="B102" s="15" t="s">
        <v>173</v>
      </c>
      <c r="C102" s="91">
        <v>0</v>
      </c>
    </row>
    <row r="103" spans="1:3" ht="15.75" x14ac:dyDescent="0.25">
      <c r="A103" s="19" t="s">
        <v>75</v>
      </c>
      <c r="B103" s="15" t="s">
        <v>174</v>
      </c>
      <c r="C103" s="91">
        <v>1129</v>
      </c>
    </row>
    <row r="104" spans="1:3" ht="15.75" x14ac:dyDescent="0.25">
      <c r="A104" s="120" t="s">
        <v>119</v>
      </c>
      <c r="B104" s="12" t="s">
        <v>175</v>
      </c>
      <c r="C104" s="91">
        <v>42407</v>
      </c>
    </row>
    <row r="105" spans="1:3" ht="15.75" x14ac:dyDescent="0.25">
      <c r="A105" s="120" t="s">
        <v>130</v>
      </c>
      <c r="B105" s="12" t="s">
        <v>176</v>
      </c>
      <c r="C105" s="91">
        <v>445163.81764000002</v>
      </c>
    </row>
    <row r="106" spans="1:3" ht="15.75" x14ac:dyDescent="0.25">
      <c r="A106" s="120" t="s">
        <v>66</v>
      </c>
      <c r="B106" s="13" t="s">
        <v>177</v>
      </c>
      <c r="C106" s="91">
        <v>138851.22898999997</v>
      </c>
    </row>
    <row r="107" spans="1:3" ht="15.75" x14ac:dyDescent="0.25">
      <c r="A107" s="120" t="s">
        <v>60</v>
      </c>
      <c r="B107" s="13" t="s">
        <v>178</v>
      </c>
      <c r="C107" s="91">
        <v>0</v>
      </c>
    </row>
    <row r="108" spans="1:3" ht="15.75" x14ac:dyDescent="0.25">
      <c r="A108" s="120" t="s">
        <v>60</v>
      </c>
      <c r="B108" s="13" t="s">
        <v>179</v>
      </c>
      <c r="C108" s="91">
        <v>0</v>
      </c>
    </row>
    <row r="109" spans="1:3" ht="15.75" x14ac:dyDescent="0.25">
      <c r="A109" s="120" t="s">
        <v>69</v>
      </c>
      <c r="B109" s="13" t="s">
        <v>180</v>
      </c>
      <c r="C109" s="91">
        <v>141862.17881000001</v>
      </c>
    </row>
    <row r="110" spans="1:3" ht="15.75" x14ac:dyDescent="0.25">
      <c r="A110" s="120" t="s">
        <v>60</v>
      </c>
      <c r="B110" s="13" t="s">
        <v>178</v>
      </c>
      <c r="C110" s="91">
        <v>0</v>
      </c>
    </row>
    <row r="111" spans="1:3" ht="15.75" x14ac:dyDescent="0.25">
      <c r="A111" s="120" t="s">
        <v>60</v>
      </c>
      <c r="B111" s="13" t="s">
        <v>179</v>
      </c>
      <c r="C111" s="91">
        <v>0</v>
      </c>
    </row>
    <row r="112" spans="1:3" ht="15.75" x14ac:dyDescent="0.25">
      <c r="A112" s="120" t="s">
        <v>79</v>
      </c>
      <c r="B112" s="13" t="s">
        <v>181</v>
      </c>
      <c r="C112" s="91">
        <v>20084</v>
      </c>
    </row>
    <row r="113" spans="1:3" ht="15.75" x14ac:dyDescent="0.25">
      <c r="A113" s="120" t="s">
        <v>71</v>
      </c>
      <c r="B113" s="13" t="s">
        <v>182</v>
      </c>
      <c r="C113" s="91">
        <v>0</v>
      </c>
    </row>
    <row r="114" spans="1:3" ht="15.75" x14ac:dyDescent="0.25">
      <c r="A114" s="120" t="s">
        <v>60</v>
      </c>
      <c r="B114" s="13" t="s">
        <v>178</v>
      </c>
      <c r="C114" s="91">
        <v>0</v>
      </c>
    </row>
    <row r="115" spans="1:3" ht="15.75" x14ac:dyDescent="0.25">
      <c r="A115" s="120" t="s">
        <v>60</v>
      </c>
      <c r="B115" s="13" t="s">
        <v>179</v>
      </c>
      <c r="C115" s="91">
        <v>0</v>
      </c>
    </row>
    <row r="116" spans="1:3" ht="15.75" x14ac:dyDescent="0.25">
      <c r="A116" s="120" t="s">
        <v>73</v>
      </c>
      <c r="B116" s="13" t="s">
        <v>183</v>
      </c>
      <c r="C116" s="91">
        <v>20084</v>
      </c>
    </row>
    <row r="117" spans="1:3" ht="15.75" x14ac:dyDescent="0.25">
      <c r="A117" s="120" t="s">
        <v>60</v>
      </c>
      <c r="B117" s="13" t="s">
        <v>178</v>
      </c>
      <c r="C117" s="91">
        <v>84</v>
      </c>
    </row>
    <row r="118" spans="1:3" ht="15.75" x14ac:dyDescent="0.25">
      <c r="A118" s="120" t="s">
        <v>60</v>
      </c>
      <c r="B118" s="13" t="s">
        <v>179</v>
      </c>
      <c r="C118" s="91">
        <v>0</v>
      </c>
    </row>
    <row r="119" spans="1:3" ht="15.75" x14ac:dyDescent="0.25">
      <c r="A119" s="120" t="s">
        <v>91</v>
      </c>
      <c r="B119" s="13" t="s">
        <v>184</v>
      </c>
      <c r="C119" s="91">
        <v>11532.263999999999</v>
      </c>
    </row>
    <row r="120" spans="1:3" ht="15.75" x14ac:dyDescent="0.25">
      <c r="A120" s="120" t="s">
        <v>60</v>
      </c>
      <c r="B120" s="13" t="s">
        <v>178</v>
      </c>
      <c r="C120" s="91">
        <v>0</v>
      </c>
    </row>
    <row r="121" spans="1:3" ht="15.75" x14ac:dyDescent="0.25">
      <c r="A121" s="120" t="s">
        <v>60</v>
      </c>
      <c r="B121" s="13" t="s">
        <v>179</v>
      </c>
      <c r="C121" s="91">
        <v>0</v>
      </c>
    </row>
    <row r="122" spans="1:3" ht="15.75" x14ac:dyDescent="0.25">
      <c r="A122" s="120" t="s">
        <v>147</v>
      </c>
      <c r="B122" s="13" t="s">
        <v>185</v>
      </c>
      <c r="C122" s="91">
        <v>132834.14584000001</v>
      </c>
    </row>
    <row r="123" spans="1:3" ht="15.75" x14ac:dyDescent="0.25">
      <c r="A123" s="120" t="s">
        <v>60</v>
      </c>
      <c r="B123" s="13" t="s">
        <v>178</v>
      </c>
      <c r="C123" s="91">
        <v>4</v>
      </c>
    </row>
    <row r="124" spans="1:3" ht="15.75" x14ac:dyDescent="0.25">
      <c r="A124" s="120" t="s">
        <v>60</v>
      </c>
      <c r="B124" s="13" t="s">
        <v>179</v>
      </c>
      <c r="C124" s="91">
        <v>0</v>
      </c>
    </row>
    <row r="125" spans="1:3" ht="15.75" x14ac:dyDescent="0.25">
      <c r="A125" s="120" t="s">
        <v>60</v>
      </c>
      <c r="B125" s="13" t="s">
        <v>186</v>
      </c>
      <c r="C125" s="91">
        <v>15710.53622</v>
      </c>
    </row>
    <row r="126" spans="1:3" ht="15.75" x14ac:dyDescent="0.25">
      <c r="A126" s="120" t="s">
        <v>60</v>
      </c>
      <c r="B126" s="13" t="s">
        <v>187</v>
      </c>
      <c r="C126" s="91">
        <v>17977.014760000002</v>
      </c>
    </row>
    <row r="127" spans="1:3" ht="15.75" x14ac:dyDescent="0.25">
      <c r="A127" s="120" t="s">
        <v>60</v>
      </c>
      <c r="B127" s="13" t="s">
        <v>188</v>
      </c>
      <c r="C127" s="91">
        <v>2970.7053500000002</v>
      </c>
    </row>
    <row r="128" spans="1:3" ht="15.75" x14ac:dyDescent="0.25">
      <c r="A128" s="120" t="s">
        <v>137</v>
      </c>
      <c r="B128" s="12" t="s">
        <v>189</v>
      </c>
      <c r="C128" s="91">
        <v>0</v>
      </c>
    </row>
    <row r="129" spans="1:3" ht="15.75" x14ac:dyDescent="0.25">
      <c r="A129" s="120" t="s">
        <v>66</v>
      </c>
      <c r="B129" s="13" t="s">
        <v>190</v>
      </c>
      <c r="C129" s="91">
        <v>2441.8000000000002</v>
      </c>
    </row>
    <row r="130" spans="1:3" ht="15.75" x14ac:dyDescent="0.25">
      <c r="A130" s="120" t="s">
        <v>69</v>
      </c>
      <c r="B130" s="13" t="s">
        <v>191</v>
      </c>
      <c r="C130" s="91">
        <v>670</v>
      </c>
    </row>
    <row r="131" spans="1:3" ht="15.75" x14ac:dyDescent="0.25">
      <c r="A131" s="120"/>
      <c r="B131" s="12" t="s">
        <v>192</v>
      </c>
      <c r="C131" s="91">
        <v>3111.8</v>
      </c>
    </row>
    <row r="132" spans="1:3" ht="15.75" x14ac:dyDescent="0.25">
      <c r="A132" s="18"/>
      <c r="B132" s="12" t="s">
        <v>193</v>
      </c>
      <c r="C132" s="91">
        <v>4577732.2592148362</v>
      </c>
    </row>
    <row r="133" spans="1:3" ht="15.75" x14ac:dyDescent="0.25">
      <c r="A133" s="120" t="s">
        <v>194</v>
      </c>
      <c r="B133" s="12" t="s">
        <v>195</v>
      </c>
      <c r="C133" s="91">
        <v>16298.418210000002</v>
      </c>
    </row>
    <row r="134" spans="1:3" ht="27" customHeight="1" x14ac:dyDescent="0.25">
      <c r="A134" s="131" t="s">
        <v>53</v>
      </c>
      <c r="B134" s="131"/>
      <c r="C134" s="131"/>
    </row>
    <row r="135" spans="1:3" x14ac:dyDescent="0.25">
      <c r="A135" s="131"/>
      <c r="B135" s="131"/>
      <c r="C135" s="131"/>
    </row>
    <row r="136" spans="1:3" ht="27.75" customHeight="1" x14ac:dyDescent="0.25">
      <c r="A136" s="139" t="s">
        <v>385</v>
      </c>
      <c r="B136" s="139"/>
      <c r="C136" s="139"/>
    </row>
    <row r="138" spans="1:3" x14ac:dyDescent="0.25">
      <c r="C138" s="82"/>
    </row>
    <row r="139" spans="1:3" x14ac:dyDescent="0.25">
      <c r="C139" s="82"/>
    </row>
  </sheetData>
  <mergeCells count="6">
    <mergeCell ref="A136:C136"/>
    <mergeCell ref="A1:C2"/>
    <mergeCell ref="A134:C135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.85546875" style="9" customWidth="1"/>
    <col min="2" max="2" width="125.5703125" style="9" customWidth="1"/>
    <col min="3" max="3" width="20" style="9" customWidth="1"/>
    <col min="4" max="4" width="20" style="94" customWidth="1"/>
    <col min="5" max="5" width="14.42578125" style="94" customWidth="1"/>
    <col min="6" max="16384" width="9.140625" style="9"/>
  </cols>
  <sheetData>
    <row r="1" spans="1:6" ht="37.5" customHeight="1" x14ac:dyDescent="0.25">
      <c r="A1" s="140" t="s">
        <v>391</v>
      </c>
      <c r="B1" s="140"/>
      <c r="C1" s="140"/>
      <c r="D1" s="93"/>
    </row>
    <row r="2" spans="1:6" ht="9" customHeight="1" x14ac:dyDescent="0.25"/>
    <row r="3" spans="1:6" ht="47.25" x14ac:dyDescent="0.25">
      <c r="A3" s="151"/>
      <c r="B3" s="152"/>
      <c r="C3" s="21" t="s">
        <v>196</v>
      </c>
      <c r="D3" s="95"/>
    </row>
    <row r="4" spans="1:6" ht="15.75" x14ac:dyDescent="0.25">
      <c r="A4" s="153">
        <v>1</v>
      </c>
      <c r="B4" s="154"/>
      <c r="C4" s="22">
        <v>2</v>
      </c>
      <c r="D4" s="96"/>
    </row>
    <row r="5" spans="1:6" ht="15.75" x14ac:dyDescent="0.25">
      <c r="A5" s="31" t="s">
        <v>279</v>
      </c>
      <c r="B5" s="23" t="s">
        <v>197</v>
      </c>
      <c r="C5" s="37"/>
      <c r="D5" s="97"/>
      <c r="E5" s="98"/>
      <c r="F5" s="39"/>
    </row>
    <row r="6" spans="1:6" ht="15.75" x14ac:dyDescent="0.25">
      <c r="A6" s="32" t="s">
        <v>71</v>
      </c>
      <c r="B6" s="24" t="s">
        <v>198</v>
      </c>
      <c r="C6" s="38"/>
      <c r="D6" s="97"/>
      <c r="E6" s="98"/>
      <c r="F6" s="39"/>
    </row>
    <row r="7" spans="1:6" ht="15.75" x14ac:dyDescent="0.25">
      <c r="A7" s="27" t="s">
        <v>280</v>
      </c>
      <c r="B7" s="24" t="s">
        <v>199</v>
      </c>
      <c r="C7" s="121">
        <v>806018.57796000002</v>
      </c>
      <c r="D7" s="99"/>
      <c r="E7" s="98"/>
    </row>
    <row r="8" spans="1:6" ht="31.5" x14ac:dyDescent="0.25">
      <c r="A8" s="27"/>
      <c r="B8" s="24" t="s">
        <v>200</v>
      </c>
      <c r="C8" s="121">
        <v>-17762.768289999989</v>
      </c>
      <c r="D8" s="98"/>
      <c r="E8" s="100"/>
    </row>
    <row r="9" spans="1:6" ht="15.75" x14ac:dyDescent="0.25">
      <c r="A9" s="27" t="s">
        <v>281</v>
      </c>
      <c r="B9" s="24" t="s">
        <v>201</v>
      </c>
      <c r="C9" s="121">
        <v>-242314.34305</v>
      </c>
      <c r="D9" s="98"/>
      <c r="E9" s="98"/>
    </row>
    <row r="10" spans="1:6" ht="15.75" x14ac:dyDescent="0.25">
      <c r="A10" s="27" t="s">
        <v>282</v>
      </c>
      <c r="B10" s="24" t="s">
        <v>202</v>
      </c>
      <c r="C10" s="121">
        <v>-11949.847599999968</v>
      </c>
      <c r="D10" s="98"/>
      <c r="E10" s="98"/>
    </row>
    <row r="11" spans="1:6" ht="15.75" x14ac:dyDescent="0.25">
      <c r="A11" s="27"/>
      <c r="B11" s="24" t="s">
        <v>203</v>
      </c>
      <c r="C11" s="121">
        <v>-1815.6614800000002</v>
      </c>
      <c r="D11" s="98"/>
      <c r="E11" s="98"/>
    </row>
    <row r="12" spans="1:6" ht="15.75" x14ac:dyDescent="0.25">
      <c r="A12" s="27" t="s">
        <v>283</v>
      </c>
      <c r="B12" s="24" t="s">
        <v>204</v>
      </c>
      <c r="C12" s="121">
        <v>25443.863496008598</v>
      </c>
      <c r="D12" s="98"/>
      <c r="E12" s="98"/>
    </row>
    <row r="13" spans="1:6" ht="15.75" x14ac:dyDescent="0.25">
      <c r="A13" s="33"/>
      <c r="B13" s="25" t="s">
        <v>205</v>
      </c>
      <c r="C13" s="121">
        <v>577198.2508060087</v>
      </c>
      <c r="D13" s="101"/>
      <c r="E13" s="101"/>
    </row>
    <row r="14" spans="1:6" ht="15.75" x14ac:dyDescent="0.25">
      <c r="A14" s="22" t="s">
        <v>73</v>
      </c>
      <c r="B14" s="26" t="s">
        <v>206</v>
      </c>
      <c r="C14" s="121">
        <v>3931.6512899999998</v>
      </c>
      <c r="D14" s="102"/>
      <c r="E14" s="102"/>
    </row>
    <row r="15" spans="1:6" ht="15.75" x14ac:dyDescent="0.25">
      <c r="A15" s="22" t="s">
        <v>75</v>
      </c>
      <c r="B15" s="24" t="s">
        <v>207</v>
      </c>
      <c r="C15" s="121">
        <v>4096.9705899999999</v>
      </c>
      <c r="D15" s="98"/>
      <c r="E15" s="98"/>
    </row>
    <row r="16" spans="1:6" ht="15.75" x14ac:dyDescent="0.25">
      <c r="A16" s="32" t="s">
        <v>77</v>
      </c>
      <c r="B16" s="24" t="s">
        <v>208</v>
      </c>
      <c r="C16" s="121">
        <v>0</v>
      </c>
      <c r="D16" s="98"/>
      <c r="E16" s="98"/>
    </row>
    <row r="17" spans="1:5" ht="15.75" x14ac:dyDescent="0.25">
      <c r="A17" s="27" t="s">
        <v>280</v>
      </c>
      <c r="B17" s="24" t="s">
        <v>209</v>
      </c>
      <c r="C17" s="121">
        <v>0</v>
      </c>
      <c r="D17" s="98"/>
      <c r="E17" s="98"/>
    </row>
    <row r="18" spans="1:5" ht="15.75" x14ac:dyDescent="0.25">
      <c r="A18" s="27" t="s">
        <v>284</v>
      </c>
      <c r="B18" s="24" t="s">
        <v>210</v>
      </c>
      <c r="C18" s="121">
        <v>-337722.95588999998</v>
      </c>
      <c r="D18" s="98"/>
      <c r="E18" s="98"/>
    </row>
    <row r="19" spans="1:5" ht="15.75" x14ac:dyDescent="0.25">
      <c r="A19" s="27" t="s">
        <v>285</v>
      </c>
      <c r="B19" s="24" t="s">
        <v>211</v>
      </c>
      <c r="C19" s="121">
        <v>109317.0992</v>
      </c>
      <c r="D19" s="98"/>
      <c r="E19" s="98"/>
    </row>
    <row r="20" spans="1:5" ht="15.75" x14ac:dyDescent="0.25">
      <c r="A20" s="33"/>
      <c r="B20" s="27" t="s">
        <v>212</v>
      </c>
      <c r="C20" s="121">
        <v>-228405.85669000002</v>
      </c>
      <c r="D20" s="101"/>
      <c r="E20" s="101"/>
    </row>
    <row r="21" spans="1:5" ht="15.75" x14ac:dyDescent="0.25">
      <c r="A21" s="27" t="s">
        <v>281</v>
      </c>
      <c r="B21" s="24" t="s">
        <v>213</v>
      </c>
      <c r="C21" s="121">
        <v>-5135.1261540135238</v>
      </c>
      <c r="D21" s="98"/>
      <c r="E21" s="98"/>
    </row>
    <row r="22" spans="1:5" ht="15.75" x14ac:dyDescent="0.25">
      <c r="A22" s="27" t="s">
        <v>282</v>
      </c>
      <c r="B22" s="24" t="s">
        <v>214</v>
      </c>
      <c r="C22" s="121">
        <v>10899.629868594411</v>
      </c>
      <c r="D22" s="98"/>
      <c r="E22" s="98"/>
    </row>
    <row r="23" spans="1:5" ht="15.75" x14ac:dyDescent="0.25">
      <c r="A23" s="33"/>
      <c r="B23" s="25" t="s">
        <v>215</v>
      </c>
      <c r="C23" s="121">
        <v>-222641.35297541911</v>
      </c>
      <c r="D23" s="101"/>
      <c r="E23" s="101"/>
    </row>
    <row r="24" spans="1:5" ht="15.75" x14ac:dyDescent="0.25">
      <c r="A24" s="32" t="s">
        <v>86</v>
      </c>
      <c r="B24" s="24" t="s">
        <v>216</v>
      </c>
      <c r="C24" s="121">
        <v>0</v>
      </c>
      <c r="D24" s="98"/>
      <c r="E24" s="98"/>
    </row>
    <row r="25" spans="1:5" ht="15.75" x14ac:dyDescent="0.25">
      <c r="A25" s="27" t="s">
        <v>280</v>
      </c>
      <c r="B25" s="24" t="s">
        <v>217</v>
      </c>
      <c r="C25" s="121">
        <v>83.08249000000022</v>
      </c>
      <c r="D25" s="98"/>
      <c r="E25" s="98"/>
    </row>
    <row r="26" spans="1:5" ht="15.75" x14ac:dyDescent="0.25">
      <c r="A26" s="27" t="s">
        <v>281</v>
      </c>
      <c r="B26" s="24" t="s">
        <v>218</v>
      </c>
      <c r="C26" s="121">
        <v>216</v>
      </c>
      <c r="D26" s="98"/>
      <c r="E26" s="98"/>
    </row>
    <row r="27" spans="1:5" ht="15.75" x14ac:dyDescent="0.25">
      <c r="A27" s="32"/>
      <c r="B27" s="25" t="s">
        <v>219</v>
      </c>
      <c r="C27" s="121">
        <v>299.08249000000023</v>
      </c>
      <c r="D27" s="101"/>
      <c r="E27" s="101"/>
    </row>
    <row r="28" spans="1:5" ht="15.75" x14ac:dyDescent="0.25">
      <c r="A28" s="32" t="s">
        <v>88</v>
      </c>
      <c r="B28" s="24" t="s">
        <v>220</v>
      </c>
      <c r="C28" s="121">
        <v>-1341.1836800000001</v>
      </c>
      <c r="D28" s="98"/>
      <c r="E28" s="98"/>
    </row>
    <row r="29" spans="1:5" ht="15.75" x14ac:dyDescent="0.25">
      <c r="A29" s="32" t="s">
        <v>90</v>
      </c>
      <c r="B29" s="24" t="s">
        <v>221</v>
      </c>
      <c r="C29" s="121">
        <v>0</v>
      </c>
      <c r="D29" s="98"/>
      <c r="E29" s="98"/>
    </row>
    <row r="30" spans="1:5" ht="15.75" x14ac:dyDescent="0.25">
      <c r="A30" s="27" t="s">
        <v>280</v>
      </c>
      <c r="B30" s="24" t="s">
        <v>222</v>
      </c>
      <c r="C30" s="121">
        <v>-167898.11311999999</v>
      </c>
      <c r="D30" s="98"/>
      <c r="E30" s="98"/>
    </row>
    <row r="31" spans="1:5" ht="15.75" x14ac:dyDescent="0.25">
      <c r="A31" s="27" t="s">
        <v>281</v>
      </c>
      <c r="B31" s="24" t="s">
        <v>223</v>
      </c>
      <c r="C31" s="121">
        <v>2033.0241899999994</v>
      </c>
      <c r="D31" s="98"/>
      <c r="E31" s="98"/>
    </row>
    <row r="32" spans="1:5" ht="15.75" x14ac:dyDescent="0.25">
      <c r="A32" s="27" t="s">
        <v>282</v>
      </c>
      <c r="B32" s="24" t="s">
        <v>224</v>
      </c>
      <c r="C32" s="121">
        <v>-68086.006649999996</v>
      </c>
      <c r="D32" s="98"/>
      <c r="E32" s="98"/>
    </row>
    <row r="33" spans="1:5" ht="15.75" x14ac:dyDescent="0.25">
      <c r="A33" s="27" t="s">
        <v>283</v>
      </c>
      <c r="B33" s="24" t="s">
        <v>225</v>
      </c>
      <c r="C33" s="121">
        <v>49198.195339999998</v>
      </c>
      <c r="D33" s="98"/>
      <c r="E33" s="98"/>
    </row>
    <row r="34" spans="1:5" ht="15.75" x14ac:dyDescent="0.25">
      <c r="A34" s="34"/>
      <c r="B34" s="25" t="s">
        <v>226</v>
      </c>
      <c r="C34" s="121">
        <v>-184752.90023999999</v>
      </c>
      <c r="D34" s="101"/>
      <c r="E34" s="101"/>
    </row>
    <row r="35" spans="1:5" ht="15.75" x14ac:dyDescent="0.25">
      <c r="A35" s="32" t="s">
        <v>116</v>
      </c>
      <c r="B35" s="24" t="s">
        <v>227</v>
      </c>
      <c r="C35" s="121">
        <v>-71882.988229999988</v>
      </c>
      <c r="D35" s="98"/>
      <c r="E35" s="98"/>
    </row>
    <row r="36" spans="1:5" ht="15.75" customHeight="1" x14ac:dyDescent="0.25">
      <c r="A36" s="32"/>
      <c r="B36" s="24" t="s">
        <v>228</v>
      </c>
      <c r="C36" s="121">
        <v>-44684.652320000001</v>
      </c>
      <c r="D36" s="98"/>
      <c r="E36" s="98"/>
    </row>
    <row r="37" spans="1:5" ht="15.75" x14ac:dyDescent="0.25">
      <c r="A37" s="32" t="s">
        <v>166</v>
      </c>
      <c r="B37" s="24" t="s">
        <v>229</v>
      </c>
      <c r="C37" s="121">
        <v>0</v>
      </c>
      <c r="D37" s="98"/>
      <c r="E37" s="98"/>
    </row>
    <row r="38" spans="1:5" ht="15.75" x14ac:dyDescent="0.25">
      <c r="A38" s="32" t="s">
        <v>286</v>
      </c>
      <c r="B38" s="24" t="s">
        <v>230</v>
      </c>
      <c r="C38" s="121">
        <v>104907.53005058951</v>
      </c>
      <c r="D38" s="101"/>
      <c r="E38" s="101"/>
    </row>
    <row r="39" spans="1:5" ht="15.75" x14ac:dyDescent="0.25">
      <c r="A39" s="35" t="s">
        <v>69</v>
      </c>
      <c r="B39" s="23" t="s">
        <v>231</v>
      </c>
      <c r="C39" s="121">
        <v>0</v>
      </c>
      <c r="D39" s="98"/>
      <c r="E39" s="98"/>
    </row>
    <row r="40" spans="1:5" ht="15.75" x14ac:dyDescent="0.25">
      <c r="A40" s="32" t="s">
        <v>71</v>
      </c>
      <c r="B40" s="24" t="s">
        <v>198</v>
      </c>
      <c r="C40" s="121">
        <v>0</v>
      </c>
      <c r="D40" s="98"/>
      <c r="E40" s="98"/>
    </row>
    <row r="41" spans="1:5" ht="15.75" x14ac:dyDescent="0.25">
      <c r="A41" s="27" t="s">
        <v>280</v>
      </c>
      <c r="B41" s="24" t="s">
        <v>199</v>
      </c>
      <c r="C41" s="121">
        <v>0</v>
      </c>
      <c r="D41" s="98"/>
      <c r="E41" s="98"/>
    </row>
    <row r="42" spans="1:5" ht="31.5" x14ac:dyDescent="0.25">
      <c r="A42" s="27"/>
      <c r="B42" s="24" t="s">
        <v>200</v>
      </c>
      <c r="C42" s="121">
        <v>0</v>
      </c>
      <c r="D42" s="98"/>
      <c r="E42" s="98"/>
    </row>
    <row r="43" spans="1:5" ht="15.75" x14ac:dyDescent="0.25">
      <c r="A43" s="27" t="s">
        <v>281</v>
      </c>
      <c r="B43" s="24" t="s">
        <v>201</v>
      </c>
      <c r="C43" s="121">
        <v>0</v>
      </c>
      <c r="D43" s="98"/>
      <c r="E43" s="98"/>
    </row>
    <row r="44" spans="1:5" ht="15.75" x14ac:dyDescent="0.25">
      <c r="A44" s="27" t="s">
        <v>282</v>
      </c>
      <c r="B44" s="24" t="s">
        <v>202</v>
      </c>
      <c r="C44" s="121">
        <v>0</v>
      </c>
      <c r="D44" s="98"/>
      <c r="E44" s="98"/>
    </row>
    <row r="45" spans="1:5" ht="15.75" x14ac:dyDescent="0.25">
      <c r="A45" s="27" t="s">
        <v>283</v>
      </c>
      <c r="B45" s="24" t="s">
        <v>204</v>
      </c>
      <c r="C45" s="121">
        <v>0</v>
      </c>
      <c r="D45" s="98"/>
      <c r="E45" s="98"/>
    </row>
    <row r="46" spans="1:5" ht="15.75" x14ac:dyDescent="0.25">
      <c r="A46" s="33"/>
      <c r="B46" s="25" t="s">
        <v>232</v>
      </c>
      <c r="C46" s="121">
        <v>0</v>
      </c>
      <c r="D46" s="101"/>
      <c r="E46" s="101"/>
    </row>
    <row r="47" spans="1:5" ht="15.75" x14ac:dyDescent="0.25">
      <c r="A47" s="34" t="s">
        <v>73</v>
      </c>
      <c r="B47" s="24" t="s">
        <v>233</v>
      </c>
      <c r="C47" s="121">
        <v>0</v>
      </c>
      <c r="D47" s="98"/>
      <c r="E47" s="98"/>
    </row>
    <row r="48" spans="1:5" ht="15.75" x14ac:dyDescent="0.25">
      <c r="A48" s="27" t="s">
        <v>280</v>
      </c>
      <c r="B48" s="24" t="s">
        <v>234</v>
      </c>
      <c r="C48" s="121">
        <v>0</v>
      </c>
      <c r="D48" s="98"/>
      <c r="E48" s="98"/>
    </row>
    <row r="49" spans="1:5" ht="15.75" x14ac:dyDescent="0.25">
      <c r="A49" s="33"/>
      <c r="B49" s="24" t="s">
        <v>235</v>
      </c>
      <c r="C49" s="121">
        <v>0</v>
      </c>
      <c r="D49" s="98"/>
      <c r="E49" s="98"/>
    </row>
    <row r="50" spans="1:5" ht="15.75" x14ac:dyDescent="0.25">
      <c r="A50" s="33" t="s">
        <v>281</v>
      </c>
      <c r="B50" s="24" t="s">
        <v>236</v>
      </c>
      <c r="C50" s="121">
        <v>0</v>
      </c>
      <c r="D50" s="98"/>
      <c r="E50" s="98"/>
    </row>
    <row r="51" spans="1:5" ht="15.75" x14ac:dyDescent="0.25">
      <c r="A51" s="33"/>
      <c r="B51" s="24" t="s">
        <v>235</v>
      </c>
      <c r="C51" s="121">
        <v>0</v>
      </c>
      <c r="D51" s="98"/>
      <c r="E51" s="98"/>
    </row>
    <row r="52" spans="1:5" ht="15.75" x14ac:dyDescent="0.25">
      <c r="A52" s="36" t="s">
        <v>287</v>
      </c>
      <c r="B52" s="24" t="s">
        <v>237</v>
      </c>
      <c r="C52" s="121">
        <v>0</v>
      </c>
      <c r="D52" s="98"/>
      <c r="E52" s="98"/>
    </row>
    <row r="53" spans="1:5" ht="15.75" x14ac:dyDescent="0.25">
      <c r="A53" s="36" t="s">
        <v>288</v>
      </c>
      <c r="B53" s="24" t="s">
        <v>238</v>
      </c>
      <c r="C53" s="121">
        <v>0</v>
      </c>
      <c r="D53" s="98"/>
      <c r="E53" s="98"/>
    </row>
    <row r="54" spans="1:5" ht="15.75" x14ac:dyDescent="0.25">
      <c r="A54" s="28"/>
      <c r="B54" s="27" t="s">
        <v>239</v>
      </c>
      <c r="C54" s="121">
        <v>0</v>
      </c>
      <c r="D54" s="101"/>
      <c r="E54" s="101"/>
    </row>
    <row r="55" spans="1:5" ht="15.75" x14ac:dyDescent="0.25">
      <c r="A55" s="33" t="s">
        <v>282</v>
      </c>
      <c r="B55" s="24" t="s">
        <v>240</v>
      </c>
      <c r="C55" s="121">
        <v>0</v>
      </c>
      <c r="D55" s="98"/>
      <c r="E55" s="98"/>
    </row>
    <row r="56" spans="1:5" ht="15.75" x14ac:dyDescent="0.25">
      <c r="A56" s="33" t="s">
        <v>283</v>
      </c>
      <c r="B56" s="24" t="s">
        <v>241</v>
      </c>
      <c r="C56" s="121">
        <v>0</v>
      </c>
      <c r="D56" s="98"/>
      <c r="E56" s="98"/>
    </row>
    <row r="57" spans="1:5" ht="15.75" x14ac:dyDescent="0.25">
      <c r="A57" s="31"/>
      <c r="B57" s="25" t="s">
        <v>242</v>
      </c>
      <c r="C57" s="121">
        <v>0</v>
      </c>
      <c r="D57" s="101"/>
      <c r="E57" s="101"/>
    </row>
    <row r="58" spans="1:5" ht="15.75" x14ac:dyDescent="0.25">
      <c r="A58" s="34" t="s">
        <v>75</v>
      </c>
      <c r="B58" s="28" t="s">
        <v>207</v>
      </c>
      <c r="C58" s="121">
        <v>0</v>
      </c>
      <c r="D58" s="98"/>
      <c r="E58" s="98"/>
    </row>
    <row r="59" spans="1:5" ht="15.75" x14ac:dyDescent="0.25">
      <c r="A59" s="32" t="s">
        <v>77</v>
      </c>
      <c r="B59" s="24" t="s">
        <v>243</v>
      </c>
      <c r="C59" s="121">
        <v>0</v>
      </c>
      <c r="D59" s="98"/>
      <c r="E59" s="98"/>
    </row>
    <row r="60" spans="1:5" ht="15.75" x14ac:dyDescent="0.25">
      <c r="A60" s="27" t="s">
        <v>280</v>
      </c>
      <c r="B60" s="24" t="s">
        <v>244</v>
      </c>
      <c r="C60" s="121">
        <v>0</v>
      </c>
      <c r="D60" s="98"/>
      <c r="E60" s="98"/>
    </row>
    <row r="61" spans="1:5" ht="15.75" x14ac:dyDescent="0.25">
      <c r="A61" s="27" t="s">
        <v>284</v>
      </c>
      <c r="B61" s="24" t="s">
        <v>210</v>
      </c>
      <c r="C61" s="121">
        <v>0</v>
      </c>
      <c r="D61" s="98"/>
      <c r="E61" s="98"/>
    </row>
    <row r="62" spans="1:5" ht="15.75" x14ac:dyDescent="0.25">
      <c r="A62" s="27" t="s">
        <v>285</v>
      </c>
      <c r="B62" s="24" t="s">
        <v>211</v>
      </c>
      <c r="C62" s="121">
        <v>0</v>
      </c>
      <c r="D62" s="98"/>
      <c r="E62" s="98"/>
    </row>
    <row r="63" spans="1:5" ht="15.75" x14ac:dyDescent="0.25">
      <c r="A63" s="33"/>
      <c r="B63" s="27" t="s">
        <v>245</v>
      </c>
      <c r="C63" s="121">
        <v>0</v>
      </c>
      <c r="D63" s="101"/>
      <c r="E63" s="101"/>
    </row>
    <row r="64" spans="1:5" ht="15.75" x14ac:dyDescent="0.25">
      <c r="A64" s="33" t="s">
        <v>281</v>
      </c>
      <c r="B64" s="24" t="s">
        <v>246</v>
      </c>
      <c r="C64" s="121">
        <v>0</v>
      </c>
      <c r="D64" s="98"/>
      <c r="E64" s="98"/>
    </row>
    <row r="65" spans="1:5" ht="15.75" x14ac:dyDescent="0.25">
      <c r="A65" s="36" t="s">
        <v>287</v>
      </c>
      <c r="B65" s="24" t="s">
        <v>210</v>
      </c>
      <c r="C65" s="121">
        <v>0</v>
      </c>
      <c r="D65" s="98"/>
      <c r="E65" s="98"/>
    </row>
    <row r="66" spans="1:5" ht="15.75" x14ac:dyDescent="0.25">
      <c r="A66" s="36" t="s">
        <v>288</v>
      </c>
      <c r="B66" s="24" t="s">
        <v>211</v>
      </c>
      <c r="C66" s="121">
        <v>0</v>
      </c>
      <c r="D66" s="98"/>
      <c r="E66" s="98"/>
    </row>
    <row r="67" spans="1:5" ht="15.75" x14ac:dyDescent="0.25">
      <c r="A67" s="33"/>
      <c r="B67" s="27" t="s">
        <v>239</v>
      </c>
      <c r="C67" s="121">
        <v>0</v>
      </c>
      <c r="D67" s="101"/>
      <c r="E67" s="101"/>
    </row>
    <row r="68" spans="1:5" ht="15.75" x14ac:dyDescent="0.25">
      <c r="A68" s="34"/>
      <c r="B68" s="29" t="s">
        <v>215</v>
      </c>
      <c r="C68" s="121">
        <v>0</v>
      </c>
      <c r="D68" s="101"/>
      <c r="E68" s="101"/>
    </row>
    <row r="69" spans="1:5" ht="15.75" x14ac:dyDescent="0.25">
      <c r="A69" s="32" t="s">
        <v>86</v>
      </c>
      <c r="B69" s="24" t="s">
        <v>247</v>
      </c>
      <c r="C69" s="121">
        <v>0</v>
      </c>
      <c r="D69" s="98"/>
      <c r="E69" s="98"/>
    </row>
    <row r="70" spans="1:5" ht="15.75" x14ac:dyDescent="0.25">
      <c r="A70" s="27" t="s">
        <v>280</v>
      </c>
      <c r="B70" s="30" t="s">
        <v>248</v>
      </c>
      <c r="C70" s="121">
        <v>0</v>
      </c>
      <c r="D70" s="98"/>
      <c r="E70" s="98"/>
    </row>
    <row r="71" spans="1:5" ht="15.75" x14ac:dyDescent="0.25">
      <c r="A71" s="27" t="s">
        <v>284</v>
      </c>
      <c r="B71" s="24" t="s">
        <v>210</v>
      </c>
      <c r="C71" s="121">
        <v>0</v>
      </c>
      <c r="D71" s="98"/>
      <c r="E71" s="98"/>
    </row>
    <row r="72" spans="1:5" ht="15.75" x14ac:dyDescent="0.25">
      <c r="A72" s="27" t="s">
        <v>285</v>
      </c>
      <c r="B72" s="24" t="s">
        <v>211</v>
      </c>
      <c r="C72" s="121">
        <v>0</v>
      </c>
      <c r="D72" s="98"/>
      <c r="E72" s="98"/>
    </row>
    <row r="73" spans="1:5" ht="15.75" x14ac:dyDescent="0.25">
      <c r="A73" s="33"/>
      <c r="B73" s="27" t="s">
        <v>245</v>
      </c>
      <c r="C73" s="121">
        <v>0</v>
      </c>
      <c r="D73" s="101"/>
      <c r="E73" s="101"/>
    </row>
    <row r="74" spans="1:5" ht="15.75" x14ac:dyDescent="0.25">
      <c r="A74" s="33" t="s">
        <v>281</v>
      </c>
      <c r="B74" s="24" t="s">
        <v>249</v>
      </c>
      <c r="C74" s="121">
        <v>0</v>
      </c>
      <c r="D74" s="98"/>
      <c r="E74" s="98"/>
    </row>
    <row r="75" spans="1:5" ht="15.75" x14ac:dyDescent="0.25">
      <c r="A75" s="33"/>
      <c r="B75" s="25" t="s">
        <v>250</v>
      </c>
      <c r="C75" s="121">
        <v>0</v>
      </c>
      <c r="D75" s="101"/>
      <c r="E75" s="101"/>
    </row>
    <row r="76" spans="1:5" ht="15.75" x14ac:dyDescent="0.25">
      <c r="A76" s="32" t="s">
        <v>88</v>
      </c>
      <c r="B76" s="24" t="s">
        <v>220</v>
      </c>
      <c r="C76" s="121">
        <v>0</v>
      </c>
      <c r="D76" s="98"/>
      <c r="E76" s="98"/>
    </row>
    <row r="77" spans="1:5" ht="15.75" x14ac:dyDescent="0.25">
      <c r="A77" s="32" t="s">
        <v>90</v>
      </c>
      <c r="B77" s="24" t="s">
        <v>251</v>
      </c>
      <c r="C77" s="121">
        <v>0</v>
      </c>
      <c r="D77" s="98"/>
      <c r="E77" s="98"/>
    </row>
    <row r="78" spans="1:5" ht="15.75" x14ac:dyDescent="0.25">
      <c r="A78" s="27" t="s">
        <v>280</v>
      </c>
      <c r="B78" s="24" t="s">
        <v>222</v>
      </c>
      <c r="C78" s="121">
        <v>0</v>
      </c>
      <c r="D78" s="98"/>
      <c r="E78" s="98"/>
    </row>
    <row r="79" spans="1:5" ht="15.75" x14ac:dyDescent="0.25">
      <c r="A79" s="27" t="s">
        <v>281</v>
      </c>
      <c r="B79" s="24" t="s">
        <v>223</v>
      </c>
      <c r="C79" s="121">
        <v>0</v>
      </c>
      <c r="D79" s="98"/>
      <c r="E79" s="98"/>
    </row>
    <row r="80" spans="1:5" ht="15.75" x14ac:dyDescent="0.25">
      <c r="A80" s="27" t="s">
        <v>282</v>
      </c>
      <c r="B80" s="24" t="s">
        <v>224</v>
      </c>
      <c r="C80" s="121">
        <v>0</v>
      </c>
      <c r="D80" s="98"/>
      <c r="E80" s="98"/>
    </row>
    <row r="81" spans="1:5" ht="15.75" x14ac:dyDescent="0.25">
      <c r="A81" s="27" t="s">
        <v>283</v>
      </c>
      <c r="B81" s="24" t="s">
        <v>252</v>
      </c>
      <c r="C81" s="121">
        <v>0</v>
      </c>
      <c r="D81" s="98"/>
      <c r="E81" s="98"/>
    </row>
    <row r="82" spans="1:5" ht="15.75" x14ac:dyDescent="0.25">
      <c r="A82" s="34"/>
      <c r="B82" s="25" t="s">
        <v>226</v>
      </c>
      <c r="C82" s="121">
        <v>0</v>
      </c>
      <c r="D82" s="101"/>
      <c r="E82" s="101"/>
    </row>
    <row r="83" spans="1:5" ht="15.75" x14ac:dyDescent="0.25">
      <c r="A83" s="32" t="s">
        <v>116</v>
      </c>
      <c r="B83" s="24" t="s">
        <v>253</v>
      </c>
      <c r="C83" s="121">
        <v>0</v>
      </c>
      <c r="D83" s="98"/>
      <c r="E83" s="98"/>
    </row>
    <row r="84" spans="1:5" ht="15.75" x14ac:dyDescent="0.25">
      <c r="A84" s="27" t="s">
        <v>280</v>
      </c>
      <c r="B84" s="24" t="s">
        <v>254</v>
      </c>
      <c r="C84" s="121">
        <v>0</v>
      </c>
      <c r="D84" s="98"/>
      <c r="E84" s="98"/>
    </row>
    <row r="85" spans="1:5" ht="15.75" x14ac:dyDescent="0.25">
      <c r="A85" s="27" t="s">
        <v>281</v>
      </c>
      <c r="B85" s="24" t="s">
        <v>255</v>
      </c>
      <c r="C85" s="121">
        <v>0</v>
      </c>
      <c r="D85" s="98"/>
      <c r="E85" s="98"/>
    </row>
    <row r="86" spans="1:5" ht="15.75" x14ac:dyDescent="0.25">
      <c r="A86" s="27" t="s">
        <v>282</v>
      </c>
      <c r="B86" s="24" t="s">
        <v>256</v>
      </c>
      <c r="C86" s="121">
        <v>0</v>
      </c>
      <c r="D86" s="98"/>
      <c r="E86" s="98"/>
    </row>
    <row r="87" spans="1:5" ht="15.75" x14ac:dyDescent="0.25">
      <c r="A87" s="27"/>
      <c r="B87" s="25" t="s">
        <v>257</v>
      </c>
      <c r="C87" s="121">
        <v>0</v>
      </c>
      <c r="D87" s="101"/>
      <c r="E87" s="101"/>
    </row>
    <row r="88" spans="1:5" ht="15.75" x14ac:dyDescent="0.25">
      <c r="A88" s="32" t="s">
        <v>166</v>
      </c>
      <c r="B88" s="24" t="s">
        <v>227</v>
      </c>
      <c r="C88" s="121">
        <v>0</v>
      </c>
      <c r="D88" s="98"/>
      <c r="E88" s="98"/>
    </row>
    <row r="89" spans="1:5" ht="15.75" customHeight="1" x14ac:dyDescent="0.25">
      <c r="A89" s="32"/>
      <c r="B89" s="24" t="s">
        <v>228</v>
      </c>
      <c r="C89" s="121">
        <v>0</v>
      </c>
      <c r="D89" s="98"/>
      <c r="E89" s="98"/>
    </row>
    <row r="90" spans="1:5" ht="15.75" x14ac:dyDescent="0.25">
      <c r="A90" s="32" t="s">
        <v>286</v>
      </c>
      <c r="B90" s="24" t="s">
        <v>258</v>
      </c>
      <c r="C90" s="121">
        <v>0</v>
      </c>
      <c r="D90" s="98"/>
      <c r="E90" s="98"/>
    </row>
    <row r="91" spans="1:5" ht="15.75" x14ac:dyDescent="0.25">
      <c r="A91" s="32" t="s">
        <v>289</v>
      </c>
      <c r="B91" s="24" t="s">
        <v>259</v>
      </c>
      <c r="C91" s="121">
        <v>0</v>
      </c>
      <c r="D91" s="98"/>
      <c r="E91" s="98"/>
    </row>
    <row r="92" spans="1:5" ht="15.75" x14ac:dyDescent="0.25">
      <c r="A92" s="32" t="s">
        <v>290</v>
      </c>
      <c r="B92" s="24" t="s">
        <v>260</v>
      </c>
      <c r="C92" s="121">
        <v>0</v>
      </c>
      <c r="D92" s="101"/>
      <c r="E92" s="101"/>
    </row>
    <row r="93" spans="1:5" ht="15.75" x14ac:dyDescent="0.25">
      <c r="A93" s="31" t="s">
        <v>291</v>
      </c>
      <c r="B93" s="23" t="s">
        <v>261</v>
      </c>
      <c r="C93" s="121">
        <v>0</v>
      </c>
      <c r="D93" s="98"/>
      <c r="E93" s="98"/>
    </row>
    <row r="94" spans="1:5" ht="15.75" x14ac:dyDescent="0.25">
      <c r="A94" s="32" t="s">
        <v>71</v>
      </c>
      <c r="B94" s="24" t="s">
        <v>262</v>
      </c>
      <c r="C94" s="121">
        <v>104907.53005058951</v>
      </c>
      <c r="D94" s="101"/>
      <c r="E94" s="101"/>
    </row>
    <row r="95" spans="1:5" ht="15.75" x14ac:dyDescent="0.25">
      <c r="A95" s="32" t="s">
        <v>73</v>
      </c>
      <c r="B95" s="24" t="s">
        <v>263</v>
      </c>
      <c r="C95" s="121">
        <v>0</v>
      </c>
      <c r="D95" s="101"/>
      <c r="E95" s="101"/>
    </row>
    <row r="96" spans="1:5" ht="15.75" x14ac:dyDescent="0.25">
      <c r="A96" s="34" t="s">
        <v>75</v>
      </c>
      <c r="B96" s="24" t="s">
        <v>264</v>
      </c>
      <c r="C96" s="121">
        <v>0</v>
      </c>
      <c r="D96" s="98"/>
      <c r="E96" s="98"/>
    </row>
    <row r="97" spans="1:5" ht="15.75" x14ac:dyDescent="0.25">
      <c r="A97" s="27" t="s">
        <v>280</v>
      </c>
      <c r="B97" s="24" t="s">
        <v>234</v>
      </c>
      <c r="C97" s="121">
        <v>349</v>
      </c>
      <c r="D97" s="98"/>
      <c r="E97" s="98"/>
    </row>
    <row r="98" spans="1:5" ht="15.75" x14ac:dyDescent="0.25">
      <c r="A98" s="33"/>
      <c r="B98" s="24" t="s">
        <v>235</v>
      </c>
      <c r="C98" s="121">
        <v>0</v>
      </c>
      <c r="D98" s="98"/>
      <c r="E98" s="98"/>
    </row>
    <row r="99" spans="1:5" ht="15.75" x14ac:dyDescent="0.25">
      <c r="A99" s="33" t="s">
        <v>281</v>
      </c>
      <c r="B99" s="24" t="s">
        <v>236</v>
      </c>
      <c r="C99" s="121">
        <v>167</v>
      </c>
      <c r="D99" s="98"/>
      <c r="E99" s="98"/>
    </row>
    <row r="100" spans="1:5" ht="15.75" x14ac:dyDescent="0.25">
      <c r="A100" s="33"/>
      <c r="B100" s="24" t="s">
        <v>235</v>
      </c>
      <c r="C100" s="121">
        <v>0</v>
      </c>
      <c r="D100" s="98"/>
      <c r="E100" s="98"/>
    </row>
    <row r="101" spans="1:5" ht="15.75" x14ac:dyDescent="0.25">
      <c r="A101" s="36" t="s">
        <v>287</v>
      </c>
      <c r="B101" s="24" t="s">
        <v>237</v>
      </c>
      <c r="C101" s="121">
        <v>1285.31906</v>
      </c>
      <c r="D101" s="98"/>
      <c r="E101" s="98"/>
    </row>
    <row r="102" spans="1:5" ht="15.75" x14ac:dyDescent="0.25">
      <c r="A102" s="36" t="s">
        <v>288</v>
      </c>
      <c r="B102" s="24" t="s">
        <v>238</v>
      </c>
      <c r="C102" s="121">
        <v>5940.9132499999996</v>
      </c>
      <c r="D102" s="98"/>
      <c r="E102" s="98"/>
    </row>
    <row r="103" spans="1:5" ht="15.75" x14ac:dyDescent="0.25">
      <c r="A103" s="28"/>
      <c r="B103" s="27" t="s">
        <v>239</v>
      </c>
      <c r="C103" s="121">
        <v>7226.2323099999994</v>
      </c>
      <c r="D103" s="101"/>
      <c r="E103" s="101"/>
    </row>
    <row r="104" spans="1:5" ht="15.75" x14ac:dyDescent="0.25">
      <c r="A104" s="33" t="s">
        <v>282</v>
      </c>
      <c r="B104" s="24" t="s">
        <v>240</v>
      </c>
      <c r="C104" s="121">
        <v>26869.585910000002</v>
      </c>
      <c r="D104" s="98"/>
      <c r="E104" s="98"/>
    </row>
    <row r="105" spans="1:5" ht="15.75" x14ac:dyDescent="0.25">
      <c r="A105" s="33" t="s">
        <v>283</v>
      </c>
      <c r="B105" s="24" t="s">
        <v>241</v>
      </c>
      <c r="C105" s="121">
        <v>1370.8234300000001</v>
      </c>
      <c r="D105" s="98"/>
      <c r="E105" s="98"/>
    </row>
    <row r="106" spans="1:5" ht="15.75" x14ac:dyDescent="0.25">
      <c r="A106" s="31"/>
      <c r="B106" s="25" t="s">
        <v>265</v>
      </c>
      <c r="C106" s="121">
        <v>35815.641649999998</v>
      </c>
      <c r="D106" s="101"/>
      <c r="E106" s="101"/>
    </row>
    <row r="107" spans="1:5" ht="15.75" x14ac:dyDescent="0.25">
      <c r="A107" s="34" t="s">
        <v>77</v>
      </c>
      <c r="B107" s="24" t="s">
        <v>266</v>
      </c>
      <c r="C107" s="121">
        <v>0</v>
      </c>
      <c r="D107" s="98"/>
      <c r="E107" s="98"/>
    </row>
    <row r="108" spans="1:5" ht="15.75" x14ac:dyDescent="0.25">
      <c r="A108" s="32" t="s">
        <v>86</v>
      </c>
      <c r="B108" s="24" t="s">
        <v>253</v>
      </c>
      <c r="C108" s="121">
        <v>0</v>
      </c>
      <c r="D108" s="98"/>
      <c r="E108" s="98"/>
    </row>
    <row r="109" spans="1:5" ht="15.75" x14ac:dyDescent="0.25">
      <c r="A109" s="27" t="s">
        <v>280</v>
      </c>
      <c r="B109" s="24" t="s">
        <v>267</v>
      </c>
      <c r="C109" s="121">
        <v>-1024.9418900000001</v>
      </c>
      <c r="D109" s="98"/>
      <c r="E109" s="98"/>
    </row>
    <row r="110" spans="1:5" ht="15.75" x14ac:dyDescent="0.25">
      <c r="A110" s="27" t="s">
        <v>281</v>
      </c>
      <c r="B110" s="24" t="s">
        <v>255</v>
      </c>
      <c r="C110" s="121">
        <v>-33555.377540000001</v>
      </c>
      <c r="D110" s="98"/>
      <c r="E110" s="98"/>
    </row>
    <row r="111" spans="1:5" ht="15.75" x14ac:dyDescent="0.25">
      <c r="A111" s="27" t="s">
        <v>282</v>
      </c>
      <c r="B111" s="24" t="s">
        <v>268</v>
      </c>
      <c r="C111" s="121">
        <v>-2176.35808</v>
      </c>
      <c r="D111" s="98"/>
      <c r="E111" s="98"/>
    </row>
    <row r="112" spans="1:5" ht="15.75" x14ac:dyDescent="0.25">
      <c r="A112" s="27"/>
      <c r="B112" s="25" t="s">
        <v>250</v>
      </c>
      <c r="C112" s="121">
        <v>-36756.677510000001</v>
      </c>
      <c r="D112" s="101"/>
      <c r="E112" s="101"/>
    </row>
    <row r="113" spans="1:6" ht="15.75" x14ac:dyDescent="0.25">
      <c r="A113" s="34" t="s">
        <v>88</v>
      </c>
      <c r="B113" s="24" t="s">
        <v>269</v>
      </c>
      <c r="C113" s="121">
        <v>-3931.6512899999998</v>
      </c>
      <c r="D113" s="102"/>
      <c r="E113" s="102"/>
    </row>
    <row r="114" spans="1:6" ht="15.75" x14ac:dyDescent="0.25">
      <c r="A114" s="34" t="s">
        <v>90</v>
      </c>
      <c r="B114" s="24" t="s">
        <v>270</v>
      </c>
      <c r="C114" s="121">
        <v>2450.1000599999998</v>
      </c>
      <c r="D114" s="98"/>
      <c r="E114" s="98"/>
    </row>
    <row r="115" spans="1:6" ht="15.75" x14ac:dyDescent="0.25">
      <c r="A115" s="34" t="s">
        <v>116</v>
      </c>
      <c r="B115" s="24" t="s">
        <v>271</v>
      </c>
      <c r="C115" s="121">
        <v>-7119.9840900000008</v>
      </c>
      <c r="D115" s="98"/>
      <c r="E115" s="98"/>
    </row>
    <row r="116" spans="1:6" ht="15.75" x14ac:dyDescent="0.25">
      <c r="A116" s="34" t="s">
        <v>166</v>
      </c>
      <c r="B116" s="24" t="s">
        <v>272</v>
      </c>
      <c r="C116" s="121">
        <v>95364.9588705895</v>
      </c>
      <c r="D116" s="102"/>
      <c r="E116" s="102"/>
    </row>
    <row r="117" spans="1:6" ht="15.75" x14ac:dyDescent="0.25">
      <c r="A117" s="34" t="s">
        <v>286</v>
      </c>
      <c r="B117" s="24" t="s">
        <v>273</v>
      </c>
      <c r="C117" s="121">
        <v>318.30455000000001</v>
      </c>
      <c r="D117" s="98"/>
      <c r="E117" s="98"/>
    </row>
    <row r="118" spans="1:6" ht="15.75" x14ac:dyDescent="0.25">
      <c r="A118" s="34" t="s">
        <v>290</v>
      </c>
      <c r="B118" s="24" t="s">
        <v>274</v>
      </c>
      <c r="C118" s="121">
        <v>-359.46758</v>
      </c>
      <c r="D118" s="98"/>
      <c r="E118" s="98"/>
    </row>
    <row r="119" spans="1:6" ht="15.75" x14ac:dyDescent="0.25">
      <c r="A119" s="34" t="s">
        <v>292</v>
      </c>
      <c r="B119" s="24" t="s">
        <v>275</v>
      </c>
      <c r="C119" s="121">
        <v>-41.163030000000006</v>
      </c>
      <c r="D119" s="101"/>
      <c r="E119" s="101"/>
    </row>
    <row r="120" spans="1:6" ht="15.75" x14ac:dyDescent="0.25">
      <c r="A120" s="34" t="s">
        <v>293</v>
      </c>
      <c r="B120" s="24" t="s">
        <v>276</v>
      </c>
      <c r="C120" s="121">
        <v>-3953.3686400000001</v>
      </c>
      <c r="D120" s="98"/>
      <c r="E120" s="98"/>
    </row>
    <row r="121" spans="1:6" ht="15.75" x14ac:dyDescent="0.25">
      <c r="A121" s="34" t="s">
        <v>294</v>
      </c>
      <c r="B121" s="24" t="s">
        <v>277</v>
      </c>
      <c r="C121" s="121">
        <v>93.622</v>
      </c>
      <c r="D121" s="98"/>
      <c r="E121" s="98"/>
    </row>
    <row r="122" spans="1:6" ht="15.75" x14ac:dyDescent="0.25">
      <c r="A122" s="34" t="s">
        <v>295</v>
      </c>
      <c r="B122" s="24" t="s">
        <v>278</v>
      </c>
      <c r="C122" s="121">
        <v>91464.049200589507</v>
      </c>
      <c r="D122" s="109"/>
      <c r="E122" s="101"/>
    </row>
    <row r="123" spans="1:6" ht="8.25" customHeight="1" x14ac:dyDescent="0.25"/>
    <row r="124" spans="1:6" ht="15" customHeight="1" x14ac:dyDescent="0.25">
      <c r="A124" s="131" t="s">
        <v>53</v>
      </c>
      <c r="B124" s="131"/>
      <c r="C124" s="131"/>
      <c r="D124" s="114"/>
      <c r="E124" s="103"/>
      <c r="F124" s="76"/>
    </row>
    <row r="125" spans="1:6" x14ac:dyDescent="0.25">
      <c r="A125" s="131"/>
      <c r="B125" s="131"/>
      <c r="C125" s="131"/>
      <c r="D125" s="114"/>
    </row>
    <row r="126" spans="1:6" ht="30.75" customHeight="1" x14ac:dyDescent="0.25">
      <c r="A126" s="139" t="s">
        <v>385</v>
      </c>
      <c r="B126" s="139"/>
      <c r="C126" s="139"/>
    </row>
  </sheetData>
  <mergeCells count="5">
    <mergeCell ref="A3:B3"/>
    <mergeCell ref="A4:B4"/>
    <mergeCell ref="A1:C1"/>
    <mergeCell ref="A124:C125"/>
    <mergeCell ref="A126:C126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rowBreaks count="1" manualBreakCount="1">
    <brk id="8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Mircho Stoyanov</cp:lastModifiedBy>
  <cp:lastPrinted>2020-07-14T08:07:31Z</cp:lastPrinted>
  <dcterms:created xsi:type="dcterms:W3CDTF">2017-08-01T06:48:00Z</dcterms:created>
  <dcterms:modified xsi:type="dcterms:W3CDTF">2020-07-14T08:09:39Z</dcterms:modified>
</cp:coreProperties>
</file>