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"/>
    </mc:Choice>
  </mc:AlternateContent>
  <bookViews>
    <workbookView xWindow="0" yWindow="0" windowWidth="288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3.1-Д'!$A$1:$O$18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25" i="35" l="1"/>
  <c r="E28" i="35" l="1"/>
  <c r="A10" i="20" l="1"/>
  <c r="A11" i="18"/>
  <c r="A11" i="10"/>
  <c r="A10" i="28"/>
  <c r="A10" i="7"/>
  <c r="C26" i="35"/>
  <c r="C27" i="35"/>
  <c r="C28" i="35" l="1"/>
  <c r="D26" i="35" l="1"/>
  <c r="D25" i="35"/>
  <c r="D27" i="35"/>
  <c r="D28" i="35" l="1"/>
</calcChain>
</file>

<file path=xl/sharedStrings.xml><?xml version="1.0" encoding="utf-8"?>
<sst xmlns="http://schemas.openxmlformats.org/spreadsheetml/2006/main" count="273" uniqueCount="109">
  <si>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</si>
  <si>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</si>
  <si>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</si>
  <si>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</si>
  <si>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</si>
  <si>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</si>
  <si>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</si>
  <si>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</si>
  <si>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</si>
  <si>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</si>
  <si>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</si>
  <si>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</si>
  <si>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</si>
  <si>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</si>
  <si>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</si>
  <si>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</si>
  <si>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</si>
  <si>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</si>
  <si>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</si>
  <si>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</si>
  <si>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</si>
  <si>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</si>
  <si>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</si>
  <si>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</si>
  <si>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</si>
  <si>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</si>
  <si>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</si>
  <si>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</si>
  <si>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</si>
  <si>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</si>
  <si>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</si>
  <si>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</si>
  <si>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</si>
  <si>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</si>
  <si>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</si>
  <si>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</si>
  <si>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</si>
  <si>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</si>
  <si>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</si>
  <si>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</si>
  <si>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</si>
  <si>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</si>
  <si>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</si>
  <si>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</si>
  <si>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</si>
  <si>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</si>
  <si>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</si>
  <si>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</si>
  <si>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</si>
  <si>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</si>
  <si>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</si>
  <si>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</si>
  <si>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</si>
  <si>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</si>
  <si>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</si>
  <si>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</si>
  <si>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</si>
  <si>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</si>
  <si>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</si>
  <si>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</si>
  <si>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</si>
  <si>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</si>
  <si>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</si>
  <si>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</si>
  <si>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</si>
  <si>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</si>
  <si>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</si>
  <si>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</si>
  <si>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</si>
  <si>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</si>
  <si>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</si>
  <si>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</si>
  <si>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</si>
  <si>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</si>
  <si>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</si>
  <si>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</si>
  <si>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</si>
  <si>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</si>
  <si>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</si>
  <si>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</si>
  <si>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</si>
  <si>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</si>
  <si>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</si>
  <si>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</si>
  <si>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</si>
  <si>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</si>
  <si>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</si>
  <si>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</si>
  <si>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</si>
  <si>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</si>
  <si>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</si>
  <si>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</si>
  <si>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</si>
  <si>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</si>
  <si>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</si>
  <si>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</si>
  <si>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</si>
  <si>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</si>
  <si>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 през 2019 г. (по месеци)</t>
  </si>
  <si>
    <t xml:space="preserve">Пазарен дял на ДПФ по броя на осигурените в тях лица                                                              </t>
  </si>
  <si>
    <t>Брой на осигурените лица* по видове договори в ДПФ към 31.12.2019 г.</t>
  </si>
  <si>
    <t>Инвестиционен портфейл и балансови активи на ДПФ към 31.12.2019 г.</t>
  </si>
  <si>
    <t>Структура на инвестиционния портфейл и балансовите активи на ДПФ към 31.12.2019 г.</t>
  </si>
  <si>
    <t>Брой на пенсионерите в ДПФ към 31.12.2019 г.</t>
  </si>
  <si>
    <t xml:space="preserve">Начислени и изплатени суми на осигурени лица и пенсионери за периода 01.01.2019 г. - 31.12.2019 г. </t>
  </si>
  <si>
    <t>Брой на осигурените лица по договор от работодател към 31.12.2019 г. (брой лица)</t>
  </si>
  <si>
    <t>Натрупани средства по партидите на лицата с работодателски договори към 31.12.2019 г. (хил. лв.)</t>
  </si>
  <si>
    <t>Постъпления от осигурителни вноски по работодателски договори за 2019 г. (хил. лв.)</t>
  </si>
  <si>
    <t>Структура на осигурителните вноски в ДПФ за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</si>
</sst>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0.00_ ;\-0.00\ "/>
    <numFmt numFmtId="172" formatCode="#,##0.000_ ;\-#,##0.000\ "/>
    <numFmt numFmtId="173" formatCode="0.0000"/>
    <numFmt numFmtId="174" formatCode="_-* #,##0.00\ _л_в_-;\-* #,##0.00\ _л_в_-;_-* &quot;-&quot;\ _л_в_-;_-@_-"/>
    <numFmt numFmtId="175" formatCode="_-* #,##0.000\ _л_в_-;\-* #,##0.000\ _л_в_-;_-* &quot;-&quot;??\ _л_в_-;_-@_-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8"/>
      <color rgb="FF08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0" fillId="0" borderId="0"/>
    <xf numFmtId="9" fontId="4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</cellStyleXfs>
  <cellXfs count="303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7" fontId="7" fillId="0" borderId="2" xfId="1" applyFont="1" applyBorder="1" applyAlignment="1">
      <alignment horizontal="left" wrapText="1"/>
    </xf>
    <xf numFmtId="3" fontId="7" fillId="0" borderId="2" xfId="4" applyNumberFormat="1" applyFont="1" applyBorder="1" applyAlignment="1">
      <alignment horizontal="right" wrapText="1"/>
    </xf>
    <xf numFmtId="3" fontId="7" fillId="0" borderId="0" xfId="4" applyNumberFormat="1" applyFont="1" applyBorder="1" applyAlignment="1">
      <alignment horizontal="center" vertical="center" wrapText="1"/>
    </xf>
    <xf numFmtId="167" fontId="7" fillId="0" borderId="2" xfId="1" applyFont="1" applyFill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right" vertical="center" wrapText="1"/>
    </xf>
    <xf numFmtId="4" fontId="8" fillId="2" borderId="2" xfId="6" applyNumberFormat="1" applyFont="1" applyFill="1" applyBorder="1" applyAlignment="1">
      <alignment horizontal="right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2" xfId="1" applyNumberFormat="1" applyFont="1" applyBorder="1" applyAlignment="1">
      <alignment horizontal="right" wrapText="1"/>
    </xf>
    <xf numFmtId="0" fontId="7" fillId="0" borderId="0" xfId="3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3" applyFont="1"/>
    <xf numFmtId="0" fontId="7" fillId="0" borderId="0" xfId="0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0" applyFont="1" applyBorder="1" applyAlignment="1">
      <alignment horizontal="right"/>
    </xf>
    <xf numFmtId="3" fontId="7" fillId="0" borderId="2" xfId="3" applyNumberFormat="1" applyFont="1" applyBorder="1"/>
    <xf numFmtId="0" fontId="7" fillId="0" borderId="0" xfId="3" applyFont="1" applyBorder="1"/>
    <xf numFmtId="0" fontId="8" fillId="0" borderId="0" xfId="0" applyNumberFormat="1" applyFont="1" applyAlignment="1">
      <alignment horizontal="right" wrapText="1"/>
    </xf>
    <xf numFmtId="0" fontId="7" fillId="0" borderId="0" xfId="3" applyFont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0" fontId="7" fillId="0" borderId="0" xfId="3" applyFont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center" vertical="center" wrapText="1"/>
    </xf>
    <xf numFmtId="167" fontId="10" fillId="0" borderId="3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center"/>
    </xf>
    <xf numFmtId="167" fontId="7" fillId="0" borderId="0" xfId="1" applyFont="1" applyBorder="1" applyAlignment="1">
      <alignment horizontal="left" wrapText="1"/>
    </xf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1" fontId="16" fillId="0" borderId="2" xfId="0" applyNumberFormat="1" applyFont="1" applyBorder="1" applyAlignment="1">
      <alignment horizontal="center"/>
    </xf>
    <xf numFmtId="0" fontId="16" fillId="0" borderId="2" xfId="0" applyFont="1" applyFill="1" applyBorder="1" applyAlignment="1">
      <alignment horizontal="left" wrapText="1"/>
    </xf>
    <xf numFmtId="10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170" fontId="0" fillId="0" borderId="0" xfId="0" applyNumberFormat="1"/>
    <xf numFmtId="4" fontId="7" fillId="0" borderId="0" xfId="0" applyNumberFormat="1" applyFont="1" applyAlignment="1">
      <alignment horizontal="right"/>
    </xf>
    <xf numFmtId="2" fontId="16" fillId="0" borderId="0" xfId="3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10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vertical="top" wrapText="1"/>
    </xf>
    <xf numFmtId="1" fontId="7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10" fontId="7" fillId="0" borderId="0" xfId="6" applyNumberFormat="1" applyFont="1" applyAlignment="1">
      <alignment horizontal="center" vertical="center" wrapText="1"/>
    </xf>
    <xf numFmtId="10" fontId="16" fillId="0" borderId="0" xfId="6" applyNumberFormat="1" applyFont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10" fontId="16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3" fontId="7" fillId="0" borderId="2" xfId="4" applyNumberFormat="1" applyFont="1" applyFill="1" applyBorder="1" applyAlignment="1">
      <alignment horizontal="right" wrapText="1"/>
    </xf>
    <xf numFmtId="4" fontId="7" fillId="0" borderId="2" xfId="1" applyNumberFormat="1" applyFont="1" applyFill="1" applyBorder="1" applyAlignment="1">
      <alignment horizontal="right" wrapText="1"/>
    </xf>
    <xf numFmtId="1" fontId="17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right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2" fontId="7" fillId="0" borderId="0" xfId="0" applyNumberFormat="1" applyFont="1" applyAlignment="1"/>
    <xf numFmtId="2" fontId="0" fillId="0" borderId="0" xfId="0" applyNumberFormat="1" applyAlignment="1"/>
    <xf numFmtId="1" fontId="7" fillId="0" borderId="0" xfId="0" applyNumberFormat="1" applyFont="1" applyAlignment="1"/>
    <xf numFmtId="164" fontId="0" fillId="0" borderId="0" xfId="0" applyNumberFormat="1"/>
    <xf numFmtId="4" fontId="10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7" fillId="0" borderId="0" xfId="3" applyNumberFormat="1" applyFont="1" applyAlignment="1">
      <alignment horizontal="right"/>
    </xf>
    <xf numFmtId="167" fontId="7" fillId="0" borderId="0" xfId="4" applyNumberFormat="1" applyFont="1" applyBorder="1" applyAlignment="1">
      <alignment horizontal="right" vertical="center" wrapText="1"/>
    </xf>
    <xf numFmtId="4" fontId="15" fillId="0" borderId="0" xfId="0" applyNumberFormat="1" applyFont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8" fillId="0" borderId="0" xfId="0" applyFont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0" fontId="10" fillId="0" borderId="0" xfId="3" applyFont="1" applyFill="1" applyAlignment="1">
      <alignment horizontal="center" vertical="center" wrapText="1"/>
    </xf>
    <xf numFmtId="2" fontId="15" fillId="0" borderId="0" xfId="0" applyNumberFormat="1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4" fontId="8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7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wrapText="1"/>
    </xf>
    <xf numFmtId="3" fontId="7" fillId="0" borderId="2" xfId="4" applyNumberFormat="1" applyFont="1" applyFill="1" applyBorder="1" applyAlignment="1">
      <alignment horizontal="right" vertical="center" wrapText="1"/>
    </xf>
    <xf numFmtId="4" fontId="8" fillId="0" borderId="2" xfId="6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right"/>
    </xf>
    <xf numFmtId="4" fontId="16" fillId="0" borderId="2" xfId="0" applyNumberFormat="1" applyFont="1" applyFill="1" applyBorder="1" applyAlignment="1">
      <alignment vertical="top" wrapText="1"/>
    </xf>
    <xf numFmtId="4" fontId="7" fillId="0" borderId="7" xfId="0" applyNumberFormat="1" applyFont="1" applyFill="1" applyBorder="1" applyAlignment="1">
      <alignment horizontal="right" wrapText="1"/>
    </xf>
    <xf numFmtId="2" fontId="8" fillId="0" borderId="2" xfId="5" applyNumberFormat="1" applyFont="1" applyFill="1" applyBorder="1" applyAlignment="1">
      <alignment horizontal="right" wrapText="1"/>
    </xf>
    <xf numFmtId="2" fontId="8" fillId="0" borderId="2" xfId="5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/>
    <xf numFmtId="3" fontId="7" fillId="0" borderId="2" xfId="3" applyNumberFormat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wrapText="1"/>
    </xf>
    <xf numFmtId="2" fontId="7" fillId="0" borderId="2" xfId="3" applyNumberFormat="1" applyFont="1" applyFill="1" applyBorder="1" applyAlignment="1">
      <alignment horizontal="right"/>
    </xf>
    <xf numFmtId="2" fontId="7" fillId="0" borderId="2" xfId="3" applyNumberFormat="1" applyFont="1" applyFill="1" applyBorder="1" applyAlignment="1">
      <alignment horizontal="right" vertical="center"/>
    </xf>
    <xf numFmtId="2" fontId="7" fillId="0" borderId="2" xfId="3" applyNumberFormat="1" applyFont="1" applyBorder="1" applyAlignment="1">
      <alignment horizontal="right"/>
    </xf>
    <xf numFmtId="2" fontId="7" fillId="0" borderId="0" xfId="3" applyNumberFormat="1" applyFont="1"/>
    <xf numFmtId="167" fontId="5" fillId="0" borderId="2" xfId="1" applyFont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3" fontId="23" fillId="0" borderId="0" xfId="3" applyNumberFormat="1" applyFont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2" fontId="5" fillId="0" borderId="2" xfId="3" applyNumberFormat="1" applyFont="1" applyBorder="1" applyAlignment="1">
      <alignment horizontal="right"/>
    </xf>
    <xf numFmtId="1" fontId="5" fillId="0" borderId="0" xfId="0" applyNumberFormat="1" applyFont="1" applyAlignment="1"/>
    <xf numFmtId="4" fontId="7" fillId="0" borderId="0" xfId="0" applyNumberFormat="1" applyFont="1" applyFill="1" applyAlignment="1">
      <alignment horizontal="center"/>
    </xf>
    <xf numFmtId="3" fontId="10" fillId="0" borderId="2" xfId="0" applyNumberFormat="1" applyFont="1" applyFill="1" applyBorder="1" applyAlignment="1">
      <alignment horizontal="left" wrapText="1"/>
    </xf>
    <xf numFmtId="3" fontId="7" fillId="0" borderId="0" xfId="3" applyNumberFormat="1" applyFont="1"/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166" fontId="10" fillId="0" borderId="2" xfId="3" applyNumberFormat="1" applyFont="1" applyFill="1" applyBorder="1" applyAlignment="1">
      <alignment horizontal="right" vertical="center" wrapText="1"/>
    </xf>
    <xf numFmtId="172" fontId="7" fillId="0" borderId="0" xfId="1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3" fontId="7" fillId="0" borderId="2" xfId="4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right"/>
    </xf>
    <xf numFmtId="0" fontId="5" fillId="0" borderId="2" xfId="10" quotePrefix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1" fontId="5" fillId="0" borderId="2" xfId="0" quotePrefix="1" applyNumberFormat="1" applyFont="1" applyBorder="1" applyAlignment="1">
      <alignment horizontal="right" vertical="center" wrapText="1" indent="1"/>
    </xf>
    <xf numFmtId="49" fontId="5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Fill="1" applyBorder="1" applyAlignment="1">
      <alignment horizontal="right" wrapText="1"/>
    </xf>
    <xf numFmtId="3" fontId="16" fillId="0" borderId="2" xfId="3" applyNumberFormat="1" applyFont="1" applyFill="1" applyBorder="1" applyAlignment="1">
      <alignment horizontal="right"/>
    </xf>
    <xf numFmtId="37" fontId="7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/>
    </xf>
    <xf numFmtId="166" fontId="16" fillId="0" borderId="2" xfId="0" applyNumberFormat="1" applyFont="1" applyFill="1" applyBorder="1" applyAlignment="1">
      <alignment horizontal="right" vertical="center" wrapText="1"/>
    </xf>
    <xf numFmtId="166" fontId="10" fillId="0" borderId="2" xfId="0" applyNumberFormat="1" applyFont="1" applyFill="1" applyBorder="1" applyAlignment="1">
      <alignment horizontal="right" wrapTex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0" fontId="23" fillId="3" borderId="0" xfId="3" applyFont="1" applyFill="1" applyAlignment="1">
      <alignment horizontal="center" vertical="center" wrapText="1"/>
    </xf>
    <xf numFmtId="0" fontId="23" fillId="3" borderId="0" xfId="3" applyFont="1" applyFill="1" applyAlignment="1">
      <alignment horizontal="left" vertical="center" wrapText="1"/>
    </xf>
    <xf numFmtId="166" fontId="10" fillId="0" borderId="2" xfId="0" applyNumberFormat="1" applyFont="1" applyFill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23" fillId="0" borderId="0" xfId="3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173" fontId="23" fillId="0" borderId="0" xfId="6" applyNumberFormat="1" applyFont="1" applyFill="1" applyAlignment="1">
      <alignment horizontal="center" vertical="center" wrapText="1"/>
    </xf>
    <xf numFmtId="10" fontId="23" fillId="0" borderId="0" xfId="3" applyNumberFormat="1" applyFont="1" applyFill="1" applyAlignment="1">
      <alignment horizontal="center" vertical="center" wrapText="1"/>
    </xf>
    <xf numFmtId="0" fontId="23" fillId="0" borderId="0" xfId="3" applyFont="1" applyFill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8" fillId="0" borderId="0" xfId="0" applyNumberFormat="1" applyFont="1" applyAlignment="1">
      <alignment horizontal="right" wrapText="1"/>
    </xf>
    <xf numFmtId="0" fontId="0" fillId="0" borderId="0" xfId="0" quotePrefix="1" applyNumberFormat="1"/>
    <xf numFmtId="165" fontId="0" fillId="0" borderId="0" xfId="0" applyNumberFormat="1"/>
    <xf numFmtId="0" fontId="15" fillId="0" borderId="0" xfId="0" applyNumberFormat="1" applyFont="1" applyBorder="1" applyAlignment="1">
      <alignment horizontal="right" vertical="center" wrapText="1"/>
    </xf>
    <xf numFmtId="0" fontId="9" fillId="0" borderId="0" xfId="3" applyFont="1" applyBorder="1" applyAlignment="1">
      <alignment horizont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4" fontId="15" fillId="0" borderId="0" xfId="0" applyNumberFormat="1" applyFont="1" applyBorder="1" applyAlignment="1">
      <alignment horizontal="right" vertical="center" wrapText="1"/>
    </xf>
    <xf numFmtId="2" fontId="5" fillId="0" borderId="2" xfId="3" applyNumberFormat="1" applyFont="1" applyBorder="1" applyAlignment="1">
      <alignment horizontal="right"/>
    </xf>
    <xf numFmtId="3" fontId="1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right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74" fontId="16" fillId="0" borderId="2" xfId="0" applyNumberFormat="1" applyFont="1" applyFill="1" applyBorder="1" applyAlignment="1">
      <alignment horizontal="right" wrapText="1"/>
    </xf>
    <xf numFmtId="174" fontId="5" fillId="0" borderId="2" xfId="0" applyNumberFormat="1" applyFont="1" applyFill="1" applyBorder="1" applyAlignment="1">
      <alignment horizontal="right" wrapText="1"/>
    </xf>
    <xf numFmtId="174" fontId="18" fillId="0" borderId="2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3" fontId="7" fillId="0" borderId="0" xfId="1" applyNumberFormat="1" applyFont="1" applyBorder="1" applyAlignment="1">
      <alignment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7" fillId="0" borderId="0" xfId="4" applyFont="1" applyFill="1" applyBorder="1" applyAlignment="1">
      <alignment vertical="center" wrapText="1"/>
    </xf>
    <xf numFmtId="175" fontId="7" fillId="0" borderId="0" xfId="1" applyNumberFormat="1" applyFont="1" applyBorder="1" applyAlignment="1">
      <alignment vertical="center" wrapText="1"/>
    </xf>
    <xf numFmtId="4" fontId="7" fillId="0" borderId="0" xfId="4" applyNumberFormat="1" applyFont="1" applyBorder="1" applyAlignment="1">
      <alignment horizontal="center" vertical="center" wrapText="1"/>
    </xf>
    <xf numFmtId="3" fontId="7" fillId="0" borderId="0" xfId="4" applyNumberFormat="1" applyFont="1" applyBorder="1" applyAlignment="1">
      <alignment horizontal="right" vertical="center" wrapText="1"/>
    </xf>
    <xf numFmtId="0" fontId="25" fillId="0" borderId="0" xfId="0" applyFont="1" applyAlignment="1">
      <alignment horizontal="left" wrapText="1"/>
    </xf>
    <xf numFmtId="0" fontId="5" fillId="0" borderId="0" xfId="4" applyFont="1" applyBorder="1" applyAlignment="1">
      <alignment horizontal="left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4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7" fillId="0" borderId="0" xfId="3" applyFont="1" applyAlignment="1">
      <alignment horizontal="left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0" fillId="0" borderId="0" xfId="3" applyFont="1" applyFill="1" applyAlignment="1">
      <alignment horizontal="center" vertical="center" wrapText="1"/>
    </xf>
    <xf numFmtId="0" fontId="5" fillId="0" borderId="0" xfId="3" applyFont="1" applyFill="1" applyBorder="1" applyAlignment="1">
      <alignment horizontal="center" wrapText="1"/>
    </xf>
    <xf numFmtId="0" fontId="7" fillId="0" borderId="0" xfId="3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 vertical="center" wrapText="1"/>
    </xf>
  </cellXfs>
  <cellStyles count="15">
    <cellStyle name="Comma" xfId="1" builtinId="3"/>
    <cellStyle name="Comma 2" xfId="7"/>
    <cellStyle name="Comma 2 2" xfId="11"/>
    <cellStyle name="Comma_DPF_Q2_2005_bul" xfId="2"/>
    <cellStyle name="Normal" xfId="0" builtinId="0"/>
    <cellStyle name="Normal 2" xfId="9"/>
    <cellStyle name="Normal 2 2" xfId="13"/>
    <cellStyle name="Normal 2 3" xfId="14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  <cellStyle name="Percent 2 2" xfId="1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22.53</c:v>
                </c:pt>
                <c:pt idx="1">
                  <c:v>8.08</c:v>
                </c:pt>
                <c:pt idx="2">
                  <c:v>18.12</c:v>
                </c:pt>
                <c:pt idx="3">
                  <c:v>33.57</c:v>
                </c:pt>
                <c:pt idx="4">
                  <c:v>6.57</c:v>
                </c:pt>
                <c:pt idx="5">
                  <c:v>8.74</c:v>
                </c:pt>
                <c:pt idx="6">
                  <c:v>0.62</c:v>
                </c:pt>
                <c:pt idx="7">
                  <c:v>1.7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31.12.2019 г. 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13.27</c:v>
                </c:pt>
                <c:pt idx="1">
                  <c:v>7.63</c:v>
                </c:pt>
                <c:pt idx="2">
                  <c:v>10.45</c:v>
                </c:pt>
                <c:pt idx="3">
                  <c:v>45.9</c:v>
                </c:pt>
                <c:pt idx="4">
                  <c:v>13.6</c:v>
                </c:pt>
                <c:pt idx="5">
                  <c:v>7.87</c:v>
                </c:pt>
                <c:pt idx="6">
                  <c:v>0.23</c:v>
                </c:pt>
                <c:pt idx="7">
                  <c:v>0.97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31.12.2019 г.</a:t>
            </a:r>
          </a:p>
        </c:rich>
      </c:tx>
      <c:layout>
        <c:manualLayout>
          <c:xMode val="edge"/>
          <c:yMode val="edge"/>
          <c:x val="0.30679360732082406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101485140444401"/>
                  <c:y val="0.1196532413143788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1"/>
                  <c:y val="-4.83065758912116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854"/>
                  <c:y val="-0.106202130825017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43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#\ ##0.00\ _л_в_-;\-* #\ ##0.00\ _л_в_-;_-* "-"\ _л_в_-;_-@_-</c:formatCode>
                <c:ptCount val="6"/>
                <c:pt idx="0">
                  <c:v>59.29</c:v>
                </c:pt>
                <c:pt idx="1">
                  <c:v>8.89</c:v>
                </c:pt>
                <c:pt idx="2">
                  <c:v>0.2</c:v>
                </c:pt>
                <c:pt idx="3">
                  <c:v>27.86</c:v>
                </c:pt>
                <c:pt idx="4">
                  <c:v>1.17</c:v>
                </c:pt>
                <c:pt idx="5">
                  <c:v>2.59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31.12.2019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№6-Д'!$E$25:$E$27</c:f>
              <c:numCache>
                <c:formatCode>0.00%</c:formatCode>
                <c:ptCount val="3"/>
                <c:pt idx="0">
                  <c:v>0.74650000000000005</c:v>
                </c:pt>
                <c:pt idx="1">
                  <c:v>4.4000000000000003E-3</c:v>
                </c:pt>
                <c:pt idx="2">
                  <c:v>0.24909999999999999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31.12.2019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3.140625" style="2" customWidth="1"/>
    <col min="2" max="14" width="10.7109375" style="2" customWidth="1"/>
    <col min="15" max="16384" width="10.28515625" style="2"/>
  </cols>
  <sheetData>
    <row r="1" spans="1:14" ht="15.75" customHeight="1">
      <c r="A1" s="270" t="s">
        <v>53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4" ht="13.5" customHeight="1">
      <c r="A2" s="1"/>
      <c r="B2" s="3"/>
      <c r="C2" s="149"/>
      <c r="D2" s="149"/>
      <c r="F2" s="149"/>
      <c r="G2" s="149"/>
      <c r="I2" s="149"/>
      <c r="J2" s="149"/>
      <c r="L2" s="149"/>
      <c r="M2" s="149"/>
    </row>
    <row r="3" spans="1:14" s="1" customFormat="1" ht="21" customHeight="1">
      <c r="A3" s="265" t="s">
        <v>10</v>
      </c>
      <c r="B3" s="4">
        <v>2018</v>
      </c>
      <c r="C3" s="267">
        <v>2019</v>
      </c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9"/>
    </row>
    <row r="4" spans="1:14" s="1" customFormat="1" ht="21" customHeight="1">
      <c r="A4" s="266"/>
      <c r="B4" s="4">
        <v>12</v>
      </c>
      <c r="C4" s="150">
        <v>1</v>
      </c>
      <c r="D4" s="150">
        <v>2</v>
      </c>
      <c r="E4" s="199">
        <v>3</v>
      </c>
      <c r="F4" s="150">
        <v>4</v>
      </c>
      <c r="G4" s="150">
        <v>5</v>
      </c>
      <c r="H4" s="199">
        <v>6</v>
      </c>
      <c r="I4" s="150">
        <v>7</v>
      </c>
      <c r="J4" s="150">
        <v>8</v>
      </c>
      <c r="K4" s="199">
        <v>9</v>
      </c>
      <c r="L4" s="150">
        <v>10</v>
      </c>
      <c r="M4" s="150">
        <v>11</v>
      </c>
      <c r="N4" s="199">
        <v>12</v>
      </c>
    </row>
    <row r="5" spans="1:14" s="9" customFormat="1" ht="21" customHeight="1">
      <c r="A5" s="7" t="s">
        <v>0</v>
      </c>
      <c r="B5" s="118">
        <v>145085</v>
      </c>
      <c r="C5" s="118">
        <v>144959</v>
      </c>
      <c r="D5" s="118">
        <v>144848</v>
      </c>
      <c r="E5" s="118">
        <v>144735</v>
      </c>
      <c r="F5" s="118">
        <v>144681</v>
      </c>
      <c r="G5" s="118">
        <v>144661</v>
      </c>
      <c r="H5" s="118">
        <v>144378</v>
      </c>
      <c r="I5" s="118">
        <v>144187</v>
      </c>
      <c r="J5" s="118">
        <v>144020</v>
      </c>
      <c r="K5" s="118">
        <v>143917</v>
      </c>
      <c r="L5" s="118">
        <v>144123</v>
      </c>
      <c r="M5" s="118">
        <v>144262</v>
      </c>
      <c r="N5" s="118">
        <v>144233</v>
      </c>
    </row>
    <row r="6" spans="1:14" s="9" customFormat="1" ht="21" customHeight="1">
      <c r="A6" s="7" t="s">
        <v>1</v>
      </c>
      <c r="B6" s="118">
        <v>51381</v>
      </c>
      <c r="C6" s="118">
        <v>51372</v>
      </c>
      <c r="D6" s="118">
        <v>51322</v>
      </c>
      <c r="E6" s="118">
        <v>51314</v>
      </c>
      <c r="F6" s="118">
        <v>51340</v>
      </c>
      <c r="G6" s="118">
        <v>51351</v>
      </c>
      <c r="H6" s="118">
        <v>51341</v>
      </c>
      <c r="I6" s="118">
        <v>51392</v>
      </c>
      <c r="J6" s="118">
        <v>51389</v>
      </c>
      <c r="K6" s="118">
        <v>51760</v>
      </c>
      <c r="L6" s="118">
        <v>51786</v>
      </c>
      <c r="M6" s="118">
        <v>51779</v>
      </c>
      <c r="N6" s="118">
        <v>51736</v>
      </c>
    </row>
    <row r="7" spans="1:14" s="9" customFormat="1" ht="21" customHeight="1">
      <c r="A7" s="7" t="s">
        <v>11</v>
      </c>
      <c r="B7" s="118">
        <v>105451</v>
      </c>
      <c r="C7" s="118">
        <v>106121</v>
      </c>
      <c r="D7" s="118">
        <v>106923</v>
      </c>
      <c r="E7" s="118">
        <v>108061</v>
      </c>
      <c r="F7" s="118">
        <v>109128</v>
      </c>
      <c r="G7" s="118">
        <v>110258</v>
      </c>
      <c r="H7" s="118">
        <v>111067</v>
      </c>
      <c r="I7" s="118">
        <v>112040</v>
      </c>
      <c r="J7" s="118">
        <v>112895</v>
      </c>
      <c r="K7" s="118">
        <v>113736</v>
      </c>
      <c r="L7" s="118">
        <v>114443</v>
      </c>
      <c r="M7" s="118">
        <v>115373</v>
      </c>
      <c r="N7" s="118">
        <v>116008</v>
      </c>
    </row>
    <row r="8" spans="1:14" s="9" customFormat="1" ht="21" customHeight="1">
      <c r="A8" s="7" t="s">
        <v>2</v>
      </c>
      <c r="B8" s="118">
        <v>215268</v>
      </c>
      <c r="C8" s="118">
        <v>215183</v>
      </c>
      <c r="D8" s="118">
        <v>215127</v>
      </c>
      <c r="E8" s="118">
        <v>215089</v>
      </c>
      <c r="F8" s="118">
        <v>215118</v>
      </c>
      <c r="G8" s="118">
        <v>214973</v>
      </c>
      <c r="H8" s="118">
        <v>214859</v>
      </c>
      <c r="I8" s="118">
        <v>214830</v>
      </c>
      <c r="J8" s="118">
        <v>214843</v>
      </c>
      <c r="K8" s="118">
        <v>214760</v>
      </c>
      <c r="L8" s="118">
        <v>214704</v>
      </c>
      <c r="M8" s="118">
        <v>214686</v>
      </c>
      <c r="N8" s="118">
        <v>214848</v>
      </c>
    </row>
    <row r="9" spans="1:14" s="9" customFormat="1" ht="21" customHeight="1">
      <c r="A9" s="179" t="s">
        <v>79</v>
      </c>
      <c r="B9" s="118">
        <v>40459</v>
      </c>
      <c r="C9" s="118">
        <v>40489</v>
      </c>
      <c r="D9" s="118">
        <v>40627</v>
      </c>
      <c r="E9" s="118">
        <v>40662</v>
      </c>
      <c r="F9" s="118">
        <v>40732</v>
      </c>
      <c r="G9" s="118">
        <v>40781</v>
      </c>
      <c r="H9" s="118">
        <v>40774</v>
      </c>
      <c r="I9" s="118">
        <v>40806</v>
      </c>
      <c r="J9" s="118">
        <v>40803</v>
      </c>
      <c r="K9" s="118">
        <v>40856</v>
      </c>
      <c r="L9" s="118">
        <v>40881</v>
      </c>
      <c r="M9" s="118">
        <v>40905</v>
      </c>
      <c r="N9" s="118">
        <v>42035</v>
      </c>
    </row>
    <row r="10" spans="1:14" s="9" customFormat="1" ht="21" customHeight="1">
      <c r="A10" s="7" t="s">
        <v>8</v>
      </c>
      <c r="B10" s="118">
        <v>55070</v>
      </c>
      <c r="C10" s="118">
        <v>55070</v>
      </c>
      <c r="D10" s="118">
        <v>55156</v>
      </c>
      <c r="E10" s="118">
        <v>55278</v>
      </c>
      <c r="F10" s="118">
        <v>55384</v>
      </c>
      <c r="G10" s="118">
        <v>55394</v>
      </c>
      <c r="H10" s="118">
        <v>55445</v>
      </c>
      <c r="I10" s="118">
        <v>55524</v>
      </c>
      <c r="J10" s="118">
        <v>55624</v>
      </c>
      <c r="K10" s="118">
        <v>55706</v>
      </c>
      <c r="L10" s="118">
        <v>55764</v>
      </c>
      <c r="M10" s="118">
        <v>55849</v>
      </c>
      <c r="N10" s="118">
        <v>55940</v>
      </c>
    </row>
    <row r="11" spans="1:14" s="9" customFormat="1" ht="21" customHeight="1">
      <c r="A11" s="7" t="s">
        <v>54</v>
      </c>
      <c r="B11" s="162">
        <v>4033</v>
      </c>
      <c r="C11" s="162">
        <v>4027</v>
      </c>
      <c r="D11" s="162">
        <v>4033</v>
      </c>
      <c r="E11" s="162">
        <v>4030</v>
      </c>
      <c r="F11" s="162">
        <v>4025</v>
      </c>
      <c r="G11" s="162">
        <v>4022</v>
      </c>
      <c r="H11" s="162">
        <v>4016</v>
      </c>
      <c r="I11" s="162">
        <v>4015</v>
      </c>
      <c r="J11" s="162">
        <v>4017</v>
      </c>
      <c r="K11" s="162">
        <v>4012</v>
      </c>
      <c r="L11" s="162">
        <v>3994</v>
      </c>
      <c r="M11" s="162">
        <v>3985</v>
      </c>
      <c r="N11" s="162">
        <v>3980</v>
      </c>
    </row>
    <row r="12" spans="1:14" s="9" customFormat="1" ht="21" customHeight="1">
      <c r="A12" s="7" t="s">
        <v>32</v>
      </c>
      <c r="B12" s="118">
        <v>10869</v>
      </c>
      <c r="C12" s="118">
        <v>10852</v>
      </c>
      <c r="D12" s="118">
        <v>10842</v>
      </c>
      <c r="E12" s="118">
        <v>10846</v>
      </c>
      <c r="F12" s="118">
        <v>10845</v>
      </c>
      <c r="G12" s="118">
        <v>10873</v>
      </c>
      <c r="H12" s="118">
        <v>10870</v>
      </c>
      <c r="I12" s="118">
        <v>10859</v>
      </c>
      <c r="J12" s="118">
        <v>10857</v>
      </c>
      <c r="K12" s="118">
        <v>10864</v>
      </c>
      <c r="L12" s="118">
        <v>10855</v>
      </c>
      <c r="M12" s="118">
        <v>10860</v>
      </c>
      <c r="N12" s="118">
        <v>10858</v>
      </c>
    </row>
    <row r="13" spans="1:14" s="9" customFormat="1" ht="31.5">
      <c r="A13" s="7" t="s">
        <v>75</v>
      </c>
      <c r="B13" s="163">
        <v>515</v>
      </c>
      <c r="C13" s="163">
        <v>513</v>
      </c>
      <c r="D13" s="163">
        <v>502</v>
      </c>
      <c r="E13" s="163">
        <v>499</v>
      </c>
      <c r="F13" s="163">
        <v>498</v>
      </c>
      <c r="G13" s="163">
        <v>503</v>
      </c>
      <c r="H13" s="163">
        <v>499</v>
      </c>
      <c r="I13" s="163">
        <v>491</v>
      </c>
      <c r="J13" s="163">
        <v>486</v>
      </c>
      <c r="K13" s="163">
        <v>487</v>
      </c>
      <c r="L13" s="163">
        <v>487</v>
      </c>
      <c r="M13" s="163">
        <v>483</v>
      </c>
      <c r="N13" s="163">
        <v>467</v>
      </c>
    </row>
    <row r="14" spans="1:14" s="9" customFormat="1" ht="21" customHeight="1">
      <c r="A14" s="10" t="s">
        <v>6</v>
      </c>
      <c r="B14" s="118">
        <v>628131</v>
      </c>
      <c r="C14" s="118">
        <v>628586</v>
      </c>
      <c r="D14" s="118">
        <v>629380</v>
      </c>
      <c r="E14" s="118">
        <v>630514</v>
      </c>
      <c r="F14" s="118">
        <v>631751</v>
      </c>
      <c r="G14" s="118">
        <v>632816</v>
      </c>
      <c r="H14" s="118">
        <v>633249</v>
      </c>
      <c r="I14" s="118">
        <v>634144</v>
      </c>
      <c r="J14" s="118">
        <v>634934</v>
      </c>
      <c r="K14" s="118">
        <v>636098</v>
      </c>
      <c r="L14" s="118">
        <v>637037</v>
      </c>
      <c r="M14" s="118">
        <v>638182</v>
      </c>
      <c r="N14" s="118">
        <v>640105</v>
      </c>
    </row>
    <row r="15" spans="1:14" s="9" customFormat="1" ht="12.75" customHeight="1">
      <c r="A15" s="74"/>
      <c r="B15" s="157"/>
      <c r="C15" s="157"/>
      <c r="D15" s="157"/>
      <c r="F15" s="157"/>
      <c r="G15" s="157"/>
      <c r="I15" s="157"/>
      <c r="J15" s="157"/>
      <c r="L15" s="157"/>
      <c r="M15" s="157"/>
    </row>
    <row r="16" spans="1:14">
      <c r="A16" s="182"/>
    </row>
    <row r="17" spans="1:4">
      <c r="A17" s="264"/>
      <c r="B17" s="264"/>
      <c r="C17" s="264"/>
      <c r="D17" s="264"/>
    </row>
  </sheetData>
  <mergeCells count="4">
    <mergeCell ref="A17:D17"/>
    <mergeCell ref="A3:A4"/>
    <mergeCell ref="C3:N3"/>
    <mergeCell ref="A1:N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17" customWidth="1"/>
    <col min="8" max="8" width="10.42578125" style="15" customWidth="1"/>
    <col min="9" max="10" width="10.7109375" style="217" customWidth="1"/>
    <col min="11" max="11" width="10.42578125" style="15" customWidth="1"/>
    <col min="12" max="13" width="10.7109375" style="217" customWidth="1"/>
    <col min="14" max="14" width="10.42578125" style="15" customWidth="1"/>
    <col min="15" max="16384" width="9.140625" style="15"/>
  </cols>
  <sheetData>
    <row r="1" spans="1:14" ht="33.75" customHeight="1">
      <c r="A1" s="277" t="s">
        <v>82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4" ht="8.25" customHeight="1">
      <c r="A2" s="14"/>
      <c r="B2" s="44"/>
      <c r="C2" s="44"/>
      <c r="D2" s="44"/>
      <c r="F2" s="44"/>
      <c r="G2" s="44"/>
      <c r="I2" s="44"/>
      <c r="J2" s="44"/>
      <c r="L2" s="44"/>
      <c r="M2" s="44"/>
    </row>
    <row r="3" spans="1:14" ht="14.25" customHeight="1">
      <c r="A3" s="16"/>
      <c r="B3" s="16"/>
      <c r="C3" s="17"/>
      <c r="D3" s="17"/>
      <c r="E3" s="198"/>
      <c r="F3" s="211"/>
      <c r="G3" s="211"/>
      <c r="H3" s="220"/>
      <c r="I3" s="211"/>
      <c r="J3" s="211"/>
      <c r="K3" s="231"/>
      <c r="L3" s="211"/>
      <c r="M3" s="211"/>
      <c r="N3" s="258" t="s">
        <v>47</v>
      </c>
    </row>
    <row r="4" spans="1:14" s="18" customFormat="1" ht="21" customHeight="1">
      <c r="A4" s="279" t="s">
        <v>10</v>
      </c>
      <c r="B4" s="4">
        <v>2018</v>
      </c>
      <c r="C4" s="267">
        <v>2019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9"/>
    </row>
    <row r="5" spans="1:14" s="18" customFormat="1" ht="21" customHeight="1">
      <c r="A5" s="279"/>
      <c r="B5" s="4">
        <v>12</v>
      </c>
      <c r="C5" s="150">
        <v>1</v>
      </c>
      <c r="D5" s="150">
        <v>2</v>
      </c>
      <c r="E5" s="197">
        <v>3</v>
      </c>
      <c r="F5" s="150">
        <v>4</v>
      </c>
      <c r="G5" s="150">
        <v>5</v>
      </c>
      <c r="H5" s="219">
        <v>6</v>
      </c>
      <c r="I5" s="150">
        <v>7</v>
      </c>
      <c r="J5" s="150">
        <v>8</v>
      </c>
      <c r="K5" s="229">
        <v>9</v>
      </c>
      <c r="L5" s="150">
        <v>10</v>
      </c>
      <c r="M5" s="150">
        <v>11</v>
      </c>
      <c r="N5" s="256">
        <v>12</v>
      </c>
    </row>
    <row r="6" spans="1:14" ht="21" customHeight="1">
      <c r="A6" s="7" t="s">
        <v>0</v>
      </c>
      <c r="B6" s="119">
        <v>1028.6108143502086</v>
      </c>
      <c r="C6" s="119">
        <v>1046.1578791244422</v>
      </c>
      <c r="D6" s="119">
        <v>1051.0189992267756</v>
      </c>
      <c r="E6" s="119">
        <v>1057.2632742598541</v>
      </c>
      <c r="F6" s="119">
        <v>1064.5005218376982</v>
      </c>
      <c r="G6" s="119">
        <v>1059.2143010210077</v>
      </c>
      <c r="H6" s="119">
        <v>1075.4477829032123</v>
      </c>
      <c r="I6" s="119">
        <v>1080.0141482935355</v>
      </c>
      <c r="J6" s="119">
        <v>1085.1617830856826</v>
      </c>
      <c r="K6" s="119">
        <v>1090.4827087835349</v>
      </c>
      <c r="L6" s="119">
        <v>1089.8260513589087</v>
      </c>
      <c r="M6" s="119">
        <v>1090.9595042353496</v>
      </c>
      <c r="N6" s="119">
        <v>1098.7014067515756</v>
      </c>
    </row>
    <row r="7" spans="1:14" ht="21" customHeight="1">
      <c r="A7" s="7" t="s">
        <v>1</v>
      </c>
      <c r="B7" s="119">
        <v>1673.9845468169167</v>
      </c>
      <c r="C7" s="119">
        <v>1688.156972669937</v>
      </c>
      <c r="D7" s="119">
        <v>1687.5414052453139</v>
      </c>
      <c r="E7" s="119">
        <v>1691.8189967650153</v>
      </c>
      <c r="F7" s="119">
        <v>1747.8574211141411</v>
      </c>
      <c r="G7" s="119">
        <v>1715.1175244883254</v>
      </c>
      <c r="H7" s="119">
        <v>1729.1443485713173</v>
      </c>
      <c r="I7" s="119">
        <v>1733.3047945205481</v>
      </c>
      <c r="J7" s="119">
        <v>1732.6470645468876</v>
      </c>
      <c r="K7" s="119">
        <v>1731.5880989180835</v>
      </c>
      <c r="L7" s="119">
        <v>1744.3517553006604</v>
      </c>
      <c r="M7" s="119">
        <v>1769.0569535912243</v>
      </c>
      <c r="N7" s="119">
        <v>1761.3074068346993</v>
      </c>
    </row>
    <row r="8" spans="1:14" ht="21" customHeight="1">
      <c r="A8" s="7" t="s">
        <v>11</v>
      </c>
      <c r="B8" s="119">
        <v>1041.3082853647666</v>
      </c>
      <c r="C8" s="119">
        <v>1065.5383948511605</v>
      </c>
      <c r="D8" s="119">
        <v>1073.9784704881083</v>
      </c>
      <c r="E8" s="119">
        <v>1073.4770176104237</v>
      </c>
      <c r="F8" s="119">
        <v>1079.3013708672386</v>
      </c>
      <c r="G8" s="119">
        <v>1058.0003265069201</v>
      </c>
      <c r="H8" s="119">
        <v>1075.305896440887</v>
      </c>
      <c r="I8" s="119">
        <v>1072.0010710460549</v>
      </c>
      <c r="J8" s="119">
        <v>1065.9550910137739</v>
      </c>
      <c r="K8" s="119">
        <v>1074.611380741366</v>
      </c>
      <c r="L8" s="119">
        <v>1073.2242251601233</v>
      </c>
      <c r="M8" s="119">
        <v>1070.9178057257764</v>
      </c>
      <c r="N8" s="119">
        <v>1076.0982001241293</v>
      </c>
    </row>
    <row r="9" spans="1:14" ht="21" customHeight="1">
      <c r="A9" s="7" t="s">
        <v>2</v>
      </c>
      <c r="B9" s="119">
        <v>2268.4932270472154</v>
      </c>
      <c r="C9" s="119">
        <v>2311.0794068304654</v>
      </c>
      <c r="D9" s="119">
        <v>2337.3449171884513</v>
      </c>
      <c r="E9" s="119">
        <v>2363.8679802314391</v>
      </c>
      <c r="F9" s="119">
        <v>2399.6411271953066</v>
      </c>
      <c r="G9" s="119">
        <v>2381.2664846283024</v>
      </c>
      <c r="H9" s="119">
        <v>2436.6677681642382</v>
      </c>
      <c r="I9" s="119">
        <v>2474.5705906996232</v>
      </c>
      <c r="J9" s="119">
        <v>2489.1711621975119</v>
      </c>
      <c r="K9" s="119">
        <v>2510.8726019742967</v>
      </c>
      <c r="L9" s="119">
        <v>2522.2958119084878</v>
      </c>
      <c r="M9" s="119">
        <v>2530.5562542503935</v>
      </c>
      <c r="N9" s="119">
        <v>2552.1996946678582</v>
      </c>
    </row>
    <row r="10" spans="1:14" ht="21" customHeight="1">
      <c r="A10" s="7" t="str">
        <f>'Таблица № 1.1-Д'!A10</f>
        <v>"ЕН ЕН  ДПФ"</v>
      </c>
      <c r="B10" s="119">
        <v>3514.224276427989</v>
      </c>
      <c r="C10" s="119">
        <v>3590.629553705945</v>
      </c>
      <c r="D10" s="119">
        <v>3626.4306987963669</v>
      </c>
      <c r="E10" s="119">
        <v>3666.8142245831491</v>
      </c>
      <c r="F10" s="119">
        <v>3724.4918000589219</v>
      </c>
      <c r="G10" s="119">
        <v>3702.8027758024568</v>
      </c>
      <c r="H10" s="119">
        <v>3795.1145337715211</v>
      </c>
      <c r="I10" s="119">
        <v>3827.8929569181005</v>
      </c>
      <c r="J10" s="119">
        <v>3845.7711442786072</v>
      </c>
      <c r="K10" s="119">
        <v>3879.3567652242023</v>
      </c>
      <c r="L10" s="119">
        <v>3894.1072870037424</v>
      </c>
      <c r="M10" s="119">
        <v>3901.1856741229681</v>
      </c>
      <c r="N10" s="119">
        <v>3865.7547282026881</v>
      </c>
    </row>
    <row r="11" spans="1:14" ht="21" customHeight="1">
      <c r="A11" s="7" t="s">
        <v>8</v>
      </c>
      <c r="B11" s="119">
        <v>1582.4950063555475</v>
      </c>
      <c r="C11" s="119">
        <v>1590.0853459233704</v>
      </c>
      <c r="D11" s="119">
        <v>1591.1233591993619</v>
      </c>
      <c r="E11" s="119">
        <v>1602.8257172835486</v>
      </c>
      <c r="F11" s="119">
        <v>1619.3124368048534</v>
      </c>
      <c r="G11" s="119">
        <v>1612.9905765967433</v>
      </c>
      <c r="H11" s="119">
        <v>1635.9816033907475</v>
      </c>
      <c r="I11" s="119">
        <v>1658.6701246307903</v>
      </c>
      <c r="J11" s="119">
        <v>1668.3625773047606</v>
      </c>
      <c r="K11" s="119">
        <v>1670.9151617420027</v>
      </c>
      <c r="L11" s="119">
        <v>1670.0021519259737</v>
      </c>
      <c r="M11" s="119">
        <v>1670.3969632401654</v>
      </c>
      <c r="N11" s="119">
        <v>1681.551662495531</v>
      </c>
    </row>
    <row r="12" spans="1:14" ht="21" customHeight="1">
      <c r="A12" s="7" t="s">
        <v>54</v>
      </c>
      <c r="B12" s="119">
        <v>654.10364492933297</v>
      </c>
      <c r="C12" s="119">
        <v>650.60839334492175</v>
      </c>
      <c r="D12" s="119">
        <v>658.31886932804366</v>
      </c>
      <c r="E12" s="119">
        <v>658.31265508684862</v>
      </c>
      <c r="F12" s="119">
        <v>660.62111801242236</v>
      </c>
      <c r="G12" s="119">
        <v>658.37891596220788</v>
      </c>
      <c r="H12" s="119">
        <v>666.08565737051788</v>
      </c>
      <c r="I12" s="119">
        <v>673.72353673723535</v>
      </c>
      <c r="J12" s="119">
        <v>674.38386855862586</v>
      </c>
      <c r="K12" s="119">
        <v>684.6959122632104</v>
      </c>
      <c r="L12" s="119">
        <v>676.76514772158237</v>
      </c>
      <c r="M12" s="119">
        <v>681.30489335006268</v>
      </c>
      <c r="N12" s="119">
        <v>693.4673366834171</v>
      </c>
    </row>
    <row r="13" spans="1:14" ht="21" customHeight="1">
      <c r="A13" s="7" t="s">
        <v>32</v>
      </c>
      <c r="B13" s="119">
        <v>1004.9682583494342</v>
      </c>
      <c r="C13" s="119">
        <v>1006.7268706229266</v>
      </c>
      <c r="D13" s="119">
        <v>1011.8981737686773</v>
      </c>
      <c r="E13" s="119">
        <v>1016.5037801954637</v>
      </c>
      <c r="F13" s="119">
        <v>1023.144306131858</v>
      </c>
      <c r="G13" s="119">
        <v>1023.3606180446978</v>
      </c>
      <c r="H13" s="119">
        <v>1047.3781048758049</v>
      </c>
      <c r="I13" s="119">
        <v>1047.0577401234</v>
      </c>
      <c r="J13" s="119">
        <v>1065.5798102606614</v>
      </c>
      <c r="K13" s="119">
        <v>1068.6671575846833</v>
      </c>
      <c r="L13" s="119">
        <v>1066.6052510363888</v>
      </c>
      <c r="M13" s="119">
        <v>1056.9060773480662</v>
      </c>
      <c r="N13" s="119">
        <v>1067.0473383680235</v>
      </c>
    </row>
    <row r="14" spans="1:14" ht="31.5">
      <c r="A14" s="7" t="s">
        <v>75</v>
      </c>
      <c r="B14" s="148">
        <v>2489.3203883495144</v>
      </c>
      <c r="C14" s="148">
        <v>2415.2046783625733</v>
      </c>
      <c r="D14" s="148">
        <v>2380.4780876494024</v>
      </c>
      <c r="E14" s="148">
        <v>2334.6693386773545</v>
      </c>
      <c r="F14" s="148">
        <v>2319.2771084337351</v>
      </c>
      <c r="G14" s="148">
        <v>2274.3538767395626</v>
      </c>
      <c r="H14" s="148">
        <v>2154.3086172344688</v>
      </c>
      <c r="I14" s="148">
        <v>2148.6761710794299</v>
      </c>
      <c r="J14" s="148">
        <v>2082.3045267489711</v>
      </c>
      <c r="K14" s="148">
        <v>2090.3490759753595</v>
      </c>
      <c r="L14" s="148">
        <v>2061.6016427104723</v>
      </c>
      <c r="M14" s="148">
        <v>2041.4078674948239</v>
      </c>
      <c r="N14" s="148">
        <v>2152.0342612419699</v>
      </c>
    </row>
    <row r="15" spans="1:14" ht="21" customHeight="1">
      <c r="A15" s="10" t="s">
        <v>14</v>
      </c>
      <c r="B15" s="119">
        <v>1715.5036130998151</v>
      </c>
      <c r="C15" s="119">
        <v>1744.3691078070462</v>
      </c>
      <c r="D15" s="119">
        <v>1757.9475038927199</v>
      </c>
      <c r="E15" s="119">
        <v>1771.2913591133583</v>
      </c>
      <c r="F15" s="119">
        <v>1795.0679935607541</v>
      </c>
      <c r="G15" s="119">
        <v>1777.9796970999469</v>
      </c>
      <c r="H15" s="119">
        <v>1812.2444725534506</v>
      </c>
      <c r="I15" s="119">
        <v>1829.1555230357774</v>
      </c>
      <c r="J15" s="119">
        <v>1835.5545615764788</v>
      </c>
      <c r="K15" s="119">
        <v>1847.1571990479454</v>
      </c>
      <c r="L15" s="119">
        <v>1851.3492936830985</v>
      </c>
      <c r="M15" s="119">
        <v>1855.0523204979145</v>
      </c>
      <c r="N15" s="119">
        <v>1866.3766100874075</v>
      </c>
    </row>
    <row r="17" spans="1:17" ht="14.25" customHeight="1">
      <c r="A17" s="180" t="s">
        <v>63</v>
      </c>
    </row>
    <row r="18" spans="1:17" ht="34.5" customHeight="1">
      <c r="A18" s="294" t="s">
        <v>83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  <c r="M18" s="294"/>
      <c r="N18" s="294"/>
      <c r="O18" s="181"/>
      <c r="P18" s="181"/>
      <c r="Q18" s="181"/>
    </row>
    <row r="22" spans="1:17" ht="14.25" customHeight="1">
      <c r="B22" s="14"/>
    </row>
    <row r="23" spans="1:17" ht="14.25" customHeight="1">
      <c r="B23" s="14"/>
    </row>
  </sheetData>
  <mergeCells count="4">
    <mergeCell ref="A4:A5"/>
    <mergeCell ref="C4:N4"/>
    <mergeCell ref="A18:N18"/>
    <mergeCell ref="A1:N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8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95" t="s">
        <v>103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7" t="s">
        <v>35</v>
      </c>
      <c r="J3" s="297"/>
      <c r="K3" s="297"/>
      <c r="L3" s="298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2</v>
      </c>
      <c r="G4" s="125" t="s">
        <v>80</v>
      </c>
      <c r="H4" s="123" t="s">
        <v>8</v>
      </c>
      <c r="I4" s="124" t="s">
        <v>54</v>
      </c>
      <c r="J4" s="124" t="s">
        <v>32</v>
      </c>
      <c r="K4" s="126" t="s">
        <v>76</v>
      </c>
      <c r="L4" s="57" t="s">
        <v>6</v>
      </c>
    </row>
    <row r="5" spans="1:26">
      <c r="A5" s="64"/>
      <c r="B5" s="64" t="s">
        <v>18</v>
      </c>
      <c r="C5" s="185">
        <v>826</v>
      </c>
      <c r="D5" s="185">
        <v>29</v>
      </c>
      <c r="E5" s="185">
        <v>25</v>
      </c>
      <c r="F5" s="185">
        <v>157</v>
      </c>
      <c r="G5" s="185">
        <v>6</v>
      </c>
      <c r="H5" s="185">
        <v>95</v>
      </c>
      <c r="I5" s="162">
        <v>0</v>
      </c>
      <c r="J5" s="162">
        <v>0</v>
      </c>
      <c r="K5" s="162">
        <v>0</v>
      </c>
      <c r="L5" s="186">
        <v>1138</v>
      </c>
      <c r="M5" s="65"/>
    </row>
    <row r="6" spans="1:26" s="33" customFormat="1">
      <c r="A6" s="80">
        <v>1</v>
      </c>
      <c r="B6" s="80" t="s">
        <v>19</v>
      </c>
      <c r="C6" s="185">
        <v>545</v>
      </c>
      <c r="D6" s="185">
        <v>27</v>
      </c>
      <c r="E6" s="185">
        <v>24</v>
      </c>
      <c r="F6" s="185">
        <v>154</v>
      </c>
      <c r="G6" s="185">
        <v>6</v>
      </c>
      <c r="H6" s="185">
        <v>95</v>
      </c>
      <c r="I6" s="162">
        <v>0</v>
      </c>
      <c r="J6" s="162">
        <v>0</v>
      </c>
      <c r="K6" s="162">
        <v>0</v>
      </c>
      <c r="L6" s="186">
        <v>851</v>
      </c>
      <c r="M6" s="106"/>
    </row>
    <row r="7" spans="1:26">
      <c r="A7" s="64" t="s">
        <v>20</v>
      </c>
      <c r="B7" s="64" t="s">
        <v>21</v>
      </c>
      <c r="C7" s="185">
        <v>478</v>
      </c>
      <c r="D7" s="185">
        <v>2</v>
      </c>
      <c r="E7" s="162">
        <v>2</v>
      </c>
      <c r="F7" s="162">
        <v>7</v>
      </c>
      <c r="G7" s="162">
        <v>0</v>
      </c>
      <c r="H7" s="185">
        <v>11</v>
      </c>
      <c r="I7" s="162">
        <v>0</v>
      </c>
      <c r="J7" s="162">
        <v>0</v>
      </c>
      <c r="K7" s="162">
        <v>0</v>
      </c>
      <c r="L7" s="186">
        <v>500</v>
      </c>
      <c r="M7" s="107"/>
    </row>
    <row r="8" spans="1:26">
      <c r="A8" s="64" t="s">
        <v>22</v>
      </c>
      <c r="B8" s="64" t="s">
        <v>23</v>
      </c>
      <c r="C8" s="185">
        <v>67</v>
      </c>
      <c r="D8" s="185">
        <v>25</v>
      </c>
      <c r="E8" s="185">
        <v>22</v>
      </c>
      <c r="F8" s="185">
        <v>147</v>
      </c>
      <c r="G8" s="185">
        <v>6</v>
      </c>
      <c r="H8" s="185">
        <v>84</v>
      </c>
      <c r="I8" s="162">
        <v>0</v>
      </c>
      <c r="J8" s="162">
        <v>0</v>
      </c>
      <c r="K8" s="162">
        <v>0</v>
      </c>
      <c r="L8" s="186">
        <v>351</v>
      </c>
      <c r="M8" s="107"/>
    </row>
    <row r="9" spans="1:26" s="33" customFormat="1">
      <c r="A9" s="80">
        <v>2</v>
      </c>
      <c r="B9" s="80" t="s">
        <v>24</v>
      </c>
      <c r="C9" s="185">
        <v>4</v>
      </c>
      <c r="D9" s="162">
        <v>1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86">
        <v>5</v>
      </c>
      <c r="M9" s="106"/>
    </row>
    <row r="10" spans="1:26">
      <c r="A10" s="64" t="s">
        <v>25</v>
      </c>
      <c r="B10" s="64" t="s">
        <v>21</v>
      </c>
      <c r="C10" s="185">
        <v>4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86">
        <v>4</v>
      </c>
      <c r="M10" s="107"/>
    </row>
    <row r="11" spans="1:26">
      <c r="A11" s="64" t="s">
        <v>26</v>
      </c>
      <c r="B11" s="64" t="s">
        <v>23</v>
      </c>
      <c r="C11" s="187">
        <v>0</v>
      </c>
      <c r="D11" s="162">
        <v>1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1</v>
      </c>
      <c r="M11" s="107"/>
    </row>
    <row r="12" spans="1:26" s="33" customFormat="1">
      <c r="A12" s="80">
        <v>3</v>
      </c>
      <c r="B12" s="80" t="s">
        <v>27</v>
      </c>
      <c r="C12" s="185">
        <v>279</v>
      </c>
      <c r="D12" s="187">
        <v>1</v>
      </c>
      <c r="E12" s="187">
        <v>1</v>
      </c>
      <c r="F12" s="162">
        <v>3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86">
        <v>284</v>
      </c>
      <c r="M12" s="106"/>
    </row>
    <row r="13" spans="1:26">
      <c r="A13" s="64" t="s">
        <v>28</v>
      </c>
      <c r="B13" s="64" t="s">
        <v>21</v>
      </c>
      <c r="C13" s="185">
        <v>278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86">
        <v>278</v>
      </c>
      <c r="M13" s="89"/>
    </row>
    <row r="14" spans="1:26">
      <c r="A14" s="64" t="s">
        <v>29</v>
      </c>
      <c r="B14" s="64" t="s">
        <v>23</v>
      </c>
      <c r="C14" s="185">
        <v>1</v>
      </c>
      <c r="D14" s="187">
        <v>1</v>
      </c>
      <c r="E14" s="162">
        <v>1</v>
      </c>
      <c r="F14" s="162">
        <v>3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86">
        <v>6</v>
      </c>
      <c r="M14" s="89"/>
    </row>
    <row r="15" spans="1:26">
      <c r="C15" s="156"/>
      <c r="D15" s="156"/>
      <c r="E15" s="156"/>
      <c r="F15" s="156"/>
      <c r="G15" s="156"/>
      <c r="H15" s="156"/>
      <c r="I15" s="153"/>
      <c r="J15" s="156"/>
      <c r="K15" s="156"/>
    </row>
    <row r="16" spans="1:26"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N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</row>
    <row r="17" spans="2:26"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N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</row>
    <row r="18" spans="2:26">
      <c r="C18" s="183"/>
      <c r="D18" s="155"/>
      <c r="E18" s="155"/>
      <c r="F18" s="155"/>
      <c r="G18" s="155"/>
      <c r="H18" s="155"/>
      <c r="I18" s="155"/>
      <c r="J18" s="155"/>
      <c r="K18" s="155"/>
      <c r="L18" s="155"/>
      <c r="N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</row>
    <row r="19" spans="2:26"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N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</row>
    <row r="20" spans="2:26"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N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</row>
    <row r="24" spans="2:26" s="213" customFormat="1">
      <c r="B24" s="214"/>
    </row>
    <row r="25" spans="2:26" s="221" customFormat="1">
      <c r="B25" s="222" t="s">
        <v>74</v>
      </c>
      <c r="C25" s="223">
        <f>L6/L$5</f>
        <v>0.74780316344463971</v>
      </c>
      <c r="D25" s="224">
        <f>C25-(C$28-1)*C25</f>
        <v>0.74648892238410425</v>
      </c>
      <c r="E25" s="224">
        <v>0.74650000000000005</v>
      </c>
    </row>
    <row r="26" spans="2:26" s="221" customFormat="1">
      <c r="B26" s="222" t="s">
        <v>73</v>
      </c>
      <c r="C26" s="223">
        <f>L9/L$5</f>
        <v>4.3936731107205628E-3</v>
      </c>
      <c r="D26" s="224">
        <f>C26-(C$28-1)*C26</f>
        <v>4.3859513653590147E-3</v>
      </c>
      <c r="E26" s="224">
        <v>4.4000000000000003E-3</v>
      </c>
    </row>
    <row r="27" spans="2:26" s="221" customFormat="1">
      <c r="B27" s="222" t="s">
        <v>72</v>
      </c>
      <c r="C27" s="223">
        <f>L12/L$5</f>
        <v>0.24956063268892795</v>
      </c>
      <c r="D27" s="224">
        <f>C27-(C$28-1)*C27</f>
        <v>0.24912203755239201</v>
      </c>
      <c r="E27" s="224">
        <v>0.24909999999999999</v>
      </c>
    </row>
    <row r="28" spans="2:26" s="221" customFormat="1">
      <c r="B28" s="225"/>
      <c r="C28" s="223">
        <f>SUM(C25:C27)</f>
        <v>1.0017574692442883</v>
      </c>
      <c r="D28" s="224">
        <f>SUM(D25:D27)</f>
        <v>0.99999691130185531</v>
      </c>
      <c r="E28" s="224">
        <f>SUM(E25:E27)</f>
        <v>1</v>
      </c>
    </row>
  </sheetData>
  <mergeCells count="2">
    <mergeCell ref="B1:L1"/>
    <mergeCell ref="I3:L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1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6384" width="10.28515625" style="60"/>
  </cols>
  <sheetData>
    <row r="1" spans="1:11" ht="21" customHeight="1">
      <c r="A1" s="299" t="s">
        <v>104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</row>
    <row r="2" spans="1:11" ht="7.5" customHeight="1">
      <c r="A2" s="60"/>
    </row>
    <row r="3" spans="1:11">
      <c r="I3" s="290" t="s">
        <v>46</v>
      </c>
      <c r="J3" s="290"/>
      <c r="K3" s="290"/>
    </row>
    <row r="4" spans="1:11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2</v>
      </c>
      <c r="F4" s="125" t="s">
        <v>80</v>
      </c>
      <c r="G4" s="123" t="s">
        <v>8</v>
      </c>
      <c r="H4" s="124" t="s">
        <v>54</v>
      </c>
      <c r="I4" s="124" t="s">
        <v>32</v>
      </c>
      <c r="J4" s="126" t="s">
        <v>76</v>
      </c>
      <c r="K4" s="57" t="s">
        <v>6</v>
      </c>
    </row>
    <row r="5" spans="1:11">
      <c r="A5" s="66" t="s">
        <v>30</v>
      </c>
      <c r="B5" s="193">
        <v>320</v>
      </c>
      <c r="C5" s="193">
        <v>116</v>
      </c>
      <c r="D5" s="193">
        <v>59</v>
      </c>
      <c r="E5" s="193">
        <v>1380</v>
      </c>
      <c r="F5" s="193">
        <v>26</v>
      </c>
      <c r="G5" s="193">
        <v>107</v>
      </c>
      <c r="H5" s="162">
        <v>0</v>
      </c>
      <c r="I5" s="162">
        <v>0</v>
      </c>
      <c r="J5" s="162">
        <v>0</v>
      </c>
      <c r="K5" s="194">
        <v>2008</v>
      </c>
    </row>
    <row r="6" spans="1:11" ht="47.25">
      <c r="A6" s="66" t="s">
        <v>68</v>
      </c>
      <c r="B6" s="193">
        <v>6191</v>
      </c>
      <c r="C6" s="193">
        <v>3908</v>
      </c>
      <c r="D6" s="193">
        <v>7471</v>
      </c>
      <c r="E6" s="193">
        <v>27041</v>
      </c>
      <c r="F6" s="193">
        <v>4225</v>
      </c>
      <c r="G6" s="193">
        <v>3680</v>
      </c>
      <c r="H6" s="173">
        <v>54</v>
      </c>
      <c r="I6" s="193">
        <v>559</v>
      </c>
      <c r="J6" s="160">
        <v>46</v>
      </c>
      <c r="K6" s="194">
        <v>53175</v>
      </c>
    </row>
    <row r="7" spans="1:11">
      <c r="A7" s="66" t="s">
        <v>69</v>
      </c>
      <c r="B7" s="193">
        <v>1568</v>
      </c>
      <c r="C7" s="193">
        <v>992</v>
      </c>
      <c r="D7" s="193">
        <v>8715</v>
      </c>
      <c r="E7" s="193">
        <v>11869</v>
      </c>
      <c r="F7" s="162">
        <v>2195</v>
      </c>
      <c r="G7" s="193">
        <v>1283</v>
      </c>
      <c r="H7" s="162">
        <v>8</v>
      </c>
      <c r="I7" s="162">
        <v>8</v>
      </c>
      <c r="J7" s="162">
        <v>178</v>
      </c>
      <c r="K7" s="194">
        <v>26816</v>
      </c>
    </row>
    <row r="8" spans="1:11" ht="47.25">
      <c r="A8" s="66" t="s">
        <v>70</v>
      </c>
      <c r="B8" s="193">
        <v>360</v>
      </c>
      <c r="C8" s="193">
        <v>414</v>
      </c>
      <c r="D8" s="193">
        <v>536</v>
      </c>
      <c r="E8" s="193">
        <v>1918</v>
      </c>
      <c r="F8" s="193">
        <v>201</v>
      </c>
      <c r="G8" s="193">
        <v>175</v>
      </c>
      <c r="H8" s="160">
        <v>14</v>
      </c>
      <c r="I8" s="193">
        <v>37</v>
      </c>
      <c r="J8" s="160">
        <v>0</v>
      </c>
      <c r="K8" s="194">
        <v>3655</v>
      </c>
    </row>
    <row r="9" spans="1:11" ht="47.25">
      <c r="A9" s="66" t="s">
        <v>71</v>
      </c>
      <c r="B9" s="160">
        <v>0</v>
      </c>
      <c r="C9" s="160">
        <v>0</v>
      </c>
      <c r="D9" s="160">
        <v>0</v>
      </c>
      <c r="E9" s="160">
        <v>0</v>
      </c>
      <c r="F9" s="160">
        <v>0</v>
      </c>
      <c r="G9" s="160">
        <v>4</v>
      </c>
      <c r="H9" s="160">
        <v>0</v>
      </c>
      <c r="I9" s="160">
        <v>0</v>
      </c>
      <c r="J9" s="160">
        <v>0</v>
      </c>
      <c r="K9" s="195">
        <v>4</v>
      </c>
    </row>
    <row r="10" spans="1:11">
      <c r="A10" s="67" t="s">
        <v>6</v>
      </c>
      <c r="B10" s="194">
        <v>8439</v>
      </c>
      <c r="C10" s="194">
        <v>5430</v>
      </c>
      <c r="D10" s="194">
        <v>16781</v>
      </c>
      <c r="E10" s="194">
        <v>42208</v>
      </c>
      <c r="F10" s="194">
        <v>6647</v>
      </c>
      <c r="G10" s="194">
        <v>5249</v>
      </c>
      <c r="H10" s="194">
        <v>76</v>
      </c>
      <c r="I10" s="194">
        <v>604</v>
      </c>
      <c r="J10" s="194">
        <v>224</v>
      </c>
      <c r="K10" s="194">
        <v>85658</v>
      </c>
    </row>
    <row r="11" spans="1:11" ht="9.75" customHeight="1">
      <c r="K11" s="212"/>
    </row>
  </sheetData>
  <mergeCells count="2">
    <mergeCell ref="A1:K1"/>
    <mergeCell ref="I3:K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75" t="s">
        <v>39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80</v>
      </c>
      <c r="H3" s="125" t="s">
        <v>8</v>
      </c>
      <c r="I3" s="126" t="s">
        <v>54</v>
      </c>
      <c r="J3" s="126" t="s">
        <v>32</v>
      </c>
      <c r="K3" s="126" t="s">
        <v>76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105</v>
      </c>
      <c r="C4" s="166">
        <v>130980</v>
      </c>
      <c r="D4" s="166">
        <v>37230</v>
      </c>
      <c r="E4" s="166">
        <v>18027</v>
      </c>
      <c r="F4" s="166">
        <v>141502</v>
      </c>
      <c r="G4" s="166">
        <v>28524</v>
      </c>
      <c r="H4" s="166">
        <v>46336</v>
      </c>
      <c r="I4" s="167">
        <v>3001</v>
      </c>
      <c r="J4" s="167">
        <v>10754</v>
      </c>
      <c r="K4" s="167">
        <v>258</v>
      </c>
      <c r="L4" s="167">
        <v>416612</v>
      </c>
      <c r="N4" s="42"/>
      <c r="O4" s="42"/>
    </row>
    <row r="5" spans="1:15" ht="32.25" customHeight="1">
      <c r="A5" s="58">
        <v>2</v>
      </c>
      <c r="B5" s="79" t="s">
        <v>106</v>
      </c>
      <c r="C5" s="166">
        <v>124350</v>
      </c>
      <c r="D5" s="166">
        <v>50240</v>
      </c>
      <c r="E5" s="166">
        <v>24050</v>
      </c>
      <c r="F5" s="166">
        <v>268291</v>
      </c>
      <c r="G5" s="166">
        <v>66294</v>
      </c>
      <c r="H5" s="166">
        <v>74637</v>
      </c>
      <c r="I5" s="166">
        <v>1646</v>
      </c>
      <c r="J5" s="166">
        <v>11378</v>
      </c>
      <c r="K5" s="166">
        <v>422</v>
      </c>
      <c r="L5" s="166">
        <v>621309</v>
      </c>
      <c r="M5" s="43"/>
    </row>
    <row r="6" spans="1:15" s="91" customFormat="1" ht="31.5">
      <c r="A6" s="58">
        <v>3</v>
      </c>
      <c r="B6" s="191" t="s">
        <v>107</v>
      </c>
      <c r="C6" s="166">
        <v>6066</v>
      </c>
      <c r="D6" s="166">
        <v>4431</v>
      </c>
      <c r="E6" s="166">
        <v>332</v>
      </c>
      <c r="F6" s="166">
        <v>13541</v>
      </c>
      <c r="G6" s="166">
        <v>5158</v>
      </c>
      <c r="H6" s="166">
        <v>4354</v>
      </c>
      <c r="I6" s="166">
        <v>16</v>
      </c>
      <c r="J6" s="166">
        <v>799</v>
      </c>
      <c r="K6" s="166">
        <v>16</v>
      </c>
      <c r="L6" s="166">
        <v>34715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75" t="s">
        <v>108</v>
      </c>
      <c r="B1" s="275"/>
      <c r="C1" s="275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40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41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55</v>
      </c>
      <c r="B5" s="109" t="s">
        <v>58</v>
      </c>
      <c r="C5" s="168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42</v>
      </c>
      <c r="C6" s="169">
        <v>73.89</v>
      </c>
      <c r="D6" s="134"/>
      <c r="E6" s="101"/>
      <c r="F6" s="101"/>
    </row>
    <row r="7" spans="1:14" s="91" customFormat="1" ht="15.75">
      <c r="A7" s="58">
        <v>2</v>
      </c>
      <c r="B7" s="100" t="s">
        <v>43</v>
      </c>
      <c r="C7" s="169">
        <v>25.85</v>
      </c>
      <c r="D7" s="134"/>
      <c r="E7" s="92"/>
      <c r="F7" s="92"/>
    </row>
    <row r="8" spans="1:14" s="91" customFormat="1" ht="15.75">
      <c r="A8" s="58">
        <v>3</v>
      </c>
      <c r="B8" s="103" t="s">
        <v>44</v>
      </c>
      <c r="C8" s="169">
        <v>0.26</v>
      </c>
      <c r="D8" s="134"/>
      <c r="E8" s="92"/>
      <c r="F8" s="92"/>
    </row>
    <row r="9" spans="1:14" s="84" customFormat="1" ht="15" customHeight="1">
      <c r="A9" s="113" t="s">
        <v>38</v>
      </c>
      <c r="B9" s="114" t="s">
        <v>59</v>
      </c>
      <c r="C9" s="168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56</v>
      </c>
      <c r="C10" s="169">
        <v>53.58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57</v>
      </c>
      <c r="C11" s="169">
        <v>46.42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25"/>
  <sheetViews>
    <sheetView showGridLines="0" zoomScaleNormal="75" workbookViewId="0">
      <selection sqref="A1:N2"/>
    </sheetView>
  </sheetViews>
  <sheetFormatPr defaultColWidth="10.28515625" defaultRowHeight="15.75"/>
  <cols>
    <col min="1" max="1" width="43" style="2" customWidth="1"/>
    <col min="2" max="14" width="10.7109375" style="2" customWidth="1"/>
    <col min="15" max="16384" width="10.28515625" style="2"/>
  </cols>
  <sheetData>
    <row r="1" spans="1:15" ht="12" customHeight="1">
      <c r="A1" s="274" t="s">
        <v>99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5" ht="12" customHeight="1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5">
      <c r="E3" s="12"/>
      <c r="H3" s="12"/>
      <c r="K3" s="12"/>
      <c r="N3" s="12" t="s">
        <v>40</v>
      </c>
    </row>
    <row r="4" spans="1:15" s="1" customFormat="1" ht="21" customHeight="1">
      <c r="A4" s="265" t="s">
        <v>10</v>
      </c>
      <c r="B4" s="4">
        <v>2018</v>
      </c>
      <c r="C4" s="271">
        <v>2019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3"/>
    </row>
    <row r="5" spans="1:15" ht="21" customHeight="1">
      <c r="A5" s="266"/>
      <c r="B5" s="4">
        <v>12</v>
      </c>
      <c r="C5" s="150">
        <v>1</v>
      </c>
      <c r="D5" s="150">
        <v>2</v>
      </c>
      <c r="E5" s="151">
        <v>3</v>
      </c>
      <c r="F5" s="150">
        <v>4</v>
      </c>
      <c r="G5" s="150">
        <v>5</v>
      </c>
      <c r="H5" s="151">
        <v>6</v>
      </c>
      <c r="I5" s="150">
        <v>7</v>
      </c>
      <c r="J5" s="150">
        <v>8</v>
      </c>
      <c r="K5" s="151">
        <v>9</v>
      </c>
      <c r="L5" s="150">
        <v>10</v>
      </c>
      <c r="M5" s="150">
        <v>11</v>
      </c>
      <c r="N5" s="151">
        <v>12</v>
      </c>
    </row>
    <row r="6" spans="1:15" ht="21" customHeight="1">
      <c r="A6" s="7" t="s">
        <v>0</v>
      </c>
      <c r="B6" s="158">
        <v>23.1</v>
      </c>
      <c r="C6" s="158">
        <v>23.06</v>
      </c>
      <c r="D6" s="158">
        <v>23.02</v>
      </c>
      <c r="E6" s="158">
        <v>22.95</v>
      </c>
      <c r="F6" s="158">
        <v>22.9</v>
      </c>
      <c r="G6" s="158">
        <v>22.86</v>
      </c>
      <c r="H6" s="158">
        <v>22.8</v>
      </c>
      <c r="I6" s="158">
        <v>22.74</v>
      </c>
      <c r="J6" s="158">
        <v>22.68</v>
      </c>
      <c r="K6" s="158">
        <v>22.62</v>
      </c>
      <c r="L6" s="158">
        <v>22.62</v>
      </c>
      <c r="M6" s="158">
        <v>22.61</v>
      </c>
      <c r="N6" s="158">
        <v>22.53</v>
      </c>
    </row>
    <row r="7" spans="1:15" ht="21" customHeight="1">
      <c r="A7" s="7" t="s">
        <v>1</v>
      </c>
      <c r="B7" s="158">
        <v>8.18</v>
      </c>
      <c r="C7" s="158">
        <v>8.17</v>
      </c>
      <c r="D7" s="158">
        <v>8.15</v>
      </c>
      <c r="E7" s="158">
        <v>8.14</v>
      </c>
      <c r="F7" s="158">
        <v>8.1199999999999992</v>
      </c>
      <c r="G7" s="158">
        <v>8.1199999999999992</v>
      </c>
      <c r="H7" s="158">
        <v>8.11</v>
      </c>
      <c r="I7" s="158">
        <v>8.1</v>
      </c>
      <c r="J7" s="158">
        <v>8.09</v>
      </c>
      <c r="K7" s="158">
        <v>8.14</v>
      </c>
      <c r="L7" s="158">
        <v>8.1300000000000008</v>
      </c>
      <c r="M7" s="158">
        <v>8.11</v>
      </c>
      <c r="N7" s="158">
        <v>8.08</v>
      </c>
    </row>
    <row r="8" spans="1:15" ht="21" customHeight="1">
      <c r="A8" s="7" t="s">
        <v>11</v>
      </c>
      <c r="B8" s="158">
        <v>16.79</v>
      </c>
      <c r="C8" s="158">
        <v>16.88</v>
      </c>
      <c r="D8" s="158">
        <v>16.989999999999998</v>
      </c>
      <c r="E8" s="158">
        <v>17.14</v>
      </c>
      <c r="F8" s="158">
        <v>17.27</v>
      </c>
      <c r="G8" s="158">
        <v>17.420000000000002</v>
      </c>
      <c r="H8" s="158">
        <v>17.54</v>
      </c>
      <c r="I8" s="158">
        <v>17.670000000000002</v>
      </c>
      <c r="J8" s="158">
        <v>17.78</v>
      </c>
      <c r="K8" s="158">
        <v>17.88</v>
      </c>
      <c r="L8" s="158">
        <v>17.97</v>
      </c>
      <c r="M8" s="158">
        <v>18.079999999999998</v>
      </c>
      <c r="N8" s="158">
        <v>18.12</v>
      </c>
      <c r="O8" s="259"/>
    </row>
    <row r="9" spans="1:15" ht="21" customHeight="1">
      <c r="A9" s="7" t="s">
        <v>2</v>
      </c>
      <c r="B9" s="158">
        <v>34.270000000000003</v>
      </c>
      <c r="C9" s="158">
        <v>34.24</v>
      </c>
      <c r="D9" s="158">
        <v>34.18</v>
      </c>
      <c r="E9" s="158">
        <v>34.11</v>
      </c>
      <c r="F9" s="158">
        <v>34.049999999999997</v>
      </c>
      <c r="G9" s="158">
        <v>33.97</v>
      </c>
      <c r="H9" s="158">
        <v>33.93</v>
      </c>
      <c r="I9" s="158">
        <v>33.880000000000003</v>
      </c>
      <c r="J9" s="158">
        <v>33.840000000000003</v>
      </c>
      <c r="K9" s="158">
        <v>33.76</v>
      </c>
      <c r="L9" s="158">
        <v>33.700000000000003</v>
      </c>
      <c r="M9" s="158">
        <v>33.64</v>
      </c>
      <c r="N9" s="158">
        <v>33.57</v>
      </c>
    </row>
    <row r="10" spans="1:15" ht="21" customHeight="1">
      <c r="A10" s="179" t="s">
        <v>79</v>
      </c>
      <c r="B10" s="158">
        <v>6.44</v>
      </c>
      <c r="C10" s="158">
        <v>6.44</v>
      </c>
      <c r="D10" s="158">
        <v>6.46</v>
      </c>
      <c r="E10" s="158">
        <v>6.45</v>
      </c>
      <c r="F10" s="158">
        <v>6.45</v>
      </c>
      <c r="G10" s="158">
        <v>6.44</v>
      </c>
      <c r="H10" s="158">
        <v>6.44</v>
      </c>
      <c r="I10" s="158">
        <v>6.43</v>
      </c>
      <c r="J10" s="158">
        <v>6.43</v>
      </c>
      <c r="K10" s="158">
        <v>6.42</v>
      </c>
      <c r="L10" s="158">
        <v>6.42</v>
      </c>
      <c r="M10" s="158">
        <v>6.41</v>
      </c>
      <c r="N10" s="158">
        <v>6.57</v>
      </c>
    </row>
    <row r="11" spans="1:15" ht="21" customHeight="1">
      <c r="A11" s="7" t="s">
        <v>8</v>
      </c>
      <c r="B11" s="158">
        <v>8.77</v>
      </c>
      <c r="C11" s="158">
        <v>8.76</v>
      </c>
      <c r="D11" s="158">
        <v>8.76</v>
      </c>
      <c r="E11" s="158">
        <v>8.77</v>
      </c>
      <c r="F11" s="158">
        <v>8.77</v>
      </c>
      <c r="G11" s="158">
        <v>8.75</v>
      </c>
      <c r="H11" s="158">
        <v>8.75</v>
      </c>
      <c r="I11" s="158">
        <v>8.76</v>
      </c>
      <c r="J11" s="158">
        <v>8.76</v>
      </c>
      <c r="K11" s="158">
        <v>8.76</v>
      </c>
      <c r="L11" s="158">
        <v>8.75</v>
      </c>
      <c r="M11" s="158">
        <v>8.75</v>
      </c>
      <c r="N11" s="158">
        <v>8.74</v>
      </c>
    </row>
    <row r="12" spans="1:15" ht="21" customHeight="1">
      <c r="A12" s="7" t="s">
        <v>54</v>
      </c>
      <c r="B12" s="158">
        <v>0.64</v>
      </c>
      <c r="C12" s="158">
        <v>0.64</v>
      </c>
      <c r="D12" s="158">
        <v>0.64</v>
      </c>
      <c r="E12" s="158">
        <v>0.64</v>
      </c>
      <c r="F12" s="158">
        <v>0.64</v>
      </c>
      <c r="G12" s="158">
        <v>0.64</v>
      </c>
      <c r="H12" s="158">
        <v>0.63</v>
      </c>
      <c r="I12" s="158">
        <v>0.63</v>
      </c>
      <c r="J12" s="158">
        <v>0.63</v>
      </c>
      <c r="K12" s="158">
        <v>0.63</v>
      </c>
      <c r="L12" s="158">
        <v>0.63</v>
      </c>
      <c r="M12" s="158">
        <v>0.62</v>
      </c>
      <c r="N12" s="158">
        <v>0.62</v>
      </c>
    </row>
    <row r="13" spans="1:15" ht="21" customHeight="1">
      <c r="A13" s="7" t="s">
        <v>32</v>
      </c>
      <c r="B13" s="158">
        <v>1.73</v>
      </c>
      <c r="C13" s="158">
        <v>1.73</v>
      </c>
      <c r="D13" s="158">
        <v>1.72</v>
      </c>
      <c r="E13" s="158">
        <v>1.72</v>
      </c>
      <c r="F13" s="158">
        <v>1.72</v>
      </c>
      <c r="G13" s="158">
        <v>1.72</v>
      </c>
      <c r="H13" s="158">
        <v>1.72</v>
      </c>
      <c r="I13" s="158">
        <v>1.71</v>
      </c>
      <c r="J13" s="158">
        <v>1.71</v>
      </c>
      <c r="K13" s="158">
        <v>1.71</v>
      </c>
      <c r="L13" s="158">
        <v>1.7</v>
      </c>
      <c r="M13" s="158">
        <v>1.7</v>
      </c>
      <c r="N13" s="158">
        <v>1.7</v>
      </c>
    </row>
    <row r="14" spans="1:15" ht="31.5">
      <c r="A14" s="7" t="s">
        <v>75</v>
      </c>
      <c r="B14" s="164">
        <v>0.08</v>
      </c>
      <c r="C14" s="164">
        <v>0.08</v>
      </c>
      <c r="D14" s="164">
        <v>0.08</v>
      </c>
      <c r="E14" s="164">
        <v>0.08</v>
      </c>
      <c r="F14" s="164">
        <v>0.08</v>
      </c>
      <c r="G14" s="164">
        <v>0.08</v>
      </c>
      <c r="H14" s="164">
        <v>0.08</v>
      </c>
      <c r="I14" s="164">
        <v>0.08</v>
      </c>
      <c r="J14" s="164">
        <v>0.08</v>
      </c>
      <c r="K14" s="164">
        <v>0.08</v>
      </c>
      <c r="L14" s="164">
        <v>0.08</v>
      </c>
      <c r="M14" s="164">
        <v>0.08</v>
      </c>
      <c r="N14" s="164">
        <v>7.0000000000000007E-2</v>
      </c>
    </row>
    <row r="15" spans="1:15" ht="21" customHeight="1">
      <c r="A15" s="10" t="s">
        <v>6</v>
      </c>
      <c r="B15" s="158">
        <v>100</v>
      </c>
      <c r="C15" s="13">
        <v>100</v>
      </c>
      <c r="D15" s="13">
        <v>100</v>
      </c>
      <c r="E15" s="13">
        <v>100</v>
      </c>
      <c r="F15" s="13">
        <v>99.999999999999986</v>
      </c>
      <c r="G15" s="13">
        <v>100</v>
      </c>
      <c r="H15" s="13">
        <v>99.999999999999986</v>
      </c>
      <c r="I15" s="13">
        <v>99.999999999999986</v>
      </c>
      <c r="J15" s="13">
        <v>99.999999999999986</v>
      </c>
      <c r="K15" s="13">
        <v>100</v>
      </c>
      <c r="L15" s="13">
        <v>100</v>
      </c>
      <c r="M15" s="13">
        <v>100</v>
      </c>
      <c r="N15" s="13">
        <v>100</v>
      </c>
    </row>
    <row r="17" spans="3:13">
      <c r="C17" s="138"/>
      <c r="D17" s="138"/>
      <c r="F17" s="138"/>
      <c r="G17" s="138"/>
      <c r="I17" s="138"/>
      <c r="J17" s="138"/>
      <c r="L17" s="138"/>
      <c r="M17" s="138"/>
    </row>
    <row r="18" spans="3:13">
      <c r="C18" s="138"/>
      <c r="D18" s="138"/>
      <c r="F18" s="138"/>
      <c r="G18" s="138"/>
      <c r="I18" s="138"/>
      <c r="J18" s="138"/>
      <c r="L18" s="138"/>
      <c r="M18" s="138"/>
    </row>
    <row r="19" spans="3:13">
      <c r="C19" s="138"/>
      <c r="D19" s="138"/>
      <c r="F19" s="138"/>
      <c r="G19" s="138"/>
      <c r="I19" s="138"/>
      <c r="J19" s="138"/>
      <c r="L19" s="138"/>
      <c r="M19" s="138"/>
    </row>
    <row r="20" spans="3:13">
      <c r="C20" s="138"/>
      <c r="D20" s="138"/>
      <c r="F20" s="138"/>
      <c r="G20" s="138"/>
      <c r="I20" s="138"/>
      <c r="J20" s="138"/>
      <c r="L20" s="138"/>
      <c r="M20" s="138"/>
    </row>
    <row r="21" spans="3:13">
      <c r="C21" s="138"/>
      <c r="D21" s="138"/>
      <c r="F21" s="138"/>
      <c r="G21" s="138"/>
      <c r="I21" s="138"/>
      <c r="J21" s="138"/>
      <c r="L21" s="138"/>
      <c r="M21" s="138"/>
    </row>
    <row r="22" spans="3:13">
      <c r="C22" s="138"/>
      <c r="D22" s="138"/>
      <c r="F22" s="138"/>
      <c r="G22" s="138"/>
      <c r="I22" s="138"/>
      <c r="J22" s="138"/>
      <c r="L22" s="138"/>
      <c r="M22" s="138"/>
    </row>
    <row r="23" spans="3:13">
      <c r="C23" s="138"/>
      <c r="D23" s="138"/>
      <c r="F23" s="138"/>
      <c r="G23" s="138"/>
      <c r="I23" s="138"/>
      <c r="J23" s="138"/>
      <c r="L23" s="138"/>
      <c r="M23" s="138"/>
    </row>
    <row r="24" spans="3:13">
      <c r="C24" s="138"/>
      <c r="D24" s="138"/>
      <c r="F24" s="138"/>
      <c r="G24" s="138"/>
      <c r="I24" s="138"/>
      <c r="J24" s="138"/>
      <c r="L24" s="138"/>
      <c r="M24" s="138"/>
    </row>
    <row r="25" spans="3:13">
      <c r="C25" s="138"/>
      <c r="D25" s="138"/>
      <c r="F25" s="138"/>
      <c r="G25" s="138"/>
      <c r="I25" s="138"/>
      <c r="J25" s="138"/>
      <c r="L25" s="138"/>
      <c r="M25" s="138"/>
    </row>
  </sheetData>
  <mergeCells count="3">
    <mergeCell ref="A4:A5"/>
    <mergeCell ref="C4:N4"/>
    <mergeCell ref="A1:N2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75" t="s">
        <v>100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61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80</v>
      </c>
      <c r="G3" s="125" t="s">
        <v>8</v>
      </c>
      <c r="H3" s="126" t="s">
        <v>54</v>
      </c>
      <c r="I3" s="126" t="s">
        <v>32</v>
      </c>
      <c r="J3" s="126" t="s">
        <v>76</v>
      </c>
      <c r="K3" s="140" t="s">
        <v>6</v>
      </c>
      <c r="M3" s="42"/>
      <c r="N3" s="42"/>
    </row>
    <row r="4" spans="1:19" s="41" customFormat="1">
      <c r="A4" s="67" t="s">
        <v>62</v>
      </c>
      <c r="B4" s="118">
        <v>144233</v>
      </c>
      <c r="C4" s="118">
        <v>51736</v>
      </c>
      <c r="D4" s="118">
        <v>116008</v>
      </c>
      <c r="E4" s="118">
        <v>214848</v>
      </c>
      <c r="F4" s="118">
        <v>42035</v>
      </c>
      <c r="G4" s="118">
        <v>55940</v>
      </c>
      <c r="H4" s="162">
        <v>3980</v>
      </c>
      <c r="I4" s="118">
        <v>10858</v>
      </c>
      <c r="J4" s="163">
        <v>467</v>
      </c>
      <c r="K4" s="118">
        <v>640105</v>
      </c>
      <c r="M4" s="42"/>
      <c r="N4" s="42"/>
    </row>
    <row r="5" spans="1:19" s="41" customFormat="1" ht="15.75" customHeight="1">
      <c r="A5" s="142" t="s">
        <v>65</v>
      </c>
      <c r="B5" s="165">
        <v>54661</v>
      </c>
      <c r="C5" s="165">
        <v>22962</v>
      </c>
      <c r="D5" s="165">
        <v>101780</v>
      </c>
      <c r="E5" s="165">
        <v>99434</v>
      </c>
      <c r="F5" s="165">
        <v>16777</v>
      </c>
      <c r="G5" s="165">
        <v>19036</v>
      </c>
      <c r="H5" s="165">
        <v>1419</v>
      </c>
      <c r="I5" s="165">
        <v>171</v>
      </c>
      <c r="J5" s="165">
        <v>241</v>
      </c>
      <c r="K5" s="141">
        <v>316481</v>
      </c>
      <c r="M5" s="42"/>
      <c r="N5" s="42"/>
    </row>
    <row r="6" spans="1:19" s="41" customFormat="1" ht="15.75" customHeight="1">
      <c r="A6" s="142" t="s">
        <v>66</v>
      </c>
      <c r="B6" s="166">
        <v>130980</v>
      </c>
      <c r="C6" s="166">
        <v>37230</v>
      </c>
      <c r="D6" s="166">
        <v>18027</v>
      </c>
      <c r="E6" s="166">
        <v>141502</v>
      </c>
      <c r="F6" s="166">
        <v>28524</v>
      </c>
      <c r="G6" s="166">
        <v>46336</v>
      </c>
      <c r="H6" s="167">
        <v>3001</v>
      </c>
      <c r="I6" s="167">
        <v>10754</v>
      </c>
      <c r="J6" s="167">
        <v>258</v>
      </c>
      <c r="K6" s="141">
        <v>416612</v>
      </c>
      <c r="M6" s="42"/>
      <c r="N6" s="42"/>
    </row>
    <row r="7" spans="1:19" s="41" customFormat="1" ht="15.75" customHeight="1">
      <c r="A7" s="142" t="s">
        <v>67</v>
      </c>
      <c r="B7" s="165">
        <v>92</v>
      </c>
      <c r="C7" s="165">
        <v>16</v>
      </c>
      <c r="D7" s="165">
        <v>7</v>
      </c>
      <c r="E7" s="165">
        <v>445</v>
      </c>
      <c r="F7" s="165">
        <v>630</v>
      </c>
      <c r="G7" s="165">
        <v>21</v>
      </c>
      <c r="H7" s="165">
        <v>5</v>
      </c>
      <c r="I7" s="165">
        <v>1</v>
      </c>
      <c r="J7" s="165">
        <v>1</v>
      </c>
      <c r="K7" s="141">
        <v>1218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63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64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2"/>
      <c r="C14" s="152"/>
      <c r="D14" s="152"/>
      <c r="E14" s="152"/>
      <c r="F14" s="152"/>
      <c r="G14" s="152"/>
      <c r="H14" s="152"/>
      <c r="I14" s="152"/>
      <c r="J14" s="152"/>
      <c r="S14" s="152"/>
    </row>
    <row r="15" spans="1:19">
      <c r="B15" s="152"/>
      <c r="C15" s="152"/>
      <c r="D15" s="152"/>
      <c r="E15" s="152"/>
      <c r="F15" s="152"/>
      <c r="G15" s="152"/>
      <c r="H15" s="152"/>
      <c r="I15" s="152"/>
      <c r="J15" s="152"/>
      <c r="S15" s="152"/>
    </row>
    <row r="16" spans="1:19">
      <c r="B16" s="152"/>
      <c r="C16" s="152"/>
      <c r="D16" s="152"/>
      <c r="E16" s="152"/>
      <c r="F16" s="152"/>
      <c r="G16" s="152"/>
      <c r="H16" s="152"/>
      <c r="I16" s="152"/>
      <c r="J16" s="152"/>
      <c r="S16" s="152"/>
    </row>
    <row r="17" spans="8:14">
      <c r="H17" s="39"/>
      <c r="I17" s="39"/>
      <c r="N17" s="38"/>
    </row>
  </sheetData>
  <mergeCells count="1">
    <mergeCell ref="A1:K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547"/>
  <sheetViews>
    <sheetView showGridLines="0" zoomScaleNormal="75" workbookViewId="0">
      <selection sqref="A1:N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2" width="11.42578125" style="15" customWidth="1"/>
    <col min="13" max="14" width="11.140625" style="15" customWidth="1"/>
    <col min="15" max="15" width="9.140625" style="15" customWidth="1"/>
    <col min="16" max="16384" width="9.140625" style="15"/>
  </cols>
  <sheetData>
    <row r="1" spans="1:17" ht="21" customHeight="1">
      <c r="A1" s="302" t="s">
        <v>98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7" ht="8.25" customHeight="1">
      <c r="A2" s="14"/>
      <c r="B2" s="14"/>
      <c r="C2" s="11"/>
      <c r="D2" s="11"/>
      <c r="F2" s="11"/>
      <c r="G2" s="11"/>
      <c r="I2" s="11"/>
      <c r="J2" s="11"/>
      <c r="L2" s="11"/>
      <c r="M2" s="11"/>
    </row>
    <row r="3" spans="1:17" ht="13.5" customHeight="1">
      <c r="A3" s="16"/>
      <c r="B3" s="16"/>
      <c r="C3" s="17"/>
      <c r="D3" s="211"/>
      <c r="E3" s="211"/>
      <c r="F3" s="211"/>
      <c r="G3" s="211"/>
      <c r="H3" s="226"/>
      <c r="I3" s="211"/>
      <c r="J3" s="211"/>
      <c r="K3" s="230"/>
      <c r="L3" s="211"/>
      <c r="M3" s="211"/>
      <c r="N3" s="257" t="s">
        <v>46</v>
      </c>
    </row>
    <row r="4" spans="1:17" s="18" customFormat="1" ht="21" customHeight="1">
      <c r="A4" s="265" t="s">
        <v>77</v>
      </c>
      <c r="B4" s="4">
        <v>2018</v>
      </c>
      <c r="C4" s="267">
        <v>2019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9"/>
    </row>
    <row r="5" spans="1:17" s="18" customFormat="1" ht="21" customHeight="1">
      <c r="A5" s="266"/>
      <c r="B5" s="4">
        <v>12</v>
      </c>
      <c r="C5" s="150">
        <v>1</v>
      </c>
      <c r="D5" s="150">
        <v>2</v>
      </c>
      <c r="E5" s="197">
        <v>3</v>
      </c>
      <c r="F5" s="150">
        <v>4</v>
      </c>
      <c r="G5" s="150">
        <v>5</v>
      </c>
      <c r="H5" s="219">
        <v>6</v>
      </c>
      <c r="I5" s="150">
        <v>7</v>
      </c>
      <c r="J5" s="150">
        <v>8</v>
      </c>
      <c r="K5" s="229">
        <v>9</v>
      </c>
      <c r="L5" s="150">
        <v>10</v>
      </c>
      <c r="M5" s="150">
        <v>11</v>
      </c>
      <c r="N5" s="256">
        <v>12</v>
      </c>
    </row>
    <row r="6" spans="1:17" ht="21" customHeight="1">
      <c r="A6" s="7" t="s">
        <v>0</v>
      </c>
      <c r="B6" s="174">
        <v>149236</v>
      </c>
      <c r="C6" s="174">
        <v>151650</v>
      </c>
      <c r="D6" s="174">
        <v>152238</v>
      </c>
      <c r="E6" s="174">
        <v>153023</v>
      </c>
      <c r="F6" s="174">
        <v>154013</v>
      </c>
      <c r="G6" s="174">
        <v>153227</v>
      </c>
      <c r="H6" s="174">
        <v>155271</v>
      </c>
      <c r="I6" s="174">
        <v>155724</v>
      </c>
      <c r="J6" s="174">
        <v>156285</v>
      </c>
      <c r="K6" s="174">
        <v>156939</v>
      </c>
      <c r="L6" s="174">
        <v>157069</v>
      </c>
      <c r="M6" s="174">
        <v>157384</v>
      </c>
      <c r="N6" s="174">
        <v>158469</v>
      </c>
      <c r="P6" s="262"/>
      <c r="Q6" s="261"/>
    </row>
    <row r="7" spans="1:17" ht="21" customHeight="1">
      <c r="A7" s="7" t="s">
        <v>1</v>
      </c>
      <c r="B7" s="174">
        <v>86011</v>
      </c>
      <c r="C7" s="174">
        <v>86724</v>
      </c>
      <c r="D7" s="174">
        <v>86608</v>
      </c>
      <c r="E7" s="174">
        <v>86814</v>
      </c>
      <c r="F7" s="174">
        <v>89735</v>
      </c>
      <c r="G7" s="174">
        <v>88073</v>
      </c>
      <c r="H7" s="174">
        <v>88776</v>
      </c>
      <c r="I7" s="174">
        <v>89078</v>
      </c>
      <c r="J7" s="174">
        <v>89039</v>
      </c>
      <c r="K7" s="174">
        <v>89627</v>
      </c>
      <c r="L7" s="174">
        <v>90333</v>
      </c>
      <c r="M7" s="174">
        <v>91600</v>
      </c>
      <c r="N7" s="174">
        <v>91123</v>
      </c>
      <c r="P7" s="262"/>
      <c r="Q7" s="261"/>
    </row>
    <row r="8" spans="1:17" ht="21" customHeight="1">
      <c r="A8" s="7" t="s">
        <v>11</v>
      </c>
      <c r="B8" s="174">
        <v>109807</v>
      </c>
      <c r="C8" s="174">
        <v>113076</v>
      </c>
      <c r="D8" s="174">
        <v>114833</v>
      </c>
      <c r="E8" s="174">
        <v>116001</v>
      </c>
      <c r="F8" s="174">
        <v>117782</v>
      </c>
      <c r="G8" s="174">
        <v>116653</v>
      </c>
      <c r="H8" s="174">
        <v>119431</v>
      </c>
      <c r="I8" s="174">
        <v>120107</v>
      </c>
      <c r="J8" s="174">
        <v>120341</v>
      </c>
      <c r="K8" s="174">
        <v>122222</v>
      </c>
      <c r="L8" s="174">
        <v>122823</v>
      </c>
      <c r="M8" s="174">
        <v>123555</v>
      </c>
      <c r="N8" s="174">
        <v>124836</v>
      </c>
      <c r="P8" s="262"/>
      <c r="Q8" s="261"/>
    </row>
    <row r="9" spans="1:17" ht="21" customHeight="1">
      <c r="A9" s="7" t="s">
        <v>2</v>
      </c>
      <c r="B9" s="174">
        <v>488334</v>
      </c>
      <c r="C9" s="174">
        <v>497305</v>
      </c>
      <c r="D9" s="174">
        <v>502826</v>
      </c>
      <c r="E9" s="174">
        <v>508442</v>
      </c>
      <c r="F9" s="174">
        <v>516206</v>
      </c>
      <c r="G9" s="174">
        <v>511908</v>
      </c>
      <c r="H9" s="174">
        <v>523540</v>
      </c>
      <c r="I9" s="174">
        <v>531612</v>
      </c>
      <c r="J9" s="174">
        <v>534781</v>
      </c>
      <c r="K9" s="174">
        <v>539235</v>
      </c>
      <c r="L9" s="174">
        <v>541547</v>
      </c>
      <c r="M9" s="174">
        <v>543275</v>
      </c>
      <c r="N9" s="174">
        <v>548335</v>
      </c>
      <c r="P9" s="262"/>
      <c r="Q9" s="261"/>
    </row>
    <row r="10" spans="1:17" ht="21" customHeight="1">
      <c r="A10" s="7" t="str">
        <f>'Таблица № 1.1-Д'!A10</f>
        <v>"ЕН ЕН  ДПФ"</v>
      </c>
      <c r="B10" s="174">
        <v>142182</v>
      </c>
      <c r="C10" s="174">
        <v>145381</v>
      </c>
      <c r="D10" s="174">
        <v>147331</v>
      </c>
      <c r="E10" s="174">
        <v>149100</v>
      </c>
      <c r="F10" s="174">
        <v>151706</v>
      </c>
      <c r="G10" s="174">
        <v>151004</v>
      </c>
      <c r="H10" s="174">
        <v>154742</v>
      </c>
      <c r="I10" s="174">
        <v>156201</v>
      </c>
      <c r="J10" s="174">
        <v>156919</v>
      </c>
      <c r="K10" s="174">
        <v>158495</v>
      </c>
      <c r="L10" s="174">
        <v>159195</v>
      </c>
      <c r="M10" s="174">
        <v>159578</v>
      </c>
      <c r="N10" s="174">
        <v>162497</v>
      </c>
      <c r="P10" s="262"/>
      <c r="Q10" s="261"/>
    </row>
    <row r="11" spans="1:17" ht="21" customHeight="1">
      <c r="A11" s="7" t="s">
        <v>8</v>
      </c>
      <c r="B11" s="174">
        <v>87148</v>
      </c>
      <c r="C11" s="174">
        <v>87566</v>
      </c>
      <c r="D11" s="174">
        <v>87760</v>
      </c>
      <c r="E11" s="174">
        <v>88601</v>
      </c>
      <c r="F11" s="174">
        <v>89684</v>
      </c>
      <c r="G11" s="174">
        <v>89350</v>
      </c>
      <c r="H11" s="174">
        <v>90707</v>
      </c>
      <c r="I11" s="174">
        <v>92096</v>
      </c>
      <c r="J11" s="174">
        <v>92801</v>
      </c>
      <c r="K11" s="174">
        <v>93080</v>
      </c>
      <c r="L11" s="174">
        <v>93126</v>
      </c>
      <c r="M11" s="174">
        <v>93290</v>
      </c>
      <c r="N11" s="174">
        <v>94066</v>
      </c>
      <c r="P11" s="262"/>
      <c r="Q11" s="261"/>
    </row>
    <row r="12" spans="1:17" ht="21" customHeight="1">
      <c r="A12" s="7" t="s">
        <v>54</v>
      </c>
      <c r="B12" s="162">
        <v>2638</v>
      </c>
      <c r="C12" s="174">
        <v>2620</v>
      </c>
      <c r="D12" s="162">
        <v>2655</v>
      </c>
      <c r="E12" s="162">
        <v>2653</v>
      </c>
      <c r="F12" s="174">
        <v>2659</v>
      </c>
      <c r="G12" s="162">
        <v>2648</v>
      </c>
      <c r="H12" s="162">
        <v>2675</v>
      </c>
      <c r="I12" s="174">
        <v>2705</v>
      </c>
      <c r="J12" s="162">
        <v>2709</v>
      </c>
      <c r="K12" s="162">
        <v>2747</v>
      </c>
      <c r="L12" s="174">
        <v>2703</v>
      </c>
      <c r="M12" s="162">
        <v>2715</v>
      </c>
      <c r="N12" s="162">
        <v>2760</v>
      </c>
      <c r="P12" s="262"/>
      <c r="Q12" s="261"/>
    </row>
    <row r="13" spans="1:17" ht="21" customHeight="1">
      <c r="A13" s="7" t="s">
        <v>32</v>
      </c>
      <c r="B13" s="174">
        <v>10923</v>
      </c>
      <c r="C13" s="118">
        <v>10925</v>
      </c>
      <c r="D13" s="174">
        <v>10971</v>
      </c>
      <c r="E13" s="174">
        <v>11025</v>
      </c>
      <c r="F13" s="118">
        <v>11096</v>
      </c>
      <c r="G13" s="174">
        <v>11127</v>
      </c>
      <c r="H13" s="174">
        <v>11385</v>
      </c>
      <c r="I13" s="118">
        <v>11370</v>
      </c>
      <c r="J13" s="174">
        <v>11569</v>
      </c>
      <c r="K13" s="174">
        <v>11610</v>
      </c>
      <c r="L13" s="118">
        <v>11578</v>
      </c>
      <c r="M13" s="174">
        <v>11478</v>
      </c>
      <c r="N13" s="174">
        <v>11586</v>
      </c>
      <c r="P13" s="262"/>
      <c r="Q13" s="261"/>
    </row>
    <row r="14" spans="1:17" ht="31.5">
      <c r="A14" s="7" t="s">
        <v>75</v>
      </c>
      <c r="B14" s="163">
        <v>1282</v>
      </c>
      <c r="C14" s="163">
        <v>1239</v>
      </c>
      <c r="D14" s="163">
        <v>1195</v>
      </c>
      <c r="E14" s="163">
        <v>1165</v>
      </c>
      <c r="F14" s="163">
        <v>1155</v>
      </c>
      <c r="G14" s="163">
        <v>1144</v>
      </c>
      <c r="H14" s="163">
        <v>1075</v>
      </c>
      <c r="I14" s="163">
        <v>1055</v>
      </c>
      <c r="J14" s="163">
        <v>1012</v>
      </c>
      <c r="K14" s="163">
        <v>1018</v>
      </c>
      <c r="L14" s="163">
        <v>1004</v>
      </c>
      <c r="M14" s="163">
        <v>986</v>
      </c>
      <c r="N14" s="163">
        <v>1005</v>
      </c>
      <c r="P14" s="262"/>
      <c r="Q14" s="261"/>
    </row>
    <row r="15" spans="1:17" ht="21" customHeight="1">
      <c r="A15" s="10" t="s">
        <v>6</v>
      </c>
      <c r="B15" s="8">
        <v>1077561</v>
      </c>
      <c r="C15" s="8">
        <v>1096486</v>
      </c>
      <c r="D15" s="8">
        <v>1106417</v>
      </c>
      <c r="E15" s="8">
        <v>1116824</v>
      </c>
      <c r="F15" s="8">
        <v>1134036</v>
      </c>
      <c r="G15" s="8">
        <v>1125134</v>
      </c>
      <c r="H15" s="8">
        <v>1147602</v>
      </c>
      <c r="I15" s="8">
        <v>1159948</v>
      </c>
      <c r="J15" s="8">
        <v>1165456</v>
      </c>
      <c r="K15" s="8">
        <v>1174973</v>
      </c>
      <c r="L15" s="8">
        <v>1179378</v>
      </c>
      <c r="M15" s="8">
        <v>1183861</v>
      </c>
      <c r="N15" s="8">
        <v>1194677</v>
      </c>
      <c r="P15" s="262"/>
      <c r="Q15" s="261"/>
    </row>
    <row r="16" spans="1:17" ht="13.5" customHeight="1">
      <c r="A16" s="20"/>
      <c r="B16" s="20"/>
      <c r="C16" s="20"/>
      <c r="D16" s="20"/>
      <c r="F16" s="216"/>
      <c r="G16" s="216"/>
      <c r="I16" s="227"/>
      <c r="J16" s="227"/>
      <c r="L16" s="254"/>
      <c r="M16" s="254"/>
    </row>
    <row r="17" spans="1:13" ht="13.5" customHeight="1">
      <c r="A17" s="276"/>
      <c r="B17" s="276"/>
      <c r="C17" s="276"/>
      <c r="D17" s="276"/>
    </row>
    <row r="18" spans="1:13" ht="13.5" customHeight="1">
      <c r="A18" s="20"/>
      <c r="B18" s="20"/>
      <c r="C18" s="20"/>
      <c r="D18" s="20"/>
      <c r="F18" s="216"/>
      <c r="G18" s="216"/>
      <c r="I18" s="227"/>
      <c r="J18" s="227"/>
      <c r="L18" s="254"/>
      <c r="M18" s="254"/>
    </row>
    <row r="19" spans="1:13" ht="13.5" customHeight="1">
      <c r="A19" s="20"/>
      <c r="B19" s="20"/>
      <c r="C19" s="20"/>
      <c r="D19" s="20"/>
      <c r="F19" s="216"/>
      <c r="G19" s="216"/>
      <c r="I19" s="227"/>
      <c r="J19" s="227"/>
      <c r="L19" s="254"/>
      <c r="M19" s="254"/>
    </row>
    <row r="20" spans="1:13" ht="13.5" customHeight="1">
      <c r="A20" s="20"/>
      <c r="B20" s="20"/>
      <c r="C20" s="20"/>
      <c r="D20" s="20"/>
      <c r="F20" s="216"/>
      <c r="G20" s="216"/>
      <c r="I20" s="227"/>
      <c r="J20" s="227"/>
      <c r="L20" s="254"/>
      <c r="M20" s="254"/>
    </row>
    <row r="21" spans="1:13" ht="13.5" customHeight="1">
      <c r="A21" s="20"/>
      <c r="B21" s="20"/>
      <c r="C21" s="20"/>
      <c r="D21" s="20"/>
      <c r="F21" s="216"/>
      <c r="G21" s="216"/>
      <c r="I21" s="227"/>
      <c r="J21" s="227"/>
      <c r="L21" s="254"/>
      <c r="M21" s="254"/>
    </row>
    <row r="22" spans="1:13" ht="13.5" customHeight="1">
      <c r="A22" s="20"/>
      <c r="B22" s="20"/>
      <c r="C22" s="20"/>
      <c r="D22" s="20"/>
      <c r="F22" s="216"/>
      <c r="G22" s="216"/>
      <c r="I22" s="227"/>
      <c r="J22" s="227"/>
      <c r="L22" s="254"/>
      <c r="M22" s="254"/>
    </row>
    <row r="23" spans="1:13" ht="13.5" customHeight="1">
      <c r="A23" s="20"/>
      <c r="B23" s="20"/>
      <c r="C23" s="20"/>
      <c r="D23" s="20"/>
      <c r="F23" s="216"/>
      <c r="G23" s="216"/>
      <c r="I23" s="227"/>
      <c r="J23" s="227"/>
      <c r="L23" s="254"/>
      <c r="M23" s="254"/>
    </row>
    <row r="24" spans="1:13" ht="13.5" customHeight="1">
      <c r="A24" s="20"/>
      <c r="B24" s="20"/>
      <c r="C24" s="20"/>
      <c r="D24" s="20"/>
      <c r="F24" s="216"/>
      <c r="G24" s="216"/>
      <c r="I24" s="227"/>
      <c r="J24" s="227"/>
      <c r="L24" s="254"/>
      <c r="M24" s="254"/>
    </row>
    <row r="25" spans="1:13" ht="13.5" customHeight="1">
      <c r="A25" s="20"/>
      <c r="B25" s="20"/>
      <c r="C25" s="20"/>
      <c r="D25" s="20"/>
      <c r="F25" s="216"/>
      <c r="G25" s="216"/>
      <c r="I25" s="227"/>
      <c r="J25" s="227"/>
      <c r="L25" s="254"/>
      <c r="M25" s="254"/>
    </row>
    <row r="26" spans="1:13" ht="13.5" customHeight="1">
      <c r="A26" s="20"/>
      <c r="B26" s="20"/>
      <c r="C26" s="20"/>
      <c r="D26" s="20"/>
      <c r="F26" s="216"/>
      <c r="G26" s="216"/>
      <c r="I26" s="227"/>
      <c r="J26" s="227"/>
      <c r="L26" s="254"/>
      <c r="M26" s="254"/>
    </row>
    <row r="27" spans="1:13" ht="13.5" customHeight="1">
      <c r="A27" s="20"/>
      <c r="B27" s="20"/>
      <c r="C27" s="20"/>
      <c r="D27" s="20"/>
      <c r="F27" s="216"/>
      <c r="G27" s="216"/>
      <c r="I27" s="227"/>
      <c r="J27" s="227"/>
      <c r="L27" s="254"/>
      <c r="M27" s="254"/>
    </row>
    <row r="28" spans="1:13" ht="13.5" customHeight="1">
      <c r="A28" s="20"/>
      <c r="B28" s="20"/>
      <c r="C28" s="20"/>
      <c r="D28" s="20"/>
      <c r="F28" s="216"/>
      <c r="G28" s="216"/>
      <c r="I28" s="227"/>
      <c r="J28" s="227"/>
      <c r="L28" s="254"/>
      <c r="M28" s="254"/>
    </row>
    <row r="29" spans="1:13" ht="13.5" customHeight="1">
      <c r="A29" s="20"/>
      <c r="B29" s="20"/>
      <c r="C29" s="20"/>
      <c r="D29" s="20"/>
      <c r="F29" s="216"/>
      <c r="G29" s="216"/>
      <c r="I29" s="227"/>
      <c r="J29" s="227"/>
      <c r="L29" s="254"/>
      <c r="M29" s="254"/>
    </row>
    <row r="30" spans="1:13" ht="13.5" customHeight="1">
      <c r="A30" s="20"/>
      <c r="B30" s="20"/>
      <c r="C30" s="20"/>
      <c r="D30" s="20"/>
      <c r="F30" s="216"/>
      <c r="G30" s="216"/>
      <c r="I30" s="227"/>
      <c r="J30" s="227"/>
      <c r="L30" s="254"/>
      <c r="M30" s="254"/>
    </row>
    <row r="31" spans="1:13" ht="13.5" customHeight="1">
      <c r="A31" s="20"/>
      <c r="B31" s="20"/>
      <c r="C31" s="20"/>
      <c r="D31" s="20"/>
      <c r="F31" s="216"/>
      <c r="G31" s="216"/>
      <c r="I31" s="227"/>
      <c r="J31" s="227"/>
      <c r="L31" s="254"/>
      <c r="M31" s="254"/>
    </row>
    <row r="32" spans="1:13" ht="13.5" customHeight="1">
      <c r="A32" s="20"/>
      <c r="B32" s="20"/>
      <c r="C32" s="20"/>
      <c r="D32" s="20"/>
      <c r="F32" s="216"/>
      <c r="G32" s="216"/>
      <c r="I32" s="227"/>
      <c r="J32" s="227"/>
      <c r="L32" s="254"/>
      <c r="M32" s="254"/>
    </row>
    <row r="33" spans="1:13" ht="13.5" customHeight="1">
      <c r="A33" s="20"/>
      <c r="B33" s="20"/>
      <c r="C33" s="20"/>
      <c r="D33" s="20"/>
      <c r="F33" s="216"/>
      <c r="G33" s="216"/>
      <c r="I33" s="227"/>
      <c r="J33" s="227"/>
      <c r="L33" s="254"/>
      <c r="M33" s="254"/>
    </row>
    <row r="34" spans="1:13" ht="13.5" customHeight="1">
      <c r="A34" s="20"/>
      <c r="B34" s="20"/>
      <c r="C34" s="20"/>
      <c r="D34" s="20"/>
      <c r="F34" s="216"/>
      <c r="G34" s="216"/>
      <c r="I34" s="227"/>
      <c r="J34" s="227"/>
      <c r="L34" s="254"/>
      <c r="M34" s="254"/>
    </row>
    <row r="35" spans="1:13" ht="13.5" customHeight="1">
      <c r="A35" s="20"/>
      <c r="B35" s="20"/>
      <c r="C35" s="20"/>
      <c r="D35" s="20"/>
      <c r="F35" s="216"/>
      <c r="G35" s="216"/>
      <c r="I35" s="227"/>
      <c r="J35" s="227"/>
      <c r="L35" s="254"/>
      <c r="M35" s="254"/>
    </row>
    <row r="36" spans="1:13" ht="13.5" customHeight="1">
      <c r="A36" s="20"/>
      <c r="B36" s="20"/>
      <c r="C36" s="20"/>
      <c r="D36" s="20"/>
      <c r="F36" s="216"/>
      <c r="G36" s="216"/>
      <c r="I36" s="227"/>
      <c r="J36" s="227"/>
      <c r="L36" s="254"/>
      <c r="M36" s="254"/>
    </row>
    <row r="37" spans="1:13" ht="13.5" customHeight="1">
      <c r="A37" s="20"/>
      <c r="B37" s="20"/>
      <c r="C37" s="20"/>
      <c r="D37" s="20"/>
      <c r="F37" s="216"/>
      <c r="G37" s="216"/>
      <c r="I37" s="227"/>
      <c r="J37" s="227"/>
      <c r="L37" s="254"/>
      <c r="M37" s="254"/>
    </row>
    <row r="38" spans="1:13" ht="13.5" customHeight="1">
      <c r="A38" s="20"/>
      <c r="B38" s="20"/>
      <c r="C38" s="20"/>
      <c r="D38" s="20"/>
      <c r="F38" s="216"/>
      <c r="G38" s="216"/>
      <c r="I38" s="227"/>
      <c r="J38" s="227"/>
      <c r="L38" s="254"/>
      <c r="M38" s="254"/>
    </row>
    <row r="39" spans="1:13" ht="13.5" customHeight="1">
      <c r="A39" s="20"/>
      <c r="B39" s="20"/>
      <c r="C39" s="20"/>
      <c r="D39" s="20"/>
      <c r="F39" s="216"/>
      <c r="G39" s="216"/>
      <c r="I39" s="227"/>
      <c r="J39" s="227"/>
      <c r="L39" s="254"/>
      <c r="M39" s="254"/>
    </row>
    <row r="40" spans="1:13" ht="13.5" customHeight="1">
      <c r="A40" s="20"/>
      <c r="B40" s="20"/>
      <c r="C40" s="20"/>
      <c r="D40" s="20"/>
      <c r="F40" s="216"/>
      <c r="G40" s="216"/>
      <c r="I40" s="227"/>
      <c r="J40" s="227"/>
      <c r="L40" s="254"/>
      <c r="M40" s="254"/>
    </row>
    <row r="41" spans="1:13" ht="13.5" customHeight="1">
      <c r="A41" s="20"/>
      <c r="B41" s="20"/>
      <c r="C41" s="20"/>
      <c r="D41" s="20"/>
      <c r="F41" s="216"/>
      <c r="G41" s="216"/>
      <c r="I41" s="227"/>
      <c r="J41" s="227"/>
      <c r="L41" s="254"/>
      <c r="M41" s="254"/>
    </row>
    <row r="42" spans="1:13" ht="13.5" customHeight="1">
      <c r="A42" s="20"/>
      <c r="B42" s="20"/>
      <c r="C42" s="20"/>
      <c r="D42" s="20"/>
      <c r="F42" s="216"/>
      <c r="G42" s="216"/>
      <c r="I42" s="227"/>
      <c r="J42" s="227"/>
      <c r="L42" s="254"/>
      <c r="M42" s="254"/>
    </row>
    <row r="43" spans="1:13" ht="13.5" customHeight="1">
      <c r="A43" s="20"/>
      <c r="B43" s="20"/>
      <c r="C43" s="20"/>
      <c r="D43" s="20"/>
      <c r="F43" s="216"/>
      <c r="G43" s="216"/>
      <c r="I43" s="227"/>
      <c r="J43" s="227"/>
      <c r="L43" s="254"/>
      <c r="M43" s="254"/>
    </row>
    <row r="44" spans="1:13" ht="13.5" customHeight="1">
      <c r="A44" s="20"/>
      <c r="B44" s="20"/>
      <c r="C44" s="20"/>
      <c r="D44" s="20"/>
      <c r="F44" s="216"/>
      <c r="G44" s="216"/>
      <c r="I44" s="227"/>
      <c r="J44" s="227"/>
      <c r="L44" s="254"/>
      <c r="M44" s="254"/>
    </row>
    <row r="45" spans="1:13" ht="13.5" customHeight="1">
      <c r="A45" s="20"/>
      <c r="B45" s="20"/>
      <c r="C45" s="20"/>
      <c r="D45" s="20"/>
      <c r="F45" s="216"/>
      <c r="G45" s="216"/>
      <c r="I45" s="227"/>
      <c r="J45" s="227"/>
      <c r="L45" s="254"/>
      <c r="M45" s="254"/>
    </row>
    <row r="47" spans="1:13" ht="13.5" customHeight="1">
      <c r="C47" s="20"/>
      <c r="D47" s="20"/>
      <c r="F47" s="216"/>
      <c r="G47" s="216"/>
      <c r="I47" s="227"/>
      <c r="J47" s="227"/>
      <c r="L47" s="254"/>
      <c r="M47" s="254"/>
    </row>
    <row r="48" spans="1:13" ht="13.5" customHeight="1">
      <c r="A48" s="20"/>
      <c r="B48" s="20"/>
      <c r="C48" s="20"/>
      <c r="D48" s="20"/>
      <c r="F48" s="216"/>
      <c r="G48" s="216"/>
      <c r="I48" s="227"/>
      <c r="J48" s="227"/>
      <c r="L48" s="254"/>
      <c r="M48" s="254"/>
    </row>
    <row r="49" spans="1:13" ht="13.5" customHeight="1">
      <c r="A49" s="20"/>
      <c r="B49" s="20"/>
      <c r="C49" s="20"/>
      <c r="D49" s="20"/>
      <c r="F49" s="216"/>
      <c r="G49" s="216"/>
      <c r="I49" s="227"/>
      <c r="J49" s="227"/>
      <c r="L49" s="254"/>
      <c r="M49" s="254"/>
    </row>
    <row r="50" spans="1:13" ht="13.5" customHeight="1">
      <c r="A50" s="20"/>
      <c r="B50" s="20"/>
      <c r="C50" s="20"/>
      <c r="D50" s="20"/>
      <c r="F50" s="216"/>
      <c r="G50" s="216"/>
      <c r="I50" s="227"/>
      <c r="J50" s="227"/>
      <c r="L50" s="254"/>
      <c r="M50" s="254"/>
    </row>
    <row r="51" spans="1:13" ht="13.5" customHeight="1">
      <c r="A51" s="20"/>
      <c r="B51" s="20"/>
      <c r="C51" s="20"/>
      <c r="D51" s="20"/>
      <c r="F51" s="216"/>
      <c r="G51" s="216"/>
      <c r="I51" s="227"/>
      <c r="J51" s="227"/>
      <c r="L51" s="254"/>
      <c r="M51" s="254"/>
    </row>
    <row r="52" spans="1:13" ht="13.5" customHeight="1">
      <c r="A52" s="20"/>
      <c r="B52" s="20"/>
      <c r="C52" s="20"/>
      <c r="D52" s="20"/>
      <c r="F52" s="216"/>
      <c r="G52" s="216"/>
      <c r="I52" s="227"/>
      <c r="J52" s="227"/>
      <c r="L52" s="254"/>
      <c r="M52" s="254"/>
    </row>
    <row r="53" spans="1:13" ht="13.5" customHeight="1">
      <c r="A53" s="20"/>
      <c r="B53" s="20"/>
      <c r="C53" s="20"/>
      <c r="D53" s="20"/>
      <c r="F53" s="216"/>
      <c r="G53" s="216"/>
      <c r="I53" s="227"/>
      <c r="J53" s="227"/>
      <c r="L53" s="254"/>
      <c r="M53" s="254"/>
    </row>
    <row r="54" spans="1:13" ht="13.5" customHeight="1">
      <c r="A54" s="20"/>
      <c r="B54" s="20"/>
      <c r="C54" s="20"/>
      <c r="D54" s="20"/>
      <c r="F54" s="216"/>
      <c r="G54" s="216"/>
      <c r="I54" s="227"/>
      <c r="J54" s="227"/>
      <c r="L54" s="254"/>
      <c r="M54" s="254"/>
    </row>
    <row r="55" spans="1:13" ht="13.5" customHeight="1">
      <c r="A55" s="20"/>
      <c r="B55" s="20"/>
      <c r="C55" s="20"/>
      <c r="D55" s="20"/>
      <c r="F55" s="216"/>
      <c r="G55" s="216"/>
      <c r="I55" s="227"/>
      <c r="J55" s="227"/>
      <c r="L55" s="254"/>
      <c r="M55" s="254"/>
    </row>
    <row r="56" spans="1:13" ht="13.5" customHeight="1">
      <c r="A56" s="20"/>
      <c r="B56" s="20"/>
      <c r="C56" s="20"/>
      <c r="D56" s="20"/>
      <c r="F56" s="216"/>
      <c r="G56" s="216"/>
      <c r="I56" s="227"/>
      <c r="J56" s="227"/>
      <c r="L56" s="254"/>
      <c r="M56" s="254"/>
    </row>
    <row r="57" spans="1:13" ht="13.5" customHeight="1">
      <c r="A57" s="20"/>
      <c r="B57" s="20"/>
      <c r="C57" s="20"/>
      <c r="D57" s="20"/>
      <c r="F57" s="216"/>
      <c r="G57" s="216"/>
      <c r="I57" s="227"/>
      <c r="J57" s="227"/>
      <c r="L57" s="254"/>
      <c r="M57" s="254"/>
    </row>
    <row r="58" spans="1:13" ht="13.5" customHeight="1">
      <c r="A58" s="20"/>
      <c r="B58" s="20"/>
      <c r="C58" s="20"/>
      <c r="D58" s="20"/>
      <c r="F58" s="216"/>
      <c r="G58" s="216"/>
      <c r="I58" s="227"/>
      <c r="J58" s="227"/>
      <c r="L58" s="254"/>
      <c r="M58" s="254"/>
    </row>
    <row r="59" spans="1:13" ht="13.5" customHeight="1">
      <c r="A59" s="20"/>
      <c r="B59" s="20"/>
      <c r="C59" s="20"/>
      <c r="D59" s="20"/>
      <c r="F59" s="216"/>
      <c r="G59" s="216"/>
      <c r="I59" s="227"/>
      <c r="J59" s="227"/>
      <c r="L59" s="254"/>
      <c r="M59" s="254"/>
    </row>
    <row r="60" spans="1:13" ht="13.5" customHeight="1">
      <c r="A60" s="20"/>
      <c r="B60" s="20"/>
      <c r="C60" s="20"/>
      <c r="D60" s="20"/>
      <c r="F60" s="216"/>
      <c r="G60" s="216"/>
      <c r="I60" s="227"/>
      <c r="J60" s="227"/>
      <c r="L60" s="254"/>
      <c r="M60" s="254"/>
    </row>
    <row r="61" spans="1:13" ht="13.5" customHeight="1">
      <c r="A61" s="20"/>
      <c r="B61" s="20"/>
      <c r="C61" s="20"/>
      <c r="D61" s="20"/>
      <c r="F61" s="216"/>
      <c r="G61" s="216"/>
      <c r="I61" s="227"/>
      <c r="J61" s="227"/>
      <c r="L61" s="254"/>
      <c r="M61" s="254"/>
    </row>
    <row r="62" spans="1:13" ht="13.5" customHeight="1">
      <c r="A62" s="20"/>
      <c r="B62" s="20"/>
      <c r="C62" s="20"/>
      <c r="D62" s="20"/>
      <c r="F62" s="216"/>
      <c r="G62" s="216"/>
      <c r="I62" s="227"/>
      <c r="J62" s="227"/>
      <c r="L62" s="254"/>
      <c r="M62" s="254"/>
    </row>
    <row r="63" spans="1:13" ht="13.5" customHeight="1">
      <c r="A63" s="20"/>
      <c r="B63" s="20"/>
      <c r="C63" s="20"/>
      <c r="D63" s="20"/>
      <c r="F63" s="216"/>
      <c r="G63" s="216"/>
      <c r="I63" s="227"/>
      <c r="J63" s="227"/>
      <c r="L63" s="254"/>
      <c r="M63" s="254"/>
    </row>
    <row r="64" spans="1:13" ht="13.5" customHeight="1">
      <c r="A64" s="20"/>
      <c r="B64" s="20"/>
      <c r="C64" s="20"/>
      <c r="D64" s="20"/>
      <c r="F64" s="216"/>
      <c r="G64" s="216"/>
      <c r="I64" s="227"/>
      <c r="J64" s="227"/>
      <c r="L64" s="254"/>
      <c r="M64" s="254"/>
    </row>
    <row r="65" spans="1:13" ht="13.5" customHeight="1">
      <c r="A65" s="20"/>
      <c r="B65" s="20"/>
      <c r="C65" s="20"/>
      <c r="D65" s="20"/>
      <c r="F65" s="216"/>
      <c r="G65" s="216"/>
      <c r="I65" s="227"/>
      <c r="J65" s="227"/>
      <c r="L65" s="254"/>
      <c r="M65" s="254"/>
    </row>
    <row r="66" spans="1:13" ht="13.5" customHeight="1">
      <c r="A66" s="20"/>
      <c r="B66" s="20"/>
      <c r="C66" s="20"/>
      <c r="D66" s="20"/>
      <c r="F66" s="216"/>
      <c r="G66" s="216"/>
      <c r="I66" s="227"/>
      <c r="J66" s="227"/>
      <c r="L66" s="254"/>
      <c r="M66" s="254"/>
    </row>
    <row r="67" spans="1:13" ht="13.5" customHeight="1">
      <c r="A67" s="20"/>
      <c r="B67" s="20"/>
      <c r="C67" s="20"/>
      <c r="D67" s="20"/>
      <c r="F67" s="216"/>
      <c r="G67" s="216"/>
      <c r="I67" s="227"/>
      <c r="J67" s="227"/>
      <c r="L67" s="254"/>
      <c r="M67" s="254"/>
    </row>
    <row r="68" spans="1:13" ht="13.5" customHeight="1">
      <c r="A68" s="20"/>
      <c r="B68" s="20"/>
      <c r="C68" s="20"/>
      <c r="D68" s="20"/>
      <c r="F68" s="216"/>
      <c r="G68" s="216"/>
      <c r="I68" s="227"/>
      <c r="J68" s="227"/>
      <c r="L68" s="254"/>
      <c r="M68" s="254"/>
    </row>
    <row r="69" spans="1:13" ht="13.5" customHeight="1">
      <c r="A69" s="20"/>
      <c r="B69" s="20"/>
      <c r="C69" s="20"/>
      <c r="D69" s="20"/>
      <c r="F69" s="216"/>
      <c r="G69" s="216"/>
      <c r="I69" s="227"/>
      <c r="J69" s="227"/>
      <c r="L69" s="254"/>
      <c r="M69" s="254"/>
    </row>
    <row r="70" spans="1:13" ht="13.5" customHeight="1">
      <c r="A70" s="20"/>
      <c r="B70" s="20"/>
      <c r="C70" s="20"/>
      <c r="D70" s="20"/>
      <c r="F70" s="216"/>
      <c r="G70" s="216"/>
      <c r="I70" s="227"/>
      <c r="J70" s="227"/>
      <c r="L70" s="254"/>
      <c r="M70" s="254"/>
    </row>
    <row r="71" spans="1:13" ht="13.5" customHeight="1">
      <c r="A71" s="20"/>
      <c r="B71" s="20"/>
      <c r="C71" s="20"/>
      <c r="D71" s="20"/>
      <c r="F71" s="216"/>
      <c r="G71" s="216"/>
      <c r="I71" s="227"/>
      <c r="J71" s="227"/>
      <c r="L71" s="254"/>
      <c r="M71" s="254"/>
    </row>
    <row r="72" spans="1:13" ht="13.5" customHeight="1">
      <c r="A72" s="20"/>
      <c r="B72" s="20"/>
      <c r="C72" s="20"/>
      <c r="D72" s="20"/>
      <c r="F72" s="216"/>
      <c r="G72" s="216"/>
      <c r="I72" s="227"/>
      <c r="J72" s="227"/>
      <c r="L72" s="254"/>
      <c r="M72" s="254"/>
    </row>
    <row r="73" spans="1:13" ht="13.5" customHeight="1">
      <c r="A73" s="20"/>
      <c r="B73" s="20"/>
      <c r="C73" s="20"/>
      <c r="D73" s="20"/>
      <c r="F73" s="216"/>
      <c r="G73" s="216"/>
      <c r="I73" s="227"/>
      <c r="J73" s="227"/>
      <c r="L73" s="254"/>
      <c r="M73" s="254"/>
    </row>
    <row r="74" spans="1:13" ht="13.5" customHeight="1">
      <c r="A74" s="20"/>
      <c r="B74" s="20"/>
      <c r="C74" s="20"/>
      <c r="D74" s="20"/>
      <c r="F74" s="216"/>
      <c r="G74" s="216"/>
      <c r="I74" s="227"/>
      <c r="J74" s="227"/>
      <c r="L74" s="254"/>
      <c r="M74" s="254"/>
    </row>
    <row r="75" spans="1:13" ht="13.5" customHeight="1">
      <c r="A75" s="20"/>
      <c r="B75" s="20"/>
      <c r="C75" s="20"/>
      <c r="D75" s="20"/>
      <c r="F75" s="216"/>
      <c r="G75" s="216"/>
      <c r="I75" s="227"/>
      <c r="J75" s="227"/>
      <c r="L75" s="254"/>
      <c r="M75" s="254"/>
    </row>
    <row r="76" spans="1:13" ht="13.5" customHeight="1">
      <c r="A76" s="20"/>
      <c r="B76" s="20"/>
      <c r="C76" s="20"/>
      <c r="D76" s="20"/>
      <c r="F76" s="216"/>
      <c r="G76" s="216"/>
      <c r="I76" s="227"/>
      <c r="J76" s="227"/>
      <c r="L76" s="254"/>
      <c r="M76" s="254"/>
    </row>
    <row r="77" spans="1:13" ht="13.5" customHeight="1">
      <c r="A77" s="20"/>
      <c r="B77" s="20"/>
      <c r="C77" s="20"/>
      <c r="D77" s="20"/>
      <c r="F77" s="216"/>
      <c r="G77" s="216"/>
      <c r="I77" s="227"/>
      <c r="J77" s="227"/>
      <c r="L77" s="254"/>
      <c r="M77" s="254"/>
    </row>
    <row r="78" spans="1:13" ht="13.5" customHeight="1">
      <c r="A78" s="20"/>
      <c r="B78" s="20"/>
      <c r="C78" s="20"/>
      <c r="D78" s="20"/>
      <c r="F78" s="216"/>
      <c r="G78" s="216"/>
      <c r="I78" s="227"/>
      <c r="J78" s="227"/>
      <c r="L78" s="254"/>
      <c r="M78" s="254"/>
    </row>
    <row r="79" spans="1:13" ht="13.5" customHeight="1">
      <c r="A79" s="20"/>
      <c r="B79" s="20"/>
      <c r="C79" s="20"/>
      <c r="D79" s="20"/>
      <c r="F79" s="216"/>
      <c r="G79" s="216"/>
      <c r="I79" s="227"/>
      <c r="J79" s="227"/>
      <c r="L79" s="254"/>
      <c r="M79" s="254"/>
    </row>
    <row r="80" spans="1:13" ht="13.5" customHeight="1">
      <c r="A80" s="20"/>
      <c r="B80" s="20"/>
      <c r="C80" s="20"/>
      <c r="D80" s="20"/>
      <c r="F80" s="216"/>
      <c r="G80" s="216"/>
      <c r="I80" s="227"/>
      <c r="J80" s="227"/>
      <c r="L80" s="254"/>
      <c r="M80" s="254"/>
    </row>
    <row r="81" spans="1:13" ht="13.5" customHeight="1">
      <c r="A81" s="20"/>
      <c r="B81" s="20"/>
      <c r="C81" s="20"/>
      <c r="D81" s="20"/>
      <c r="F81" s="216"/>
      <c r="G81" s="216"/>
      <c r="I81" s="227"/>
      <c r="J81" s="227"/>
      <c r="L81" s="254"/>
      <c r="M81" s="254"/>
    </row>
    <row r="82" spans="1:13" ht="13.5" customHeight="1">
      <c r="A82" s="20"/>
      <c r="B82" s="20"/>
      <c r="C82" s="20"/>
      <c r="D82" s="20"/>
      <c r="F82" s="216"/>
      <c r="G82" s="216"/>
      <c r="I82" s="227"/>
      <c r="J82" s="227"/>
      <c r="L82" s="254"/>
      <c r="M82" s="254"/>
    </row>
    <row r="83" spans="1:13" ht="13.5" customHeight="1">
      <c r="A83" s="20"/>
      <c r="B83" s="20"/>
      <c r="C83" s="20"/>
      <c r="D83" s="20"/>
      <c r="F83" s="216"/>
      <c r="G83" s="216"/>
      <c r="I83" s="227"/>
      <c r="J83" s="227"/>
      <c r="L83" s="254"/>
      <c r="M83" s="254"/>
    </row>
    <row r="84" spans="1:13" ht="13.5" customHeight="1">
      <c r="A84" s="20"/>
      <c r="B84" s="20"/>
      <c r="C84" s="20"/>
      <c r="D84" s="20"/>
      <c r="F84" s="216"/>
      <c r="G84" s="216"/>
      <c r="I84" s="227"/>
      <c r="J84" s="227"/>
      <c r="L84" s="254"/>
      <c r="M84" s="254"/>
    </row>
    <row r="85" spans="1:13" ht="13.5" customHeight="1">
      <c r="A85" s="20"/>
      <c r="B85" s="20"/>
      <c r="C85" s="20"/>
      <c r="D85" s="20"/>
      <c r="F85" s="216"/>
      <c r="G85" s="216"/>
      <c r="I85" s="227"/>
      <c r="J85" s="227"/>
      <c r="L85" s="254"/>
      <c r="M85" s="254"/>
    </row>
    <row r="86" spans="1:13" ht="13.5" customHeight="1">
      <c r="A86" s="20"/>
      <c r="B86" s="20"/>
      <c r="C86" s="20"/>
      <c r="D86" s="20"/>
      <c r="F86" s="216"/>
      <c r="G86" s="216"/>
      <c r="I86" s="227"/>
      <c r="J86" s="227"/>
      <c r="L86" s="254"/>
      <c r="M86" s="254"/>
    </row>
    <row r="87" spans="1:13" ht="13.5" customHeight="1">
      <c r="A87" s="20"/>
      <c r="B87" s="20"/>
      <c r="C87" s="20"/>
      <c r="D87" s="20"/>
      <c r="F87" s="216"/>
      <c r="G87" s="216"/>
      <c r="I87" s="227"/>
      <c r="J87" s="227"/>
      <c r="L87" s="254"/>
      <c r="M87" s="254"/>
    </row>
    <row r="88" spans="1:13" ht="13.5" customHeight="1">
      <c r="A88" s="20"/>
      <c r="B88" s="20"/>
      <c r="C88" s="20"/>
      <c r="D88" s="20"/>
      <c r="F88" s="216"/>
      <c r="G88" s="216"/>
      <c r="I88" s="227"/>
      <c r="J88" s="227"/>
      <c r="L88" s="254"/>
      <c r="M88" s="254"/>
    </row>
    <row r="89" spans="1:13" ht="13.5" customHeight="1">
      <c r="A89" s="20"/>
      <c r="B89" s="20"/>
      <c r="C89" s="20"/>
      <c r="D89" s="20"/>
      <c r="F89" s="216"/>
      <c r="G89" s="216"/>
      <c r="I89" s="227"/>
      <c r="J89" s="227"/>
      <c r="L89" s="254"/>
      <c r="M89" s="254"/>
    </row>
    <row r="90" spans="1:13" ht="13.5" customHeight="1">
      <c r="A90" s="20"/>
      <c r="B90" s="20"/>
      <c r="C90" s="20"/>
      <c r="D90" s="20"/>
      <c r="F90" s="216"/>
      <c r="G90" s="216"/>
      <c r="I90" s="227"/>
      <c r="J90" s="227"/>
      <c r="L90" s="254"/>
      <c r="M90" s="254"/>
    </row>
    <row r="91" spans="1:13" ht="13.5" customHeight="1">
      <c r="A91" s="20"/>
      <c r="B91" s="20"/>
      <c r="C91" s="20"/>
      <c r="D91" s="20"/>
      <c r="F91" s="216"/>
      <c r="G91" s="216"/>
      <c r="I91" s="227"/>
      <c r="J91" s="227"/>
      <c r="L91" s="254"/>
      <c r="M91" s="254"/>
    </row>
    <row r="92" spans="1:13" ht="13.5" customHeight="1">
      <c r="A92" s="20"/>
      <c r="B92" s="20"/>
      <c r="C92" s="20"/>
      <c r="D92" s="20"/>
      <c r="F92" s="216"/>
      <c r="G92" s="216"/>
      <c r="I92" s="227"/>
      <c r="J92" s="227"/>
      <c r="L92" s="254"/>
      <c r="M92" s="254"/>
    </row>
    <row r="93" spans="1:13" ht="13.5" customHeight="1">
      <c r="A93" s="20"/>
      <c r="B93" s="20"/>
      <c r="C93" s="20"/>
      <c r="D93" s="20"/>
      <c r="F93" s="216"/>
      <c r="G93" s="216"/>
      <c r="I93" s="227"/>
      <c r="J93" s="227"/>
      <c r="L93" s="254"/>
      <c r="M93" s="254"/>
    </row>
    <row r="94" spans="1:13" ht="13.5" customHeight="1">
      <c r="A94" s="20"/>
      <c r="B94" s="20"/>
      <c r="C94" s="20"/>
      <c r="D94" s="20"/>
      <c r="F94" s="216"/>
      <c r="G94" s="216"/>
      <c r="I94" s="227"/>
      <c r="J94" s="227"/>
      <c r="L94" s="254"/>
      <c r="M94" s="254"/>
    </row>
    <row r="95" spans="1:13" ht="13.5" customHeight="1">
      <c r="A95" s="20"/>
      <c r="B95" s="20"/>
      <c r="C95" s="20"/>
      <c r="D95" s="20"/>
      <c r="F95" s="216"/>
      <c r="G95" s="216"/>
      <c r="I95" s="227"/>
      <c r="J95" s="227"/>
      <c r="L95" s="254"/>
      <c r="M95" s="254"/>
    </row>
    <row r="96" spans="1:13" ht="13.5" customHeight="1">
      <c r="A96" s="20"/>
      <c r="B96" s="20"/>
      <c r="C96" s="20"/>
      <c r="D96" s="20"/>
      <c r="F96" s="216"/>
      <c r="G96" s="216"/>
      <c r="I96" s="227"/>
      <c r="J96" s="227"/>
      <c r="L96" s="254"/>
      <c r="M96" s="254"/>
    </row>
    <row r="97" spans="1:13" ht="13.5" customHeight="1">
      <c r="A97" s="20"/>
      <c r="B97" s="20"/>
      <c r="C97" s="20"/>
      <c r="D97" s="20"/>
      <c r="F97" s="216"/>
      <c r="G97" s="216"/>
      <c r="I97" s="227"/>
      <c r="J97" s="227"/>
      <c r="L97" s="254"/>
      <c r="M97" s="254"/>
    </row>
    <row r="98" spans="1:13" ht="13.5" customHeight="1">
      <c r="A98" s="20"/>
      <c r="B98" s="20"/>
      <c r="C98" s="20"/>
      <c r="D98" s="20"/>
      <c r="F98" s="216"/>
      <c r="G98" s="216"/>
      <c r="I98" s="227"/>
      <c r="J98" s="227"/>
      <c r="L98" s="254"/>
      <c r="M98" s="254"/>
    </row>
    <row r="99" spans="1:13" ht="13.5" customHeight="1">
      <c r="A99" s="20"/>
      <c r="B99" s="20"/>
      <c r="C99" s="20"/>
      <c r="D99" s="20"/>
      <c r="F99" s="216"/>
      <c r="G99" s="216"/>
      <c r="I99" s="227"/>
      <c r="J99" s="227"/>
      <c r="L99" s="254"/>
      <c r="M99" s="254"/>
    </row>
    <row r="100" spans="1:13" ht="13.5" customHeight="1">
      <c r="A100" s="20"/>
      <c r="B100" s="20"/>
      <c r="C100" s="20"/>
      <c r="D100" s="20"/>
      <c r="F100" s="216"/>
      <c r="G100" s="216"/>
      <c r="I100" s="227"/>
      <c r="J100" s="227"/>
      <c r="L100" s="254"/>
      <c r="M100" s="254"/>
    </row>
    <row r="101" spans="1:13" ht="13.5" customHeight="1">
      <c r="A101" s="20"/>
      <c r="B101" s="20"/>
      <c r="C101" s="20"/>
      <c r="D101" s="20"/>
      <c r="F101" s="216"/>
      <c r="G101" s="216"/>
      <c r="I101" s="227"/>
      <c r="J101" s="227"/>
      <c r="L101" s="254"/>
      <c r="M101" s="254"/>
    </row>
    <row r="102" spans="1:13" ht="13.5" customHeight="1">
      <c r="A102" s="20"/>
      <c r="B102" s="20"/>
      <c r="C102" s="20"/>
      <c r="D102" s="20"/>
      <c r="F102" s="216"/>
      <c r="G102" s="216"/>
      <c r="I102" s="227"/>
      <c r="J102" s="227"/>
      <c r="L102" s="254"/>
      <c r="M102" s="254"/>
    </row>
    <row r="103" spans="1:13" ht="13.5" customHeight="1">
      <c r="A103" s="20"/>
      <c r="B103" s="20"/>
      <c r="C103" s="20"/>
      <c r="D103" s="20"/>
      <c r="F103" s="216"/>
      <c r="G103" s="216"/>
      <c r="I103" s="227"/>
      <c r="J103" s="227"/>
      <c r="L103" s="254"/>
      <c r="M103" s="254"/>
    </row>
    <row r="104" spans="1:13" ht="13.5" customHeight="1">
      <c r="A104" s="20"/>
      <c r="B104" s="20"/>
      <c r="C104" s="20"/>
      <c r="D104" s="20"/>
      <c r="F104" s="216"/>
      <c r="G104" s="216"/>
      <c r="I104" s="227"/>
      <c r="J104" s="227"/>
      <c r="L104" s="254"/>
      <c r="M104" s="254"/>
    </row>
    <row r="105" spans="1:13" ht="13.5" customHeight="1">
      <c r="A105" s="20"/>
      <c r="B105" s="20"/>
      <c r="C105" s="20"/>
      <c r="D105" s="20"/>
      <c r="F105" s="216"/>
      <c r="G105" s="216"/>
      <c r="I105" s="227"/>
      <c r="J105" s="227"/>
      <c r="L105" s="254"/>
      <c r="M105" s="254"/>
    </row>
    <row r="106" spans="1:13" ht="13.5" customHeight="1">
      <c r="A106" s="20"/>
      <c r="B106" s="20"/>
      <c r="C106" s="20"/>
      <c r="D106" s="20"/>
      <c r="F106" s="216"/>
      <c r="G106" s="216"/>
      <c r="I106" s="227"/>
      <c r="J106" s="227"/>
      <c r="L106" s="254"/>
      <c r="M106" s="254"/>
    </row>
    <row r="107" spans="1:13" ht="13.5" customHeight="1">
      <c r="A107" s="20"/>
      <c r="B107" s="20"/>
      <c r="C107" s="20"/>
      <c r="D107" s="20"/>
      <c r="F107" s="216"/>
      <c r="G107" s="216"/>
      <c r="I107" s="227"/>
      <c r="J107" s="227"/>
      <c r="L107" s="254"/>
      <c r="M107" s="254"/>
    </row>
    <row r="108" spans="1:13" ht="13.5" customHeight="1">
      <c r="A108" s="20"/>
      <c r="B108" s="20"/>
      <c r="C108" s="20"/>
      <c r="D108" s="20"/>
      <c r="F108" s="216"/>
      <c r="G108" s="216"/>
      <c r="I108" s="227"/>
      <c r="J108" s="227"/>
      <c r="L108" s="254"/>
      <c r="M108" s="254"/>
    </row>
    <row r="109" spans="1:13" ht="13.5" customHeight="1">
      <c r="A109" s="20"/>
      <c r="B109" s="20"/>
      <c r="C109" s="20"/>
      <c r="D109" s="20"/>
      <c r="F109" s="216"/>
      <c r="G109" s="216"/>
      <c r="I109" s="227"/>
      <c r="J109" s="227"/>
      <c r="L109" s="254"/>
      <c r="M109" s="254"/>
    </row>
    <row r="110" spans="1:13" ht="13.5" customHeight="1">
      <c r="A110" s="20"/>
      <c r="B110" s="20"/>
      <c r="C110" s="20"/>
      <c r="D110" s="20"/>
      <c r="F110" s="216"/>
      <c r="G110" s="216"/>
      <c r="I110" s="227"/>
      <c r="J110" s="227"/>
      <c r="L110" s="254"/>
      <c r="M110" s="254"/>
    </row>
    <row r="111" spans="1:13" ht="13.5" customHeight="1">
      <c r="A111" s="20"/>
      <c r="B111" s="20"/>
      <c r="C111" s="20"/>
      <c r="D111" s="20"/>
      <c r="F111" s="216"/>
      <c r="G111" s="216"/>
      <c r="I111" s="227"/>
      <c r="J111" s="227"/>
      <c r="L111" s="254"/>
      <c r="M111" s="254"/>
    </row>
    <row r="112" spans="1:13" ht="13.5" customHeight="1">
      <c r="A112" s="20"/>
      <c r="B112" s="20"/>
      <c r="C112" s="20"/>
      <c r="D112" s="20"/>
      <c r="F112" s="216"/>
      <c r="G112" s="216"/>
      <c r="I112" s="227"/>
      <c r="J112" s="227"/>
      <c r="L112" s="254"/>
      <c r="M112" s="254"/>
    </row>
    <row r="113" spans="1:13" ht="13.5" customHeight="1">
      <c r="A113" s="20"/>
      <c r="B113" s="20"/>
      <c r="C113" s="20"/>
      <c r="D113" s="20"/>
      <c r="F113" s="216"/>
      <c r="G113" s="216"/>
      <c r="I113" s="227"/>
      <c r="J113" s="227"/>
      <c r="L113" s="254"/>
      <c r="M113" s="254"/>
    </row>
    <row r="114" spans="1:13" ht="13.5" customHeight="1">
      <c r="A114" s="20"/>
      <c r="B114" s="20"/>
      <c r="C114" s="20"/>
      <c r="D114" s="20"/>
      <c r="F114" s="216"/>
      <c r="G114" s="216"/>
      <c r="I114" s="227"/>
      <c r="J114" s="227"/>
      <c r="L114" s="254"/>
      <c r="M114" s="254"/>
    </row>
    <row r="115" spans="1:13" ht="13.5" customHeight="1">
      <c r="A115" s="20"/>
      <c r="B115" s="20"/>
      <c r="C115" s="20"/>
      <c r="D115" s="20"/>
      <c r="F115" s="216"/>
      <c r="G115" s="216"/>
      <c r="I115" s="227"/>
      <c r="J115" s="227"/>
      <c r="L115" s="254"/>
      <c r="M115" s="254"/>
    </row>
    <row r="116" spans="1:13" ht="13.5" customHeight="1">
      <c r="A116" s="20"/>
      <c r="B116" s="20"/>
      <c r="C116" s="20"/>
      <c r="D116" s="20"/>
      <c r="F116" s="216"/>
      <c r="G116" s="216"/>
      <c r="I116" s="227"/>
      <c r="J116" s="227"/>
      <c r="L116" s="254"/>
      <c r="M116" s="254"/>
    </row>
    <row r="117" spans="1:13" ht="13.5" customHeight="1">
      <c r="A117" s="20"/>
      <c r="B117" s="20"/>
      <c r="C117" s="20"/>
      <c r="D117" s="20"/>
      <c r="F117" s="216"/>
      <c r="G117" s="216"/>
      <c r="I117" s="227"/>
      <c r="J117" s="227"/>
      <c r="L117" s="254"/>
      <c r="M117" s="254"/>
    </row>
    <row r="118" spans="1:13" ht="13.5" customHeight="1">
      <c r="A118" s="20"/>
      <c r="B118" s="20"/>
      <c r="C118" s="20"/>
      <c r="D118" s="20"/>
      <c r="F118" s="216"/>
      <c r="G118" s="216"/>
      <c r="I118" s="227"/>
      <c r="J118" s="227"/>
      <c r="L118" s="254"/>
      <c r="M118" s="254"/>
    </row>
    <row r="119" spans="1:13" ht="13.5" customHeight="1">
      <c r="A119" s="20"/>
      <c r="B119" s="20"/>
      <c r="C119" s="20"/>
      <c r="D119" s="20"/>
      <c r="F119" s="216"/>
      <c r="G119" s="216"/>
      <c r="I119" s="227"/>
      <c r="J119" s="227"/>
      <c r="L119" s="254"/>
      <c r="M119" s="254"/>
    </row>
    <row r="120" spans="1:13" ht="13.5" customHeight="1">
      <c r="A120" s="20"/>
      <c r="B120" s="20"/>
      <c r="C120" s="20"/>
      <c r="D120" s="20"/>
      <c r="F120" s="216"/>
      <c r="G120" s="216"/>
      <c r="I120" s="227"/>
      <c r="J120" s="227"/>
      <c r="L120" s="254"/>
      <c r="M120" s="254"/>
    </row>
    <row r="121" spans="1:13" ht="13.5" customHeight="1">
      <c r="A121" s="20"/>
      <c r="B121" s="20"/>
      <c r="C121" s="20"/>
      <c r="D121" s="20"/>
      <c r="F121" s="216"/>
      <c r="G121" s="216"/>
      <c r="I121" s="227"/>
      <c r="J121" s="227"/>
      <c r="L121" s="254"/>
      <c r="M121" s="254"/>
    </row>
    <row r="122" spans="1:13" ht="13.5" customHeight="1">
      <c r="A122" s="20"/>
      <c r="B122" s="20"/>
      <c r="C122" s="20"/>
      <c r="D122" s="20"/>
      <c r="F122" s="216"/>
      <c r="G122" s="216"/>
      <c r="I122" s="227"/>
      <c r="J122" s="227"/>
      <c r="L122" s="254"/>
      <c r="M122" s="254"/>
    </row>
    <row r="123" spans="1:13" ht="13.5" customHeight="1">
      <c r="A123" s="20"/>
      <c r="B123" s="20"/>
      <c r="C123" s="20"/>
      <c r="D123" s="20"/>
      <c r="F123" s="216"/>
      <c r="G123" s="216"/>
      <c r="I123" s="227"/>
      <c r="J123" s="227"/>
      <c r="L123" s="254"/>
      <c r="M123" s="254"/>
    </row>
    <row r="124" spans="1:13" ht="13.5" customHeight="1">
      <c r="A124" s="20"/>
      <c r="B124" s="20"/>
      <c r="C124" s="20"/>
      <c r="D124" s="20"/>
      <c r="F124" s="216"/>
      <c r="G124" s="216"/>
      <c r="I124" s="227"/>
      <c r="J124" s="227"/>
      <c r="L124" s="254"/>
      <c r="M124" s="254"/>
    </row>
    <row r="125" spans="1:13" ht="13.5" customHeight="1">
      <c r="A125" s="20"/>
      <c r="B125" s="20"/>
      <c r="C125" s="20"/>
      <c r="D125" s="20"/>
      <c r="F125" s="216"/>
      <c r="G125" s="216"/>
      <c r="I125" s="227"/>
      <c r="J125" s="227"/>
      <c r="L125" s="254"/>
      <c r="M125" s="254"/>
    </row>
    <row r="126" spans="1:13" ht="13.5" customHeight="1">
      <c r="A126" s="20"/>
      <c r="B126" s="20"/>
      <c r="C126" s="20"/>
      <c r="D126" s="20"/>
      <c r="F126" s="216"/>
      <c r="G126" s="216"/>
      <c r="I126" s="227"/>
      <c r="J126" s="227"/>
      <c r="L126" s="254"/>
      <c r="M126" s="254"/>
    </row>
    <row r="127" spans="1:13" ht="13.5" customHeight="1">
      <c r="A127" s="20"/>
      <c r="B127" s="20"/>
      <c r="C127" s="20"/>
      <c r="D127" s="20"/>
      <c r="F127" s="216"/>
      <c r="G127" s="216"/>
      <c r="I127" s="227"/>
      <c r="J127" s="227"/>
      <c r="L127" s="254"/>
      <c r="M127" s="254"/>
    </row>
    <row r="128" spans="1:13" ht="13.5" customHeight="1">
      <c r="A128" s="20"/>
      <c r="B128" s="20"/>
      <c r="C128" s="20"/>
      <c r="D128" s="20"/>
      <c r="F128" s="216"/>
      <c r="G128" s="216"/>
      <c r="I128" s="227"/>
      <c r="J128" s="227"/>
      <c r="L128" s="254"/>
      <c r="M128" s="254"/>
    </row>
    <row r="129" spans="1:13" ht="13.5" customHeight="1">
      <c r="A129" s="20"/>
      <c r="B129" s="20"/>
      <c r="C129" s="20"/>
      <c r="D129" s="20"/>
      <c r="F129" s="216"/>
      <c r="G129" s="216"/>
      <c r="I129" s="227"/>
      <c r="J129" s="227"/>
      <c r="L129" s="254"/>
      <c r="M129" s="254"/>
    </row>
    <row r="130" spans="1:13" ht="13.5" customHeight="1">
      <c r="A130" s="20"/>
      <c r="B130" s="20"/>
      <c r="C130" s="20"/>
      <c r="D130" s="20"/>
      <c r="F130" s="216"/>
      <c r="G130" s="216"/>
      <c r="I130" s="227"/>
      <c r="J130" s="227"/>
      <c r="L130" s="254"/>
      <c r="M130" s="254"/>
    </row>
    <row r="131" spans="1:13" ht="13.5" customHeight="1">
      <c r="A131" s="20"/>
      <c r="B131" s="20"/>
      <c r="C131" s="20"/>
      <c r="D131" s="20"/>
      <c r="F131" s="216"/>
      <c r="G131" s="216"/>
      <c r="I131" s="227"/>
      <c r="J131" s="227"/>
      <c r="L131" s="254"/>
      <c r="M131" s="254"/>
    </row>
    <row r="132" spans="1:13" ht="13.5" customHeight="1">
      <c r="A132" s="20"/>
      <c r="B132" s="20"/>
      <c r="C132" s="20"/>
      <c r="D132" s="20"/>
      <c r="F132" s="216"/>
      <c r="G132" s="216"/>
      <c r="I132" s="227"/>
      <c r="J132" s="227"/>
      <c r="L132" s="254"/>
      <c r="M132" s="254"/>
    </row>
    <row r="133" spans="1:13" ht="13.5" customHeight="1">
      <c r="A133" s="20"/>
      <c r="B133" s="20"/>
      <c r="C133" s="20"/>
      <c r="D133" s="20"/>
      <c r="F133" s="216"/>
      <c r="G133" s="216"/>
      <c r="I133" s="227"/>
      <c r="J133" s="227"/>
      <c r="L133" s="254"/>
      <c r="M133" s="254"/>
    </row>
    <row r="134" spans="1:13" ht="13.5" customHeight="1">
      <c r="A134" s="20"/>
      <c r="B134" s="20"/>
      <c r="C134" s="20"/>
      <c r="D134" s="20"/>
      <c r="F134" s="216"/>
      <c r="G134" s="216"/>
      <c r="I134" s="227"/>
      <c r="J134" s="227"/>
      <c r="L134" s="254"/>
      <c r="M134" s="254"/>
    </row>
    <row r="135" spans="1:13" ht="13.5" customHeight="1">
      <c r="A135" s="20"/>
      <c r="B135" s="20"/>
      <c r="C135" s="20"/>
      <c r="D135" s="20"/>
      <c r="F135" s="216"/>
      <c r="G135" s="216"/>
      <c r="I135" s="227"/>
      <c r="J135" s="227"/>
      <c r="L135" s="254"/>
      <c r="M135" s="254"/>
    </row>
    <row r="136" spans="1:13" ht="13.5" customHeight="1">
      <c r="A136" s="20"/>
      <c r="B136" s="20"/>
      <c r="C136" s="20"/>
      <c r="D136" s="20"/>
      <c r="F136" s="216"/>
      <c r="G136" s="216"/>
      <c r="I136" s="227"/>
      <c r="J136" s="227"/>
      <c r="L136" s="254"/>
      <c r="M136" s="254"/>
    </row>
    <row r="137" spans="1:13" ht="13.5" customHeight="1">
      <c r="A137" s="20"/>
      <c r="B137" s="20"/>
      <c r="C137" s="20"/>
      <c r="D137" s="20"/>
      <c r="F137" s="216"/>
      <c r="G137" s="216"/>
      <c r="I137" s="227"/>
      <c r="J137" s="227"/>
      <c r="L137" s="254"/>
      <c r="M137" s="254"/>
    </row>
    <row r="138" spans="1:13" ht="13.5" customHeight="1">
      <c r="A138" s="20"/>
      <c r="B138" s="20"/>
      <c r="C138" s="20"/>
      <c r="D138" s="20"/>
      <c r="F138" s="216"/>
      <c r="G138" s="216"/>
      <c r="I138" s="227"/>
      <c r="J138" s="227"/>
      <c r="L138" s="254"/>
      <c r="M138" s="254"/>
    </row>
    <row r="139" spans="1:13" ht="13.5" customHeight="1">
      <c r="A139" s="20"/>
      <c r="B139" s="20"/>
      <c r="C139" s="20"/>
      <c r="D139" s="20"/>
      <c r="F139" s="216"/>
      <c r="G139" s="216"/>
      <c r="I139" s="227"/>
      <c r="J139" s="227"/>
      <c r="L139" s="254"/>
      <c r="M139" s="254"/>
    </row>
    <row r="140" spans="1:13" ht="13.5" customHeight="1">
      <c r="A140" s="20"/>
      <c r="B140" s="20"/>
      <c r="C140" s="20"/>
      <c r="D140" s="20"/>
      <c r="F140" s="216"/>
      <c r="G140" s="216"/>
      <c r="I140" s="227"/>
      <c r="J140" s="227"/>
      <c r="L140" s="254"/>
      <c r="M140" s="254"/>
    </row>
    <row r="141" spans="1:13" ht="13.5" customHeight="1">
      <c r="A141" s="20"/>
      <c r="B141" s="20"/>
      <c r="C141" s="20"/>
      <c r="D141" s="20"/>
      <c r="F141" s="216"/>
      <c r="G141" s="216"/>
      <c r="I141" s="227"/>
      <c r="J141" s="227"/>
      <c r="L141" s="254"/>
      <c r="M141" s="254"/>
    </row>
    <row r="142" spans="1:13" ht="13.5" customHeight="1">
      <c r="A142" s="20"/>
      <c r="B142" s="20"/>
      <c r="C142" s="20"/>
      <c r="D142" s="20"/>
      <c r="F142" s="216"/>
      <c r="G142" s="216"/>
      <c r="I142" s="227"/>
      <c r="J142" s="227"/>
      <c r="L142" s="254"/>
      <c r="M142" s="254"/>
    </row>
    <row r="143" spans="1:13" ht="13.5" customHeight="1">
      <c r="A143" s="20"/>
      <c r="B143" s="20"/>
      <c r="C143" s="20"/>
      <c r="D143" s="20"/>
      <c r="F143" s="216"/>
      <c r="G143" s="216"/>
      <c r="I143" s="227"/>
      <c r="J143" s="227"/>
      <c r="L143" s="254"/>
      <c r="M143" s="254"/>
    </row>
    <row r="144" spans="1:13" ht="13.5" customHeight="1">
      <c r="A144" s="20"/>
      <c r="B144" s="20"/>
      <c r="C144" s="20"/>
      <c r="D144" s="20"/>
      <c r="F144" s="216"/>
      <c r="G144" s="216"/>
      <c r="I144" s="227"/>
      <c r="J144" s="227"/>
      <c r="L144" s="254"/>
      <c r="M144" s="254"/>
    </row>
    <row r="145" spans="1:13" ht="13.5" customHeight="1">
      <c r="A145" s="20"/>
      <c r="B145" s="20"/>
      <c r="C145" s="20"/>
      <c r="D145" s="20"/>
      <c r="F145" s="216"/>
      <c r="G145" s="216"/>
      <c r="I145" s="227"/>
      <c r="J145" s="227"/>
      <c r="L145" s="254"/>
      <c r="M145" s="254"/>
    </row>
    <row r="146" spans="1:13" ht="13.5" customHeight="1">
      <c r="A146" s="20"/>
      <c r="B146" s="20"/>
      <c r="C146" s="20"/>
      <c r="D146" s="20"/>
      <c r="F146" s="216"/>
      <c r="G146" s="216"/>
      <c r="I146" s="227"/>
      <c r="J146" s="227"/>
      <c r="L146" s="254"/>
      <c r="M146" s="254"/>
    </row>
    <row r="147" spans="1:13" ht="13.5" customHeight="1">
      <c r="A147" s="20"/>
      <c r="B147" s="20"/>
      <c r="C147" s="20"/>
      <c r="D147" s="20"/>
      <c r="F147" s="216"/>
      <c r="G147" s="216"/>
      <c r="I147" s="227"/>
      <c r="J147" s="227"/>
      <c r="L147" s="254"/>
      <c r="M147" s="254"/>
    </row>
    <row r="148" spans="1:13" ht="13.5" customHeight="1">
      <c r="A148" s="20"/>
      <c r="B148" s="20"/>
      <c r="C148" s="20"/>
      <c r="D148" s="20"/>
      <c r="F148" s="216"/>
      <c r="G148" s="216"/>
      <c r="I148" s="227"/>
      <c r="J148" s="227"/>
      <c r="L148" s="254"/>
      <c r="M148" s="254"/>
    </row>
    <row r="149" spans="1:13" ht="13.5" customHeight="1">
      <c r="A149" s="20"/>
      <c r="B149" s="20"/>
      <c r="C149" s="20"/>
      <c r="D149" s="20"/>
      <c r="F149" s="216"/>
      <c r="G149" s="216"/>
      <c r="I149" s="227"/>
      <c r="J149" s="227"/>
      <c r="L149" s="254"/>
      <c r="M149" s="254"/>
    </row>
    <row r="150" spans="1:13" ht="13.5" customHeight="1">
      <c r="A150" s="20"/>
      <c r="B150" s="20"/>
      <c r="C150" s="20"/>
      <c r="D150" s="20"/>
      <c r="F150" s="216"/>
      <c r="G150" s="216"/>
      <c r="I150" s="227"/>
      <c r="J150" s="227"/>
      <c r="L150" s="254"/>
      <c r="M150" s="254"/>
    </row>
    <row r="151" spans="1:13" ht="13.5" customHeight="1">
      <c r="A151" s="20"/>
      <c r="B151" s="20"/>
      <c r="C151" s="20"/>
      <c r="D151" s="20"/>
      <c r="F151" s="216"/>
      <c r="G151" s="216"/>
      <c r="I151" s="227"/>
      <c r="J151" s="227"/>
      <c r="L151" s="254"/>
      <c r="M151" s="254"/>
    </row>
    <row r="152" spans="1:13" ht="13.5" customHeight="1">
      <c r="A152" s="20"/>
      <c r="B152" s="20"/>
      <c r="C152" s="20"/>
      <c r="D152" s="20"/>
      <c r="F152" s="216"/>
      <c r="G152" s="216"/>
      <c r="I152" s="227"/>
      <c r="J152" s="227"/>
      <c r="L152" s="254"/>
      <c r="M152" s="254"/>
    </row>
    <row r="153" spans="1:13" ht="13.5" customHeight="1">
      <c r="A153" s="20"/>
      <c r="B153" s="20"/>
      <c r="C153" s="20"/>
      <c r="D153" s="20"/>
      <c r="F153" s="216"/>
      <c r="G153" s="216"/>
      <c r="I153" s="227"/>
      <c r="J153" s="227"/>
      <c r="L153" s="254"/>
      <c r="M153" s="254"/>
    </row>
    <row r="154" spans="1:13" ht="13.5" customHeight="1">
      <c r="A154" s="20"/>
      <c r="B154" s="20"/>
      <c r="C154" s="20"/>
      <c r="D154" s="20"/>
      <c r="F154" s="216"/>
      <c r="G154" s="216"/>
      <c r="I154" s="227"/>
      <c r="J154" s="227"/>
      <c r="L154" s="254"/>
      <c r="M154" s="254"/>
    </row>
    <row r="155" spans="1:13" ht="13.5" customHeight="1">
      <c r="A155" s="20"/>
      <c r="B155" s="20"/>
      <c r="C155" s="20"/>
      <c r="D155" s="20"/>
      <c r="F155" s="216"/>
      <c r="G155" s="216"/>
      <c r="I155" s="227"/>
      <c r="J155" s="227"/>
      <c r="L155" s="254"/>
      <c r="M155" s="254"/>
    </row>
    <row r="156" spans="1:13" ht="13.5" customHeight="1">
      <c r="A156" s="20"/>
      <c r="B156" s="20"/>
      <c r="C156" s="20"/>
      <c r="D156" s="20"/>
      <c r="F156" s="216"/>
      <c r="G156" s="216"/>
      <c r="I156" s="227"/>
      <c r="J156" s="227"/>
      <c r="L156" s="254"/>
      <c r="M156" s="254"/>
    </row>
    <row r="157" spans="1:13" ht="13.5" customHeight="1">
      <c r="A157" s="20"/>
      <c r="B157" s="20"/>
      <c r="C157" s="20"/>
      <c r="D157" s="20"/>
      <c r="F157" s="216"/>
      <c r="G157" s="216"/>
      <c r="I157" s="227"/>
      <c r="J157" s="227"/>
      <c r="L157" s="254"/>
      <c r="M157" s="254"/>
    </row>
    <row r="158" spans="1:13" ht="13.5" customHeight="1">
      <c r="A158" s="20"/>
      <c r="B158" s="20"/>
      <c r="C158" s="20"/>
      <c r="D158" s="20"/>
      <c r="F158" s="216"/>
      <c r="G158" s="216"/>
      <c r="I158" s="227"/>
      <c r="J158" s="227"/>
      <c r="L158" s="254"/>
      <c r="M158" s="254"/>
    </row>
    <row r="159" spans="1:13" ht="13.5" customHeight="1">
      <c r="A159" s="20"/>
      <c r="B159" s="20"/>
      <c r="C159" s="20"/>
      <c r="D159" s="20"/>
      <c r="F159" s="216"/>
      <c r="G159" s="216"/>
      <c r="I159" s="227"/>
      <c r="J159" s="227"/>
      <c r="L159" s="254"/>
      <c r="M159" s="254"/>
    </row>
    <row r="160" spans="1:13" ht="13.5" customHeight="1">
      <c r="A160" s="20"/>
      <c r="B160" s="20"/>
      <c r="C160" s="20"/>
      <c r="D160" s="20"/>
      <c r="F160" s="216"/>
      <c r="G160" s="216"/>
      <c r="I160" s="227"/>
      <c r="J160" s="227"/>
      <c r="L160" s="254"/>
      <c r="M160" s="254"/>
    </row>
    <row r="161" spans="1:13" ht="13.5" customHeight="1">
      <c r="A161" s="20"/>
      <c r="B161" s="20"/>
      <c r="C161" s="20"/>
      <c r="D161" s="20"/>
      <c r="F161" s="216"/>
      <c r="G161" s="216"/>
      <c r="I161" s="227"/>
      <c r="J161" s="227"/>
      <c r="L161" s="254"/>
      <c r="M161" s="254"/>
    </row>
    <row r="162" spans="1:13" ht="13.5" customHeight="1">
      <c r="A162" s="20"/>
      <c r="B162" s="20"/>
      <c r="C162" s="20"/>
      <c r="D162" s="20"/>
      <c r="F162" s="216"/>
      <c r="G162" s="216"/>
      <c r="I162" s="227"/>
      <c r="J162" s="227"/>
      <c r="L162" s="254"/>
      <c r="M162" s="254"/>
    </row>
    <row r="163" spans="1:13" ht="13.5" customHeight="1">
      <c r="A163" s="20"/>
      <c r="B163" s="20"/>
      <c r="C163" s="20"/>
      <c r="D163" s="20"/>
      <c r="F163" s="216"/>
      <c r="G163" s="216"/>
      <c r="I163" s="227"/>
      <c r="J163" s="227"/>
      <c r="L163" s="254"/>
      <c r="M163" s="254"/>
    </row>
    <row r="164" spans="1:13" ht="13.5" customHeight="1">
      <c r="A164" s="20"/>
      <c r="B164" s="20"/>
      <c r="C164" s="20"/>
      <c r="D164" s="20"/>
      <c r="F164" s="216"/>
      <c r="G164" s="216"/>
      <c r="I164" s="227"/>
      <c r="J164" s="227"/>
      <c r="L164" s="254"/>
      <c r="M164" s="254"/>
    </row>
    <row r="165" spans="1:13" ht="13.5" customHeight="1">
      <c r="A165" s="20"/>
      <c r="B165" s="20"/>
      <c r="C165" s="20"/>
      <c r="D165" s="20"/>
      <c r="F165" s="216"/>
      <c r="G165" s="216"/>
      <c r="I165" s="227"/>
      <c r="J165" s="227"/>
      <c r="L165" s="254"/>
      <c r="M165" s="254"/>
    </row>
    <row r="166" spans="1:13" ht="13.5" customHeight="1">
      <c r="A166" s="20"/>
      <c r="B166" s="20"/>
      <c r="C166" s="20"/>
      <c r="D166" s="20"/>
      <c r="F166" s="216"/>
      <c r="G166" s="216"/>
      <c r="I166" s="227"/>
      <c r="J166" s="227"/>
      <c r="L166" s="254"/>
      <c r="M166" s="254"/>
    </row>
    <row r="167" spans="1:13" ht="13.5" customHeight="1">
      <c r="A167" s="20"/>
      <c r="B167" s="20"/>
      <c r="C167" s="20"/>
      <c r="D167" s="20"/>
      <c r="F167" s="216"/>
      <c r="G167" s="216"/>
      <c r="I167" s="227"/>
      <c r="J167" s="227"/>
      <c r="L167" s="254"/>
      <c r="M167" s="254"/>
    </row>
    <row r="168" spans="1:13" ht="13.5" customHeight="1">
      <c r="A168" s="20"/>
      <c r="B168" s="20"/>
      <c r="C168" s="20"/>
      <c r="D168" s="20"/>
      <c r="F168" s="216"/>
      <c r="G168" s="216"/>
      <c r="I168" s="227"/>
      <c r="J168" s="227"/>
      <c r="L168" s="254"/>
      <c r="M168" s="254"/>
    </row>
    <row r="169" spans="1:13" ht="13.5" customHeight="1">
      <c r="A169" s="20"/>
      <c r="B169" s="20"/>
      <c r="C169" s="20"/>
      <c r="D169" s="20"/>
      <c r="F169" s="216"/>
      <c r="G169" s="216"/>
      <c r="I169" s="227"/>
      <c r="J169" s="227"/>
      <c r="L169" s="254"/>
      <c r="M169" s="254"/>
    </row>
    <row r="170" spans="1:13" ht="13.5" customHeight="1">
      <c r="A170" s="20"/>
      <c r="B170" s="20"/>
      <c r="C170" s="20"/>
      <c r="D170" s="20"/>
      <c r="F170" s="216"/>
      <c r="G170" s="216"/>
      <c r="I170" s="227"/>
      <c r="J170" s="227"/>
      <c r="L170" s="254"/>
      <c r="M170" s="254"/>
    </row>
    <row r="171" spans="1:13" ht="13.5" customHeight="1">
      <c r="A171" s="20"/>
      <c r="B171" s="20"/>
      <c r="C171" s="20"/>
      <c r="D171" s="20"/>
      <c r="F171" s="216"/>
      <c r="G171" s="216"/>
      <c r="I171" s="227"/>
      <c r="J171" s="227"/>
      <c r="L171" s="254"/>
      <c r="M171" s="254"/>
    </row>
    <row r="172" spans="1:13" ht="13.5" customHeight="1">
      <c r="A172" s="20"/>
      <c r="B172" s="20"/>
      <c r="C172" s="20"/>
      <c r="D172" s="20"/>
      <c r="F172" s="216"/>
      <c r="G172" s="216"/>
      <c r="I172" s="227"/>
      <c r="J172" s="227"/>
      <c r="L172" s="254"/>
      <c r="M172" s="254"/>
    </row>
    <row r="173" spans="1:13" ht="13.5" customHeight="1">
      <c r="A173" s="20"/>
      <c r="B173" s="20"/>
      <c r="C173" s="20"/>
      <c r="D173" s="20"/>
      <c r="F173" s="216"/>
      <c r="G173" s="216"/>
      <c r="I173" s="227"/>
      <c r="J173" s="227"/>
      <c r="L173" s="254"/>
      <c r="M173" s="254"/>
    </row>
    <row r="174" spans="1:13" ht="13.5" customHeight="1">
      <c r="A174" s="20"/>
      <c r="B174" s="20"/>
      <c r="C174" s="20"/>
      <c r="D174" s="20"/>
      <c r="F174" s="216"/>
      <c r="G174" s="216"/>
      <c r="I174" s="227"/>
      <c r="J174" s="227"/>
      <c r="L174" s="254"/>
      <c r="M174" s="254"/>
    </row>
    <row r="175" spans="1:13" ht="13.5" customHeight="1">
      <c r="A175" s="20"/>
      <c r="B175" s="20"/>
      <c r="C175" s="20"/>
      <c r="D175" s="20"/>
      <c r="F175" s="216"/>
      <c r="G175" s="216"/>
      <c r="I175" s="227"/>
      <c r="J175" s="227"/>
      <c r="L175" s="254"/>
      <c r="M175" s="254"/>
    </row>
    <row r="176" spans="1:13" ht="13.5" customHeight="1">
      <c r="A176" s="20"/>
      <c r="B176" s="20"/>
      <c r="C176" s="20"/>
      <c r="D176" s="20"/>
      <c r="F176" s="216"/>
      <c r="G176" s="216"/>
      <c r="I176" s="227"/>
      <c r="J176" s="227"/>
      <c r="L176" s="254"/>
      <c r="M176" s="254"/>
    </row>
    <row r="177" spans="1:13" ht="13.5" customHeight="1">
      <c r="A177" s="20"/>
      <c r="B177" s="20"/>
      <c r="C177" s="20"/>
      <c r="D177" s="20"/>
      <c r="F177" s="216"/>
      <c r="G177" s="216"/>
      <c r="I177" s="227"/>
      <c r="J177" s="227"/>
      <c r="L177" s="254"/>
      <c r="M177" s="254"/>
    </row>
    <row r="178" spans="1:13" ht="13.5" customHeight="1">
      <c r="A178" s="20"/>
      <c r="B178" s="20"/>
      <c r="C178" s="20"/>
      <c r="D178" s="20"/>
      <c r="F178" s="216"/>
      <c r="G178" s="216"/>
      <c r="I178" s="227"/>
      <c r="J178" s="227"/>
      <c r="L178" s="254"/>
      <c r="M178" s="254"/>
    </row>
    <row r="179" spans="1:13" ht="13.5" customHeight="1">
      <c r="A179" s="20"/>
      <c r="B179" s="20"/>
      <c r="C179" s="20"/>
      <c r="D179" s="20"/>
      <c r="F179" s="216"/>
      <c r="G179" s="216"/>
      <c r="I179" s="227"/>
      <c r="J179" s="227"/>
      <c r="L179" s="254"/>
      <c r="M179" s="254"/>
    </row>
    <row r="180" spans="1:13" ht="13.5" customHeight="1">
      <c r="A180" s="20"/>
      <c r="B180" s="20"/>
      <c r="C180" s="20"/>
      <c r="D180" s="20"/>
      <c r="F180" s="216"/>
      <c r="G180" s="216"/>
      <c r="I180" s="227"/>
      <c r="J180" s="227"/>
      <c r="L180" s="254"/>
      <c r="M180" s="254"/>
    </row>
    <row r="181" spans="1:13" ht="13.5" customHeight="1">
      <c r="A181" s="20"/>
      <c r="B181" s="20"/>
      <c r="C181" s="20"/>
      <c r="D181" s="20"/>
      <c r="F181" s="216"/>
      <c r="G181" s="216"/>
      <c r="I181" s="227"/>
      <c r="J181" s="227"/>
      <c r="L181" s="254"/>
      <c r="M181" s="254"/>
    </row>
    <row r="182" spans="1:13" ht="13.5" customHeight="1">
      <c r="A182" s="20"/>
      <c r="B182" s="20"/>
      <c r="C182" s="20"/>
      <c r="D182" s="20"/>
      <c r="F182" s="216"/>
      <c r="G182" s="216"/>
      <c r="I182" s="227"/>
      <c r="J182" s="227"/>
      <c r="L182" s="254"/>
      <c r="M182" s="254"/>
    </row>
    <row r="183" spans="1:13" ht="13.5" customHeight="1">
      <c r="A183" s="20"/>
      <c r="B183" s="20"/>
      <c r="C183" s="20"/>
      <c r="D183" s="20"/>
      <c r="F183" s="216"/>
      <c r="G183" s="216"/>
      <c r="I183" s="227"/>
      <c r="J183" s="227"/>
      <c r="L183" s="254"/>
      <c r="M183" s="254"/>
    </row>
    <row r="184" spans="1:13" ht="13.5" customHeight="1">
      <c r="A184" s="20"/>
      <c r="B184" s="20"/>
      <c r="C184" s="20"/>
      <c r="D184" s="20"/>
      <c r="F184" s="216"/>
      <c r="G184" s="216"/>
      <c r="I184" s="227"/>
      <c r="J184" s="227"/>
      <c r="L184" s="254"/>
      <c r="M184" s="254"/>
    </row>
    <row r="185" spans="1:13" ht="13.5" customHeight="1">
      <c r="A185" s="20"/>
      <c r="B185" s="20"/>
      <c r="C185" s="20"/>
      <c r="D185" s="20"/>
      <c r="F185" s="216"/>
      <c r="G185" s="216"/>
      <c r="I185" s="227"/>
      <c r="J185" s="227"/>
      <c r="L185" s="254"/>
      <c r="M185" s="254"/>
    </row>
    <row r="186" spans="1:13" ht="13.5" customHeight="1">
      <c r="A186" s="20"/>
      <c r="B186" s="20"/>
      <c r="C186" s="20"/>
      <c r="D186" s="20"/>
      <c r="F186" s="216"/>
      <c r="G186" s="216"/>
      <c r="I186" s="227"/>
      <c r="J186" s="227"/>
      <c r="L186" s="254"/>
      <c r="M186" s="254"/>
    </row>
    <row r="187" spans="1:13" ht="13.5" customHeight="1">
      <c r="A187" s="20"/>
      <c r="B187" s="20"/>
      <c r="C187" s="20"/>
      <c r="D187" s="20"/>
      <c r="F187" s="216"/>
      <c r="G187" s="216"/>
      <c r="I187" s="227"/>
      <c r="J187" s="227"/>
      <c r="L187" s="254"/>
      <c r="M187" s="254"/>
    </row>
    <row r="188" spans="1:13" ht="13.5" customHeight="1">
      <c r="A188" s="20"/>
      <c r="B188" s="20"/>
      <c r="C188" s="20"/>
      <c r="D188" s="20"/>
      <c r="F188" s="216"/>
      <c r="G188" s="216"/>
      <c r="I188" s="227"/>
      <c r="J188" s="227"/>
      <c r="L188" s="254"/>
      <c r="M188" s="254"/>
    </row>
    <row r="189" spans="1:13" ht="13.5" customHeight="1">
      <c r="A189" s="20"/>
      <c r="B189" s="20"/>
      <c r="C189" s="20"/>
      <c r="D189" s="20"/>
      <c r="F189" s="216"/>
      <c r="G189" s="216"/>
      <c r="I189" s="227"/>
      <c r="J189" s="227"/>
      <c r="L189" s="254"/>
      <c r="M189" s="254"/>
    </row>
    <row r="190" spans="1:13" ht="13.5" customHeight="1">
      <c r="A190" s="20"/>
      <c r="B190" s="20"/>
      <c r="C190" s="20"/>
      <c r="D190" s="20"/>
      <c r="F190" s="216"/>
      <c r="G190" s="216"/>
      <c r="I190" s="227"/>
      <c r="J190" s="227"/>
      <c r="L190" s="254"/>
      <c r="M190" s="254"/>
    </row>
    <row r="191" spans="1:13" ht="13.5" customHeight="1">
      <c r="A191" s="20"/>
      <c r="B191" s="20"/>
      <c r="C191" s="20"/>
      <c r="D191" s="20"/>
      <c r="F191" s="216"/>
      <c r="G191" s="216"/>
      <c r="I191" s="227"/>
      <c r="J191" s="227"/>
      <c r="L191" s="254"/>
      <c r="M191" s="254"/>
    </row>
    <row r="192" spans="1:13" ht="13.5" customHeight="1">
      <c r="A192" s="20"/>
      <c r="B192" s="20"/>
      <c r="C192" s="20"/>
      <c r="D192" s="20"/>
      <c r="F192" s="216"/>
      <c r="G192" s="216"/>
      <c r="I192" s="227"/>
      <c r="J192" s="227"/>
      <c r="L192" s="254"/>
      <c r="M192" s="254"/>
    </row>
    <row r="193" spans="1:13" ht="13.5" customHeight="1">
      <c r="A193" s="20"/>
      <c r="B193" s="20"/>
      <c r="C193" s="20"/>
      <c r="D193" s="20"/>
      <c r="F193" s="216"/>
      <c r="G193" s="216"/>
      <c r="I193" s="227"/>
      <c r="J193" s="227"/>
      <c r="L193" s="254"/>
      <c r="M193" s="254"/>
    </row>
    <row r="194" spans="1:13" ht="13.5" customHeight="1">
      <c r="A194" s="20"/>
      <c r="B194" s="20"/>
      <c r="C194" s="20"/>
      <c r="D194" s="20"/>
      <c r="F194" s="216"/>
      <c r="G194" s="216"/>
      <c r="I194" s="227"/>
      <c r="J194" s="227"/>
      <c r="L194" s="254"/>
      <c r="M194" s="254"/>
    </row>
    <row r="195" spans="1:13" ht="13.5" customHeight="1">
      <c r="A195" s="20"/>
      <c r="B195" s="20"/>
      <c r="C195" s="20"/>
      <c r="D195" s="20"/>
      <c r="F195" s="216"/>
      <c r="G195" s="216"/>
      <c r="I195" s="227"/>
      <c r="J195" s="227"/>
      <c r="L195" s="254"/>
      <c r="M195" s="254"/>
    </row>
    <row r="196" spans="1:13" ht="13.5" customHeight="1">
      <c r="A196" s="20"/>
      <c r="B196" s="20"/>
      <c r="C196" s="20"/>
      <c r="D196" s="20"/>
      <c r="F196" s="216"/>
      <c r="G196" s="216"/>
      <c r="I196" s="227"/>
      <c r="J196" s="227"/>
      <c r="L196" s="254"/>
      <c r="M196" s="254"/>
    </row>
    <row r="197" spans="1:13" ht="13.5" customHeight="1">
      <c r="A197" s="20"/>
      <c r="B197" s="20"/>
      <c r="C197" s="20"/>
      <c r="D197" s="20"/>
      <c r="F197" s="216"/>
      <c r="G197" s="216"/>
      <c r="I197" s="227"/>
      <c r="J197" s="227"/>
      <c r="L197" s="254"/>
      <c r="M197" s="254"/>
    </row>
    <row r="198" spans="1:13" ht="13.5" customHeight="1">
      <c r="A198" s="20"/>
      <c r="B198" s="20"/>
      <c r="C198" s="20"/>
      <c r="D198" s="20"/>
      <c r="F198" s="216"/>
      <c r="G198" s="216"/>
      <c r="I198" s="227"/>
      <c r="J198" s="227"/>
      <c r="L198" s="254"/>
      <c r="M198" s="254"/>
    </row>
    <row r="199" spans="1:13" ht="13.5" customHeight="1">
      <c r="A199" s="20"/>
      <c r="B199" s="20"/>
      <c r="C199" s="20"/>
      <c r="D199" s="20"/>
      <c r="F199" s="216"/>
      <c r="G199" s="216"/>
      <c r="I199" s="227"/>
      <c r="J199" s="227"/>
      <c r="L199" s="254"/>
      <c r="M199" s="254"/>
    </row>
    <row r="200" spans="1:13" ht="13.5" customHeight="1">
      <c r="A200" s="20"/>
      <c r="B200" s="20"/>
      <c r="C200" s="20"/>
      <c r="D200" s="20"/>
      <c r="F200" s="216"/>
      <c r="G200" s="216"/>
      <c r="I200" s="227"/>
      <c r="J200" s="227"/>
      <c r="L200" s="254"/>
      <c r="M200" s="254"/>
    </row>
    <row r="201" spans="1:13" ht="13.5" customHeight="1">
      <c r="A201" s="20"/>
      <c r="B201" s="20"/>
      <c r="C201" s="20"/>
      <c r="D201" s="20"/>
      <c r="F201" s="216"/>
      <c r="G201" s="216"/>
      <c r="I201" s="227"/>
      <c r="J201" s="227"/>
      <c r="L201" s="254"/>
      <c r="M201" s="254"/>
    </row>
    <row r="202" spans="1:13" ht="13.5" customHeight="1">
      <c r="A202" s="20"/>
      <c r="B202" s="20"/>
      <c r="C202" s="20"/>
      <c r="D202" s="20"/>
      <c r="F202" s="216"/>
      <c r="G202" s="216"/>
      <c r="I202" s="227"/>
      <c r="J202" s="227"/>
      <c r="L202" s="254"/>
      <c r="M202" s="254"/>
    </row>
    <row r="203" spans="1:13" ht="13.5" customHeight="1">
      <c r="A203" s="20"/>
      <c r="B203" s="20"/>
      <c r="C203" s="20"/>
      <c r="D203" s="20"/>
      <c r="F203" s="216"/>
      <c r="G203" s="216"/>
      <c r="I203" s="227"/>
      <c r="J203" s="227"/>
      <c r="L203" s="254"/>
      <c r="M203" s="254"/>
    </row>
    <row r="204" spans="1:13" ht="13.5" customHeight="1">
      <c r="A204" s="20"/>
      <c r="B204" s="20"/>
      <c r="C204" s="20"/>
      <c r="D204" s="20"/>
      <c r="F204" s="216"/>
      <c r="G204" s="216"/>
      <c r="I204" s="227"/>
      <c r="J204" s="227"/>
      <c r="L204" s="254"/>
      <c r="M204" s="254"/>
    </row>
    <row r="205" spans="1:13" ht="13.5" customHeight="1">
      <c r="A205" s="20"/>
      <c r="B205" s="20"/>
      <c r="C205" s="20"/>
      <c r="D205" s="20"/>
      <c r="F205" s="216"/>
      <c r="G205" s="216"/>
      <c r="I205" s="227"/>
      <c r="J205" s="227"/>
      <c r="L205" s="254"/>
      <c r="M205" s="254"/>
    </row>
    <row r="206" spans="1:13" ht="13.5" customHeight="1">
      <c r="A206" s="20"/>
      <c r="B206" s="20"/>
      <c r="C206" s="20"/>
      <c r="D206" s="20"/>
      <c r="F206" s="216"/>
      <c r="G206" s="216"/>
      <c r="I206" s="227"/>
      <c r="J206" s="227"/>
      <c r="L206" s="254"/>
      <c r="M206" s="254"/>
    </row>
    <row r="207" spans="1:13" ht="13.5" customHeight="1">
      <c r="A207" s="20"/>
      <c r="B207" s="20"/>
      <c r="C207" s="20"/>
      <c r="D207" s="20"/>
      <c r="F207" s="216"/>
      <c r="G207" s="216"/>
      <c r="I207" s="227"/>
      <c r="J207" s="227"/>
      <c r="L207" s="254"/>
      <c r="M207" s="254"/>
    </row>
    <row r="208" spans="1:13" ht="13.5" customHeight="1">
      <c r="A208" s="20"/>
      <c r="B208" s="20"/>
      <c r="C208" s="20"/>
      <c r="D208" s="20"/>
      <c r="F208" s="216"/>
      <c r="G208" s="216"/>
      <c r="I208" s="227"/>
      <c r="J208" s="227"/>
      <c r="L208" s="254"/>
      <c r="M208" s="254"/>
    </row>
    <row r="209" spans="1:13" ht="13.5" customHeight="1">
      <c r="A209" s="20"/>
      <c r="B209" s="20"/>
      <c r="C209" s="20"/>
      <c r="D209" s="20"/>
      <c r="F209" s="216"/>
      <c r="G209" s="216"/>
      <c r="I209" s="227"/>
      <c r="J209" s="227"/>
      <c r="L209" s="254"/>
      <c r="M209" s="254"/>
    </row>
    <row r="210" spans="1:13" ht="13.5" customHeight="1">
      <c r="A210" s="20"/>
      <c r="B210" s="20"/>
      <c r="C210" s="20"/>
      <c r="D210" s="20"/>
      <c r="F210" s="216"/>
      <c r="G210" s="216"/>
      <c r="I210" s="227"/>
      <c r="J210" s="227"/>
      <c r="L210" s="254"/>
      <c r="M210" s="254"/>
    </row>
    <row r="211" spans="1:13" ht="13.5" customHeight="1">
      <c r="A211" s="20"/>
      <c r="B211" s="20"/>
      <c r="C211" s="20"/>
      <c r="D211" s="20"/>
      <c r="F211" s="216"/>
      <c r="G211" s="216"/>
      <c r="I211" s="227"/>
      <c r="J211" s="227"/>
      <c r="L211" s="254"/>
      <c r="M211" s="254"/>
    </row>
    <row r="212" spans="1:13" ht="13.5" customHeight="1">
      <c r="A212" s="20"/>
      <c r="B212" s="20"/>
      <c r="C212" s="20"/>
      <c r="D212" s="20"/>
      <c r="F212" s="216"/>
      <c r="G212" s="216"/>
      <c r="I212" s="227"/>
      <c r="J212" s="227"/>
      <c r="L212" s="254"/>
      <c r="M212" s="254"/>
    </row>
    <row r="213" spans="1:13" ht="13.5" customHeight="1">
      <c r="A213" s="20"/>
      <c r="B213" s="20"/>
      <c r="C213" s="20"/>
      <c r="D213" s="20"/>
      <c r="F213" s="216"/>
      <c r="G213" s="216"/>
      <c r="I213" s="227"/>
      <c r="J213" s="227"/>
      <c r="L213" s="254"/>
      <c r="M213" s="254"/>
    </row>
    <row r="214" spans="1:13" ht="13.5" customHeight="1">
      <c r="A214" s="20"/>
      <c r="B214" s="20"/>
      <c r="C214" s="20"/>
      <c r="D214" s="20"/>
      <c r="F214" s="216"/>
      <c r="G214" s="216"/>
      <c r="I214" s="227"/>
      <c r="J214" s="227"/>
      <c r="L214" s="254"/>
      <c r="M214" s="254"/>
    </row>
    <row r="215" spans="1:13" ht="13.5" customHeight="1">
      <c r="A215" s="20"/>
      <c r="B215" s="20"/>
      <c r="C215" s="20"/>
      <c r="D215" s="20"/>
      <c r="F215" s="216"/>
      <c r="G215" s="216"/>
      <c r="I215" s="227"/>
      <c r="J215" s="227"/>
      <c r="L215" s="254"/>
      <c r="M215" s="254"/>
    </row>
    <row r="216" spans="1:13" ht="13.5" customHeight="1">
      <c r="A216" s="20"/>
      <c r="B216" s="20"/>
      <c r="C216" s="20"/>
      <c r="D216" s="20"/>
      <c r="F216" s="216"/>
      <c r="G216" s="216"/>
      <c r="I216" s="227"/>
      <c r="J216" s="227"/>
      <c r="L216" s="254"/>
      <c r="M216" s="254"/>
    </row>
    <row r="217" spans="1:13" ht="13.5" customHeight="1">
      <c r="A217" s="20"/>
      <c r="B217" s="20"/>
      <c r="C217" s="20"/>
      <c r="D217" s="20"/>
      <c r="F217" s="216"/>
      <c r="G217" s="216"/>
      <c r="I217" s="227"/>
      <c r="J217" s="227"/>
      <c r="L217" s="254"/>
      <c r="M217" s="254"/>
    </row>
    <row r="218" spans="1:13" ht="13.5" customHeight="1">
      <c r="A218" s="20"/>
      <c r="B218" s="20"/>
      <c r="C218" s="20"/>
      <c r="D218" s="20"/>
      <c r="F218" s="216"/>
      <c r="G218" s="216"/>
      <c r="I218" s="227"/>
      <c r="J218" s="227"/>
      <c r="L218" s="254"/>
      <c r="M218" s="254"/>
    </row>
    <row r="219" spans="1:13" ht="13.5" customHeight="1">
      <c r="A219" s="20"/>
      <c r="B219" s="20"/>
      <c r="C219" s="20"/>
      <c r="D219" s="20"/>
      <c r="F219" s="216"/>
      <c r="G219" s="216"/>
      <c r="I219" s="227"/>
      <c r="J219" s="227"/>
      <c r="L219" s="254"/>
      <c r="M219" s="254"/>
    </row>
    <row r="220" spans="1:13" ht="13.5" customHeight="1">
      <c r="A220" s="20"/>
      <c r="B220" s="20"/>
      <c r="C220" s="20"/>
      <c r="D220" s="20"/>
      <c r="F220" s="216"/>
      <c r="G220" s="216"/>
      <c r="I220" s="227"/>
      <c r="J220" s="227"/>
      <c r="L220" s="254"/>
      <c r="M220" s="254"/>
    </row>
    <row r="221" spans="1:13" ht="13.5" customHeight="1">
      <c r="A221" s="20"/>
      <c r="B221" s="20"/>
      <c r="C221" s="20"/>
      <c r="D221" s="20"/>
      <c r="F221" s="216"/>
      <c r="G221" s="216"/>
      <c r="I221" s="227"/>
      <c r="J221" s="227"/>
      <c r="L221" s="254"/>
      <c r="M221" s="254"/>
    </row>
    <row r="222" spans="1:13" ht="13.5" customHeight="1">
      <c r="A222" s="20"/>
      <c r="B222" s="20"/>
      <c r="C222" s="20"/>
      <c r="D222" s="20"/>
      <c r="F222" s="216"/>
      <c r="G222" s="216"/>
      <c r="I222" s="227"/>
      <c r="J222" s="227"/>
      <c r="L222" s="254"/>
      <c r="M222" s="254"/>
    </row>
    <row r="223" spans="1:13" ht="13.5" customHeight="1">
      <c r="A223" s="20"/>
      <c r="B223" s="20"/>
      <c r="C223" s="20"/>
      <c r="D223" s="20"/>
      <c r="F223" s="216"/>
      <c r="G223" s="216"/>
      <c r="I223" s="227"/>
      <c r="J223" s="227"/>
      <c r="L223" s="254"/>
      <c r="M223" s="254"/>
    </row>
    <row r="224" spans="1:13" ht="13.5" customHeight="1">
      <c r="A224" s="20"/>
      <c r="B224" s="20"/>
      <c r="C224" s="20"/>
      <c r="D224" s="20"/>
      <c r="F224" s="216"/>
      <c r="G224" s="216"/>
      <c r="I224" s="227"/>
      <c r="J224" s="227"/>
      <c r="L224" s="254"/>
      <c r="M224" s="254"/>
    </row>
    <row r="225" spans="1:13" ht="13.5" customHeight="1">
      <c r="A225" s="20"/>
      <c r="B225" s="20"/>
      <c r="C225" s="20"/>
      <c r="D225" s="20"/>
      <c r="F225" s="216"/>
      <c r="G225" s="216"/>
      <c r="I225" s="227"/>
      <c r="J225" s="227"/>
      <c r="L225" s="254"/>
      <c r="M225" s="254"/>
    </row>
    <row r="226" spans="1:13" ht="13.5" customHeight="1">
      <c r="A226" s="20"/>
      <c r="B226" s="20"/>
      <c r="C226" s="20"/>
      <c r="D226" s="20"/>
      <c r="F226" s="216"/>
      <c r="G226" s="216"/>
      <c r="I226" s="227"/>
      <c r="J226" s="227"/>
      <c r="L226" s="254"/>
      <c r="M226" s="254"/>
    </row>
    <row r="227" spans="1:13" ht="13.5" customHeight="1">
      <c r="A227" s="20"/>
      <c r="B227" s="20"/>
      <c r="C227" s="20"/>
      <c r="D227" s="20"/>
      <c r="F227" s="216"/>
      <c r="G227" s="216"/>
      <c r="I227" s="227"/>
      <c r="J227" s="227"/>
      <c r="L227" s="254"/>
      <c r="M227" s="254"/>
    </row>
    <row r="228" spans="1:13" ht="13.5" customHeight="1">
      <c r="A228" s="20"/>
      <c r="B228" s="20"/>
      <c r="C228" s="20"/>
      <c r="D228" s="20"/>
      <c r="F228" s="216"/>
      <c r="G228" s="216"/>
      <c r="I228" s="227"/>
      <c r="J228" s="227"/>
      <c r="L228" s="254"/>
      <c r="M228" s="254"/>
    </row>
    <row r="229" spans="1:13" ht="13.5" customHeight="1">
      <c r="A229" s="20"/>
      <c r="B229" s="20"/>
      <c r="C229" s="20"/>
      <c r="D229" s="20"/>
      <c r="F229" s="216"/>
      <c r="G229" s="216"/>
      <c r="I229" s="227"/>
      <c r="J229" s="227"/>
      <c r="L229" s="254"/>
      <c r="M229" s="254"/>
    </row>
    <row r="230" spans="1:13" ht="13.5" customHeight="1">
      <c r="A230" s="20"/>
      <c r="B230" s="20"/>
      <c r="C230" s="20"/>
      <c r="D230" s="20"/>
      <c r="F230" s="216"/>
      <c r="G230" s="216"/>
      <c r="I230" s="227"/>
      <c r="J230" s="227"/>
      <c r="L230" s="254"/>
      <c r="M230" s="254"/>
    </row>
    <row r="231" spans="1:13" ht="13.5" customHeight="1">
      <c r="A231" s="20"/>
      <c r="B231" s="20"/>
      <c r="C231" s="20"/>
      <c r="D231" s="20"/>
      <c r="F231" s="216"/>
      <c r="G231" s="216"/>
      <c r="I231" s="227"/>
      <c r="J231" s="227"/>
      <c r="L231" s="254"/>
      <c r="M231" s="254"/>
    </row>
    <row r="232" spans="1:13" ht="13.5" customHeight="1">
      <c r="A232" s="20"/>
      <c r="B232" s="20"/>
      <c r="C232" s="20"/>
      <c r="D232" s="20"/>
      <c r="F232" s="216"/>
      <c r="G232" s="216"/>
      <c r="I232" s="227"/>
      <c r="J232" s="227"/>
      <c r="L232" s="254"/>
      <c r="M232" s="254"/>
    </row>
    <row r="233" spans="1:13" ht="13.5" customHeight="1">
      <c r="A233" s="20"/>
      <c r="B233" s="20"/>
      <c r="C233" s="20"/>
      <c r="D233" s="20"/>
      <c r="F233" s="216"/>
      <c r="G233" s="216"/>
      <c r="I233" s="227"/>
      <c r="J233" s="227"/>
      <c r="L233" s="254"/>
      <c r="M233" s="254"/>
    </row>
    <row r="234" spans="1:13" ht="13.5" customHeight="1">
      <c r="A234" s="20"/>
      <c r="B234" s="20"/>
      <c r="C234" s="20"/>
      <c r="D234" s="20"/>
      <c r="F234" s="216"/>
      <c r="G234" s="216"/>
      <c r="I234" s="227"/>
      <c r="J234" s="227"/>
      <c r="L234" s="254"/>
      <c r="M234" s="254"/>
    </row>
    <row r="235" spans="1:13" ht="13.5" customHeight="1">
      <c r="A235" s="20"/>
      <c r="B235" s="20"/>
      <c r="C235" s="20"/>
      <c r="D235" s="20"/>
      <c r="F235" s="216"/>
      <c r="G235" s="216"/>
      <c r="I235" s="227"/>
      <c r="J235" s="227"/>
      <c r="L235" s="254"/>
      <c r="M235" s="254"/>
    </row>
    <row r="236" spans="1:13" ht="13.5" customHeight="1">
      <c r="A236" s="20"/>
      <c r="B236" s="20"/>
      <c r="C236" s="20"/>
      <c r="D236" s="20"/>
      <c r="F236" s="216"/>
      <c r="G236" s="216"/>
      <c r="I236" s="227"/>
      <c r="J236" s="227"/>
      <c r="L236" s="254"/>
      <c r="M236" s="254"/>
    </row>
    <row r="237" spans="1:13" ht="13.5" customHeight="1">
      <c r="A237" s="20"/>
      <c r="B237" s="20"/>
      <c r="C237" s="20"/>
      <c r="D237" s="20"/>
      <c r="F237" s="216"/>
      <c r="G237" s="216"/>
      <c r="I237" s="227"/>
      <c r="J237" s="227"/>
      <c r="L237" s="254"/>
      <c r="M237" s="254"/>
    </row>
    <row r="238" spans="1:13" ht="13.5" customHeight="1">
      <c r="A238" s="20"/>
      <c r="B238" s="20"/>
      <c r="C238" s="20"/>
      <c r="D238" s="20"/>
      <c r="F238" s="216"/>
      <c r="G238" s="216"/>
      <c r="I238" s="227"/>
      <c r="J238" s="227"/>
      <c r="L238" s="254"/>
      <c r="M238" s="254"/>
    </row>
    <row r="239" spans="1:13" ht="13.5" customHeight="1">
      <c r="A239" s="20"/>
      <c r="B239" s="20"/>
      <c r="C239" s="20"/>
      <c r="D239" s="20"/>
      <c r="F239" s="216"/>
      <c r="G239" s="216"/>
      <c r="I239" s="227"/>
      <c r="J239" s="227"/>
      <c r="L239" s="254"/>
      <c r="M239" s="254"/>
    </row>
    <row r="240" spans="1:13" ht="13.5" customHeight="1">
      <c r="A240" s="20"/>
      <c r="B240" s="20"/>
      <c r="C240" s="20"/>
      <c r="D240" s="20"/>
      <c r="F240" s="216"/>
      <c r="G240" s="216"/>
      <c r="I240" s="227"/>
      <c r="J240" s="227"/>
      <c r="L240" s="254"/>
      <c r="M240" s="254"/>
    </row>
    <row r="241" spans="1:13" ht="13.5" customHeight="1">
      <c r="A241" s="20"/>
      <c r="B241" s="20"/>
      <c r="C241" s="20"/>
      <c r="D241" s="20"/>
      <c r="F241" s="216"/>
      <c r="G241" s="216"/>
      <c r="I241" s="227"/>
      <c r="J241" s="227"/>
      <c r="L241" s="254"/>
      <c r="M241" s="254"/>
    </row>
    <row r="242" spans="1:13" ht="13.5" customHeight="1">
      <c r="A242" s="20"/>
      <c r="B242" s="20"/>
      <c r="C242" s="20"/>
      <c r="D242" s="20"/>
      <c r="F242" s="216"/>
      <c r="G242" s="216"/>
      <c r="I242" s="227"/>
      <c r="J242" s="227"/>
      <c r="L242" s="254"/>
      <c r="M242" s="254"/>
    </row>
    <row r="243" spans="1:13" ht="13.5" customHeight="1">
      <c r="A243" s="20"/>
      <c r="B243" s="20"/>
      <c r="C243" s="20"/>
      <c r="D243" s="20"/>
      <c r="F243" s="216"/>
      <c r="G243" s="216"/>
      <c r="I243" s="227"/>
      <c r="J243" s="227"/>
      <c r="L243" s="254"/>
      <c r="M243" s="254"/>
    </row>
    <row r="244" spans="1:13" ht="13.5" customHeight="1">
      <c r="A244" s="20"/>
      <c r="B244" s="20"/>
      <c r="C244" s="20"/>
      <c r="D244" s="20"/>
      <c r="F244" s="216"/>
      <c r="G244" s="216"/>
      <c r="I244" s="227"/>
      <c r="J244" s="227"/>
      <c r="L244" s="254"/>
      <c r="M244" s="254"/>
    </row>
    <row r="245" spans="1:13" ht="13.5" customHeight="1">
      <c r="A245" s="20"/>
      <c r="B245" s="20"/>
      <c r="C245" s="20"/>
      <c r="D245" s="20"/>
      <c r="F245" s="216"/>
      <c r="G245" s="216"/>
      <c r="I245" s="227"/>
      <c r="J245" s="227"/>
      <c r="L245" s="254"/>
      <c r="M245" s="254"/>
    </row>
    <row r="246" spans="1:13" ht="13.5" customHeight="1">
      <c r="A246" s="20"/>
      <c r="B246" s="20"/>
      <c r="C246" s="20"/>
      <c r="D246" s="20"/>
      <c r="F246" s="216"/>
      <c r="G246" s="216"/>
      <c r="I246" s="227"/>
      <c r="J246" s="227"/>
      <c r="L246" s="254"/>
      <c r="M246" s="254"/>
    </row>
    <row r="247" spans="1:13" ht="13.5" customHeight="1">
      <c r="A247" s="20"/>
      <c r="B247" s="20"/>
      <c r="C247" s="20"/>
      <c r="D247" s="20"/>
      <c r="F247" s="216"/>
      <c r="G247" s="216"/>
      <c r="I247" s="227"/>
      <c r="J247" s="227"/>
      <c r="L247" s="254"/>
      <c r="M247" s="254"/>
    </row>
    <row r="248" spans="1:13" ht="13.5" customHeight="1">
      <c r="A248" s="20"/>
      <c r="B248" s="20"/>
      <c r="C248" s="20"/>
      <c r="D248" s="20"/>
      <c r="F248" s="216"/>
      <c r="G248" s="216"/>
      <c r="I248" s="227"/>
      <c r="J248" s="227"/>
      <c r="L248" s="254"/>
      <c r="M248" s="254"/>
    </row>
    <row r="249" spans="1:13" ht="13.5" customHeight="1">
      <c r="A249" s="20"/>
      <c r="B249" s="20"/>
      <c r="C249" s="20"/>
      <c r="D249" s="20"/>
      <c r="F249" s="216"/>
      <c r="G249" s="216"/>
      <c r="I249" s="227"/>
      <c r="J249" s="227"/>
      <c r="L249" s="254"/>
      <c r="M249" s="254"/>
    </row>
    <row r="250" spans="1:13" ht="13.5" customHeight="1">
      <c r="A250" s="20"/>
      <c r="B250" s="20"/>
      <c r="C250" s="20"/>
      <c r="D250" s="20"/>
      <c r="F250" s="216"/>
      <c r="G250" s="216"/>
      <c r="I250" s="227"/>
      <c r="J250" s="227"/>
      <c r="L250" s="254"/>
      <c r="M250" s="254"/>
    </row>
    <row r="251" spans="1:13" ht="13.5" customHeight="1">
      <c r="A251" s="20"/>
      <c r="B251" s="20"/>
      <c r="C251" s="20"/>
      <c r="D251" s="20"/>
      <c r="F251" s="216"/>
      <c r="G251" s="216"/>
      <c r="I251" s="227"/>
      <c r="J251" s="227"/>
      <c r="L251" s="254"/>
      <c r="M251" s="254"/>
    </row>
    <row r="252" spans="1:13" ht="13.5" customHeight="1">
      <c r="A252" s="20"/>
      <c r="B252" s="20"/>
      <c r="C252" s="20"/>
      <c r="D252" s="20"/>
      <c r="F252" s="216"/>
      <c r="G252" s="216"/>
      <c r="I252" s="227"/>
      <c r="J252" s="227"/>
      <c r="L252" s="254"/>
      <c r="M252" s="254"/>
    </row>
    <row r="253" spans="1:13" ht="13.5" customHeight="1">
      <c r="A253" s="20"/>
      <c r="B253" s="20"/>
      <c r="C253" s="20"/>
      <c r="D253" s="20"/>
      <c r="F253" s="216"/>
      <c r="G253" s="216"/>
      <c r="I253" s="227"/>
      <c r="J253" s="227"/>
      <c r="L253" s="254"/>
      <c r="M253" s="254"/>
    </row>
    <row r="254" spans="1:13" ht="13.5" customHeight="1">
      <c r="A254" s="20"/>
      <c r="B254" s="20"/>
      <c r="C254" s="20"/>
      <c r="D254" s="20"/>
      <c r="F254" s="216"/>
      <c r="G254" s="216"/>
      <c r="I254" s="227"/>
      <c r="J254" s="227"/>
      <c r="L254" s="254"/>
      <c r="M254" s="254"/>
    </row>
    <row r="255" spans="1:13" ht="13.5" customHeight="1">
      <c r="A255" s="20"/>
      <c r="B255" s="20"/>
      <c r="C255" s="20"/>
      <c r="D255" s="20"/>
      <c r="F255" s="216"/>
      <c r="G255" s="216"/>
      <c r="I255" s="227"/>
      <c r="J255" s="227"/>
      <c r="L255" s="254"/>
      <c r="M255" s="254"/>
    </row>
    <row r="256" spans="1:13" ht="13.5" customHeight="1">
      <c r="A256" s="20"/>
      <c r="B256" s="20"/>
      <c r="C256" s="20"/>
      <c r="D256" s="20"/>
      <c r="F256" s="216"/>
      <c r="G256" s="216"/>
      <c r="I256" s="227"/>
      <c r="J256" s="227"/>
      <c r="L256" s="254"/>
      <c r="M256" s="254"/>
    </row>
    <row r="257" spans="1:13" ht="13.5" customHeight="1">
      <c r="A257" s="20"/>
      <c r="B257" s="20"/>
      <c r="C257" s="20"/>
      <c r="D257" s="20"/>
      <c r="F257" s="216"/>
      <c r="G257" s="216"/>
      <c r="I257" s="227"/>
      <c r="J257" s="227"/>
      <c r="L257" s="254"/>
      <c r="M257" s="254"/>
    </row>
    <row r="258" spans="1:13" ht="13.5" customHeight="1">
      <c r="A258" s="20"/>
      <c r="B258" s="20"/>
      <c r="C258" s="20"/>
      <c r="D258" s="20"/>
      <c r="F258" s="216"/>
      <c r="G258" s="216"/>
      <c r="I258" s="227"/>
      <c r="J258" s="227"/>
      <c r="L258" s="254"/>
      <c r="M258" s="254"/>
    </row>
    <row r="259" spans="1:13" ht="13.5" customHeight="1">
      <c r="A259" s="20"/>
      <c r="B259" s="20"/>
      <c r="C259" s="20"/>
      <c r="D259" s="20"/>
      <c r="F259" s="216"/>
      <c r="G259" s="216"/>
      <c r="I259" s="227"/>
      <c r="J259" s="227"/>
      <c r="L259" s="254"/>
      <c r="M259" s="254"/>
    </row>
    <row r="260" spans="1:13" ht="13.5" customHeight="1">
      <c r="A260" s="20"/>
      <c r="B260" s="20"/>
      <c r="C260" s="20"/>
      <c r="D260" s="20"/>
      <c r="F260" s="216"/>
      <c r="G260" s="216"/>
      <c r="I260" s="227"/>
      <c r="J260" s="227"/>
      <c r="L260" s="254"/>
      <c r="M260" s="254"/>
    </row>
    <row r="261" spans="1:13" ht="13.5" customHeight="1">
      <c r="A261" s="20"/>
      <c r="B261" s="20"/>
      <c r="C261" s="20"/>
      <c r="D261" s="20"/>
      <c r="F261" s="216"/>
      <c r="G261" s="216"/>
      <c r="I261" s="227"/>
      <c r="J261" s="227"/>
      <c r="L261" s="254"/>
      <c r="M261" s="254"/>
    </row>
    <row r="262" spans="1:13" ht="13.5" customHeight="1">
      <c r="A262" s="20"/>
      <c r="B262" s="20"/>
      <c r="C262" s="20"/>
      <c r="D262" s="20"/>
      <c r="F262" s="216"/>
      <c r="G262" s="216"/>
      <c r="I262" s="227"/>
      <c r="J262" s="227"/>
      <c r="L262" s="254"/>
      <c r="M262" s="254"/>
    </row>
    <row r="263" spans="1:13" ht="13.5" customHeight="1">
      <c r="A263" s="20"/>
      <c r="B263" s="20"/>
      <c r="C263" s="20"/>
      <c r="D263" s="20"/>
      <c r="F263" s="216"/>
      <c r="G263" s="216"/>
      <c r="I263" s="227"/>
      <c r="J263" s="227"/>
      <c r="L263" s="254"/>
      <c r="M263" s="254"/>
    </row>
    <row r="264" spans="1:13" ht="13.5" customHeight="1">
      <c r="A264" s="20"/>
      <c r="B264" s="20"/>
      <c r="C264" s="20"/>
      <c r="D264" s="20"/>
      <c r="F264" s="216"/>
      <c r="G264" s="216"/>
      <c r="I264" s="227"/>
      <c r="J264" s="227"/>
      <c r="L264" s="254"/>
      <c r="M264" s="254"/>
    </row>
    <row r="265" spans="1:13" ht="13.5" customHeight="1">
      <c r="A265" s="20"/>
      <c r="B265" s="20"/>
      <c r="C265" s="20"/>
      <c r="D265" s="20"/>
      <c r="F265" s="216"/>
      <c r="G265" s="216"/>
      <c r="I265" s="227"/>
      <c r="J265" s="227"/>
      <c r="L265" s="254"/>
      <c r="M265" s="254"/>
    </row>
    <row r="266" spans="1:13" ht="13.5" customHeight="1">
      <c r="A266" s="20"/>
      <c r="B266" s="20"/>
      <c r="C266" s="20"/>
      <c r="D266" s="20"/>
      <c r="F266" s="216"/>
      <c r="G266" s="216"/>
      <c r="I266" s="227"/>
      <c r="J266" s="227"/>
      <c r="L266" s="254"/>
      <c r="M266" s="254"/>
    </row>
    <row r="267" spans="1:13" ht="13.5" customHeight="1">
      <c r="A267" s="20"/>
      <c r="B267" s="20"/>
      <c r="C267" s="20"/>
      <c r="D267" s="20"/>
      <c r="F267" s="216"/>
      <c r="G267" s="216"/>
      <c r="I267" s="227"/>
      <c r="J267" s="227"/>
      <c r="L267" s="254"/>
      <c r="M267" s="254"/>
    </row>
    <row r="268" spans="1:13" ht="13.5" customHeight="1">
      <c r="A268" s="20"/>
      <c r="B268" s="20"/>
      <c r="C268" s="20"/>
      <c r="D268" s="20"/>
      <c r="F268" s="216"/>
      <c r="G268" s="216"/>
      <c r="I268" s="227"/>
      <c r="J268" s="227"/>
      <c r="L268" s="254"/>
      <c r="M268" s="254"/>
    </row>
    <row r="269" spans="1:13" ht="13.5" customHeight="1">
      <c r="A269" s="20"/>
      <c r="B269" s="20"/>
      <c r="C269" s="20"/>
      <c r="D269" s="20"/>
      <c r="F269" s="216"/>
      <c r="G269" s="216"/>
      <c r="I269" s="227"/>
      <c r="J269" s="227"/>
      <c r="L269" s="254"/>
      <c r="M269" s="254"/>
    </row>
    <row r="270" spans="1:13" ht="13.5" customHeight="1">
      <c r="A270" s="20"/>
      <c r="B270" s="20"/>
      <c r="C270" s="20"/>
      <c r="D270" s="20"/>
      <c r="F270" s="216"/>
      <c r="G270" s="216"/>
      <c r="I270" s="227"/>
      <c r="J270" s="227"/>
      <c r="L270" s="254"/>
      <c r="M270" s="254"/>
    </row>
    <row r="271" spans="1:13" ht="13.5" customHeight="1">
      <c r="A271" s="20"/>
      <c r="B271" s="20"/>
      <c r="C271" s="20"/>
      <c r="D271" s="20"/>
      <c r="F271" s="216"/>
      <c r="G271" s="216"/>
      <c r="I271" s="227"/>
      <c r="J271" s="227"/>
      <c r="L271" s="254"/>
      <c r="M271" s="254"/>
    </row>
    <row r="272" spans="1:13" ht="13.5" customHeight="1">
      <c r="A272" s="20"/>
      <c r="B272" s="20"/>
      <c r="C272" s="20"/>
      <c r="D272" s="20"/>
      <c r="F272" s="216"/>
      <c r="G272" s="216"/>
      <c r="I272" s="227"/>
      <c r="J272" s="227"/>
      <c r="L272" s="254"/>
      <c r="M272" s="254"/>
    </row>
    <row r="273" spans="1:13" ht="13.5" customHeight="1">
      <c r="A273" s="20"/>
      <c r="B273" s="20"/>
      <c r="C273" s="20"/>
      <c r="D273" s="20"/>
      <c r="F273" s="216"/>
      <c r="G273" s="216"/>
      <c r="I273" s="227"/>
      <c r="J273" s="227"/>
      <c r="L273" s="254"/>
      <c r="M273" s="254"/>
    </row>
    <row r="274" spans="1:13" ht="13.5" customHeight="1">
      <c r="A274" s="20"/>
      <c r="B274" s="20"/>
      <c r="C274" s="20"/>
      <c r="D274" s="20"/>
      <c r="F274" s="216"/>
      <c r="G274" s="216"/>
      <c r="I274" s="227"/>
      <c r="J274" s="227"/>
      <c r="L274" s="254"/>
      <c r="M274" s="254"/>
    </row>
    <row r="275" spans="1:13" ht="13.5" customHeight="1">
      <c r="A275" s="20"/>
      <c r="B275" s="20"/>
      <c r="C275" s="20"/>
      <c r="D275" s="20"/>
      <c r="F275" s="216"/>
      <c r="G275" s="216"/>
      <c r="I275" s="227"/>
      <c r="J275" s="227"/>
      <c r="L275" s="254"/>
      <c r="M275" s="254"/>
    </row>
    <row r="276" spans="1:13" ht="13.5" customHeight="1">
      <c r="A276" s="20"/>
      <c r="B276" s="20"/>
      <c r="C276" s="20"/>
      <c r="D276" s="20"/>
      <c r="F276" s="216"/>
      <c r="G276" s="216"/>
      <c r="I276" s="227"/>
      <c r="J276" s="227"/>
      <c r="L276" s="254"/>
      <c r="M276" s="254"/>
    </row>
    <row r="277" spans="1:13" ht="13.5" customHeight="1">
      <c r="A277" s="20"/>
      <c r="B277" s="20"/>
      <c r="C277" s="20"/>
      <c r="D277" s="20"/>
      <c r="F277" s="216"/>
      <c r="G277" s="216"/>
      <c r="I277" s="227"/>
      <c r="J277" s="227"/>
      <c r="L277" s="254"/>
      <c r="M277" s="254"/>
    </row>
    <row r="278" spans="1:13" ht="13.5" customHeight="1">
      <c r="A278" s="20"/>
      <c r="B278" s="20"/>
      <c r="C278" s="20"/>
      <c r="D278" s="20"/>
      <c r="F278" s="216"/>
      <c r="G278" s="216"/>
      <c r="I278" s="227"/>
      <c r="J278" s="227"/>
      <c r="L278" s="254"/>
      <c r="M278" s="254"/>
    </row>
    <row r="279" spans="1:13" ht="13.5" customHeight="1">
      <c r="A279" s="20"/>
      <c r="B279" s="20"/>
      <c r="C279" s="20"/>
      <c r="D279" s="20"/>
      <c r="F279" s="216"/>
      <c r="G279" s="216"/>
      <c r="I279" s="227"/>
      <c r="J279" s="227"/>
      <c r="L279" s="254"/>
      <c r="M279" s="254"/>
    </row>
    <row r="280" spans="1:13" ht="13.5" customHeight="1">
      <c r="A280" s="20"/>
      <c r="B280" s="20"/>
      <c r="C280" s="20"/>
      <c r="D280" s="20"/>
      <c r="F280" s="216"/>
      <c r="G280" s="216"/>
      <c r="I280" s="227"/>
      <c r="J280" s="227"/>
      <c r="L280" s="254"/>
      <c r="M280" s="254"/>
    </row>
    <row r="281" spans="1:13" ht="13.5" customHeight="1">
      <c r="A281" s="20"/>
      <c r="B281" s="20"/>
      <c r="C281" s="20"/>
      <c r="D281" s="20"/>
      <c r="F281" s="216"/>
      <c r="G281" s="216"/>
      <c r="I281" s="227"/>
      <c r="J281" s="227"/>
      <c r="L281" s="254"/>
      <c r="M281" s="254"/>
    </row>
    <row r="282" spans="1:13" ht="13.5" customHeight="1">
      <c r="A282" s="20"/>
      <c r="B282" s="20"/>
      <c r="C282" s="20"/>
      <c r="D282" s="20"/>
      <c r="F282" s="216"/>
      <c r="G282" s="216"/>
      <c r="I282" s="227"/>
      <c r="J282" s="227"/>
      <c r="L282" s="254"/>
      <c r="M282" s="254"/>
    </row>
    <row r="283" spans="1:13" ht="13.5" customHeight="1">
      <c r="A283" s="20"/>
      <c r="B283" s="20"/>
      <c r="C283" s="20"/>
      <c r="D283" s="20"/>
      <c r="F283" s="216"/>
      <c r="G283" s="216"/>
      <c r="I283" s="227"/>
      <c r="J283" s="227"/>
      <c r="L283" s="254"/>
      <c r="M283" s="254"/>
    </row>
    <row r="284" spans="1:13" ht="13.5" customHeight="1">
      <c r="A284" s="20"/>
      <c r="B284" s="20"/>
      <c r="C284" s="20"/>
      <c r="D284" s="20"/>
      <c r="F284" s="216"/>
      <c r="G284" s="216"/>
      <c r="I284" s="227"/>
      <c r="J284" s="227"/>
      <c r="L284" s="254"/>
      <c r="M284" s="254"/>
    </row>
    <row r="285" spans="1:13" ht="13.5" customHeight="1">
      <c r="A285" s="20"/>
      <c r="B285" s="20"/>
      <c r="C285" s="20"/>
      <c r="D285" s="20"/>
      <c r="F285" s="216"/>
      <c r="G285" s="216"/>
      <c r="I285" s="227"/>
      <c r="J285" s="227"/>
      <c r="L285" s="254"/>
      <c r="M285" s="254"/>
    </row>
    <row r="286" spans="1:13" ht="13.5" customHeight="1">
      <c r="A286" s="20"/>
      <c r="B286" s="20"/>
      <c r="C286" s="20"/>
      <c r="D286" s="20"/>
      <c r="F286" s="216"/>
      <c r="G286" s="216"/>
      <c r="I286" s="227"/>
      <c r="J286" s="227"/>
      <c r="L286" s="254"/>
      <c r="M286" s="254"/>
    </row>
    <row r="287" spans="1:13" ht="13.5" customHeight="1">
      <c r="A287" s="20"/>
      <c r="B287" s="20"/>
      <c r="C287" s="20"/>
      <c r="D287" s="20"/>
      <c r="F287" s="216"/>
      <c r="G287" s="216"/>
      <c r="I287" s="227"/>
      <c r="J287" s="227"/>
      <c r="L287" s="254"/>
      <c r="M287" s="254"/>
    </row>
    <row r="288" spans="1:13" ht="13.5" customHeight="1">
      <c r="A288" s="20"/>
      <c r="B288" s="20"/>
      <c r="C288" s="20"/>
      <c r="D288" s="20"/>
      <c r="F288" s="216"/>
      <c r="G288" s="216"/>
      <c r="I288" s="227"/>
      <c r="J288" s="227"/>
      <c r="L288" s="254"/>
      <c r="M288" s="254"/>
    </row>
    <row r="289" spans="1:13" ht="13.5" customHeight="1">
      <c r="A289" s="20"/>
      <c r="B289" s="20"/>
      <c r="C289" s="20"/>
      <c r="D289" s="20"/>
      <c r="F289" s="216"/>
      <c r="G289" s="216"/>
      <c r="I289" s="227"/>
      <c r="J289" s="227"/>
      <c r="L289" s="254"/>
      <c r="M289" s="254"/>
    </row>
    <row r="290" spans="1:13" ht="13.5" customHeight="1">
      <c r="A290" s="20"/>
      <c r="B290" s="20"/>
      <c r="C290" s="20"/>
      <c r="D290" s="20"/>
      <c r="F290" s="216"/>
      <c r="G290" s="216"/>
      <c r="I290" s="227"/>
      <c r="J290" s="227"/>
      <c r="L290" s="254"/>
      <c r="M290" s="254"/>
    </row>
    <row r="291" spans="1:13" ht="13.5" customHeight="1">
      <c r="A291" s="20"/>
      <c r="B291" s="20"/>
      <c r="C291" s="20"/>
      <c r="D291" s="20"/>
      <c r="F291" s="216"/>
      <c r="G291" s="216"/>
      <c r="I291" s="227"/>
      <c r="J291" s="227"/>
      <c r="L291" s="254"/>
      <c r="M291" s="254"/>
    </row>
    <row r="292" spans="1:13" ht="13.5" customHeight="1">
      <c r="A292" s="20"/>
      <c r="B292" s="20"/>
      <c r="C292" s="20"/>
      <c r="D292" s="20"/>
      <c r="F292" s="216"/>
      <c r="G292" s="216"/>
      <c r="I292" s="227"/>
      <c r="J292" s="227"/>
      <c r="L292" s="254"/>
      <c r="M292" s="254"/>
    </row>
    <row r="293" spans="1:13" ht="13.5" customHeight="1">
      <c r="A293" s="20"/>
      <c r="B293" s="20"/>
      <c r="C293" s="20"/>
      <c r="D293" s="20"/>
      <c r="F293" s="216"/>
      <c r="G293" s="216"/>
      <c r="I293" s="227"/>
      <c r="J293" s="227"/>
      <c r="L293" s="254"/>
      <c r="M293" s="254"/>
    </row>
    <row r="294" spans="1:13" ht="13.5" customHeight="1">
      <c r="A294" s="20"/>
      <c r="B294" s="20"/>
      <c r="C294" s="20"/>
      <c r="D294" s="20"/>
      <c r="F294" s="216"/>
      <c r="G294" s="216"/>
      <c r="I294" s="227"/>
      <c r="J294" s="227"/>
      <c r="L294" s="254"/>
      <c r="M294" s="254"/>
    </row>
    <row r="295" spans="1:13" ht="13.5" customHeight="1">
      <c r="A295" s="20"/>
      <c r="B295" s="20"/>
      <c r="C295" s="20"/>
      <c r="D295" s="20"/>
      <c r="F295" s="216"/>
      <c r="G295" s="216"/>
      <c r="I295" s="227"/>
      <c r="J295" s="227"/>
      <c r="L295" s="254"/>
      <c r="M295" s="254"/>
    </row>
    <row r="296" spans="1:13" ht="13.5" customHeight="1">
      <c r="A296" s="20"/>
      <c r="B296" s="20"/>
      <c r="C296" s="20"/>
      <c r="D296" s="20"/>
      <c r="F296" s="216"/>
      <c r="G296" s="216"/>
      <c r="I296" s="227"/>
      <c r="J296" s="227"/>
      <c r="L296" s="254"/>
      <c r="M296" s="254"/>
    </row>
    <row r="297" spans="1:13" ht="13.5" customHeight="1">
      <c r="A297" s="20"/>
      <c r="B297" s="20"/>
      <c r="C297" s="20"/>
      <c r="D297" s="20"/>
      <c r="F297" s="216"/>
      <c r="G297" s="216"/>
      <c r="I297" s="227"/>
      <c r="J297" s="227"/>
      <c r="L297" s="254"/>
      <c r="M297" s="254"/>
    </row>
    <row r="298" spans="1:13" ht="13.5" customHeight="1">
      <c r="A298" s="20"/>
      <c r="B298" s="20"/>
      <c r="C298" s="20"/>
      <c r="D298" s="20"/>
      <c r="F298" s="216"/>
      <c r="G298" s="216"/>
      <c r="I298" s="227"/>
      <c r="J298" s="227"/>
      <c r="L298" s="254"/>
      <c r="M298" s="254"/>
    </row>
    <row r="299" spans="1:13" ht="13.5" customHeight="1">
      <c r="A299" s="20"/>
      <c r="B299" s="20"/>
      <c r="C299" s="20"/>
      <c r="D299" s="20"/>
      <c r="F299" s="216"/>
      <c r="G299" s="216"/>
      <c r="I299" s="227"/>
      <c r="J299" s="227"/>
      <c r="L299" s="254"/>
      <c r="M299" s="254"/>
    </row>
    <row r="300" spans="1:13" ht="13.5" customHeight="1">
      <c r="A300" s="20"/>
      <c r="B300" s="20"/>
      <c r="C300" s="20"/>
      <c r="D300" s="20"/>
      <c r="F300" s="216"/>
      <c r="G300" s="216"/>
      <c r="I300" s="227"/>
      <c r="J300" s="227"/>
      <c r="L300" s="254"/>
      <c r="M300" s="254"/>
    </row>
    <row r="301" spans="1:13" ht="13.5" customHeight="1">
      <c r="A301" s="20"/>
      <c r="B301" s="20"/>
      <c r="C301" s="20"/>
      <c r="D301" s="20"/>
      <c r="F301" s="216"/>
      <c r="G301" s="216"/>
      <c r="I301" s="227"/>
      <c r="J301" s="227"/>
      <c r="L301" s="254"/>
      <c r="M301" s="254"/>
    </row>
    <row r="302" spans="1:13" ht="13.5" customHeight="1">
      <c r="A302" s="20"/>
      <c r="B302" s="20"/>
      <c r="C302" s="20"/>
      <c r="D302" s="20"/>
      <c r="F302" s="216"/>
      <c r="G302" s="216"/>
      <c r="I302" s="227"/>
      <c r="J302" s="227"/>
      <c r="L302" s="254"/>
      <c r="M302" s="254"/>
    </row>
    <row r="303" spans="1:13" ht="13.5" customHeight="1">
      <c r="A303" s="20"/>
      <c r="B303" s="20"/>
      <c r="C303" s="20"/>
      <c r="D303" s="20"/>
      <c r="F303" s="216"/>
      <c r="G303" s="216"/>
      <c r="I303" s="227"/>
      <c r="J303" s="227"/>
      <c r="L303" s="254"/>
      <c r="M303" s="254"/>
    </row>
    <row r="304" spans="1:13" ht="13.5" customHeight="1">
      <c r="A304" s="20"/>
      <c r="B304" s="20"/>
      <c r="C304" s="20"/>
      <c r="D304" s="20"/>
      <c r="F304" s="216"/>
      <c r="G304" s="216"/>
      <c r="I304" s="227"/>
      <c r="J304" s="227"/>
      <c r="L304" s="254"/>
      <c r="M304" s="254"/>
    </row>
    <row r="305" spans="1:13" ht="13.5" customHeight="1">
      <c r="A305" s="20"/>
      <c r="B305" s="20"/>
      <c r="C305" s="20"/>
      <c r="D305" s="20"/>
      <c r="F305" s="216"/>
      <c r="G305" s="216"/>
      <c r="I305" s="227"/>
      <c r="J305" s="227"/>
      <c r="L305" s="254"/>
      <c r="M305" s="254"/>
    </row>
    <row r="306" spans="1:13" ht="13.5" customHeight="1">
      <c r="A306" s="20"/>
      <c r="B306" s="20"/>
      <c r="C306" s="20"/>
      <c r="D306" s="20"/>
      <c r="F306" s="216"/>
      <c r="G306" s="216"/>
      <c r="I306" s="227"/>
      <c r="J306" s="227"/>
      <c r="L306" s="254"/>
      <c r="M306" s="254"/>
    </row>
    <row r="307" spans="1:13" ht="13.5" customHeight="1">
      <c r="A307" s="20"/>
      <c r="B307" s="20"/>
      <c r="C307" s="20"/>
      <c r="D307" s="20"/>
      <c r="F307" s="216"/>
      <c r="G307" s="216"/>
      <c r="I307" s="227"/>
      <c r="J307" s="227"/>
      <c r="L307" s="254"/>
      <c r="M307" s="254"/>
    </row>
    <row r="308" spans="1:13" ht="13.5" customHeight="1">
      <c r="A308" s="20"/>
      <c r="B308" s="20"/>
      <c r="C308" s="20"/>
      <c r="D308" s="20"/>
      <c r="F308" s="216"/>
      <c r="G308" s="216"/>
      <c r="I308" s="227"/>
      <c r="J308" s="227"/>
      <c r="L308" s="254"/>
      <c r="M308" s="254"/>
    </row>
    <row r="309" spans="1:13" ht="13.5" customHeight="1">
      <c r="A309" s="20"/>
      <c r="B309" s="20"/>
      <c r="C309" s="20"/>
      <c r="D309" s="20"/>
      <c r="F309" s="216"/>
      <c r="G309" s="216"/>
      <c r="I309" s="227"/>
      <c r="J309" s="227"/>
      <c r="L309" s="254"/>
      <c r="M309" s="254"/>
    </row>
    <row r="310" spans="1:13" ht="13.5" customHeight="1">
      <c r="A310" s="20"/>
      <c r="B310" s="20"/>
      <c r="C310" s="20"/>
      <c r="D310" s="20"/>
      <c r="F310" s="216"/>
      <c r="G310" s="216"/>
      <c r="I310" s="227"/>
      <c r="J310" s="227"/>
      <c r="L310" s="254"/>
      <c r="M310" s="254"/>
    </row>
    <row r="311" spans="1:13" ht="13.5" customHeight="1">
      <c r="A311" s="20"/>
      <c r="B311" s="20"/>
      <c r="C311" s="20"/>
      <c r="D311" s="20"/>
      <c r="F311" s="216"/>
      <c r="G311" s="216"/>
      <c r="I311" s="227"/>
      <c r="J311" s="227"/>
      <c r="L311" s="254"/>
      <c r="M311" s="254"/>
    </row>
    <row r="312" spans="1:13" ht="13.5" customHeight="1">
      <c r="A312" s="20"/>
      <c r="B312" s="20"/>
      <c r="C312" s="20"/>
      <c r="D312" s="20"/>
      <c r="F312" s="216"/>
      <c r="G312" s="216"/>
      <c r="I312" s="227"/>
      <c r="J312" s="227"/>
      <c r="L312" s="254"/>
      <c r="M312" s="254"/>
    </row>
    <row r="313" spans="1:13" ht="13.5" customHeight="1">
      <c r="A313" s="20"/>
      <c r="B313" s="20"/>
      <c r="C313" s="20"/>
      <c r="D313" s="20"/>
      <c r="F313" s="216"/>
      <c r="G313" s="216"/>
      <c r="I313" s="227"/>
      <c r="J313" s="227"/>
      <c r="L313" s="254"/>
      <c r="M313" s="254"/>
    </row>
    <row r="314" spans="1:13" ht="13.5" customHeight="1">
      <c r="A314" s="20"/>
      <c r="B314" s="20"/>
      <c r="C314" s="20"/>
      <c r="D314" s="20"/>
      <c r="F314" s="216"/>
      <c r="G314" s="216"/>
      <c r="I314" s="227"/>
      <c r="J314" s="227"/>
      <c r="L314" s="254"/>
      <c r="M314" s="254"/>
    </row>
    <row r="315" spans="1:13" ht="13.5" customHeight="1">
      <c r="A315" s="20"/>
      <c r="B315" s="20"/>
      <c r="C315" s="20"/>
      <c r="D315" s="20"/>
      <c r="F315" s="216"/>
      <c r="G315" s="216"/>
      <c r="I315" s="227"/>
      <c r="J315" s="227"/>
      <c r="L315" s="254"/>
      <c r="M315" s="254"/>
    </row>
    <row r="316" spans="1:13" ht="13.5" customHeight="1">
      <c r="A316" s="20"/>
      <c r="B316" s="20"/>
      <c r="C316" s="20"/>
      <c r="D316" s="20"/>
      <c r="F316" s="216"/>
      <c r="G316" s="216"/>
      <c r="I316" s="227"/>
      <c r="J316" s="227"/>
      <c r="L316" s="254"/>
      <c r="M316" s="254"/>
    </row>
    <row r="317" spans="1:13" ht="13.5" customHeight="1">
      <c r="A317" s="20"/>
      <c r="B317" s="20"/>
      <c r="C317" s="20"/>
      <c r="D317" s="20"/>
      <c r="F317" s="216"/>
      <c r="G317" s="216"/>
      <c r="I317" s="227"/>
      <c r="J317" s="227"/>
      <c r="L317" s="254"/>
      <c r="M317" s="254"/>
    </row>
    <row r="318" spans="1:13" ht="13.5" customHeight="1">
      <c r="A318" s="20"/>
      <c r="B318" s="20"/>
      <c r="C318" s="20"/>
      <c r="D318" s="20"/>
      <c r="F318" s="216"/>
      <c r="G318" s="216"/>
      <c r="I318" s="227"/>
      <c r="J318" s="227"/>
      <c r="L318" s="254"/>
      <c r="M318" s="254"/>
    </row>
    <row r="319" spans="1:13" ht="13.5" customHeight="1">
      <c r="A319" s="20"/>
      <c r="B319" s="20"/>
      <c r="C319" s="20"/>
      <c r="D319" s="20"/>
      <c r="F319" s="216"/>
      <c r="G319" s="216"/>
      <c r="I319" s="227"/>
      <c r="J319" s="227"/>
      <c r="L319" s="254"/>
      <c r="M319" s="254"/>
    </row>
    <row r="320" spans="1:13" ht="13.5" customHeight="1">
      <c r="A320" s="20"/>
      <c r="B320" s="20"/>
      <c r="C320" s="20"/>
      <c r="D320" s="20"/>
      <c r="F320" s="216"/>
      <c r="G320" s="216"/>
      <c r="I320" s="227"/>
      <c r="J320" s="227"/>
      <c r="L320" s="254"/>
      <c r="M320" s="254"/>
    </row>
    <row r="321" spans="1:13" ht="13.5" customHeight="1">
      <c r="A321" s="20"/>
      <c r="B321" s="20"/>
      <c r="C321" s="20"/>
      <c r="D321" s="20"/>
      <c r="F321" s="216"/>
      <c r="G321" s="216"/>
      <c r="I321" s="227"/>
      <c r="J321" s="227"/>
      <c r="L321" s="254"/>
      <c r="M321" s="254"/>
    </row>
    <row r="322" spans="1:13" ht="13.5" customHeight="1">
      <c r="A322" s="20"/>
      <c r="B322" s="20"/>
      <c r="C322" s="20"/>
      <c r="D322" s="20"/>
      <c r="F322" s="216"/>
      <c r="G322" s="216"/>
      <c r="I322" s="227"/>
      <c r="J322" s="227"/>
      <c r="L322" s="254"/>
      <c r="M322" s="254"/>
    </row>
    <row r="323" spans="1:13" ht="13.5" customHeight="1">
      <c r="A323" s="20"/>
      <c r="B323" s="20"/>
      <c r="C323" s="20"/>
      <c r="D323" s="20"/>
      <c r="F323" s="216"/>
      <c r="G323" s="216"/>
      <c r="I323" s="227"/>
      <c r="J323" s="227"/>
      <c r="L323" s="254"/>
      <c r="M323" s="254"/>
    </row>
    <row r="324" spans="1:13" ht="13.5" customHeight="1">
      <c r="A324" s="20"/>
      <c r="B324" s="20"/>
      <c r="C324" s="20"/>
      <c r="D324" s="20"/>
      <c r="F324" s="216"/>
      <c r="G324" s="216"/>
      <c r="I324" s="227"/>
      <c r="J324" s="227"/>
      <c r="L324" s="254"/>
      <c r="M324" s="254"/>
    </row>
    <row r="325" spans="1:13" ht="13.5" customHeight="1">
      <c r="A325" s="20"/>
      <c r="B325" s="20"/>
      <c r="C325" s="20"/>
      <c r="D325" s="20"/>
      <c r="F325" s="216"/>
      <c r="G325" s="216"/>
      <c r="I325" s="227"/>
      <c r="J325" s="227"/>
      <c r="L325" s="254"/>
      <c r="M325" s="254"/>
    </row>
    <row r="326" spans="1:13" ht="13.5" customHeight="1">
      <c r="A326" s="20"/>
      <c r="B326" s="20"/>
      <c r="C326" s="20"/>
      <c r="D326" s="20"/>
      <c r="F326" s="216"/>
      <c r="G326" s="216"/>
      <c r="I326" s="227"/>
      <c r="J326" s="227"/>
      <c r="L326" s="254"/>
      <c r="M326" s="254"/>
    </row>
    <row r="327" spans="1:13" ht="13.5" customHeight="1">
      <c r="A327" s="20"/>
      <c r="B327" s="20"/>
      <c r="C327" s="20"/>
      <c r="D327" s="20"/>
      <c r="F327" s="216"/>
      <c r="G327" s="216"/>
      <c r="I327" s="227"/>
      <c r="J327" s="227"/>
      <c r="L327" s="254"/>
      <c r="M327" s="254"/>
    </row>
    <row r="328" spans="1:13" ht="13.5" customHeight="1">
      <c r="A328" s="20"/>
      <c r="B328" s="20"/>
      <c r="C328" s="20"/>
      <c r="D328" s="20"/>
      <c r="F328" s="216"/>
      <c r="G328" s="216"/>
      <c r="I328" s="227"/>
      <c r="J328" s="227"/>
      <c r="L328" s="254"/>
      <c r="M328" s="254"/>
    </row>
    <row r="329" spans="1:13" ht="13.5" customHeight="1">
      <c r="A329" s="20"/>
      <c r="B329" s="20"/>
      <c r="C329" s="20"/>
      <c r="D329" s="20"/>
      <c r="F329" s="216"/>
      <c r="G329" s="216"/>
      <c r="I329" s="227"/>
      <c r="J329" s="227"/>
      <c r="L329" s="254"/>
      <c r="M329" s="254"/>
    </row>
    <row r="330" spans="1:13" ht="13.5" customHeight="1">
      <c r="A330" s="20"/>
      <c r="B330" s="20"/>
      <c r="C330" s="20"/>
      <c r="D330" s="20"/>
      <c r="F330" s="216"/>
      <c r="G330" s="216"/>
      <c r="I330" s="227"/>
      <c r="J330" s="227"/>
      <c r="L330" s="254"/>
      <c r="M330" s="254"/>
    </row>
    <row r="331" spans="1:13" ht="13.5" customHeight="1">
      <c r="A331" s="20"/>
      <c r="B331" s="20"/>
      <c r="C331" s="20"/>
      <c r="D331" s="20"/>
      <c r="F331" s="216"/>
      <c r="G331" s="216"/>
      <c r="I331" s="227"/>
      <c r="J331" s="227"/>
      <c r="L331" s="254"/>
      <c r="M331" s="254"/>
    </row>
    <row r="332" spans="1:13" ht="13.5" customHeight="1">
      <c r="A332" s="20"/>
      <c r="B332" s="20"/>
      <c r="C332" s="20"/>
      <c r="D332" s="20"/>
      <c r="F332" s="216"/>
      <c r="G332" s="216"/>
      <c r="I332" s="227"/>
      <c r="J332" s="227"/>
      <c r="L332" s="254"/>
      <c r="M332" s="254"/>
    </row>
    <row r="333" spans="1:13" ht="13.5" customHeight="1">
      <c r="A333" s="20"/>
      <c r="B333" s="20"/>
      <c r="C333" s="20"/>
      <c r="D333" s="20"/>
      <c r="F333" s="216"/>
      <c r="G333" s="216"/>
      <c r="I333" s="227"/>
      <c r="J333" s="227"/>
      <c r="L333" s="254"/>
      <c r="M333" s="254"/>
    </row>
    <row r="334" spans="1:13" ht="13.5" customHeight="1">
      <c r="A334" s="20"/>
      <c r="B334" s="20"/>
      <c r="C334" s="20"/>
      <c r="D334" s="20"/>
      <c r="F334" s="216"/>
      <c r="G334" s="216"/>
      <c r="I334" s="227"/>
      <c r="J334" s="227"/>
      <c r="L334" s="254"/>
      <c r="M334" s="254"/>
    </row>
    <row r="335" spans="1:13" ht="13.5" customHeight="1">
      <c r="A335" s="20"/>
      <c r="B335" s="20"/>
      <c r="C335" s="20"/>
      <c r="D335" s="20"/>
      <c r="F335" s="216"/>
      <c r="G335" s="216"/>
      <c r="I335" s="227"/>
      <c r="J335" s="227"/>
      <c r="L335" s="254"/>
      <c r="M335" s="254"/>
    </row>
    <row r="336" spans="1:13" ht="13.5" customHeight="1">
      <c r="A336" s="20"/>
      <c r="B336" s="20"/>
      <c r="C336" s="20"/>
      <c r="D336" s="20"/>
      <c r="F336" s="216"/>
      <c r="G336" s="216"/>
      <c r="I336" s="227"/>
      <c r="J336" s="227"/>
      <c r="L336" s="254"/>
      <c r="M336" s="254"/>
    </row>
    <row r="337" spans="1:13" ht="13.5" customHeight="1">
      <c r="A337" s="20"/>
      <c r="B337" s="20"/>
      <c r="C337" s="20"/>
      <c r="D337" s="20"/>
      <c r="F337" s="216"/>
      <c r="G337" s="216"/>
      <c r="I337" s="227"/>
      <c r="J337" s="227"/>
      <c r="L337" s="254"/>
      <c r="M337" s="254"/>
    </row>
    <row r="338" spans="1:13" ht="13.5" customHeight="1">
      <c r="A338" s="20"/>
      <c r="B338" s="20"/>
      <c r="C338" s="20"/>
      <c r="D338" s="20"/>
      <c r="F338" s="216"/>
      <c r="G338" s="216"/>
      <c r="I338" s="227"/>
      <c r="J338" s="227"/>
      <c r="L338" s="254"/>
      <c r="M338" s="254"/>
    </row>
    <row r="339" spans="1:13" ht="13.5" customHeight="1">
      <c r="A339" s="20"/>
      <c r="B339" s="20"/>
      <c r="C339" s="20"/>
      <c r="D339" s="20"/>
      <c r="F339" s="216"/>
      <c r="G339" s="216"/>
      <c r="I339" s="227"/>
      <c r="J339" s="227"/>
      <c r="L339" s="254"/>
      <c r="M339" s="254"/>
    </row>
    <row r="340" spans="1:13" ht="13.5" customHeight="1">
      <c r="A340" s="20"/>
      <c r="B340" s="20"/>
      <c r="C340" s="20"/>
      <c r="D340" s="20"/>
      <c r="F340" s="216"/>
      <c r="G340" s="216"/>
      <c r="I340" s="227"/>
      <c r="J340" s="227"/>
      <c r="L340" s="254"/>
      <c r="M340" s="254"/>
    </row>
    <row r="341" spans="1:13" ht="13.5" customHeight="1">
      <c r="A341" s="20"/>
      <c r="B341" s="20"/>
      <c r="C341" s="20"/>
      <c r="D341" s="20"/>
      <c r="F341" s="216"/>
      <c r="G341" s="216"/>
      <c r="I341" s="227"/>
      <c r="J341" s="227"/>
      <c r="L341" s="254"/>
      <c r="M341" s="254"/>
    </row>
    <row r="342" spans="1:13" ht="13.5" customHeight="1">
      <c r="A342" s="20"/>
      <c r="B342" s="20"/>
      <c r="C342" s="20"/>
      <c r="D342" s="20"/>
      <c r="F342" s="216"/>
      <c r="G342" s="216"/>
      <c r="I342" s="227"/>
      <c r="J342" s="227"/>
      <c r="L342" s="254"/>
      <c r="M342" s="254"/>
    </row>
    <row r="343" spans="1:13" ht="13.5" customHeight="1">
      <c r="A343" s="20"/>
      <c r="B343" s="20"/>
      <c r="C343" s="20"/>
      <c r="D343" s="20"/>
      <c r="F343" s="216"/>
      <c r="G343" s="216"/>
      <c r="I343" s="227"/>
      <c r="J343" s="227"/>
      <c r="L343" s="254"/>
      <c r="M343" s="254"/>
    </row>
    <row r="344" spans="1:13" ht="13.5" customHeight="1">
      <c r="A344" s="20"/>
      <c r="B344" s="20"/>
      <c r="C344" s="20"/>
      <c r="D344" s="20"/>
      <c r="F344" s="216"/>
      <c r="G344" s="216"/>
      <c r="I344" s="227"/>
      <c r="J344" s="227"/>
      <c r="L344" s="254"/>
      <c r="M344" s="254"/>
    </row>
    <row r="345" spans="1:13" ht="13.5" customHeight="1">
      <c r="A345" s="20"/>
      <c r="B345" s="20"/>
      <c r="C345" s="20"/>
      <c r="D345" s="20"/>
      <c r="F345" s="216"/>
      <c r="G345" s="216"/>
      <c r="I345" s="227"/>
      <c r="J345" s="227"/>
      <c r="L345" s="254"/>
      <c r="M345" s="254"/>
    </row>
    <row r="346" spans="1:13" ht="13.5" customHeight="1">
      <c r="A346" s="20"/>
      <c r="B346" s="20"/>
      <c r="C346" s="20"/>
      <c r="D346" s="20"/>
      <c r="F346" s="216"/>
      <c r="G346" s="216"/>
      <c r="I346" s="227"/>
      <c r="J346" s="227"/>
      <c r="L346" s="254"/>
      <c r="M346" s="254"/>
    </row>
    <row r="347" spans="1:13" ht="13.5" customHeight="1">
      <c r="A347" s="20"/>
      <c r="B347" s="20"/>
      <c r="C347" s="20"/>
      <c r="D347" s="20"/>
      <c r="F347" s="216"/>
      <c r="G347" s="216"/>
      <c r="I347" s="227"/>
      <c r="J347" s="227"/>
      <c r="L347" s="254"/>
      <c r="M347" s="254"/>
    </row>
    <row r="348" spans="1:13" ht="13.5" customHeight="1">
      <c r="A348" s="20"/>
      <c r="B348" s="20"/>
      <c r="C348" s="20"/>
      <c r="D348" s="20"/>
      <c r="F348" s="216"/>
      <c r="G348" s="216"/>
      <c r="I348" s="227"/>
      <c r="J348" s="227"/>
      <c r="L348" s="254"/>
      <c r="M348" s="254"/>
    </row>
    <row r="349" spans="1:13" ht="13.5" customHeight="1">
      <c r="A349" s="20"/>
      <c r="B349" s="20"/>
      <c r="C349" s="20"/>
      <c r="D349" s="20"/>
      <c r="F349" s="216"/>
      <c r="G349" s="216"/>
      <c r="I349" s="227"/>
      <c r="J349" s="227"/>
      <c r="L349" s="254"/>
      <c r="M349" s="254"/>
    </row>
    <row r="350" spans="1:13" ht="13.5" customHeight="1">
      <c r="A350" s="20"/>
      <c r="B350" s="20"/>
      <c r="C350" s="20"/>
      <c r="D350" s="20"/>
      <c r="F350" s="216"/>
      <c r="G350" s="216"/>
      <c r="I350" s="227"/>
      <c r="J350" s="227"/>
      <c r="L350" s="254"/>
      <c r="M350" s="254"/>
    </row>
    <row r="351" spans="1:13" ht="13.5" customHeight="1">
      <c r="A351" s="20"/>
      <c r="B351" s="20"/>
      <c r="C351" s="20"/>
      <c r="D351" s="20"/>
      <c r="F351" s="216"/>
      <c r="G351" s="216"/>
      <c r="I351" s="227"/>
      <c r="J351" s="227"/>
      <c r="L351" s="254"/>
      <c r="M351" s="254"/>
    </row>
    <row r="352" spans="1:13" ht="13.5" customHeight="1">
      <c r="A352" s="20"/>
      <c r="B352" s="20"/>
      <c r="C352" s="20"/>
      <c r="D352" s="20"/>
      <c r="F352" s="216"/>
      <c r="G352" s="216"/>
      <c r="I352" s="227"/>
      <c r="J352" s="227"/>
      <c r="L352" s="254"/>
      <c r="M352" s="254"/>
    </row>
    <row r="353" spans="1:13" ht="13.5" customHeight="1">
      <c r="A353" s="20"/>
      <c r="B353" s="20"/>
      <c r="C353" s="20"/>
      <c r="D353" s="20"/>
      <c r="F353" s="216"/>
      <c r="G353" s="216"/>
      <c r="I353" s="227"/>
      <c r="J353" s="227"/>
      <c r="L353" s="254"/>
      <c r="M353" s="254"/>
    </row>
    <row r="354" spans="1:13" ht="13.5" customHeight="1">
      <c r="A354" s="20"/>
      <c r="B354" s="20"/>
      <c r="C354" s="20"/>
      <c r="D354" s="20"/>
      <c r="F354" s="216"/>
      <c r="G354" s="216"/>
      <c r="I354" s="227"/>
      <c r="J354" s="227"/>
      <c r="L354" s="254"/>
      <c r="M354" s="254"/>
    </row>
    <row r="355" spans="1:13" ht="13.5" customHeight="1">
      <c r="A355" s="20"/>
      <c r="B355" s="20"/>
      <c r="C355" s="20"/>
      <c r="D355" s="20"/>
      <c r="F355" s="216"/>
      <c r="G355" s="216"/>
      <c r="I355" s="227"/>
      <c r="J355" s="227"/>
      <c r="L355" s="254"/>
      <c r="M355" s="254"/>
    </row>
    <row r="356" spans="1:13" ht="13.5" customHeight="1">
      <c r="A356" s="20"/>
      <c r="B356" s="20"/>
      <c r="C356" s="20"/>
      <c r="D356" s="20"/>
      <c r="F356" s="216"/>
      <c r="G356" s="216"/>
      <c r="I356" s="227"/>
      <c r="J356" s="227"/>
      <c r="L356" s="254"/>
      <c r="M356" s="254"/>
    </row>
    <row r="357" spans="1:13" ht="13.5" customHeight="1">
      <c r="A357" s="20"/>
      <c r="B357" s="20"/>
      <c r="C357" s="20"/>
      <c r="D357" s="20"/>
      <c r="F357" s="216"/>
      <c r="G357" s="216"/>
      <c r="I357" s="227"/>
      <c r="J357" s="227"/>
      <c r="L357" s="254"/>
      <c r="M357" s="254"/>
    </row>
    <row r="358" spans="1:13" ht="13.5" customHeight="1">
      <c r="A358" s="20"/>
      <c r="B358" s="20"/>
      <c r="C358" s="20"/>
      <c r="D358" s="20"/>
      <c r="F358" s="216"/>
      <c r="G358" s="216"/>
      <c r="I358" s="227"/>
      <c r="J358" s="227"/>
      <c r="L358" s="254"/>
      <c r="M358" s="254"/>
    </row>
    <row r="359" spans="1:13" ht="13.5" customHeight="1">
      <c r="A359" s="20"/>
      <c r="B359" s="20"/>
      <c r="C359" s="20"/>
      <c r="D359" s="20"/>
      <c r="F359" s="216"/>
      <c r="G359" s="216"/>
      <c r="I359" s="227"/>
      <c r="J359" s="227"/>
      <c r="L359" s="254"/>
      <c r="M359" s="254"/>
    </row>
    <row r="360" spans="1:13" ht="13.5" customHeight="1">
      <c r="A360" s="20"/>
      <c r="B360" s="20"/>
      <c r="C360" s="20"/>
      <c r="D360" s="20"/>
      <c r="F360" s="216"/>
      <c r="G360" s="216"/>
      <c r="I360" s="227"/>
      <c r="J360" s="227"/>
      <c r="L360" s="254"/>
      <c r="M360" s="254"/>
    </row>
    <row r="361" spans="1:13" ht="13.5" customHeight="1">
      <c r="A361" s="20"/>
      <c r="B361" s="20"/>
      <c r="C361" s="20"/>
      <c r="D361" s="20"/>
      <c r="F361" s="216"/>
      <c r="G361" s="216"/>
      <c r="I361" s="227"/>
      <c r="J361" s="227"/>
      <c r="L361" s="254"/>
      <c r="M361" s="254"/>
    </row>
    <row r="362" spans="1:13" ht="13.5" customHeight="1">
      <c r="A362" s="20"/>
      <c r="B362" s="20"/>
      <c r="C362" s="20"/>
      <c r="D362" s="20"/>
      <c r="F362" s="216"/>
      <c r="G362" s="216"/>
      <c r="I362" s="227"/>
      <c r="J362" s="227"/>
      <c r="L362" s="254"/>
      <c r="M362" s="254"/>
    </row>
    <row r="363" spans="1:13" ht="13.5" customHeight="1">
      <c r="A363" s="20"/>
      <c r="B363" s="20"/>
      <c r="C363" s="20"/>
      <c r="D363" s="20"/>
      <c r="F363" s="216"/>
      <c r="G363" s="216"/>
      <c r="I363" s="227"/>
      <c r="J363" s="227"/>
      <c r="L363" s="254"/>
      <c r="M363" s="254"/>
    </row>
    <row r="364" spans="1:13" ht="13.5" customHeight="1">
      <c r="A364" s="20"/>
      <c r="B364" s="20"/>
      <c r="C364" s="20"/>
      <c r="D364" s="20"/>
      <c r="F364" s="216"/>
      <c r="G364" s="216"/>
      <c r="I364" s="227"/>
      <c r="J364" s="227"/>
      <c r="L364" s="254"/>
      <c r="M364" s="254"/>
    </row>
    <row r="365" spans="1:13" ht="13.5" customHeight="1">
      <c r="A365" s="20"/>
      <c r="B365" s="20"/>
      <c r="C365" s="20"/>
      <c r="D365" s="20"/>
      <c r="F365" s="216"/>
      <c r="G365" s="216"/>
      <c r="I365" s="227"/>
      <c r="J365" s="227"/>
      <c r="L365" s="254"/>
      <c r="M365" s="254"/>
    </row>
    <row r="366" spans="1:13" ht="13.5" customHeight="1">
      <c r="A366" s="20"/>
      <c r="B366" s="20"/>
      <c r="C366" s="20"/>
      <c r="D366" s="20"/>
      <c r="F366" s="216"/>
      <c r="G366" s="216"/>
      <c r="I366" s="227"/>
      <c r="J366" s="227"/>
      <c r="L366" s="254"/>
      <c r="M366" s="254"/>
    </row>
    <row r="367" spans="1:13" ht="13.5" customHeight="1">
      <c r="A367" s="20"/>
      <c r="B367" s="20"/>
      <c r="C367" s="20"/>
      <c r="D367" s="20"/>
      <c r="F367" s="216"/>
      <c r="G367" s="216"/>
      <c r="I367" s="227"/>
      <c r="J367" s="227"/>
      <c r="L367" s="254"/>
      <c r="M367" s="254"/>
    </row>
    <row r="368" spans="1:13" ht="13.5" customHeight="1">
      <c r="A368" s="20"/>
      <c r="B368" s="20"/>
      <c r="C368" s="20"/>
      <c r="D368" s="20"/>
      <c r="F368" s="216"/>
      <c r="G368" s="216"/>
      <c r="I368" s="227"/>
      <c r="J368" s="227"/>
      <c r="L368" s="254"/>
      <c r="M368" s="254"/>
    </row>
    <row r="369" spans="1:13" ht="13.5" customHeight="1">
      <c r="A369" s="20"/>
      <c r="B369" s="20"/>
      <c r="C369" s="20"/>
      <c r="D369" s="20"/>
      <c r="F369" s="216"/>
      <c r="G369" s="216"/>
      <c r="I369" s="227"/>
      <c r="J369" s="227"/>
      <c r="L369" s="254"/>
      <c r="M369" s="254"/>
    </row>
    <row r="370" spans="1:13" ht="13.5" customHeight="1">
      <c r="A370" s="20"/>
      <c r="B370" s="20"/>
      <c r="C370" s="20"/>
      <c r="D370" s="20"/>
      <c r="F370" s="216"/>
      <c r="G370" s="216"/>
      <c r="I370" s="227"/>
      <c r="J370" s="227"/>
      <c r="L370" s="254"/>
      <c r="M370" s="254"/>
    </row>
    <row r="371" spans="1:13" ht="13.5" customHeight="1">
      <c r="A371" s="20"/>
      <c r="B371" s="20"/>
      <c r="C371" s="20"/>
      <c r="D371" s="20"/>
      <c r="F371" s="216"/>
      <c r="G371" s="216"/>
      <c r="I371" s="227"/>
      <c r="J371" s="227"/>
      <c r="L371" s="254"/>
      <c r="M371" s="254"/>
    </row>
    <row r="372" spans="1:13" ht="13.5" customHeight="1">
      <c r="A372" s="20"/>
      <c r="B372" s="20"/>
      <c r="C372" s="20"/>
      <c r="D372" s="20"/>
      <c r="F372" s="216"/>
      <c r="G372" s="216"/>
      <c r="I372" s="227"/>
      <c r="J372" s="227"/>
      <c r="L372" s="254"/>
      <c r="M372" s="254"/>
    </row>
    <row r="373" spans="1:13" ht="13.5" customHeight="1">
      <c r="A373" s="20"/>
      <c r="B373" s="20"/>
      <c r="C373" s="20"/>
      <c r="D373" s="20"/>
      <c r="F373" s="216"/>
      <c r="G373" s="216"/>
      <c r="I373" s="227"/>
      <c r="J373" s="227"/>
      <c r="L373" s="254"/>
      <c r="M373" s="254"/>
    </row>
    <row r="374" spans="1:13" ht="13.5" customHeight="1">
      <c r="A374" s="20"/>
      <c r="B374" s="20"/>
      <c r="C374" s="20"/>
      <c r="D374" s="20"/>
      <c r="F374" s="216"/>
      <c r="G374" s="216"/>
      <c r="I374" s="227"/>
      <c r="J374" s="227"/>
      <c r="L374" s="254"/>
      <c r="M374" s="254"/>
    </row>
    <row r="375" spans="1:13" ht="13.5" customHeight="1">
      <c r="A375" s="20"/>
      <c r="B375" s="20"/>
      <c r="C375" s="20"/>
      <c r="D375" s="20"/>
      <c r="F375" s="216"/>
      <c r="G375" s="216"/>
      <c r="I375" s="227"/>
      <c r="J375" s="227"/>
      <c r="L375" s="254"/>
      <c r="M375" s="254"/>
    </row>
    <row r="376" spans="1:13" ht="13.5" customHeight="1">
      <c r="A376" s="20"/>
      <c r="B376" s="20"/>
      <c r="C376" s="20"/>
      <c r="D376" s="20"/>
      <c r="F376" s="216"/>
      <c r="G376" s="216"/>
      <c r="I376" s="227"/>
      <c r="J376" s="227"/>
      <c r="L376" s="254"/>
      <c r="M376" s="254"/>
    </row>
    <row r="377" spans="1:13" ht="13.5" customHeight="1">
      <c r="A377" s="20"/>
      <c r="B377" s="20"/>
      <c r="C377" s="20"/>
      <c r="D377" s="20"/>
      <c r="F377" s="216"/>
      <c r="G377" s="216"/>
      <c r="I377" s="227"/>
      <c r="J377" s="227"/>
      <c r="L377" s="254"/>
      <c r="M377" s="254"/>
    </row>
    <row r="378" spans="1:13" ht="13.5" customHeight="1">
      <c r="A378" s="20"/>
      <c r="B378" s="20"/>
      <c r="C378" s="20"/>
      <c r="D378" s="20"/>
      <c r="F378" s="216"/>
      <c r="G378" s="216"/>
      <c r="I378" s="227"/>
      <c r="J378" s="227"/>
      <c r="L378" s="254"/>
      <c r="M378" s="254"/>
    </row>
    <row r="379" spans="1:13" ht="13.5" customHeight="1">
      <c r="A379" s="20"/>
      <c r="B379" s="20"/>
      <c r="C379" s="20"/>
      <c r="D379" s="20"/>
      <c r="F379" s="216"/>
      <c r="G379" s="216"/>
      <c r="I379" s="227"/>
      <c r="J379" s="227"/>
      <c r="L379" s="254"/>
      <c r="M379" s="254"/>
    </row>
    <row r="380" spans="1:13" ht="13.5" customHeight="1">
      <c r="A380" s="20"/>
      <c r="B380" s="20"/>
      <c r="C380" s="20"/>
      <c r="D380" s="20"/>
      <c r="F380" s="216"/>
      <c r="G380" s="216"/>
      <c r="I380" s="227"/>
      <c r="J380" s="227"/>
      <c r="L380" s="254"/>
      <c r="M380" s="254"/>
    </row>
    <row r="381" spans="1:13" ht="13.5" customHeight="1">
      <c r="A381" s="20"/>
      <c r="B381" s="20"/>
      <c r="C381" s="20"/>
      <c r="D381" s="20"/>
      <c r="F381" s="216"/>
      <c r="G381" s="216"/>
      <c r="I381" s="227"/>
      <c r="J381" s="227"/>
      <c r="L381" s="254"/>
      <c r="M381" s="254"/>
    </row>
    <row r="382" spans="1:13" ht="13.5" customHeight="1">
      <c r="A382" s="20"/>
      <c r="B382" s="20"/>
      <c r="C382" s="20"/>
      <c r="D382" s="20"/>
      <c r="F382" s="216"/>
      <c r="G382" s="216"/>
      <c r="I382" s="227"/>
      <c r="J382" s="227"/>
      <c r="L382" s="254"/>
      <c r="M382" s="254"/>
    </row>
    <row r="383" spans="1:13" ht="13.5" customHeight="1">
      <c r="A383" s="20"/>
      <c r="B383" s="20"/>
      <c r="C383" s="20"/>
      <c r="D383" s="20"/>
      <c r="F383" s="216"/>
      <c r="G383" s="216"/>
      <c r="I383" s="227"/>
      <c r="J383" s="227"/>
      <c r="L383" s="254"/>
      <c r="M383" s="254"/>
    </row>
    <row r="384" spans="1:13" ht="13.5" customHeight="1">
      <c r="A384" s="20"/>
      <c r="B384" s="20"/>
      <c r="C384" s="20"/>
      <c r="D384" s="20"/>
      <c r="F384" s="216"/>
      <c r="G384" s="216"/>
      <c r="I384" s="227"/>
      <c r="J384" s="227"/>
      <c r="L384" s="254"/>
      <c r="M384" s="254"/>
    </row>
    <row r="385" spans="1:13" ht="13.5" customHeight="1">
      <c r="A385" s="20"/>
      <c r="B385" s="20"/>
      <c r="C385" s="20"/>
      <c r="D385" s="20"/>
      <c r="F385" s="216"/>
      <c r="G385" s="216"/>
      <c r="I385" s="227"/>
      <c r="J385" s="227"/>
      <c r="L385" s="254"/>
      <c r="M385" s="254"/>
    </row>
    <row r="386" spans="1:13" ht="13.5" customHeight="1">
      <c r="A386" s="20"/>
      <c r="B386" s="20"/>
      <c r="C386" s="20"/>
      <c r="D386" s="20"/>
      <c r="F386" s="216"/>
      <c r="G386" s="216"/>
      <c r="I386" s="227"/>
      <c r="J386" s="227"/>
      <c r="L386" s="254"/>
      <c r="M386" s="254"/>
    </row>
    <row r="387" spans="1:13" ht="13.5" customHeight="1">
      <c r="A387" s="20"/>
      <c r="B387" s="20"/>
      <c r="C387" s="20"/>
      <c r="D387" s="20"/>
      <c r="F387" s="216"/>
      <c r="G387" s="216"/>
      <c r="I387" s="227"/>
      <c r="J387" s="227"/>
      <c r="L387" s="254"/>
      <c r="M387" s="254"/>
    </row>
    <row r="388" spans="1:13" ht="13.5" customHeight="1">
      <c r="A388" s="20"/>
      <c r="B388" s="20"/>
      <c r="C388" s="20"/>
      <c r="D388" s="20"/>
      <c r="F388" s="216"/>
      <c r="G388" s="216"/>
      <c r="I388" s="227"/>
      <c r="J388" s="227"/>
      <c r="L388" s="254"/>
      <c r="M388" s="254"/>
    </row>
    <row r="389" spans="1:13" ht="13.5" customHeight="1">
      <c r="A389" s="20"/>
      <c r="B389" s="20"/>
      <c r="C389" s="20"/>
      <c r="D389" s="20"/>
      <c r="F389" s="216"/>
      <c r="G389" s="216"/>
      <c r="I389" s="227"/>
      <c r="J389" s="227"/>
      <c r="L389" s="254"/>
      <c r="M389" s="254"/>
    </row>
    <row r="390" spans="1:13" ht="13.5" customHeight="1">
      <c r="A390" s="20"/>
      <c r="B390" s="20"/>
      <c r="C390" s="20"/>
      <c r="D390" s="20"/>
      <c r="F390" s="216"/>
      <c r="G390" s="216"/>
      <c r="I390" s="227"/>
      <c r="J390" s="227"/>
      <c r="L390" s="254"/>
      <c r="M390" s="254"/>
    </row>
    <row r="391" spans="1:13" ht="13.5" customHeight="1">
      <c r="A391" s="20"/>
      <c r="B391" s="20"/>
      <c r="C391" s="20"/>
      <c r="D391" s="20"/>
      <c r="F391" s="216"/>
      <c r="G391" s="216"/>
      <c r="I391" s="227"/>
      <c r="J391" s="227"/>
      <c r="L391" s="254"/>
      <c r="M391" s="254"/>
    </row>
    <row r="392" spans="1:13" ht="13.5" customHeight="1">
      <c r="A392" s="20"/>
      <c r="B392" s="20"/>
      <c r="C392" s="20"/>
      <c r="D392" s="20"/>
      <c r="F392" s="216"/>
      <c r="G392" s="216"/>
      <c r="I392" s="227"/>
      <c r="J392" s="227"/>
      <c r="L392" s="254"/>
      <c r="M392" s="254"/>
    </row>
    <row r="393" spans="1:13" ht="13.5" customHeight="1">
      <c r="A393" s="20"/>
      <c r="B393" s="20"/>
      <c r="C393" s="20"/>
      <c r="D393" s="20"/>
      <c r="F393" s="216"/>
      <c r="G393" s="216"/>
      <c r="I393" s="227"/>
      <c r="J393" s="227"/>
      <c r="L393" s="254"/>
      <c r="M393" s="254"/>
    </row>
    <row r="394" spans="1:13" ht="13.5" customHeight="1">
      <c r="A394" s="20"/>
      <c r="B394" s="20"/>
      <c r="C394" s="20"/>
      <c r="D394" s="20"/>
      <c r="F394" s="216"/>
      <c r="G394" s="216"/>
      <c r="I394" s="227"/>
      <c r="J394" s="227"/>
      <c r="L394" s="254"/>
      <c r="M394" s="254"/>
    </row>
    <row r="395" spans="1:13" ht="13.5" customHeight="1">
      <c r="A395" s="20"/>
      <c r="B395" s="20"/>
      <c r="C395" s="20"/>
      <c r="D395" s="20"/>
      <c r="F395" s="216"/>
      <c r="G395" s="216"/>
      <c r="I395" s="227"/>
      <c r="J395" s="227"/>
      <c r="L395" s="254"/>
      <c r="M395" s="254"/>
    </row>
    <row r="396" spans="1:13" ht="13.5" customHeight="1">
      <c r="A396" s="20"/>
      <c r="B396" s="20"/>
      <c r="C396" s="20"/>
      <c r="D396" s="20"/>
      <c r="F396" s="216"/>
      <c r="G396" s="216"/>
      <c r="I396" s="227"/>
      <c r="J396" s="227"/>
      <c r="L396" s="254"/>
      <c r="M396" s="254"/>
    </row>
    <row r="397" spans="1:13" ht="13.5" customHeight="1">
      <c r="A397" s="20"/>
      <c r="B397" s="20"/>
      <c r="C397" s="20"/>
      <c r="D397" s="20"/>
      <c r="F397" s="216"/>
      <c r="G397" s="216"/>
      <c r="I397" s="227"/>
      <c r="J397" s="227"/>
      <c r="L397" s="254"/>
      <c r="M397" s="254"/>
    </row>
    <row r="398" spans="1:13" ht="13.5" customHeight="1">
      <c r="A398" s="20"/>
      <c r="B398" s="20"/>
      <c r="C398" s="20"/>
      <c r="D398" s="20"/>
      <c r="F398" s="216"/>
      <c r="G398" s="216"/>
      <c r="I398" s="227"/>
      <c r="J398" s="227"/>
      <c r="L398" s="254"/>
      <c r="M398" s="254"/>
    </row>
    <row r="399" spans="1:13" ht="13.5" customHeight="1">
      <c r="A399" s="20"/>
      <c r="B399" s="20"/>
      <c r="C399" s="20"/>
      <c r="D399" s="20"/>
      <c r="F399" s="216"/>
      <c r="G399" s="216"/>
      <c r="I399" s="227"/>
      <c r="J399" s="227"/>
      <c r="L399" s="254"/>
      <c r="M399" s="254"/>
    </row>
    <row r="400" spans="1:13" ht="13.5" customHeight="1">
      <c r="A400" s="20"/>
      <c r="B400" s="20"/>
      <c r="C400" s="20"/>
      <c r="D400" s="20"/>
      <c r="F400" s="216"/>
      <c r="G400" s="216"/>
      <c r="I400" s="227"/>
      <c r="J400" s="227"/>
      <c r="L400" s="254"/>
      <c r="M400" s="254"/>
    </row>
    <row r="401" spans="1:13" ht="13.5" customHeight="1">
      <c r="A401" s="20"/>
      <c r="B401" s="20"/>
      <c r="C401" s="20"/>
      <c r="D401" s="20"/>
      <c r="F401" s="216"/>
      <c r="G401" s="216"/>
      <c r="I401" s="227"/>
      <c r="J401" s="227"/>
      <c r="L401" s="254"/>
      <c r="M401" s="254"/>
    </row>
    <row r="402" spans="1:13" ht="13.5" customHeight="1">
      <c r="A402" s="20"/>
      <c r="B402" s="20"/>
      <c r="C402" s="20"/>
      <c r="D402" s="20"/>
      <c r="F402" s="216"/>
      <c r="G402" s="216"/>
      <c r="I402" s="227"/>
      <c r="J402" s="227"/>
      <c r="L402" s="254"/>
      <c r="M402" s="254"/>
    </row>
    <row r="403" spans="1:13" ht="13.5" customHeight="1">
      <c r="A403" s="20"/>
      <c r="B403" s="20"/>
      <c r="C403" s="20"/>
      <c r="D403" s="20"/>
      <c r="F403" s="216"/>
      <c r="G403" s="216"/>
      <c r="I403" s="227"/>
      <c r="J403" s="227"/>
      <c r="L403" s="254"/>
      <c r="M403" s="254"/>
    </row>
    <row r="404" spans="1:13" ht="13.5" customHeight="1">
      <c r="A404" s="20"/>
      <c r="B404" s="20"/>
      <c r="C404" s="20"/>
      <c r="D404" s="20"/>
      <c r="F404" s="216"/>
      <c r="G404" s="216"/>
      <c r="I404" s="227"/>
      <c r="J404" s="227"/>
      <c r="L404" s="254"/>
      <c r="M404" s="254"/>
    </row>
    <row r="405" spans="1:13" ht="13.5" customHeight="1">
      <c r="A405" s="20"/>
      <c r="B405" s="20"/>
      <c r="C405" s="20"/>
      <c r="D405" s="20"/>
      <c r="F405" s="216"/>
      <c r="G405" s="216"/>
      <c r="I405" s="227"/>
      <c r="J405" s="227"/>
      <c r="L405" s="254"/>
      <c r="M405" s="254"/>
    </row>
    <row r="406" spans="1:13" ht="13.5" customHeight="1">
      <c r="A406" s="20"/>
      <c r="B406" s="20"/>
      <c r="C406" s="20"/>
      <c r="D406" s="20"/>
      <c r="F406" s="216"/>
      <c r="G406" s="216"/>
      <c r="I406" s="227"/>
      <c r="J406" s="227"/>
      <c r="L406" s="254"/>
      <c r="M406" s="254"/>
    </row>
    <row r="407" spans="1:13" ht="13.5" customHeight="1">
      <c r="A407" s="20"/>
      <c r="B407" s="20"/>
      <c r="C407" s="20"/>
      <c r="D407" s="20"/>
      <c r="F407" s="216"/>
      <c r="G407" s="216"/>
      <c r="I407" s="227"/>
      <c r="J407" s="227"/>
      <c r="L407" s="254"/>
      <c r="M407" s="254"/>
    </row>
    <row r="408" spans="1:13" ht="13.5" customHeight="1">
      <c r="A408" s="20"/>
      <c r="B408" s="20"/>
      <c r="C408" s="20"/>
      <c r="D408" s="20"/>
      <c r="F408" s="216"/>
      <c r="G408" s="216"/>
      <c r="I408" s="227"/>
      <c r="J408" s="227"/>
      <c r="L408" s="254"/>
      <c r="M408" s="254"/>
    </row>
    <row r="409" spans="1:13" ht="13.5" customHeight="1">
      <c r="A409" s="20"/>
      <c r="B409" s="20"/>
      <c r="C409" s="20"/>
      <c r="D409" s="20"/>
      <c r="F409" s="216"/>
      <c r="G409" s="216"/>
      <c r="I409" s="227"/>
      <c r="J409" s="227"/>
      <c r="L409" s="254"/>
      <c r="M409" s="254"/>
    </row>
    <row r="410" spans="1:13" ht="13.5" customHeight="1">
      <c r="A410" s="20"/>
      <c r="B410" s="20"/>
      <c r="C410" s="20"/>
      <c r="D410" s="20"/>
      <c r="F410" s="216"/>
      <c r="G410" s="216"/>
      <c r="I410" s="227"/>
      <c r="J410" s="227"/>
      <c r="L410" s="254"/>
      <c r="M410" s="254"/>
    </row>
    <row r="411" spans="1:13" ht="13.5" customHeight="1">
      <c r="A411" s="20"/>
      <c r="B411" s="20"/>
      <c r="C411" s="20"/>
      <c r="D411" s="20"/>
      <c r="F411" s="216"/>
      <c r="G411" s="216"/>
      <c r="I411" s="227"/>
      <c r="J411" s="227"/>
      <c r="L411" s="254"/>
      <c r="M411" s="254"/>
    </row>
    <row r="412" spans="1:13" ht="13.5" customHeight="1">
      <c r="A412" s="20"/>
      <c r="B412" s="20"/>
      <c r="C412" s="20"/>
      <c r="D412" s="20"/>
      <c r="F412" s="216"/>
      <c r="G412" s="216"/>
      <c r="I412" s="227"/>
      <c r="J412" s="227"/>
      <c r="L412" s="254"/>
      <c r="M412" s="254"/>
    </row>
    <row r="413" spans="1:13" ht="13.5" customHeight="1">
      <c r="A413" s="20"/>
      <c r="B413" s="20"/>
      <c r="C413" s="20"/>
      <c r="D413" s="20"/>
      <c r="F413" s="216"/>
      <c r="G413" s="216"/>
      <c r="I413" s="227"/>
      <c r="J413" s="227"/>
      <c r="L413" s="254"/>
      <c r="M413" s="254"/>
    </row>
    <row r="414" spans="1:13" ht="13.5" customHeight="1">
      <c r="A414" s="20"/>
      <c r="B414" s="20"/>
      <c r="C414" s="20"/>
      <c r="D414" s="20"/>
      <c r="F414" s="216"/>
      <c r="G414" s="216"/>
      <c r="I414" s="227"/>
      <c r="J414" s="227"/>
      <c r="L414" s="254"/>
      <c r="M414" s="254"/>
    </row>
    <row r="415" spans="1:13" ht="13.5" customHeight="1">
      <c r="A415" s="20"/>
      <c r="B415" s="20"/>
      <c r="C415" s="20"/>
      <c r="D415" s="20"/>
      <c r="F415" s="216"/>
      <c r="G415" s="216"/>
      <c r="I415" s="227"/>
      <c r="J415" s="227"/>
      <c r="L415" s="254"/>
      <c r="M415" s="254"/>
    </row>
    <row r="416" spans="1:13" ht="13.5" customHeight="1">
      <c r="A416" s="20"/>
      <c r="B416" s="20"/>
      <c r="C416" s="20"/>
      <c r="D416" s="20"/>
      <c r="F416" s="216"/>
      <c r="G416" s="216"/>
      <c r="I416" s="227"/>
      <c r="J416" s="227"/>
      <c r="L416" s="254"/>
      <c r="M416" s="254"/>
    </row>
    <row r="417" spans="1:13" ht="13.5" customHeight="1">
      <c r="A417" s="20"/>
      <c r="B417" s="20"/>
      <c r="C417" s="20"/>
      <c r="D417" s="20"/>
      <c r="F417" s="216"/>
      <c r="G417" s="216"/>
      <c r="I417" s="227"/>
      <c r="J417" s="227"/>
      <c r="L417" s="254"/>
      <c r="M417" s="254"/>
    </row>
    <row r="418" spans="1:13" ht="13.5" customHeight="1">
      <c r="A418" s="20"/>
      <c r="B418" s="20"/>
      <c r="C418" s="20"/>
      <c r="D418" s="20"/>
      <c r="F418" s="216"/>
      <c r="G418" s="216"/>
      <c r="I418" s="227"/>
      <c r="J418" s="227"/>
      <c r="L418" s="254"/>
      <c r="M418" s="254"/>
    </row>
    <row r="419" spans="1:13" ht="13.5" customHeight="1">
      <c r="A419" s="20"/>
      <c r="B419" s="20"/>
      <c r="C419" s="20"/>
      <c r="D419" s="20"/>
      <c r="F419" s="216"/>
      <c r="G419" s="216"/>
      <c r="I419" s="227"/>
      <c r="J419" s="227"/>
      <c r="L419" s="254"/>
      <c r="M419" s="254"/>
    </row>
    <row r="420" spans="1:13" ht="13.5" customHeight="1">
      <c r="A420" s="20"/>
      <c r="B420" s="20"/>
      <c r="C420" s="20"/>
      <c r="D420" s="20"/>
      <c r="F420" s="216"/>
      <c r="G420" s="216"/>
      <c r="I420" s="227"/>
      <c r="J420" s="227"/>
      <c r="L420" s="254"/>
      <c r="M420" s="254"/>
    </row>
    <row r="421" spans="1:13" ht="13.5" customHeight="1">
      <c r="A421" s="20"/>
      <c r="B421" s="20"/>
      <c r="C421" s="20"/>
      <c r="D421" s="20"/>
      <c r="F421" s="216"/>
      <c r="G421" s="216"/>
      <c r="I421" s="227"/>
      <c r="J421" s="227"/>
      <c r="L421" s="254"/>
      <c r="M421" s="254"/>
    </row>
    <row r="422" spans="1:13" ht="13.5" customHeight="1">
      <c r="A422" s="20"/>
      <c r="B422" s="20"/>
      <c r="C422" s="20"/>
      <c r="D422" s="20"/>
      <c r="F422" s="216"/>
      <c r="G422" s="216"/>
      <c r="I422" s="227"/>
      <c r="J422" s="227"/>
      <c r="L422" s="254"/>
      <c r="M422" s="254"/>
    </row>
    <row r="423" spans="1:13" ht="13.5" customHeight="1">
      <c r="A423" s="20"/>
      <c r="B423" s="20"/>
      <c r="C423" s="20"/>
      <c r="D423" s="20"/>
      <c r="F423" s="216"/>
      <c r="G423" s="216"/>
      <c r="I423" s="227"/>
      <c r="J423" s="227"/>
      <c r="L423" s="254"/>
      <c r="M423" s="254"/>
    </row>
    <row r="424" spans="1:13" ht="13.5" customHeight="1">
      <c r="A424" s="20"/>
      <c r="B424" s="20"/>
      <c r="C424" s="20"/>
      <c r="D424" s="20"/>
      <c r="F424" s="216"/>
      <c r="G424" s="216"/>
      <c r="I424" s="227"/>
      <c r="J424" s="227"/>
      <c r="L424" s="254"/>
      <c r="M424" s="254"/>
    </row>
    <row r="425" spans="1:13" ht="13.5" customHeight="1">
      <c r="A425" s="20"/>
      <c r="B425" s="20"/>
      <c r="C425" s="20"/>
      <c r="D425" s="20"/>
      <c r="F425" s="216"/>
      <c r="G425" s="216"/>
      <c r="I425" s="227"/>
      <c r="J425" s="227"/>
      <c r="L425" s="254"/>
      <c r="M425" s="254"/>
    </row>
    <row r="426" spans="1:13" ht="13.5" customHeight="1">
      <c r="A426" s="20"/>
      <c r="B426" s="20"/>
      <c r="C426" s="20"/>
      <c r="D426" s="20"/>
      <c r="F426" s="216"/>
      <c r="G426" s="216"/>
      <c r="I426" s="227"/>
      <c r="J426" s="227"/>
      <c r="L426" s="254"/>
      <c r="M426" s="254"/>
    </row>
    <row r="427" spans="1:13" ht="13.5" customHeight="1">
      <c r="A427" s="20"/>
      <c r="B427" s="20"/>
      <c r="C427" s="20"/>
      <c r="D427" s="20"/>
      <c r="F427" s="216"/>
      <c r="G427" s="216"/>
      <c r="I427" s="227"/>
      <c r="J427" s="227"/>
      <c r="L427" s="254"/>
      <c r="M427" s="254"/>
    </row>
    <row r="428" spans="1:13" ht="13.5" customHeight="1">
      <c r="A428" s="20"/>
      <c r="B428" s="20"/>
      <c r="C428" s="20"/>
      <c r="D428" s="20"/>
      <c r="F428" s="216"/>
      <c r="G428" s="216"/>
      <c r="I428" s="227"/>
      <c r="J428" s="227"/>
      <c r="L428" s="254"/>
      <c r="M428" s="254"/>
    </row>
    <row r="429" spans="1:13" ht="13.5" customHeight="1">
      <c r="A429" s="20"/>
      <c r="B429" s="20"/>
      <c r="C429" s="20"/>
      <c r="D429" s="20"/>
      <c r="F429" s="216"/>
      <c r="G429" s="216"/>
      <c r="I429" s="227"/>
      <c r="J429" s="227"/>
      <c r="L429" s="254"/>
      <c r="M429" s="254"/>
    </row>
    <row r="430" spans="1:13" ht="13.5" customHeight="1">
      <c r="A430" s="20"/>
      <c r="B430" s="20"/>
      <c r="C430" s="20"/>
      <c r="D430" s="20"/>
      <c r="F430" s="216"/>
      <c r="G430" s="216"/>
      <c r="I430" s="227"/>
      <c r="J430" s="227"/>
      <c r="L430" s="254"/>
      <c r="M430" s="254"/>
    </row>
    <row r="431" spans="1:13" ht="13.5" customHeight="1">
      <c r="A431" s="20"/>
      <c r="B431" s="20"/>
      <c r="C431" s="20"/>
      <c r="D431" s="20"/>
      <c r="F431" s="216"/>
      <c r="G431" s="216"/>
      <c r="I431" s="227"/>
      <c r="J431" s="227"/>
      <c r="L431" s="254"/>
      <c r="M431" s="254"/>
    </row>
    <row r="432" spans="1:13" ht="13.5" customHeight="1">
      <c r="A432" s="20"/>
      <c r="B432" s="20"/>
      <c r="C432" s="20"/>
      <c r="D432" s="20"/>
      <c r="F432" s="216"/>
      <c r="G432" s="216"/>
      <c r="I432" s="227"/>
      <c r="J432" s="227"/>
      <c r="L432" s="254"/>
      <c r="M432" s="254"/>
    </row>
    <row r="433" spans="1:13" ht="13.5" customHeight="1">
      <c r="A433" s="20"/>
      <c r="B433" s="20"/>
      <c r="C433" s="20"/>
      <c r="D433" s="20"/>
      <c r="F433" s="216"/>
      <c r="G433" s="216"/>
      <c r="I433" s="227"/>
      <c r="J433" s="227"/>
      <c r="L433" s="254"/>
      <c r="M433" s="254"/>
    </row>
    <row r="434" spans="1:13" ht="13.5" customHeight="1">
      <c r="A434" s="20"/>
      <c r="B434" s="20"/>
      <c r="C434" s="20"/>
      <c r="D434" s="20"/>
      <c r="F434" s="216"/>
      <c r="G434" s="216"/>
      <c r="I434" s="227"/>
      <c r="J434" s="227"/>
      <c r="L434" s="254"/>
      <c r="M434" s="254"/>
    </row>
    <row r="435" spans="1:13" ht="13.5" customHeight="1">
      <c r="A435" s="20"/>
      <c r="B435" s="20"/>
      <c r="C435" s="20"/>
      <c r="D435" s="20"/>
      <c r="F435" s="216"/>
      <c r="G435" s="216"/>
      <c r="I435" s="227"/>
      <c r="J435" s="227"/>
      <c r="L435" s="254"/>
      <c r="M435" s="254"/>
    </row>
    <row r="436" spans="1:13" ht="13.5" customHeight="1">
      <c r="A436" s="20"/>
      <c r="B436" s="20"/>
      <c r="C436" s="20"/>
      <c r="D436" s="20"/>
      <c r="F436" s="216"/>
      <c r="G436" s="216"/>
      <c r="I436" s="227"/>
      <c r="J436" s="227"/>
      <c r="L436" s="254"/>
      <c r="M436" s="254"/>
    </row>
    <row r="437" spans="1:13" ht="13.5" customHeight="1">
      <c r="A437" s="20"/>
      <c r="B437" s="20"/>
      <c r="C437" s="20"/>
      <c r="D437" s="20"/>
      <c r="F437" s="216"/>
      <c r="G437" s="216"/>
      <c r="I437" s="227"/>
      <c r="J437" s="227"/>
      <c r="L437" s="254"/>
      <c r="M437" s="254"/>
    </row>
    <row r="438" spans="1:13" ht="13.5" customHeight="1">
      <c r="A438" s="20"/>
      <c r="B438" s="20"/>
      <c r="C438" s="20"/>
      <c r="D438" s="20"/>
      <c r="F438" s="216"/>
      <c r="G438" s="216"/>
      <c r="I438" s="227"/>
      <c r="J438" s="227"/>
      <c r="L438" s="254"/>
      <c r="M438" s="254"/>
    </row>
    <row r="439" spans="1:13" ht="13.5" customHeight="1">
      <c r="A439" s="20"/>
      <c r="B439" s="20"/>
      <c r="C439" s="20"/>
      <c r="D439" s="20"/>
      <c r="F439" s="216"/>
      <c r="G439" s="216"/>
      <c r="I439" s="227"/>
      <c r="J439" s="227"/>
      <c r="L439" s="254"/>
      <c r="M439" s="254"/>
    </row>
    <row r="440" spans="1:13" ht="13.5" customHeight="1">
      <c r="A440" s="20"/>
      <c r="B440" s="20"/>
      <c r="C440" s="20"/>
      <c r="D440" s="20"/>
      <c r="F440" s="216"/>
      <c r="G440" s="216"/>
      <c r="I440" s="227"/>
      <c r="J440" s="227"/>
      <c r="L440" s="254"/>
      <c r="M440" s="254"/>
    </row>
    <row r="441" spans="1:13" ht="13.5" customHeight="1">
      <c r="A441" s="20"/>
      <c r="B441" s="20"/>
      <c r="C441" s="20"/>
      <c r="D441" s="20"/>
      <c r="F441" s="216"/>
      <c r="G441" s="216"/>
      <c r="I441" s="227"/>
      <c r="J441" s="227"/>
      <c r="L441" s="254"/>
      <c r="M441" s="254"/>
    </row>
    <row r="442" spans="1:13" ht="13.5" customHeight="1">
      <c r="A442" s="20"/>
      <c r="B442" s="20"/>
      <c r="C442" s="20"/>
      <c r="D442" s="20"/>
      <c r="F442" s="216"/>
      <c r="G442" s="216"/>
      <c r="I442" s="227"/>
      <c r="J442" s="227"/>
      <c r="L442" s="254"/>
      <c r="M442" s="254"/>
    </row>
    <row r="443" spans="1:13" ht="13.5" customHeight="1">
      <c r="A443" s="20"/>
      <c r="B443" s="20"/>
      <c r="C443" s="20"/>
      <c r="D443" s="20"/>
      <c r="F443" s="216"/>
      <c r="G443" s="216"/>
      <c r="I443" s="227"/>
      <c r="J443" s="227"/>
      <c r="L443" s="254"/>
      <c r="M443" s="254"/>
    </row>
    <row r="444" spans="1:13" ht="13.5" customHeight="1">
      <c r="A444" s="20"/>
      <c r="B444" s="20"/>
      <c r="C444" s="20"/>
      <c r="D444" s="20"/>
      <c r="F444" s="216"/>
      <c r="G444" s="216"/>
      <c r="I444" s="227"/>
      <c r="J444" s="227"/>
      <c r="L444" s="254"/>
      <c r="M444" s="254"/>
    </row>
    <row r="445" spans="1:13" ht="13.5" customHeight="1">
      <c r="A445" s="20"/>
      <c r="B445" s="20"/>
      <c r="C445" s="20"/>
      <c r="D445" s="20"/>
      <c r="F445" s="216"/>
      <c r="G445" s="216"/>
      <c r="I445" s="227"/>
      <c r="J445" s="227"/>
      <c r="L445" s="254"/>
      <c r="M445" s="254"/>
    </row>
    <row r="446" spans="1:13" ht="13.5" customHeight="1">
      <c r="A446" s="20"/>
      <c r="B446" s="20"/>
      <c r="C446" s="20"/>
      <c r="D446" s="20"/>
      <c r="F446" s="216"/>
      <c r="G446" s="216"/>
      <c r="I446" s="227"/>
      <c r="J446" s="227"/>
      <c r="L446" s="254"/>
      <c r="M446" s="254"/>
    </row>
    <row r="447" spans="1:13" ht="13.5" customHeight="1">
      <c r="A447" s="20"/>
      <c r="B447" s="20"/>
      <c r="C447" s="20"/>
      <c r="D447" s="20"/>
      <c r="F447" s="216"/>
      <c r="G447" s="216"/>
      <c r="I447" s="227"/>
      <c r="J447" s="227"/>
      <c r="L447" s="254"/>
      <c r="M447" s="254"/>
    </row>
    <row r="448" spans="1:13" ht="13.5" customHeight="1">
      <c r="A448" s="20"/>
      <c r="B448" s="20"/>
      <c r="C448" s="20"/>
      <c r="D448" s="20"/>
      <c r="F448" s="216"/>
      <c r="G448" s="216"/>
      <c r="I448" s="227"/>
      <c r="J448" s="227"/>
      <c r="L448" s="254"/>
      <c r="M448" s="254"/>
    </row>
    <row r="449" spans="1:13" ht="13.5" customHeight="1">
      <c r="A449" s="20"/>
      <c r="B449" s="20"/>
      <c r="C449" s="20"/>
      <c r="D449" s="20"/>
      <c r="F449" s="216"/>
      <c r="G449" s="216"/>
      <c r="I449" s="227"/>
      <c r="J449" s="227"/>
      <c r="L449" s="254"/>
      <c r="M449" s="254"/>
    </row>
    <row r="450" spans="1:13" ht="13.5" customHeight="1">
      <c r="A450" s="20"/>
      <c r="B450" s="20"/>
      <c r="C450" s="20"/>
      <c r="D450" s="20"/>
      <c r="F450" s="216"/>
      <c r="G450" s="216"/>
      <c r="I450" s="227"/>
      <c r="J450" s="227"/>
      <c r="L450" s="254"/>
      <c r="M450" s="254"/>
    </row>
    <row r="451" spans="1:13" ht="13.5" customHeight="1">
      <c r="A451" s="20"/>
      <c r="B451" s="20"/>
      <c r="C451" s="20"/>
      <c r="D451" s="20"/>
      <c r="F451" s="216"/>
      <c r="G451" s="216"/>
      <c r="I451" s="227"/>
      <c r="J451" s="227"/>
      <c r="L451" s="254"/>
      <c r="M451" s="254"/>
    </row>
    <row r="452" spans="1:13" ht="13.5" customHeight="1">
      <c r="A452" s="20"/>
      <c r="B452" s="20"/>
      <c r="C452" s="20"/>
      <c r="D452" s="20"/>
      <c r="F452" s="216"/>
      <c r="G452" s="216"/>
      <c r="I452" s="227"/>
      <c r="J452" s="227"/>
      <c r="L452" s="254"/>
      <c r="M452" s="254"/>
    </row>
    <row r="453" spans="1:13" ht="13.5" customHeight="1">
      <c r="A453" s="20"/>
      <c r="B453" s="20"/>
      <c r="C453" s="20"/>
      <c r="D453" s="20"/>
      <c r="F453" s="216"/>
      <c r="G453" s="216"/>
      <c r="I453" s="227"/>
      <c r="J453" s="227"/>
      <c r="L453" s="254"/>
      <c r="M453" s="254"/>
    </row>
    <row r="454" spans="1:13" ht="13.5" customHeight="1">
      <c r="A454" s="20"/>
      <c r="B454" s="20"/>
      <c r="C454" s="20"/>
      <c r="D454" s="20"/>
      <c r="F454" s="216"/>
      <c r="G454" s="216"/>
      <c r="I454" s="227"/>
      <c r="J454" s="227"/>
      <c r="L454" s="254"/>
      <c r="M454" s="254"/>
    </row>
    <row r="455" spans="1:13" ht="13.5" customHeight="1">
      <c r="A455" s="20"/>
      <c r="B455" s="20"/>
      <c r="C455" s="20"/>
      <c r="D455" s="20"/>
      <c r="F455" s="216"/>
      <c r="G455" s="216"/>
      <c r="I455" s="227"/>
      <c r="J455" s="227"/>
      <c r="L455" s="254"/>
      <c r="M455" s="254"/>
    </row>
    <row r="456" spans="1:13" ht="13.5" customHeight="1">
      <c r="A456" s="20"/>
      <c r="B456" s="20"/>
      <c r="C456" s="20"/>
      <c r="D456" s="20"/>
      <c r="F456" s="216"/>
      <c r="G456" s="216"/>
      <c r="I456" s="227"/>
      <c r="J456" s="227"/>
      <c r="L456" s="254"/>
      <c r="M456" s="254"/>
    </row>
    <row r="457" spans="1:13" ht="13.5" customHeight="1">
      <c r="A457" s="20"/>
      <c r="B457" s="20"/>
      <c r="C457" s="20"/>
      <c r="D457" s="20"/>
      <c r="F457" s="216"/>
      <c r="G457" s="216"/>
      <c r="I457" s="227"/>
      <c r="J457" s="227"/>
      <c r="L457" s="254"/>
      <c r="M457" s="254"/>
    </row>
    <row r="458" spans="1:13" ht="13.5" customHeight="1">
      <c r="A458" s="20"/>
      <c r="B458" s="20"/>
      <c r="C458" s="20"/>
      <c r="D458" s="20"/>
      <c r="F458" s="216"/>
      <c r="G458" s="216"/>
      <c r="I458" s="227"/>
      <c r="J458" s="227"/>
      <c r="L458" s="254"/>
      <c r="M458" s="254"/>
    </row>
    <row r="459" spans="1:13" ht="13.5" customHeight="1">
      <c r="A459" s="20"/>
      <c r="B459" s="20"/>
      <c r="C459" s="20"/>
      <c r="D459" s="20"/>
      <c r="F459" s="216"/>
      <c r="G459" s="216"/>
      <c r="I459" s="227"/>
      <c r="J459" s="227"/>
      <c r="L459" s="254"/>
      <c r="M459" s="254"/>
    </row>
    <row r="460" spans="1:13" ht="13.5" customHeight="1">
      <c r="A460" s="20"/>
      <c r="B460" s="20"/>
      <c r="C460" s="20"/>
      <c r="D460" s="20"/>
      <c r="F460" s="216"/>
      <c r="G460" s="216"/>
      <c r="I460" s="227"/>
      <c r="J460" s="227"/>
      <c r="L460" s="254"/>
      <c r="M460" s="254"/>
    </row>
    <row r="461" spans="1:13" ht="13.5" customHeight="1">
      <c r="A461" s="20"/>
      <c r="B461" s="20"/>
      <c r="C461" s="20"/>
      <c r="D461" s="20"/>
      <c r="F461" s="216"/>
      <c r="G461" s="216"/>
      <c r="I461" s="227"/>
      <c r="J461" s="227"/>
      <c r="L461" s="254"/>
      <c r="M461" s="254"/>
    </row>
    <row r="462" spans="1:13" ht="13.5" customHeight="1">
      <c r="A462" s="20"/>
      <c r="B462" s="20"/>
      <c r="C462" s="20"/>
      <c r="D462" s="20"/>
      <c r="F462" s="216"/>
      <c r="G462" s="216"/>
      <c r="I462" s="227"/>
      <c r="J462" s="227"/>
      <c r="L462" s="254"/>
      <c r="M462" s="254"/>
    </row>
    <row r="463" spans="1:13" ht="13.5" customHeight="1">
      <c r="A463" s="20"/>
      <c r="B463" s="20"/>
      <c r="C463" s="20"/>
      <c r="D463" s="20"/>
      <c r="F463" s="216"/>
      <c r="G463" s="216"/>
      <c r="I463" s="227"/>
      <c r="J463" s="227"/>
      <c r="L463" s="254"/>
      <c r="M463" s="254"/>
    </row>
    <row r="464" spans="1:13" ht="13.5" customHeight="1">
      <c r="A464" s="20"/>
      <c r="B464" s="20"/>
      <c r="C464" s="20"/>
      <c r="D464" s="20"/>
      <c r="F464" s="216"/>
      <c r="G464" s="216"/>
      <c r="I464" s="227"/>
      <c r="J464" s="227"/>
      <c r="L464" s="254"/>
      <c r="M464" s="254"/>
    </row>
    <row r="465" spans="1:13" ht="13.5" customHeight="1">
      <c r="A465" s="20"/>
      <c r="B465" s="20"/>
      <c r="C465" s="20"/>
      <c r="D465" s="20"/>
      <c r="F465" s="216"/>
      <c r="G465" s="216"/>
      <c r="I465" s="227"/>
      <c r="J465" s="227"/>
      <c r="L465" s="254"/>
      <c r="M465" s="254"/>
    </row>
    <row r="466" spans="1:13" ht="13.5" customHeight="1">
      <c r="A466" s="20"/>
      <c r="B466" s="20"/>
      <c r="C466" s="20"/>
      <c r="D466" s="20"/>
      <c r="F466" s="216"/>
      <c r="G466" s="216"/>
      <c r="I466" s="227"/>
      <c r="J466" s="227"/>
      <c r="L466" s="254"/>
      <c r="M466" s="254"/>
    </row>
    <row r="467" spans="1:13" ht="13.5" customHeight="1">
      <c r="A467" s="20"/>
      <c r="B467" s="20"/>
      <c r="C467" s="20"/>
      <c r="D467" s="20"/>
      <c r="F467" s="216"/>
      <c r="G467" s="216"/>
      <c r="I467" s="227"/>
      <c r="J467" s="227"/>
      <c r="L467" s="254"/>
      <c r="M467" s="254"/>
    </row>
    <row r="468" spans="1:13" ht="13.5" customHeight="1">
      <c r="A468" s="20"/>
      <c r="B468" s="20"/>
      <c r="C468" s="20"/>
      <c r="D468" s="20"/>
      <c r="F468" s="216"/>
      <c r="G468" s="216"/>
      <c r="I468" s="227"/>
      <c r="J468" s="227"/>
      <c r="L468" s="254"/>
      <c r="M468" s="254"/>
    </row>
    <row r="469" spans="1:13" ht="13.5" customHeight="1">
      <c r="A469" s="20"/>
      <c r="B469" s="20"/>
      <c r="C469" s="20"/>
      <c r="D469" s="20"/>
      <c r="F469" s="216"/>
      <c r="G469" s="216"/>
      <c r="I469" s="227"/>
      <c r="J469" s="227"/>
      <c r="L469" s="254"/>
      <c r="M469" s="254"/>
    </row>
    <row r="470" spans="1:13" ht="13.5" customHeight="1">
      <c r="A470" s="20"/>
      <c r="B470" s="20"/>
      <c r="C470" s="20"/>
      <c r="D470" s="20"/>
      <c r="F470" s="216"/>
      <c r="G470" s="216"/>
      <c r="I470" s="227"/>
      <c r="J470" s="227"/>
      <c r="L470" s="254"/>
      <c r="M470" s="254"/>
    </row>
    <row r="471" spans="1:13" ht="13.5" customHeight="1">
      <c r="A471" s="20"/>
      <c r="B471" s="20"/>
      <c r="C471" s="20"/>
      <c r="D471" s="20"/>
      <c r="F471" s="216"/>
      <c r="G471" s="216"/>
      <c r="I471" s="227"/>
      <c r="J471" s="227"/>
      <c r="L471" s="254"/>
      <c r="M471" s="254"/>
    </row>
    <row r="472" spans="1:13" ht="13.5" customHeight="1">
      <c r="A472" s="20"/>
      <c r="B472" s="20"/>
      <c r="C472" s="20"/>
      <c r="D472" s="20"/>
      <c r="F472" s="216"/>
      <c r="G472" s="216"/>
      <c r="I472" s="227"/>
      <c r="J472" s="227"/>
      <c r="L472" s="254"/>
      <c r="M472" s="254"/>
    </row>
    <row r="473" spans="1:13" ht="13.5" customHeight="1">
      <c r="A473" s="20"/>
      <c r="B473" s="20"/>
      <c r="C473" s="20"/>
      <c r="D473" s="20"/>
      <c r="F473" s="216"/>
      <c r="G473" s="216"/>
      <c r="I473" s="227"/>
      <c r="J473" s="227"/>
      <c r="L473" s="254"/>
      <c r="M473" s="254"/>
    </row>
    <row r="474" spans="1:13" ht="13.5" customHeight="1">
      <c r="A474" s="20"/>
      <c r="B474" s="20"/>
      <c r="C474" s="20"/>
      <c r="D474" s="20"/>
      <c r="F474" s="216"/>
      <c r="G474" s="216"/>
      <c r="I474" s="227"/>
      <c r="J474" s="227"/>
      <c r="L474" s="254"/>
      <c r="M474" s="254"/>
    </row>
    <row r="475" spans="1:13" ht="13.5" customHeight="1">
      <c r="A475" s="20"/>
      <c r="B475" s="20"/>
      <c r="C475" s="20"/>
      <c r="D475" s="20"/>
      <c r="F475" s="216"/>
      <c r="G475" s="216"/>
      <c r="I475" s="227"/>
      <c r="J475" s="227"/>
      <c r="L475" s="254"/>
      <c r="M475" s="254"/>
    </row>
    <row r="476" spans="1:13" ht="13.5" customHeight="1">
      <c r="A476" s="20"/>
      <c r="B476" s="20"/>
      <c r="C476" s="20"/>
      <c r="D476" s="20"/>
      <c r="F476" s="216"/>
      <c r="G476" s="216"/>
      <c r="I476" s="227"/>
      <c r="J476" s="227"/>
      <c r="L476" s="254"/>
      <c r="M476" s="254"/>
    </row>
    <row r="477" spans="1:13" ht="13.5" customHeight="1">
      <c r="A477" s="20"/>
      <c r="B477" s="20"/>
      <c r="C477" s="20"/>
      <c r="D477" s="20"/>
      <c r="F477" s="216"/>
      <c r="G477" s="216"/>
      <c r="I477" s="227"/>
      <c r="J477" s="227"/>
      <c r="L477" s="254"/>
      <c r="M477" s="254"/>
    </row>
    <row r="478" spans="1:13" ht="13.5" customHeight="1">
      <c r="A478" s="20"/>
      <c r="B478" s="20"/>
      <c r="C478" s="20"/>
      <c r="D478" s="20"/>
      <c r="F478" s="216"/>
      <c r="G478" s="216"/>
      <c r="I478" s="227"/>
      <c r="J478" s="227"/>
      <c r="L478" s="254"/>
      <c r="M478" s="254"/>
    </row>
    <row r="479" spans="1:13" ht="13.5" customHeight="1">
      <c r="A479" s="20"/>
      <c r="B479" s="20"/>
      <c r="C479" s="20"/>
      <c r="D479" s="20"/>
      <c r="F479" s="216"/>
      <c r="G479" s="216"/>
      <c r="I479" s="227"/>
      <c r="J479" s="227"/>
      <c r="L479" s="254"/>
      <c r="M479" s="254"/>
    </row>
    <row r="480" spans="1:13" ht="13.5" customHeight="1">
      <c r="A480" s="20"/>
      <c r="B480" s="20"/>
      <c r="C480" s="20"/>
      <c r="D480" s="20"/>
      <c r="F480" s="216"/>
      <c r="G480" s="216"/>
      <c r="I480" s="227"/>
      <c r="J480" s="227"/>
      <c r="L480" s="254"/>
      <c r="M480" s="254"/>
    </row>
    <row r="481" spans="1:13" ht="13.5" customHeight="1">
      <c r="A481" s="20"/>
      <c r="B481" s="20"/>
      <c r="C481" s="20"/>
      <c r="D481" s="20"/>
      <c r="F481" s="216"/>
      <c r="G481" s="216"/>
      <c r="I481" s="227"/>
      <c r="J481" s="227"/>
      <c r="L481" s="254"/>
      <c r="M481" s="254"/>
    </row>
    <row r="482" spans="1:13" ht="13.5" customHeight="1">
      <c r="A482" s="20"/>
      <c r="B482" s="20"/>
      <c r="C482" s="20"/>
      <c r="D482" s="20"/>
      <c r="F482" s="216"/>
      <c r="G482" s="216"/>
      <c r="I482" s="227"/>
      <c r="J482" s="227"/>
      <c r="L482" s="254"/>
      <c r="M482" s="254"/>
    </row>
    <row r="483" spans="1:13" ht="13.5" customHeight="1">
      <c r="A483" s="20"/>
      <c r="B483" s="20"/>
      <c r="C483" s="20"/>
      <c r="D483" s="20"/>
      <c r="F483" s="216"/>
      <c r="G483" s="216"/>
      <c r="I483" s="227"/>
      <c r="J483" s="227"/>
      <c r="L483" s="254"/>
      <c r="M483" s="254"/>
    </row>
    <row r="484" spans="1:13" ht="13.5" customHeight="1">
      <c r="A484" s="20"/>
      <c r="B484" s="20"/>
      <c r="C484" s="20"/>
      <c r="D484" s="20"/>
      <c r="F484" s="216"/>
      <c r="G484" s="216"/>
      <c r="I484" s="227"/>
      <c r="J484" s="227"/>
      <c r="L484" s="254"/>
      <c r="M484" s="254"/>
    </row>
    <row r="485" spans="1:13" ht="13.5" customHeight="1">
      <c r="A485" s="20"/>
      <c r="B485" s="20"/>
      <c r="C485" s="20"/>
      <c r="D485" s="20"/>
      <c r="F485" s="216"/>
      <c r="G485" s="216"/>
      <c r="I485" s="227"/>
      <c r="J485" s="227"/>
      <c r="L485" s="254"/>
      <c r="M485" s="254"/>
    </row>
    <row r="486" spans="1:13" ht="13.5" customHeight="1">
      <c r="A486" s="20"/>
      <c r="B486" s="20"/>
      <c r="C486" s="20"/>
      <c r="D486" s="20"/>
      <c r="F486" s="216"/>
      <c r="G486" s="216"/>
      <c r="I486" s="227"/>
      <c r="J486" s="227"/>
      <c r="L486" s="254"/>
      <c r="M486" s="254"/>
    </row>
    <row r="487" spans="1:13" ht="13.5" customHeight="1">
      <c r="A487" s="20"/>
      <c r="B487" s="20"/>
      <c r="C487" s="20"/>
      <c r="D487" s="20"/>
      <c r="F487" s="216"/>
      <c r="G487" s="216"/>
      <c r="I487" s="227"/>
      <c r="J487" s="227"/>
      <c r="L487" s="254"/>
      <c r="M487" s="254"/>
    </row>
    <row r="488" spans="1:13" ht="13.5" customHeight="1">
      <c r="A488" s="20"/>
      <c r="B488" s="20"/>
      <c r="C488" s="20"/>
      <c r="D488" s="20"/>
      <c r="F488" s="216"/>
      <c r="G488" s="216"/>
      <c r="I488" s="227"/>
      <c r="J488" s="227"/>
      <c r="L488" s="254"/>
      <c r="M488" s="254"/>
    </row>
    <row r="489" spans="1:13" ht="13.5" customHeight="1">
      <c r="A489" s="20"/>
      <c r="B489" s="20"/>
      <c r="C489" s="20"/>
      <c r="D489" s="20"/>
      <c r="F489" s="216"/>
      <c r="G489" s="216"/>
      <c r="I489" s="227"/>
      <c r="J489" s="227"/>
      <c r="L489" s="254"/>
      <c r="M489" s="254"/>
    </row>
    <row r="490" spans="1:13" ht="13.5" customHeight="1">
      <c r="A490" s="20"/>
      <c r="B490" s="20"/>
      <c r="C490" s="20"/>
      <c r="D490" s="20"/>
      <c r="F490" s="216"/>
      <c r="G490" s="216"/>
      <c r="I490" s="227"/>
      <c r="J490" s="227"/>
      <c r="L490" s="254"/>
      <c r="M490" s="254"/>
    </row>
    <row r="491" spans="1:13" ht="13.5" customHeight="1">
      <c r="A491" s="20"/>
      <c r="B491" s="20"/>
      <c r="C491" s="20"/>
      <c r="D491" s="20"/>
      <c r="F491" s="216"/>
      <c r="G491" s="216"/>
      <c r="I491" s="227"/>
      <c r="J491" s="227"/>
      <c r="L491" s="254"/>
      <c r="M491" s="254"/>
    </row>
    <row r="492" spans="1:13" ht="13.5" customHeight="1">
      <c r="A492" s="20"/>
      <c r="B492" s="20"/>
      <c r="C492" s="20"/>
      <c r="D492" s="20"/>
      <c r="F492" s="216"/>
      <c r="G492" s="216"/>
      <c r="I492" s="227"/>
      <c r="J492" s="227"/>
      <c r="L492" s="254"/>
      <c r="M492" s="254"/>
    </row>
    <row r="493" spans="1:13" ht="13.5" customHeight="1">
      <c r="A493" s="20"/>
      <c r="B493" s="20"/>
      <c r="C493" s="20"/>
      <c r="D493" s="20"/>
      <c r="F493" s="216"/>
      <c r="G493" s="216"/>
      <c r="I493" s="227"/>
      <c r="J493" s="227"/>
      <c r="L493" s="254"/>
      <c r="M493" s="254"/>
    </row>
    <row r="494" spans="1:13" ht="13.5" customHeight="1">
      <c r="A494" s="20"/>
      <c r="B494" s="20"/>
      <c r="C494" s="20"/>
      <c r="D494" s="20"/>
      <c r="F494" s="216"/>
      <c r="G494" s="216"/>
      <c r="I494" s="227"/>
      <c r="J494" s="227"/>
      <c r="L494" s="254"/>
      <c r="M494" s="254"/>
    </row>
    <row r="495" spans="1:13" ht="13.5" customHeight="1">
      <c r="A495" s="20"/>
      <c r="B495" s="20"/>
      <c r="C495" s="20"/>
      <c r="D495" s="20"/>
      <c r="F495" s="216"/>
      <c r="G495" s="216"/>
      <c r="I495" s="227"/>
      <c r="J495" s="227"/>
      <c r="L495" s="254"/>
      <c r="M495" s="254"/>
    </row>
    <row r="496" spans="1:13" ht="13.5" customHeight="1">
      <c r="A496" s="20"/>
      <c r="B496" s="20"/>
      <c r="C496" s="20"/>
      <c r="D496" s="20"/>
      <c r="F496" s="216"/>
      <c r="G496" s="216"/>
      <c r="I496" s="227"/>
      <c r="J496" s="227"/>
      <c r="L496" s="254"/>
      <c r="M496" s="254"/>
    </row>
    <row r="497" spans="1:13" ht="13.5" customHeight="1">
      <c r="A497" s="20"/>
      <c r="B497" s="20"/>
      <c r="C497" s="20"/>
      <c r="D497" s="20"/>
      <c r="F497" s="216"/>
      <c r="G497" s="216"/>
      <c r="I497" s="227"/>
      <c r="J497" s="227"/>
      <c r="L497" s="254"/>
      <c r="M497" s="254"/>
    </row>
    <row r="498" spans="1:13" ht="13.5" customHeight="1">
      <c r="A498" s="20"/>
      <c r="B498" s="20"/>
      <c r="C498" s="20"/>
      <c r="D498" s="20"/>
      <c r="F498" s="216"/>
      <c r="G498" s="216"/>
      <c r="I498" s="227"/>
      <c r="J498" s="227"/>
      <c r="L498" s="254"/>
      <c r="M498" s="254"/>
    </row>
    <row r="499" spans="1:13" ht="13.5" customHeight="1">
      <c r="A499" s="20"/>
      <c r="B499" s="20"/>
      <c r="C499" s="20"/>
      <c r="D499" s="20"/>
      <c r="F499" s="216"/>
      <c r="G499" s="216"/>
      <c r="I499" s="227"/>
      <c r="J499" s="227"/>
      <c r="L499" s="254"/>
      <c r="M499" s="254"/>
    </row>
    <row r="500" spans="1:13" ht="13.5" customHeight="1">
      <c r="A500" s="20"/>
      <c r="B500" s="20"/>
      <c r="C500" s="20"/>
      <c r="D500" s="20"/>
      <c r="F500" s="216"/>
      <c r="G500" s="216"/>
      <c r="I500" s="227"/>
      <c r="J500" s="227"/>
      <c r="L500" s="254"/>
      <c r="M500" s="254"/>
    </row>
    <row r="501" spans="1:13" ht="13.5" customHeight="1">
      <c r="A501" s="20"/>
      <c r="B501" s="20"/>
      <c r="C501" s="20"/>
      <c r="D501" s="20"/>
      <c r="F501" s="216"/>
      <c r="G501" s="216"/>
      <c r="I501" s="227"/>
      <c r="J501" s="227"/>
      <c r="L501" s="254"/>
      <c r="M501" s="254"/>
    </row>
    <row r="502" spans="1:13" ht="13.5" customHeight="1">
      <c r="A502" s="20"/>
      <c r="B502" s="20"/>
      <c r="C502" s="20"/>
      <c r="D502" s="20"/>
      <c r="F502" s="216"/>
      <c r="G502" s="216"/>
      <c r="I502" s="227"/>
      <c r="J502" s="227"/>
      <c r="L502" s="254"/>
      <c r="M502" s="254"/>
    </row>
    <row r="503" spans="1:13" ht="13.5" customHeight="1">
      <c r="A503" s="20"/>
      <c r="B503" s="20"/>
      <c r="C503" s="20"/>
      <c r="D503" s="20"/>
      <c r="F503" s="216"/>
      <c r="G503" s="216"/>
      <c r="I503" s="227"/>
      <c r="J503" s="227"/>
      <c r="L503" s="254"/>
      <c r="M503" s="254"/>
    </row>
    <row r="504" spans="1:13" ht="13.5" customHeight="1">
      <c r="A504" s="20"/>
      <c r="B504" s="20"/>
      <c r="C504" s="20"/>
      <c r="D504" s="20"/>
      <c r="F504" s="216"/>
      <c r="G504" s="216"/>
      <c r="I504" s="227"/>
      <c r="J504" s="227"/>
      <c r="L504" s="254"/>
      <c r="M504" s="254"/>
    </row>
    <row r="505" spans="1:13" ht="13.5" customHeight="1">
      <c r="A505" s="20"/>
      <c r="B505" s="20"/>
      <c r="C505" s="20"/>
      <c r="D505" s="20"/>
      <c r="F505" s="216"/>
      <c r="G505" s="216"/>
      <c r="I505" s="227"/>
      <c r="J505" s="227"/>
      <c r="L505" s="254"/>
      <c r="M505" s="254"/>
    </row>
    <row r="506" spans="1:13" ht="13.5" customHeight="1">
      <c r="A506" s="20"/>
      <c r="B506" s="20"/>
      <c r="C506" s="20"/>
      <c r="D506" s="20"/>
      <c r="F506" s="216"/>
      <c r="G506" s="216"/>
      <c r="I506" s="227"/>
      <c r="J506" s="227"/>
      <c r="L506" s="254"/>
      <c r="M506" s="254"/>
    </row>
    <row r="507" spans="1:13" ht="13.5" customHeight="1">
      <c r="A507" s="20"/>
      <c r="B507" s="20"/>
      <c r="C507" s="20"/>
      <c r="D507" s="20"/>
      <c r="F507" s="216"/>
      <c r="G507" s="216"/>
      <c r="I507" s="227"/>
      <c r="J507" s="227"/>
      <c r="L507" s="254"/>
      <c r="M507" s="254"/>
    </row>
    <row r="508" spans="1:13" ht="13.5" customHeight="1">
      <c r="A508" s="20"/>
      <c r="B508" s="20"/>
      <c r="C508" s="20"/>
      <c r="D508" s="20"/>
      <c r="F508" s="216"/>
      <c r="G508" s="216"/>
      <c r="I508" s="227"/>
      <c r="J508" s="227"/>
      <c r="L508" s="254"/>
      <c r="M508" s="254"/>
    </row>
    <row r="509" spans="1:13" ht="13.5" customHeight="1">
      <c r="A509" s="20"/>
      <c r="B509" s="20"/>
      <c r="C509" s="20"/>
      <c r="D509" s="20"/>
      <c r="F509" s="216"/>
      <c r="G509" s="216"/>
      <c r="I509" s="227"/>
      <c r="J509" s="227"/>
      <c r="L509" s="254"/>
      <c r="M509" s="254"/>
    </row>
    <row r="510" spans="1:13" ht="13.5" customHeight="1">
      <c r="A510" s="20"/>
      <c r="B510" s="20"/>
      <c r="C510" s="20"/>
      <c r="D510" s="20"/>
      <c r="F510" s="216"/>
      <c r="G510" s="216"/>
      <c r="I510" s="227"/>
      <c r="J510" s="227"/>
      <c r="L510" s="254"/>
      <c r="M510" s="254"/>
    </row>
    <row r="511" spans="1:13" ht="13.5" customHeight="1">
      <c r="A511" s="20"/>
      <c r="B511" s="20"/>
      <c r="C511" s="20"/>
      <c r="D511" s="20"/>
      <c r="F511" s="216"/>
      <c r="G511" s="216"/>
      <c r="I511" s="227"/>
      <c r="J511" s="227"/>
      <c r="L511" s="254"/>
      <c r="M511" s="254"/>
    </row>
    <row r="512" spans="1:13" ht="13.5" customHeight="1">
      <c r="A512" s="20"/>
      <c r="B512" s="20"/>
      <c r="C512" s="20"/>
      <c r="D512" s="20"/>
      <c r="F512" s="216"/>
      <c r="G512" s="216"/>
      <c r="I512" s="227"/>
      <c r="J512" s="227"/>
      <c r="L512" s="254"/>
      <c r="M512" s="254"/>
    </row>
    <row r="513" spans="1:13" ht="13.5" customHeight="1">
      <c r="A513" s="20"/>
      <c r="B513" s="20"/>
      <c r="C513" s="20"/>
      <c r="D513" s="20"/>
      <c r="F513" s="216"/>
      <c r="G513" s="216"/>
      <c r="I513" s="227"/>
      <c r="J513" s="227"/>
      <c r="L513" s="254"/>
      <c r="M513" s="254"/>
    </row>
    <row r="514" spans="1:13" ht="13.5" customHeight="1">
      <c r="A514" s="20"/>
      <c r="B514" s="20"/>
      <c r="C514" s="20"/>
      <c r="D514" s="20"/>
      <c r="F514" s="216"/>
      <c r="G514" s="216"/>
      <c r="I514" s="227"/>
      <c r="J514" s="227"/>
      <c r="L514" s="254"/>
      <c r="M514" s="254"/>
    </row>
    <row r="515" spans="1:13" ht="13.5" customHeight="1">
      <c r="A515" s="20"/>
      <c r="B515" s="20"/>
      <c r="C515" s="20"/>
      <c r="D515" s="20"/>
      <c r="F515" s="216"/>
      <c r="G515" s="216"/>
      <c r="I515" s="227"/>
      <c r="J515" s="227"/>
      <c r="L515" s="254"/>
      <c r="M515" s="254"/>
    </row>
    <row r="516" spans="1:13" ht="13.5" customHeight="1">
      <c r="A516" s="20"/>
      <c r="B516" s="20"/>
      <c r="C516" s="20"/>
      <c r="D516" s="20"/>
      <c r="F516" s="216"/>
      <c r="G516" s="216"/>
      <c r="I516" s="227"/>
      <c r="J516" s="227"/>
      <c r="L516" s="254"/>
      <c r="M516" s="254"/>
    </row>
    <row r="517" spans="1:13" ht="13.5" customHeight="1">
      <c r="A517" s="20"/>
      <c r="B517" s="20"/>
      <c r="C517" s="20"/>
      <c r="D517" s="20"/>
      <c r="F517" s="216"/>
      <c r="G517" s="216"/>
      <c r="I517" s="227"/>
      <c r="J517" s="227"/>
      <c r="L517" s="254"/>
      <c r="M517" s="254"/>
    </row>
    <row r="518" spans="1:13" ht="13.5" customHeight="1">
      <c r="A518" s="20"/>
      <c r="B518" s="20"/>
      <c r="C518" s="20"/>
      <c r="D518" s="20"/>
      <c r="F518" s="216"/>
      <c r="G518" s="216"/>
      <c r="I518" s="227"/>
      <c r="J518" s="227"/>
      <c r="L518" s="254"/>
      <c r="M518" s="254"/>
    </row>
    <row r="519" spans="1:13" ht="13.5" customHeight="1">
      <c r="A519" s="20"/>
      <c r="B519" s="20"/>
      <c r="C519" s="20"/>
      <c r="D519" s="20"/>
      <c r="F519" s="216"/>
      <c r="G519" s="216"/>
      <c r="I519" s="227"/>
      <c r="J519" s="227"/>
      <c r="L519" s="254"/>
      <c r="M519" s="254"/>
    </row>
    <row r="520" spans="1:13" ht="13.5" customHeight="1">
      <c r="A520" s="20"/>
      <c r="B520" s="20"/>
      <c r="C520" s="20"/>
      <c r="D520" s="20"/>
      <c r="F520" s="216"/>
      <c r="G520" s="216"/>
      <c r="I520" s="227"/>
      <c r="J520" s="227"/>
      <c r="L520" s="254"/>
      <c r="M520" s="254"/>
    </row>
    <row r="521" spans="1:13" ht="13.5" customHeight="1">
      <c r="A521" s="20"/>
      <c r="B521" s="20"/>
      <c r="C521" s="20"/>
      <c r="D521" s="20"/>
      <c r="F521" s="216"/>
      <c r="G521" s="216"/>
      <c r="I521" s="227"/>
      <c r="J521" s="227"/>
      <c r="L521" s="254"/>
      <c r="M521" s="254"/>
    </row>
    <row r="522" spans="1:13" ht="13.5" customHeight="1">
      <c r="A522" s="20"/>
      <c r="B522" s="20"/>
      <c r="C522" s="20"/>
      <c r="D522" s="20"/>
      <c r="F522" s="216"/>
      <c r="G522" s="216"/>
      <c r="I522" s="227"/>
      <c r="J522" s="227"/>
      <c r="L522" s="254"/>
      <c r="M522" s="254"/>
    </row>
    <row r="523" spans="1:13" ht="13.5" customHeight="1">
      <c r="A523" s="20"/>
      <c r="B523" s="20"/>
      <c r="C523" s="20"/>
      <c r="D523" s="20"/>
      <c r="F523" s="216"/>
      <c r="G523" s="216"/>
      <c r="I523" s="227"/>
      <c r="J523" s="227"/>
      <c r="L523" s="254"/>
      <c r="M523" s="254"/>
    </row>
    <row r="524" spans="1:13" ht="13.5" customHeight="1">
      <c r="A524" s="20"/>
      <c r="B524" s="20"/>
      <c r="C524" s="20"/>
      <c r="D524" s="20"/>
      <c r="F524" s="216"/>
      <c r="G524" s="216"/>
      <c r="I524" s="227"/>
      <c r="J524" s="227"/>
      <c r="L524" s="254"/>
      <c r="M524" s="254"/>
    </row>
    <row r="525" spans="1:13" ht="13.5" customHeight="1">
      <c r="A525" s="20"/>
      <c r="B525" s="20"/>
      <c r="C525" s="20"/>
      <c r="D525" s="20"/>
      <c r="F525" s="216"/>
      <c r="G525" s="216"/>
      <c r="I525" s="227"/>
      <c r="J525" s="227"/>
      <c r="L525" s="254"/>
      <c r="M525" s="254"/>
    </row>
    <row r="526" spans="1:13" ht="13.5" customHeight="1">
      <c r="A526" s="20"/>
      <c r="B526" s="20"/>
      <c r="C526" s="20"/>
      <c r="D526" s="20"/>
      <c r="F526" s="216"/>
      <c r="G526" s="216"/>
      <c r="I526" s="227"/>
      <c r="J526" s="227"/>
      <c r="L526" s="254"/>
      <c r="M526" s="254"/>
    </row>
    <row r="527" spans="1:13" ht="13.5" customHeight="1">
      <c r="A527" s="20"/>
      <c r="B527" s="20"/>
      <c r="C527" s="20"/>
      <c r="D527" s="20"/>
      <c r="F527" s="216"/>
      <c r="G527" s="216"/>
      <c r="I527" s="227"/>
      <c r="J527" s="227"/>
      <c r="L527" s="254"/>
      <c r="M527" s="254"/>
    </row>
    <row r="528" spans="1:13" ht="13.5" customHeight="1">
      <c r="A528" s="20"/>
      <c r="B528" s="20"/>
      <c r="C528" s="20"/>
      <c r="D528" s="20"/>
      <c r="F528" s="216"/>
      <c r="G528" s="216"/>
      <c r="I528" s="227"/>
      <c r="J528" s="227"/>
      <c r="L528" s="254"/>
      <c r="M528" s="254"/>
    </row>
    <row r="529" spans="1:13" ht="13.5" customHeight="1">
      <c r="A529" s="20"/>
      <c r="B529" s="20"/>
      <c r="C529" s="20"/>
      <c r="D529" s="20"/>
      <c r="F529" s="216"/>
      <c r="G529" s="216"/>
      <c r="I529" s="227"/>
      <c r="J529" s="227"/>
      <c r="L529" s="254"/>
      <c r="M529" s="254"/>
    </row>
    <row r="530" spans="1:13" ht="13.5" customHeight="1">
      <c r="A530" s="20"/>
      <c r="B530" s="20"/>
      <c r="C530" s="20"/>
      <c r="D530" s="20"/>
      <c r="F530" s="216"/>
      <c r="G530" s="216"/>
      <c r="I530" s="227"/>
      <c r="J530" s="227"/>
      <c r="L530" s="254"/>
      <c r="M530" s="254"/>
    </row>
    <row r="531" spans="1:13" ht="13.5" customHeight="1">
      <c r="A531" s="20"/>
      <c r="B531" s="20"/>
      <c r="C531" s="20"/>
      <c r="D531" s="20"/>
      <c r="F531" s="216"/>
      <c r="G531" s="216"/>
      <c r="I531" s="227"/>
      <c r="J531" s="227"/>
      <c r="L531" s="254"/>
      <c r="M531" s="254"/>
    </row>
    <row r="532" spans="1:13" ht="13.5" customHeight="1">
      <c r="A532" s="20"/>
      <c r="B532" s="20"/>
      <c r="C532" s="20"/>
      <c r="D532" s="20"/>
      <c r="F532" s="216"/>
      <c r="G532" s="216"/>
      <c r="I532" s="227"/>
      <c r="J532" s="227"/>
      <c r="L532" s="254"/>
      <c r="M532" s="254"/>
    </row>
    <row r="533" spans="1:13" ht="13.5" customHeight="1">
      <c r="A533" s="20"/>
      <c r="B533" s="20"/>
      <c r="C533" s="20"/>
      <c r="D533" s="20"/>
      <c r="F533" s="216"/>
      <c r="G533" s="216"/>
      <c r="I533" s="227"/>
      <c r="J533" s="227"/>
      <c r="L533" s="254"/>
      <c r="M533" s="254"/>
    </row>
    <row r="534" spans="1:13" ht="13.5" customHeight="1">
      <c r="A534" s="20"/>
      <c r="B534" s="20"/>
      <c r="C534" s="20"/>
      <c r="D534" s="20"/>
      <c r="F534" s="216"/>
      <c r="G534" s="216"/>
      <c r="I534" s="227"/>
      <c r="J534" s="227"/>
      <c r="L534" s="254"/>
      <c r="M534" s="254"/>
    </row>
    <row r="535" spans="1:13" ht="13.5" customHeight="1">
      <c r="A535" s="20"/>
      <c r="B535" s="20"/>
      <c r="C535" s="20"/>
      <c r="D535" s="20"/>
      <c r="F535" s="216"/>
      <c r="G535" s="216"/>
      <c r="I535" s="227"/>
      <c r="J535" s="227"/>
      <c r="L535" s="254"/>
      <c r="M535" s="254"/>
    </row>
    <row r="536" spans="1:13" ht="13.5" customHeight="1">
      <c r="A536" s="20"/>
      <c r="B536" s="20"/>
      <c r="C536" s="20"/>
      <c r="D536" s="20"/>
      <c r="F536" s="216"/>
      <c r="G536" s="216"/>
      <c r="I536" s="227"/>
      <c r="J536" s="227"/>
      <c r="L536" s="254"/>
      <c r="M536" s="254"/>
    </row>
    <row r="537" spans="1:13" ht="13.5" customHeight="1">
      <c r="A537" s="20"/>
      <c r="B537" s="20"/>
      <c r="C537" s="20"/>
      <c r="D537" s="20"/>
      <c r="F537" s="216"/>
      <c r="G537" s="216"/>
      <c r="I537" s="227"/>
      <c r="J537" s="227"/>
      <c r="L537" s="254"/>
      <c r="M537" s="254"/>
    </row>
    <row r="538" spans="1:13" ht="13.5" customHeight="1">
      <c r="A538" s="20"/>
      <c r="B538" s="20"/>
      <c r="C538" s="20"/>
      <c r="D538" s="20"/>
      <c r="F538" s="216"/>
      <c r="G538" s="216"/>
      <c r="I538" s="227"/>
      <c r="J538" s="227"/>
      <c r="L538" s="254"/>
      <c r="M538" s="254"/>
    </row>
    <row r="539" spans="1:13" ht="13.5" customHeight="1">
      <c r="A539" s="20"/>
      <c r="B539" s="20"/>
      <c r="C539" s="20"/>
      <c r="D539" s="20"/>
      <c r="F539" s="216"/>
      <c r="G539" s="216"/>
      <c r="I539" s="227"/>
      <c r="J539" s="227"/>
      <c r="L539" s="254"/>
      <c r="M539" s="254"/>
    </row>
    <row r="540" spans="1:13" ht="13.5" customHeight="1">
      <c r="A540" s="20"/>
      <c r="B540" s="20"/>
      <c r="C540" s="20"/>
      <c r="D540" s="20"/>
      <c r="F540" s="216"/>
      <c r="G540" s="216"/>
      <c r="I540" s="227"/>
      <c r="J540" s="227"/>
      <c r="L540" s="254"/>
      <c r="M540" s="254"/>
    </row>
    <row r="541" spans="1:13" ht="13.5" customHeight="1">
      <c r="A541" s="20"/>
      <c r="B541" s="20"/>
      <c r="C541" s="20"/>
      <c r="D541" s="20"/>
      <c r="F541" s="216"/>
      <c r="G541" s="216"/>
      <c r="I541" s="227"/>
      <c r="J541" s="227"/>
      <c r="L541" s="254"/>
      <c r="M541" s="254"/>
    </row>
    <row r="542" spans="1:13" ht="13.5" customHeight="1">
      <c r="A542" s="20"/>
      <c r="B542" s="20"/>
      <c r="C542" s="20"/>
      <c r="D542" s="20"/>
      <c r="F542" s="216"/>
      <c r="G542" s="216"/>
      <c r="I542" s="227"/>
      <c r="J542" s="227"/>
      <c r="L542" s="254"/>
      <c r="M542" s="254"/>
    </row>
    <row r="543" spans="1:13" ht="13.5" customHeight="1">
      <c r="A543" s="20"/>
      <c r="B543" s="20"/>
      <c r="C543" s="20"/>
      <c r="D543" s="20"/>
      <c r="F543" s="216"/>
      <c r="G543" s="216"/>
      <c r="I543" s="227"/>
      <c r="J543" s="227"/>
      <c r="L543" s="254"/>
      <c r="M543" s="254"/>
    </row>
    <row r="544" spans="1:13" ht="13.5" customHeight="1">
      <c r="A544" s="20"/>
      <c r="B544" s="20"/>
      <c r="C544" s="20"/>
      <c r="D544" s="20"/>
      <c r="F544" s="216"/>
      <c r="G544" s="216"/>
      <c r="I544" s="227"/>
      <c r="J544" s="227"/>
      <c r="L544" s="254"/>
      <c r="M544" s="254"/>
    </row>
    <row r="545" spans="1:13" ht="13.5" customHeight="1">
      <c r="A545" s="20"/>
      <c r="B545" s="20"/>
      <c r="C545" s="20"/>
      <c r="D545" s="20"/>
      <c r="F545" s="216"/>
      <c r="G545" s="216"/>
      <c r="I545" s="227"/>
      <c r="J545" s="227"/>
      <c r="L545" s="254"/>
      <c r="M545" s="254"/>
    </row>
    <row r="546" spans="1:13" ht="13.5" customHeight="1">
      <c r="A546" s="20"/>
      <c r="B546" s="20"/>
      <c r="C546" s="20"/>
      <c r="D546" s="20"/>
      <c r="F546" s="216"/>
      <c r="G546" s="216"/>
      <c r="I546" s="227"/>
      <c r="J546" s="227"/>
      <c r="L546" s="254"/>
      <c r="M546" s="254"/>
    </row>
    <row r="547" spans="1:13" ht="13.5" customHeight="1">
      <c r="A547" s="20"/>
      <c r="B547" s="20"/>
      <c r="C547" s="20"/>
      <c r="D547" s="20"/>
      <c r="F547" s="216"/>
      <c r="G547" s="216"/>
      <c r="I547" s="227"/>
      <c r="J547" s="227"/>
      <c r="L547" s="254"/>
      <c r="M547" s="254"/>
    </row>
  </sheetData>
  <mergeCells count="4">
    <mergeCell ref="A17:D17"/>
    <mergeCell ref="A4:A5"/>
    <mergeCell ref="C4:N4"/>
    <mergeCell ref="A1:N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P548"/>
  <sheetViews>
    <sheetView showGridLines="0" zoomScaleNormal="75" workbookViewId="0">
      <selection sqref="A1:N1"/>
    </sheetView>
  </sheetViews>
  <sheetFormatPr defaultRowHeight="13.5" customHeight="1"/>
  <cols>
    <col min="1" max="1" width="42.42578125" style="15" customWidth="1"/>
    <col min="2" max="14" width="10.7109375" style="15" customWidth="1"/>
    <col min="15" max="15" width="9.140625" style="15"/>
    <col min="16" max="16" width="10.140625" style="15" bestFit="1" customWidth="1"/>
    <col min="17" max="16384" width="9.140625" style="15"/>
  </cols>
  <sheetData>
    <row r="1" spans="1:16" ht="15.75" customHeight="1">
      <c r="A1" s="277" t="s">
        <v>48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1"/>
    </row>
    <row r="2" spans="1:16" ht="13.5" customHeight="1">
      <c r="A2" s="14"/>
      <c r="B2" s="14"/>
      <c r="C2" s="14"/>
      <c r="D2" s="14"/>
      <c r="E2" s="11"/>
      <c r="F2" s="217"/>
      <c r="G2" s="217"/>
      <c r="H2" s="11"/>
      <c r="I2" s="217"/>
      <c r="J2" s="217"/>
      <c r="K2" s="11"/>
      <c r="L2" s="217"/>
      <c r="M2" s="217"/>
      <c r="N2" s="11"/>
      <c r="O2" s="21"/>
    </row>
    <row r="3" spans="1:16" ht="13.5" customHeight="1">
      <c r="A3" s="16"/>
      <c r="B3" s="16"/>
      <c r="C3" s="17"/>
      <c r="D3" s="17"/>
      <c r="E3" s="12"/>
      <c r="F3" s="211"/>
      <c r="G3" s="211"/>
      <c r="H3" s="12"/>
      <c r="I3" s="211"/>
      <c r="J3" s="211"/>
      <c r="K3" s="12"/>
      <c r="L3" s="211"/>
      <c r="M3" s="211"/>
      <c r="N3" s="12" t="s">
        <v>40</v>
      </c>
    </row>
    <row r="4" spans="1:16" s="18" customFormat="1" ht="21" customHeight="1">
      <c r="A4" s="265" t="s">
        <v>10</v>
      </c>
      <c r="B4" s="4">
        <v>2018</v>
      </c>
      <c r="C4" s="267">
        <v>2019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9"/>
    </row>
    <row r="5" spans="1:16" s="18" customFormat="1" ht="21" customHeight="1">
      <c r="A5" s="266"/>
      <c r="B5" s="19">
        <v>12</v>
      </c>
      <c r="C5" s="150">
        <v>1</v>
      </c>
      <c r="D5" s="150">
        <v>2</v>
      </c>
      <c r="E5" s="19">
        <v>3</v>
      </c>
      <c r="F5" s="150">
        <v>4</v>
      </c>
      <c r="G5" s="150">
        <v>5</v>
      </c>
      <c r="H5" s="19">
        <v>6</v>
      </c>
      <c r="I5" s="150">
        <v>7</v>
      </c>
      <c r="J5" s="150">
        <v>8</v>
      </c>
      <c r="K5" s="19">
        <v>9</v>
      </c>
      <c r="L5" s="150">
        <v>10</v>
      </c>
      <c r="M5" s="150">
        <v>11</v>
      </c>
      <c r="N5" s="19">
        <v>12</v>
      </c>
    </row>
    <row r="6" spans="1:16" ht="21" customHeight="1">
      <c r="A6" s="7" t="s">
        <v>0</v>
      </c>
      <c r="B6" s="119">
        <v>13.85</v>
      </c>
      <c r="C6" s="119">
        <v>13.83</v>
      </c>
      <c r="D6" s="119">
        <v>13.76</v>
      </c>
      <c r="E6" s="119">
        <v>13.7</v>
      </c>
      <c r="F6" s="119">
        <v>13.58</v>
      </c>
      <c r="G6" s="119">
        <v>13.62</v>
      </c>
      <c r="H6" s="119">
        <v>13.53</v>
      </c>
      <c r="I6" s="119">
        <v>13.43</v>
      </c>
      <c r="J6" s="119">
        <v>13.41</v>
      </c>
      <c r="K6" s="119">
        <v>13.36</v>
      </c>
      <c r="L6" s="119">
        <v>13.32</v>
      </c>
      <c r="M6" s="119">
        <v>13.29</v>
      </c>
      <c r="N6" s="119">
        <v>13.27</v>
      </c>
      <c r="O6" s="196"/>
      <c r="P6" s="260"/>
    </row>
    <row r="7" spans="1:16" ht="21" customHeight="1">
      <c r="A7" s="7" t="s">
        <v>1</v>
      </c>
      <c r="B7" s="119">
        <v>7.98</v>
      </c>
      <c r="C7" s="119">
        <v>7.91</v>
      </c>
      <c r="D7" s="119">
        <v>7.83</v>
      </c>
      <c r="E7" s="119">
        <v>7.77</v>
      </c>
      <c r="F7" s="119">
        <v>7.91</v>
      </c>
      <c r="G7" s="119">
        <v>7.83</v>
      </c>
      <c r="H7" s="119">
        <v>7.74</v>
      </c>
      <c r="I7" s="119">
        <v>7.68</v>
      </c>
      <c r="J7" s="119">
        <v>7.64</v>
      </c>
      <c r="K7" s="119">
        <v>7.63</v>
      </c>
      <c r="L7" s="119">
        <v>7.66</v>
      </c>
      <c r="M7" s="119">
        <v>7.74</v>
      </c>
      <c r="N7" s="119">
        <v>7.63</v>
      </c>
      <c r="O7" s="196"/>
      <c r="P7" s="260"/>
    </row>
    <row r="8" spans="1:16" ht="21" customHeight="1">
      <c r="A8" s="7" t="s">
        <v>11</v>
      </c>
      <c r="B8" s="119">
        <v>10.19</v>
      </c>
      <c r="C8" s="119">
        <v>10.31</v>
      </c>
      <c r="D8" s="119">
        <v>10.38</v>
      </c>
      <c r="E8" s="119">
        <v>10.39</v>
      </c>
      <c r="F8" s="119">
        <v>10.39</v>
      </c>
      <c r="G8" s="119">
        <v>10.37</v>
      </c>
      <c r="H8" s="119">
        <v>10.41</v>
      </c>
      <c r="I8" s="119">
        <v>10.35</v>
      </c>
      <c r="J8" s="119">
        <v>10.33</v>
      </c>
      <c r="K8" s="119">
        <v>10.4</v>
      </c>
      <c r="L8" s="119">
        <v>10.41</v>
      </c>
      <c r="M8" s="119">
        <v>10.44</v>
      </c>
      <c r="N8" s="119">
        <v>10.45</v>
      </c>
      <c r="O8" s="196"/>
      <c r="P8" s="260"/>
    </row>
    <row r="9" spans="1:16" ht="21" customHeight="1">
      <c r="A9" s="7" t="s">
        <v>2</v>
      </c>
      <c r="B9" s="119">
        <v>45.32</v>
      </c>
      <c r="C9" s="119">
        <v>45.35</v>
      </c>
      <c r="D9" s="119">
        <v>45.45</v>
      </c>
      <c r="E9" s="119">
        <v>45.53</v>
      </c>
      <c r="F9" s="119">
        <v>45.52</v>
      </c>
      <c r="G9" s="119">
        <v>45.5</v>
      </c>
      <c r="H9" s="119">
        <v>45.62</v>
      </c>
      <c r="I9" s="119">
        <v>45.83</v>
      </c>
      <c r="J9" s="119">
        <v>45.89</v>
      </c>
      <c r="K9" s="119">
        <v>45.89</v>
      </c>
      <c r="L9" s="119">
        <v>45.92</v>
      </c>
      <c r="M9" s="119">
        <v>45.89</v>
      </c>
      <c r="N9" s="119">
        <v>45.9</v>
      </c>
      <c r="O9" s="196"/>
      <c r="P9" s="260"/>
    </row>
    <row r="10" spans="1:16" ht="21" customHeight="1">
      <c r="A10" s="7" t="str">
        <f>'Таблица № 1.1-Д'!A10</f>
        <v>"ЕН ЕН  ДПФ"</v>
      </c>
      <c r="B10" s="119">
        <v>13.2</v>
      </c>
      <c r="C10" s="119">
        <v>13.26</v>
      </c>
      <c r="D10" s="119">
        <v>13.31</v>
      </c>
      <c r="E10" s="119">
        <v>13.35</v>
      </c>
      <c r="F10" s="119">
        <v>13.38</v>
      </c>
      <c r="G10" s="119">
        <v>13.42</v>
      </c>
      <c r="H10" s="119">
        <v>13.48</v>
      </c>
      <c r="I10" s="119">
        <v>13.47</v>
      </c>
      <c r="J10" s="119">
        <v>13.46</v>
      </c>
      <c r="K10" s="119">
        <v>13.49</v>
      </c>
      <c r="L10" s="119">
        <v>13.5</v>
      </c>
      <c r="M10" s="119">
        <v>13.48</v>
      </c>
      <c r="N10" s="119">
        <v>13.6</v>
      </c>
      <c r="O10" s="196"/>
      <c r="P10" s="260"/>
    </row>
    <row r="11" spans="1:16" ht="21" customHeight="1">
      <c r="A11" s="7" t="s">
        <v>8</v>
      </c>
      <c r="B11" s="119">
        <v>8.09</v>
      </c>
      <c r="C11" s="119">
        <v>7.99</v>
      </c>
      <c r="D11" s="119">
        <v>7.93</v>
      </c>
      <c r="E11" s="119">
        <v>7.93</v>
      </c>
      <c r="F11" s="119">
        <v>7.91</v>
      </c>
      <c r="G11" s="119">
        <v>7.94</v>
      </c>
      <c r="H11" s="119">
        <v>7.91</v>
      </c>
      <c r="I11" s="119">
        <v>7.94</v>
      </c>
      <c r="J11" s="119">
        <v>7.96</v>
      </c>
      <c r="K11" s="119">
        <v>7.92</v>
      </c>
      <c r="L11" s="119">
        <v>7.9</v>
      </c>
      <c r="M11" s="119">
        <v>7.88</v>
      </c>
      <c r="N11" s="119">
        <v>7.87</v>
      </c>
      <c r="O11" s="196"/>
      <c r="P11" s="260"/>
    </row>
    <row r="12" spans="1:16" ht="21" customHeight="1">
      <c r="A12" s="7" t="s">
        <v>54</v>
      </c>
      <c r="B12" s="119">
        <v>0.24</v>
      </c>
      <c r="C12" s="119">
        <v>0.24</v>
      </c>
      <c r="D12" s="119">
        <v>0.24</v>
      </c>
      <c r="E12" s="119">
        <v>0.24</v>
      </c>
      <c r="F12" s="119">
        <v>0.23</v>
      </c>
      <c r="G12" s="119">
        <v>0.23</v>
      </c>
      <c r="H12" s="119">
        <v>0.23</v>
      </c>
      <c r="I12" s="119">
        <v>0.23</v>
      </c>
      <c r="J12" s="119">
        <v>0.23</v>
      </c>
      <c r="K12" s="119">
        <v>0.23</v>
      </c>
      <c r="L12" s="119">
        <v>0.23</v>
      </c>
      <c r="M12" s="119">
        <v>0.23</v>
      </c>
      <c r="N12" s="119">
        <v>0.23</v>
      </c>
      <c r="O12" s="196"/>
      <c r="P12" s="260"/>
    </row>
    <row r="13" spans="1:16" ht="21" customHeight="1">
      <c r="A13" s="7" t="s">
        <v>32</v>
      </c>
      <c r="B13" s="119">
        <v>1.01</v>
      </c>
      <c r="C13" s="119">
        <v>1</v>
      </c>
      <c r="D13" s="119">
        <v>0.99</v>
      </c>
      <c r="E13" s="119">
        <v>0.99</v>
      </c>
      <c r="F13" s="119">
        <v>0.98</v>
      </c>
      <c r="G13" s="119">
        <v>0.99</v>
      </c>
      <c r="H13" s="119">
        <v>0.99</v>
      </c>
      <c r="I13" s="119">
        <v>0.98</v>
      </c>
      <c r="J13" s="119">
        <v>0.99</v>
      </c>
      <c r="K13" s="119">
        <v>0.99</v>
      </c>
      <c r="L13" s="119">
        <v>0.98</v>
      </c>
      <c r="M13" s="119">
        <v>0.97</v>
      </c>
      <c r="N13" s="119">
        <v>0.97</v>
      </c>
      <c r="O13" s="196"/>
      <c r="P13" s="260"/>
    </row>
    <row r="14" spans="1:16" ht="31.5">
      <c r="A14" s="7" t="s">
        <v>75</v>
      </c>
      <c r="B14" s="148">
        <v>0.12</v>
      </c>
      <c r="C14" s="148">
        <v>0.11</v>
      </c>
      <c r="D14" s="148">
        <v>0.11</v>
      </c>
      <c r="E14" s="148">
        <v>0.1</v>
      </c>
      <c r="F14" s="148">
        <v>0.1</v>
      </c>
      <c r="G14" s="148">
        <v>0.1</v>
      </c>
      <c r="H14" s="148">
        <v>0.09</v>
      </c>
      <c r="I14" s="148">
        <v>0.09</v>
      </c>
      <c r="J14" s="148">
        <v>0.09</v>
      </c>
      <c r="K14" s="148">
        <v>0.09</v>
      </c>
      <c r="L14" s="148">
        <v>0.08</v>
      </c>
      <c r="M14" s="148">
        <v>0.08</v>
      </c>
      <c r="N14" s="148">
        <v>0.08</v>
      </c>
      <c r="O14" s="196"/>
      <c r="P14" s="260"/>
    </row>
    <row r="15" spans="1:16" ht="21" customHeight="1">
      <c r="A15" s="10" t="s">
        <v>6</v>
      </c>
      <c r="B15" s="119">
        <v>100.00000000000001</v>
      </c>
      <c r="C15" s="22">
        <v>100</v>
      </c>
      <c r="D15" s="22">
        <v>99.999999999999986</v>
      </c>
      <c r="E15" s="22">
        <v>99.999999999999972</v>
      </c>
      <c r="F15" s="22">
        <v>100</v>
      </c>
      <c r="G15" s="22">
        <v>99.999999999999986</v>
      </c>
      <c r="H15" s="22">
        <v>100</v>
      </c>
      <c r="I15" s="22">
        <v>100</v>
      </c>
      <c r="J15" s="22">
        <v>100.00000000000001</v>
      </c>
      <c r="K15" s="22">
        <v>100</v>
      </c>
      <c r="L15" s="22">
        <v>100.00000000000001</v>
      </c>
      <c r="M15" s="22">
        <v>100</v>
      </c>
      <c r="N15" s="22">
        <v>100</v>
      </c>
    </row>
    <row r="16" spans="1:16" ht="13.5" customHeight="1">
      <c r="A16" s="20"/>
      <c r="B16" s="20"/>
      <c r="C16" s="20"/>
      <c r="D16" s="20"/>
      <c r="F16" s="216"/>
      <c r="G16" s="216"/>
      <c r="I16" s="227"/>
      <c r="J16" s="227"/>
      <c r="L16" s="254"/>
      <c r="M16" s="254"/>
    </row>
    <row r="17" spans="1:13" ht="13.5" customHeight="1">
      <c r="A17" s="20"/>
      <c r="B17" s="77"/>
      <c r="C17" s="77"/>
      <c r="D17" s="77"/>
      <c r="F17" s="77"/>
      <c r="G17" s="77"/>
      <c r="I17" s="77"/>
      <c r="J17" s="77"/>
      <c r="L17" s="77"/>
      <c r="M17" s="77"/>
    </row>
    <row r="18" spans="1:13" ht="13.5" customHeight="1">
      <c r="A18" s="20"/>
      <c r="B18" s="20"/>
      <c r="C18" s="20"/>
      <c r="D18" s="20"/>
      <c r="F18" s="216"/>
      <c r="G18" s="216"/>
      <c r="I18" s="227"/>
      <c r="J18" s="227"/>
      <c r="L18" s="254"/>
      <c r="M18" s="254"/>
    </row>
    <row r="19" spans="1:13" ht="13.5" customHeight="1">
      <c r="A19" s="20"/>
      <c r="B19" s="20"/>
      <c r="C19" s="20"/>
      <c r="D19" s="20"/>
      <c r="F19" s="216"/>
      <c r="G19" s="216"/>
      <c r="I19" s="227"/>
      <c r="J19" s="227"/>
      <c r="L19" s="254"/>
      <c r="M19" s="254"/>
    </row>
    <row r="20" spans="1:13" ht="13.5" customHeight="1">
      <c r="A20" s="20"/>
      <c r="B20" s="20"/>
      <c r="C20" s="20"/>
      <c r="D20" s="20"/>
      <c r="F20" s="216"/>
      <c r="G20" s="216"/>
      <c r="I20" s="227"/>
      <c r="J20" s="227"/>
      <c r="L20" s="254"/>
      <c r="M20" s="254"/>
    </row>
    <row r="21" spans="1:13" ht="13.5" customHeight="1">
      <c r="A21" s="20"/>
      <c r="B21" s="20"/>
      <c r="C21" s="20"/>
      <c r="D21" s="20"/>
      <c r="F21" s="216"/>
      <c r="G21" s="216"/>
      <c r="I21" s="227"/>
      <c r="J21" s="227"/>
      <c r="L21" s="254"/>
      <c r="M21" s="254"/>
    </row>
    <row r="22" spans="1:13" ht="13.5" customHeight="1">
      <c r="A22" s="20"/>
      <c r="B22" s="20"/>
      <c r="C22" s="20"/>
      <c r="D22" s="20"/>
      <c r="F22" s="216"/>
      <c r="G22" s="216"/>
      <c r="I22" s="227"/>
      <c r="J22" s="227"/>
      <c r="L22" s="254"/>
      <c r="M22" s="254"/>
    </row>
    <row r="23" spans="1:13" ht="13.5" customHeight="1">
      <c r="A23" s="20"/>
      <c r="B23" s="20"/>
      <c r="C23" s="20"/>
      <c r="D23" s="20"/>
      <c r="F23" s="216"/>
      <c r="G23" s="216"/>
      <c r="I23" s="227"/>
      <c r="J23" s="227"/>
      <c r="L23" s="254"/>
      <c r="M23" s="254"/>
    </row>
    <row r="24" spans="1:13" ht="13.5" customHeight="1">
      <c r="A24" s="20"/>
      <c r="B24" s="20"/>
      <c r="C24" s="20"/>
      <c r="D24" s="20"/>
      <c r="F24" s="216"/>
      <c r="G24" s="216"/>
      <c r="I24" s="227"/>
      <c r="J24" s="227"/>
      <c r="L24" s="254"/>
      <c r="M24" s="254"/>
    </row>
    <row r="25" spans="1:13" ht="13.5" customHeight="1">
      <c r="A25" s="20"/>
      <c r="B25" s="20"/>
      <c r="C25" s="20"/>
      <c r="D25" s="20"/>
      <c r="F25" s="216"/>
      <c r="G25" s="216"/>
      <c r="I25" s="227"/>
      <c r="J25" s="227"/>
      <c r="L25" s="254"/>
      <c r="M25" s="254"/>
    </row>
    <row r="26" spans="1:13" ht="13.5" customHeight="1">
      <c r="A26" s="20"/>
      <c r="B26" s="20"/>
      <c r="C26" s="20"/>
      <c r="D26" s="20"/>
      <c r="F26" s="216"/>
      <c r="G26" s="216"/>
      <c r="I26" s="227"/>
      <c r="J26" s="227"/>
      <c r="L26" s="254"/>
      <c r="M26" s="254"/>
    </row>
    <row r="27" spans="1:13" ht="13.5" customHeight="1">
      <c r="A27" s="20"/>
      <c r="B27" s="20"/>
      <c r="C27" s="20"/>
      <c r="D27" s="20"/>
      <c r="F27" s="216"/>
      <c r="G27" s="216"/>
      <c r="I27" s="227"/>
      <c r="J27" s="227"/>
      <c r="L27" s="254"/>
      <c r="M27" s="254"/>
    </row>
    <row r="28" spans="1:13" ht="13.5" customHeight="1">
      <c r="A28" s="20"/>
      <c r="B28" s="20"/>
      <c r="C28" s="20"/>
      <c r="D28" s="20"/>
      <c r="F28" s="216"/>
      <c r="G28" s="216"/>
      <c r="I28" s="227"/>
      <c r="J28" s="227"/>
      <c r="L28" s="254"/>
      <c r="M28" s="254"/>
    </row>
    <row r="29" spans="1:13" ht="13.5" customHeight="1">
      <c r="A29" s="20"/>
      <c r="B29" s="20"/>
      <c r="C29" s="20"/>
      <c r="D29" s="20"/>
      <c r="F29" s="216"/>
      <c r="G29" s="216"/>
      <c r="I29" s="227"/>
      <c r="J29" s="227"/>
      <c r="L29" s="254"/>
      <c r="M29" s="254"/>
    </row>
    <row r="30" spans="1:13" ht="13.5" customHeight="1">
      <c r="A30" s="20"/>
      <c r="B30" s="20"/>
      <c r="C30" s="20"/>
      <c r="D30" s="20"/>
      <c r="F30" s="216"/>
      <c r="G30" s="216"/>
      <c r="I30" s="227"/>
      <c r="J30" s="227"/>
      <c r="L30" s="254"/>
      <c r="M30" s="254"/>
    </row>
    <row r="31" spans="1:13" ht="13.5" customHeight="1">
      <c r="A31" s="20"/>
      <c r="B31" s="20"/>
      <c r="C31" s="20"/>
      <c r="D31" s="20"/>
      <c r="F31" s="216"/>
      <c r="G31" s="216"/>
      <c r="I31" s="227"/>
      <c r="J31" s="227"/>
      <c r="L31" s="254"/>
      <c r="M31" s="254"/>
    </row>
    <row r="32" spans="1:13" ht="13.5" customHeight="1">
      <c r="A32" s="20"/>
      <c r="B32" s="20"/>
      <c r="C32" s="20"/>
      <c r="D32" s="20"/>
      <c r="F32" s="216"/>
      <c r="G32" s="216"/>
      <c r="I32" s="227"/>
      <c r="J32" s="227"/>
      <c r="L32" s="254"/>
      <c r="M32" s="254"/>
    </row>
    <row r="33" spans="1:13" ht="13.5" customHeight="1">
      <c r="A33" s="20"/>
      <c r="B33" s="20"/>
      <c r="C33" s="20"/>
      <c r="D33" s="20"/>
      <c r="F33" s="216"/>
      <c r="G33" s="216"/>
      <c r="I33" s="227"/>
      <c r="J33" s="227"/>
      <c r="L33" s="254"/>
      <c r="M33" s="254"/>
    </row>
    <row r="34" spans="1:13" ht="13.5" customHeight="1">
      <c r="A34" s="20"/>
      <c r="B34" s="20"/>
      <c r="C34" s="20"/>
      <c r="D34" s="20"/>
      <c r="F34" s="216"/>
      <c r="G34" s="216"/>
      <c r="I34" s="227"/>
      <c r="J34" s="227"/>
      <c r="L34" s="254"/>
      <c r="M34" s="254"/>
    </row>
    <row r="35" spans="1:13" ht="13.5" customHeight="1">
      <c r="A35" s="20"/>
      <c r="B35" s="20"/>
      <c r="C35" s="20"/>
      <c r="D35" s="20"/>
      <c r="F35" s="216"/>
      <c r="G35" s="216"/>
      <c r="I35" s="227"/>
      <c r="J35" s="227"/>
      <c r="L35" s="254"/>
      <c r="M35" s="254"/>
    </row>
    <row r="36" spans="1:13" ht="13.5" customHeight="1">
      <c r="A36" s="20"/>
      <c r="B36" s="20"/>
      <c r="C36" s="20"/>
      <c r="D36" s="20"/>
      <c r="F36" s="216"/>
      <c r="G36" s="216"/>
      <c r="I36" s="227"/>
      <c r="J36" s="227"/>
      <c r="L36" s="254"/>
      <c r="M36" s="254"/>
    </row>
    <row r="37" spans="1:13" ht="13.5" customHeight="1">
      <c r="A37" s="20"/>
      <c r="B37" s="20"/>
      <c r="C37" s="20"/>
      <c r="D37" s="20"/>
      <c r="F37" s="216"/>
      <c r="G37" s="216"/>
      <c r="I37" s="227"/>
      <c r="J37" s="227"/>
      <c r="L37" s="254"/>
      <c r="M37" s="254"/>
    </row>
    <row r="38" spans="1:13" ht="13.5" customHeight="1">
      <c r="A38" s="20"/>
      <c r="B38" s="20"/>
      <c r="C38" s="20"/>
      <c r="D38" s="20"/>
      <c r="F38" s="216"/>
      <c r="G38" s="216"/>
      <c r="I38" s="227"/>
      <c r="J38" s="227"/>
      <c r="L38" s="254"/>
      <c r="M38" s="254"/>
    </row>
    <row r="39" spans="1:13" ht="13.5" customHeight="1">
      <c r="A39" s="20"/>
      <c r="B39" s="20"/>
      <c r="C39" s="20"/>
      <c r="D39" s="20"/>
      <c r="F39" s="216"/>
      <c r="G39" s="216"/>
      <c r="I39" s="227"/>
      <c r="J39" s="227"/>
      <c r="L39" s="254"/>
      <c r="M39" s="254"/>
    </row>
    <row r="40" spans="1:13" ht="13.5" customHeight="1">
      <c r="A40" s="20"/>
      <c r="B40" s="20"/>
      <c r="C40" s="20"/>
      <c r="D40" s="20"/>
      <c r="F40" s="216"/>
      <c r="G40" s="216"/>
      <c r="I40" s="227"/>
      <c r="J40" s="227"/>
      <c r="L40" s="254"/>
      <c r="M40" s="254"/>
    </row>
    <row r="41" spans="1:13" ht="13.5" customHeight="1">
      <c r="A41" s="20"/>
      <c r="B41" s="20"/>
      <c r="C41" s="20"/>
      <c r="D41" s="20"/>
      <c r="F41" s="216"/>
      <c r="G41" s="216"/>
      <c r="I41" s="227"/>
      <c r="J41" s="227"/>
      <c r="L41" s="254"/>
      <c r="M41" s="254"/>
    </row>
    <row r="42" spans="1:13" ht="13.5" customHeight="1">
      <c r="A42" s="20"/>
      <c r="B42" s="20"/>
      <c r="C42" s="20"/>
      <c r="D42" s="20"/>
      <c r="F42" s="216"/>
      <c r="G42" s="216"/>
      <c r="I42" s="227"/>
      <c r="J42" s="227"/>
      <c r="L42" s="254"/>
      <c r="M42" s="254"/>
    </row>
    <row r="43" spans="1:13" ht="13.5" customHeight="1">
      <c r="A43" s="20"/>
      <c r="B43" s="20"/>
      <c r="C43" s="20"/>
      <c r="D43" s="20"/>
      <c r="F43" s="216"/>
      <c r="G43" s="216"/>
      <c r="I43" s="227"/>
      <c r="J43" s="227"/>
      <c r="L43" s="254"/>
      <c r="M43" s="254"/>
    </row>
    <row r="44" spans="1:13" ht="13.5" customHeight="1">
      <c r="A44" s="20"/>
      <c r="B44" s="20"/>
      <c r="C44" s="20"/>
      <c r="D44" s="20"/>
      <c r="F44" s="216"/>
      <c r="G44" s="216"/>
      <c r="I44" s="227"/>
      <c r="J44" s="227"/>
      <c r="L44" s="254"/>
      <c r="M44" s="254"/>
    </row>
    <row r="45" spans="1:13" ht="13.5" customHeight="1">
      <c r="A45" s="20"/>
      <c r="B45" s="20"/>
      <c r="C45" s="20"/>
      <c r="D45" s="20"/>
      <c r="F45" s="216"/>
      <c r="G45" s="216"/>
      <c r="I45" s="227"/>
      <c r="J45" s="227"/>
      <c r="L45" s="254"/>
      <c r="M45" s="254"/>
    </row>
    <row r="46" spans="1:13" ht="13.5" customHeight="1">
      <c r="A46" s="20"/>
      <c r="B46" s="20"/>
      <c r="C46" s="20"/>
      <c r="D46" s="20"/>
      <c r="F46" s="216"/>
      <c r="G46" s="216"/>
      <c r="I46" s="227"/>
      <c r="J46" s="227"/>
      <c r="L46" s="254"/>
      <c r="M46" s="254"/>
    </row>
    <row r="48" spans="1:13" ht="13.5" customHeight="1">
      <c r="C48" s="20"/>
      <c r="D48" s="20"/>
      <c r="F48" s="216"/>
      <c r="G48" s="216"/>
      <c r="I48" s="227"/>
      <c r="J48" s="227"/>
      <c r="L48" s="254"/>
      <c r="M48" s="254"/>
    </row>
    <row r="49" spans="1:13" ht="13.5" customHeight="1">
      <c r="A49" s="20"/>
      <c r="B49" s="20"/>
      <c r="C49" s="20"/>
      <c r="D49" s="20"/>
      <c r="F49" s="216"/>
      <c r="G49" s="216"/>
      <c r="I49" s="227"/>
      <c r="J49" s="227"/>
      <c r="L49" s="254"/>
      <c r="M49" s="254"/>
    </row>
    <row r="50" spans="1:13" ht="13.5" customHeight="1">
      <c r="A50" s="20"/>
      <c r="B50" s="20"/>
      <c r="C50" s="20"/>
      <c r="D50" s="20"/>
      <c r="F50" s="216"/>
      <c r="G50" s="216"/>
      <c r="I50" s="227"/>
      <c r="J50" s="227"/>
      <c r="L50" s="254"/>
      <c r="M50" s="254"/>
    </row>
    <row r="51" spans="1:13" ht="13.5" customHeight="1">
      <c r="A51" s="20"/>
      <c r="B51" s="20"/>
      <c r="C51" s="20"/>
      <c r="D51" s="20"/>
      <c r="F51" s="216"/>
      <c r="G51" s="216"/>
      <c r="I51" s="227"/>
      <c r="J51" s="227"/>
      <c r="L51" s="254"/>
      <c r="M51" s="254"/>
    </row>
    <row r="52" spans="1:13" ht="13.5" customHeight="1">
      <c r="A52" s="20"/>
      <c r="B52" s="20"/>
      <c r="C52" s="20"/>
      <c r="D52" s="20"/>
      <c r="F52" s="216"/>
      <c r="G52" s="216"/>
      <c r="I52" s="227"/>
      <c r="J52" s="227"/>
      <c r="L52" s="254"/>
      <c r="M52" s="254"/>
    </row>
    <row r="53" spans="1:13" ht="13.5" customHeight="1">
      <c r="A53" s="20"/>
      <c r="B53" s="20"/>
      <c r="C53" s="20"/>
      <c r="D53" s="20"/>
      <c r="F53" s="216"/>
      <c r="G53" s="216"/>
      <c r="I53" s="227"/>
      <c r="J53" s="227"/>
      <c r="L53" s="254"/>
      <c r="M53" s="254"/>
    </row>
    <row r="54" spans="1:13" ht="13.5" customHeight="1">
      <c r="A54" s="20"/>
      <c r="B54" s="20"/>
      <c r="C54" s="20"/>
      <c r="D54" s="20"/>
      <c r="F54" s="216"/>
      <c r="G54" s="216"/>
      <c r="I54" s="227"/>
      <c r="J54" s="227"/>
      <c r="L54" s="254"/>
      <c r="M54" s="254"/>
    </row>
    <row r="55" spans="1:13" ht="13.5" customHeight="1">
      <c r="A55" s="20"/>
      <c r="B55" s="20"/>
      <c r="C55" s="20"/>
      <c r="D55" s="20"/>
      <c r="F55" s="216"/>
      <c r="G55" s="216"/>
      <c r="I55" s="227"/>
      <c r="J55" s="227"/>
      <c r="L55" s="254"/>
      <c r="M55" s="254"/>
    </row>
    <row r="56" spans="1:13" ht="13.5" customHeight="1">
      <c r="A56" s="20"/>
      <c r="B56" s="20"/>
      <c r="C56" s="20"/>
      <c r="D56" s="20"/>
      <c r="F56" s="216"/>
      <c r="G56" s="216"/>
      <c r="I56" s="227"/>
      <c r="J56" s="227"/>
      <c r="L56" s="254"/>
      <c r="M56" s="254"/>
    </row>
    <row r="57" spans="1:13" ht="13.5" customHeight="1">
      <c r="A57" s="20"/>
      <c r="B57" s="20"/>
      <c r="C57" s="20"/>
      <c r="D57" s="20"/>
      <c r="F57" s="216"/>
      <c r="G57" s="216"/>
      <c r="I57" s="227"/>
      <c r="J57" s="227"/>
      <c r="L57" s="254"/>
      <c r="M57" s="254"/>
    </row>
    <row r="58" spans="1:13" ht="13.5" customHeight="1">
      <c r="A58" s="20"/>
      <c r="B58" s="20"/>
      <c r="C58" s="20"/>
      <c r="D58" s="20"/>
      <c r="F58" s="216"/>
      <c r="G58" s="216"/>
      <c r="I58" s="227"/>
      <c r="J58" s="227"/>
      <c r="L58" s="254"/>
      <c r="M58" s="254"/>
    </row>
    <row r="59" spans="1:13" ht="13.5" customHeight="1">
      <c r="A59" s="20"/>
      <c r="B59" s="20"/>
      <c r="C59" s="20"/>
      <c r="D59" s="20"/>
      <c r="F59" s="216"/>
      <c r="G59" s="216"/>
      <c r="I59" s="227"/>
      <c r="J59" s="227"/>
      <c r="L59" s="254"/>
      <c r="M59" s="254"/>
    </row>
    <row r="60" spans="1:13" ht="13.5" customHeight="1">
      <c r="A60" s="20"/>
      <c r="B60" s="20"/>
      <c r="C60" s="20"/>
      <c r="D60" s="20"/>
      <c r="F60" s="216"/>
      <c r="G60" s="216"/>
      <c r="I60" s="227"/>
      <c r="J60" s="227"/>
      <c r="L60" s="254"/>
      <c r="M60" s="254"/>
    </row>
    <row r="61" spans="1:13" ht="13.5" customHeight="1">
      <c r="A61" s="20"/>
      <c r="B61" s="20"/>
      <c r="C61" s="20"/>
      <c r="D61" s="20"/>
      <c r="F61" s="216"/>
      <c r="G61" s="216"/>
      <c r="I61" s="227"/>
      <c r="J61" s="227"/>
      <c r="L61" s="254"/>
      <c r="M61" s="254"/>
    </row>
    <row r="62" spans="1:13" ht="13.5" customHeight="1">
      <c r="A62" s="20"/>
      <c r="B62" s="20"/>
      <c r="C62" s="20"/>
      <c r="D62" s="20"/>
      <c r="F62" s="216"/>
      <c r="G62" s="216"/>
      <c r="I62" s="227"/>
      <c r="J62" s="227"/>
      <c r="L62" s="254"/>
      <c r="M62" s="254"/>
    </row>
    <row r="63" spans="1:13" ht="13.5" customHeight="1">
      <c r="A63" s="20"/>
      <c r="B63" s="20"/>
      <c r="C63" s="20"/>
      <c r="D63" s="20"/>
      <c r="F63" s="216"/>
      <c r="G63" s="216"/>
      <c r="I63" s="227"/>
      <c r="J63" s="227"/>
      <c r="L63" s="254"/>
      <c r="M63" s="254"/>
    </row>
    <row r="64" spans="1:13" ht="13.5" customHeight="1">
      <c r="A64" s="20"/>
      <c r="B64" s="20"/>
      <c r="C64" s="20"/>
      <c r="D64" s="20"/>
      <c r="F64" s="216"/>
      <c r="G64" s="216"/>
      <c r="I64" s="227"/>
      <c r="J64" s="227"/>
      <c r="L64" s="254"/>
      <c r="M64" s="254"/>
    </row>
    <row r="65" spans="1:13" ht="13.5" customHeight="1">
      <c r="A65" s="20"/>
      <c r="B65" s="20"/>
      <c r="C65" s="20"/>
      <c r="D65" s="20"/>
      <c r="F65" s="216"/>
      <c r="G65" s="216"/>
      <c r="I65" s="227"/>
      <c r="J65" s="227"/>
      <c r="L65" s="254"/>
      <c r="M65" s="254"/>
    </row>
    <row r="66" spans="1:13" ht="13.5" customHeight="1">
      <c r="A66" s="20"/>
      <c r="B66" s="20"/>
      <c r="C66" s="20"/>
      <c r="D66" s="20"/>
      <c r="F66" s="216"/>
      <c r="G66" s="216"/>
      <c r="I66" s="227"/>
      <c r="J66" s="227"/>
      <c r="L66" s="254"/>
      <c r="M66" s="254"/>
    </row>
    <row r="67" spans="1:13" ht="13.5" customHeight="1">
      <c r="A67" s="20"/>
      <c r="B67" s="20"/>
      <c r="C67" s="20"/>
      <c r="D67" s="20"/>
      <c r="F67" s="216"/>
      <c r="G67" s="216"/>
      <c r="I67" s="227"/>
      <c r="J67" s="227"/>
      <c r="L67" s="254"/>
      <c r="M67" s="254"/>
    </row>
    <row r="68" spans="1:13" ht="13.5" customHeight="1">
      <c r="A68" s="20"/>
      <c r="B68" s="20"/>
      <c r="C68" s="20"/>
      <c r="D68" s="20"/>
      <c r="F68" s="216"/>
      <c r="G68" s="216"/>
      <c r="I68" s="227"/>
      <c r="J68" s="227"/>
      <c r="L68" s="254"/>
      <c r="M68" s="254"/>
    </row>
    <row r="69" spans="1:13" ht="13.5" customHeight="1">
      <c r="A69" s="20"/>
      <c r="B69" s="20"/>
      <c r="C69" s="20"/>
      <c r="D69" s="20"/>
      <c r="F69" s="216"/>
      <c r="G69" s="216"/>
      <c r="I69" s="227"/>
      <c r="J69" s="227"/>
      <c r="L69" s="254"/>
      <c r="M69" s="254"/>
    </row>
    <row r="70" spans="1:13" ht="13.5" customHeight="1">
      <c r="A70" s="20"/>
      <c r="B70" s="20"/>
      <c r="C70" s="20"/>
      <c r="D70" s="20"/>
      <c r="F70" s="216"/>
      <c r="G70" s="216"/>
      <c r="I70" s="227"/>
      <c r="J70" s="227"/>
      <c r="L70" s="254"/>
      <c r="M70" s="254"/>
    </row>
    <row r="71" spans="1:13" ht="13.5" customHeight="1">
      <c r="A71" s="20"/>
      <c r="B71" s="20"/>
      <c r="C71" s="20"/>
      <c r="D71" s="20"/>
      <c r="F71" s="216"/>
      <c r="G71" s="216"/>
      <c r="I71" s="227"/>
      <c r="J71" s="227"/>
      <c r="L71" s="254"/>
      <c r="M71" s="254"/>
    </row>
    <row r="72" spans="1:13" ht="13.5" customHeight="1">
      <c r="A72" s="20"/>
      <c r="B72" s="20"/>
      <c r="C72" s="20"/>
      <c r="D72" s="20"/>
      <c r="F72" s="216"/>
      <c r="G72" s="216"/>
      <c r="I72" s="227"/>
      <c r="J72" s="227"/>
      <c r="L72" s="254"/>
      <c r="M72" s="254"/>
    </row>
    <row r="73" spans="1:13" ht="13.5" customHeight="1">
      <c r="A73" s="20"/>
      <c r="B73" s="20"/>
      <c r="C73" s="20"/>
      <c r="D73" s="20"/>
      <c r="F73" s="216"/>
      <c r="G73" s="216"/>
      <c r="I73" s="227"/>
      <c r="J73" s="227"/>
      <c r="L73" s="254"/>
      <c r="M73" s="254"/>
    </row>
    <row r="74" spans="1:13" ht="13.5" customHeight="1">
      <c r="A74" s="20"/>
      <c r="B74" s="20"/>
      <c r="C74" s="20"/>
      <c r="D74" s="20"/>
      <c r="F74" s="216"/>
      <c r="G74" s="216"/>
      <c r="I74" s="227"/>
      <c r="J74" s="227"/>
      <c r="L74" s="254"/>
      <c r="M74" s="254"/>
    </row>
    <row r="75" spans="1:13" ht="13.5" customHeight="1">
      <c r="A75" s="20"/>
      <c r="B75" s="20"/>
      <c r="C75" s="20"/>
      <c r="D75" s="20"/>
      <c r="F75" s="216"/>
      <c r="G75" s="216"/>
      <c r="I75" s="227"/>
      <c r="J75" s="227"/>
      <c r="L75" s="254"/>
      <c r="M75" s="254"/>
    </row>
    <row r="76" spans="1:13" ht="13.5" customHeight="1">
      <c r="A76" s="20"/>
      <c r="B76" s="20"/>
      <c r="C76" s="20"/>
      <c r="D76" s="20"/>
      <c r="F76" s="216"/>
      <c r="G76" s="216"/>
      <c r="I76" s="227"/>
      <c r="J76" s="227"/>
      <c r="L76" s="254"/>
      <c r="M76" s="254"/>
    </row>
    <row r="77" spans="1:13" ht="13.5" customHeight="1">
      <c r="A77" s="20"/>
      <c r="B77" s="20"/>
      <c r="C77" s="20"/>
      <c r="D77" s="20"/>
      <c r="F77" s="216"/>
      <c r="G77" s="216"/>
      <c r="I77" s="227"/>
      <c r="J77" s="227"/>
      <c r="L77" s="254"/>
      <c r="M77" s="254"/>
    </row>
    <row r="78" spans="1:13" ht="13.5" customHeight="1">
      <c r="A78" s="20"/>
      <c r="B78" s="20"/>
      <c r="C78" s="20"/>
      <c r="D78" s="20"/>
      <c r="F78" s="216"/>
      <c r="G78" s="216"/>
      <c r="I78" s="227"/>
      <c r="J78" s="227"/>
      <c r="L78" s="254"/>
      <c r="M78" s="254"/>
    </row>
    <row r="79" spans="1:13" ht="13.5" customHeight="1">
      <c r="A79" s="20"/>
      <c r="B79" s="20"/>
      <c r="C79" s="20"/>
      <c r="D79" s="20"/>
      <c r="F79" s="216"/>
      <c r="G79" s="216"/>
      <c r="I79" s="227"/>
      <c r="J79" s="227"/>
      <c r="L79" s="254"/>
      <c r="M79" s="254"/>
    </row>
    <row r="80" spans="1:13" ht="13.5" customHeight="1">
      <c r="A80" s="20"/>
      <c r="B80" s="20"/>
      <c r="C80" s="20"/>
      <c r="D80" s="20"/>
      <c r="F80" s="216"/>
      <c r="G80" s="216"/>
      <c r="I80" s="227"/>
      <c r="J80" s="227"/>
      <c r="L80" s="254"/>
      <c r="M80" s="254"/>
    </row>
    <row r="81" spans="1:13" ht="13.5" customHeight="1">
      <c r="A81" s="20"/>
      <c r="B81" s="20"/>
      <c r="C81" s="20"/>
      <c r="D81" s="20"/>
      <c r="F81" s="216"/>
      <c r="G81" s="216"/>
      <c r="I81" s="227"/>
      <c r="J81" s="227"/>
      <c r="L81" s="254"/>
      <c r="M81" s="254"/>
    </row>
    <row r="82" spans="1:13" ht="13.5" customHeight="1">
      <c r="A82" s="20"/>
      <c r="B82" s="20"/>
      <c r="C82" s="20"/>
      <c r="D82" s="20"/>
      <c r="F82" s="216"/>
      <c r="G82" s="216"/>
      <c r="I82" s="227"/>
      <c r="J82" s="227"/>
      <c r="L82" s="254"/>
      <c r="M82" s="254"/>
    </row>
    <row r="83" spans="1:13" ht="13.5" customHeight="1">
      <c r="A83" s="20"/>
      <c r="B83" s="20"/>
      <c r="C83" s="20"/>
      <c r="D83" s="20"/>
      <c r="F83" s="216"/>
      <c r="G83" s="216"/>
      <c r="I83" s="227"/>
      <c r="J83" s="227"/>
      <c r="L83" s="254"/>
      <c r="M83" s="254"/>
    </row>
    <row r="84" spans="1:13" ht="13.5" customHeight="1">
      <c r="A84" s="20"/>
      <c r="B84" s="20"/>
      <c r="C84" s="20"/>
      <c r="D84" s="20"/>
      <c r="F84" s="216"/>
      <c r="G84" s="216"/>
      <c r="I84" s="227"/>
      <c r="J84" s="227"/>
      <c r="L84" s="254"/>
      <c r="M84" s="254"/>
    </row>
    <row r="85" spans="1:13" ht="13.5" customHeight="1">
      <c r="A85" s="20"/>
      <c r="B85" s="20"/>
      <c r="C85" s="20"/>
      <c r="D85" s="20"/>
      <c r="F85" s="216"/>
      <c r="G85" s="216"/>
      <c r="I85" s="227"/>
      <c r="J85" s="227"/>
      <c r="L85" s="254"/>
      <c r="M85" s="254"/>
    </row>
    <row r="86" spans="1:13" ht="13.5" customHeight="1">
      <c r="A86" s="20"/>
      <c r="B86" s="20"/>
      <c r="C86" s="20"/>
      <c r="D86" s="20"/>
      <c r="F86" s="216"/>
      <c r="G86" s="216"/>
      <c r="I86" s="227"/>
      <c r="J86" s="227"/>
      <c r="L86" s="254"/>
      <c r="M86" s="254"/>
    </row>
    <row r="87" spans="1:13" ht="13.5" customHeight="1">
      <c r="A87" s="20"/>
      <c r="B87" s="20"/>
      <c r="C87" s="20"/>
      <c r="D87" s="20"/>
      <c r="F87" s="216"/>
      <c r="G87" s="216"/>
      <c r="I87" s="227"/>
      <c r="J87" s="227"/>
      <c r="L87" s="254"/>
      <c r="M87" s="254"/>
    </row>
    <row r="88" spans="1:13" ht="13.5" customHeight="1">
      <c r="A88" s="20"/>
      <c r="B88" s="20"/>
      <c r="C88" s="20"/>
      <c r="D88" s="20"/>
      <c r="F88" s="216"/>
      <c r="G88" s="216"/>
      <c r="I88" s="227"/>
      <c r="J88" s="227"/>
      <c r="L88" s="254"/>
      <c r="M88" s="254"/>
    </row>
    <row r="89" spans="1:13" ht="13.5" customHeight="1">
      <c r="A89" s="20"/>
      <c r="B89" s="20"/>
      <c r="C89" s="20"/>
      <c r="D89" s="20"/>
      <c r="F89" s="216"/>
      <c r="G89" s="216"/>
      <c r="I89" s="227"/>
      <c r="J89" s="227"/>
      <c r="L89" s="254"/>
      <c r="M89" s="254"/>
    </row>
    <row r="90" spans="1:13" ht="13.5" customHeight="1">
      <c r="A90" s="20"/>
      <c r="B90" s="20"/>
      <c r="C90" s="20"/>
      <c r="D90" s="20"/>
      <c r="F90" s="216"/>
      <c r="G90" s="216"/>
      <c r="I90" s="227"/>
      <c r="J90" s="227"/>
      <c r="L90" s="254"/>
      <c r="M90" s="254"/>
    </row>
    <row r="91" spans="1:13" ht="13.5" customHeight="1">
      <c r="A91" s="20"/>
      <c r="B91" s="20"/>
      <c r="C91" s="20"/>
      <c r="D91" s="20"/>
      <c r="F91" s="216"/>
      <c r="G91" s="216"/>
      <c r="I91" s="227"/>
      <c r="J91" s="227"/>
      <c r="L91" s="254"/>
      <c r="M91" s="254"/>
    </row>
    <row r="92" spans="1:13" ht="13.5" customHeight="1">
      <c r="A92" s="20"/>
      <c r="B92" s="20"/>
      <c r="C92" s="20"/>
      <c r="D92" s="20"/>
      <c r="F92" s="216"/>
      <c r="G92" s="216"/>
      <c r="I92" s="227"/>
      <c r="J92" s="227"/>
      <c r="L92" s="254"/>
      <c r="M92" s="254"/>
    </row>
    <row r="93" spans="1:13" ht="13.5" customHeight="1">
      <c r="A93" s="20"/>
      <c r="B93" s="20"/>
      <c r="C93" s="20"/>
      <c r="D93" s="20"/>
      <c r="F93" s="216"/>
      <c r="G93" s="216"/>
      <c r="I93" s="227"/>
      <c r="J93" s="227"/>
      <c r="L93" s="254"/>
      <c r="M93" s="254"/>
    </row>
    <row r="94" spans="1:13" ht="13.5" customHeight="1">
      <c r="A94" s="20"/>
      <c r="B94" s="20"/>
      <c r="C94" s="20"/>
      <c r="D94" s="20"/>
      <c r="F94" s="216"/>
      <c r="G94" s="216"/>
      <c r="I94" s="227"/>
      <c r="J94" s="227"/>
      <c r="L94" s="254"/>
      <c r="M94" s="254"/>
    </row>
    <row r="95" spans="1:13" ht="13.5" customHeight="1">
      <c r="A95" s="20"/>
      <c r="B95" s="20"/>
      <c r="C95" s="20"/>
      <c r="D95" s="20"/>
      <c r="F95" s="216"/>
      <c r="G95" s="216"/>
      <c r="I95" s="227"/>
      <c r="J95" s="227"/>
      <c r="L95" s="254"/>
      <c r="M95" s="254"/>
    </row>
    <row r="96" spans="1:13" ht="13.5" customHeight="1">
      <c r="A96" s="20"/>
      <c r="B96" s="20"/>
      <c r="C96" s="20"/>
      <c r="D96" s="20"/>
      <c r="F96" s="216"/>
      <c r="G96" s="216"/>
      <c r="I96" s="227"/>
      <c r="J96" s="227"/>
      <c r="L96" s="254"/>
      <c r="M96" s="254"/>
    </row>
    <row r="97" spans="1:13" ht="13.5" customHeight="1">
      <c r="A97" s="20"/>
      <c r="B97" s="20"/>
      <c r="C97" s="20"/>
      <c r="D97" s="20"/>
      <c r="F97" s="216"/>
      <c r="G97" s="216"/>
      <c r="I97" s="227"/>
      <c r="J97" s="227"/>
      <c r="L97" s="254"/>
      <c r="M97" s="254"/>
    </row>
    <row r="98" spans="1:13" ht="13.5" customHeight="1">
      <c r="A98" s="20"/>
      <c r="B98" s="20"/>
      <c r="C98" s="20"/>
      <c r="D98" s="20"/>
      <c r="F98" s="216"/>
      <c r="G98" s="216"/>
      <c r="I98" s="227"/>
      <c r="J98" s="227"/>
      <c r="L98" s="254"/>
      <c r="M98" s="254"/>
    </row>
    <row r="99" spans="1:13" ht="13.5" customHeight="1">
      <c r="A99" s="20"/>
      <c r="B99" s="20"/>
      <c r="C99" s="20"/>
      <c r="D99" s="20"/>
      <c r="F99" s="216"/>
      <c r="G99" s="216"/>
      <c r="I99" s="227"/>
      <c r="J99" s="227"/>
      <c r="L99" s="254"/>
      <c r="M99" s="254"/>
    </row>
    <row r="100" spans="1:13" ht="13.5" customHeight="1">
      <c r="A100" s="20"/>
      <c r="B100" s="20"/>
      <c r="C100" s="20"/>
      <c r="D100" s="20"/>
      <c r="F100" s="216"/>
      <c r="G100" s="216"/>
      <c r="I100" s="227"/>
      <c r="J100" s="227"/>
      <c r="L100" s="254"/>
      <c r="M100" s="254"/>
    </row>
    <row r="101" spans="1:13" ht="13.5" customHeight="1">
      <c r="A101" s="20"/>
      <c r="B101" s="20"/>
      <c r="C101" s="20"/>
      <c r="D101" s="20"/>
      <c r="F101" s="216"/>
      <c r="G101" s="216"/>
      <c r="I101" s="227"/>
      <c r="J101" s="227"/>
      <c r="L101" s="254"/>
      <c r="M101" s="254"/>
    </row>
    <row r="102" spans="1:13" ht="13.5" customHeight="1">
      <c r="A102" s="20"/>
      <c r="B102" s="20"/>
      <c r="C102" s="20"/>
      <c r="D102" s="20"/>
      <c r="F102" s="216"/>
      <c r="G102" s="216"/>
      <c r="I102" s="227"/>
      <c r="J102" s="227"/>
      <c r="L102" s="254"/>
      <c r="M102" s="254"/>
    </row>
    <row r="103" spans="1:13" ht="13.5" customHeight="1">
      <c r="A103" s="20"/>
      <c r="B103" s="20"/>
      <c r="C103" s="20"/>
      <c r="D103" s="20"/>
      <c r="F103" s="216"/>
      <c r="G103" s="216"/>
      <c r="I103" s="227"/>
      <c r="J103" s="227"/>
      <c r="L103" s="254"/>
      <c r="M103" s="254"/>
    </row>
    <row r="104" spans="1:13" ht="13.5" customHeight="1">
      <c r="A104" s="20"/>
      <c r="B104" s="20"/>
      <c r="C104" s="20"/>
      <c r="D104" s="20"/>
      <c r="F104" s="216"/>
      <c r="G104" s="216"/>
      <c r="I104" s="227"/>
      <c r="J104" s="227"/>
      <c r="L104" s="254"/>
      <c r="M104" s="254"/>
    </row>
    <row r="105" spans="1:13" ht="13.5" customHeight="1">
      <c r="A105" s="20"/>
      <c r="B105" s="20"/>
      <c r="C105" s="20"/>
      <c r="D105" s="20"/>
      <c r="F105" s="216"/>
      <c r="G105" s="216"/>
      <c r="I105" s="227"/>
      <c r="J105" s="227"/>
      <c r="L105" s="254"/>
      <c r="M105" s="254"/>
    </row>
    <row r="106" spans="1:13" ht="13.5" customHeight="1">
      <c r="A106" s="20"/>
      <c r="B106" s="20"/>
      <c r="C106" s="20"/>
      <c r="D106" s="20"/>
      <c r="F106" s="216"/>
      <c r="G106" s="216"/>
      <c r="I106" s="227"/>
      <c r="J106" s="227"/>
      <c r="L106" s="254"/>
      <c r="M106" s="254"/>
    </row>
    <row r="107" spans="1:13" ht="13.5" customHeight="1">
      <c r="A107" s="20"/>
      <c r="B107" s="20"/>
      <c r="C107" s="20"/>
      <c r="D107" s="20"/>
      <c r="F107" s="216"/>
      <c r="G107" s="216"/>
      <c r="I107" s="227"/>
      <c r="J107" s="227"/>
      <c r="L107" s="254"/>
      <c r="M107" s="254"/>
    </row>
    <row r="108" spans="1:13" ht="13.5" customHeight="1">
      <c r="A108" s="20"/>
      <c r="B108" s="20"/>
      <c r="C108" s="20"/>
      <c r="D108" s="20"/>
      <c r="F108" s="216"/>
      <c r="G108" s="216"/>
      <c r="I108" s="227"/>
      <c r="J108" s="227"/>
      <c r="L108" s="254"/>
      <c r="M108" s="254"/>
    </row>
    <row r="109" spans="1:13" ht="13.5" customHeight="1">
      <c r="A109" s="20"/>
      <c r="B109" s="20"/>
      <c r="C109" s="20"/>
      <c r="D109" s="20"/>
      <c r="F109" s="216"/>
      <c r="G109" s="216"/>
      <c r="I109" s="227"/>
      <c r="J109" s="227"/>
      <c r="L109" s="254"/>
      <c r="M109" s="254"/>
    </row>
    <row r="110" spans="1:13" ht="13.5" customHeight="1">
      <c r="A110" s="20"/>
      <c r="B110" s="20"/>
      <c r="C110" s="20"/>
      <c r="D110" s="20"/>
      <c r="F110" s="216"/>
      <c r="G110" s="216"/>
      <c r="I110" s="227"/>
      <c r="J110" s="227"/>
      <c r="L110" s="254"/>
      <c r="M110" s="254"/>
    </row>
    <row r="111" spans="1:13" ht="13.5" customHeight="1">
      <c r="A111" s="20"/>
      <c r="B111" s="20"/>
      <c r="C111" s="20"/>
      <c r="D111" s="20"/>
      <c r="F111" s="216"/>
      <c r="G111" s="216"/>
      <c r="I111" s="227"/>
      <c r="J111" s="227"/>
      <c r="L111" s="254"/>
      <c r="M111" s="254"/>
    </row>
    <row r="112" spans="1:13" ht="13.5" customHeight="1">
      <c r="A112" s="20"/>
      <c r="B112" s="20"/>
      <c r="C112" s="20"/>
      <c r="D112" s="20"/>
      <c r="F112" s="216"/>
      <c r="G112" s="216"/>
      <c r="I112" s="227"/>
      <c r="J112" s="227"/>
      <c r="L112" s="254"/>
      <c r="M112" s="254"/>
    </row>
    <row r="113" spans="1:13" ht="13.5" customHeight="1">
      <c r="A113" s="20"/>
      <c r="B113" s="20"/>
      <c r="C113" s="20"/>
      <c r="D113" s="20"/>
      <c r="F113" s="216"/>
      <c r="G113" s="216"/>
      <c r="I113" s="227"/>
      <c r="J113" s="227"/>
      <c r="L113" s="254"/>
      <c r="M113" s="254"/>
    </row>
    <row r="114" spans="1:13" ht="13.5" customHeight="1">
      <c r="A114" s="20"/>
      <c r="B114" s="20"/>
      <c r="C114" s="20"/>
      <c r="D114" s="20"/>
      <c r="F114" s="216"/>
      <c r="G114" s="216"/>
      <c r="I114" s="227"/>
      <c r="J114" s="227"/>
      <c r="L114" s="254"/>
      <c r="M114" s="254"/>
    </row>
    <row r="115" spans="1:13" ht="13.5" customHeight="1">
      <c r="A115" s="20"/>
      <c r="B115" s="20"/>
      <c r="C115" s="20"/>
      <c r="D115" s="20"/>
      <c r="F115" s="216"/>
      <c r="G115" s="216"/>
      <c r="I115" s="227"/>
      <c r="J115" s="227"/>
      <c r="L115" s="254"/>
      <c r="M115" s="254"/>
    </row>
    <row r="116" spans="1:13" ht="13.5" customHeight="1">
      <c r="A116" s="20"/>
      <c r="B116" s="20"/>
      <c r="C116" s="20"/>
      <c r="D116" s="20"/>
      <c r="F116" s="216"/>
      <c r="G116" s="216"/>
      <c r="I116" s="227"/>
      <c r="J116" s="227"/>
      <c r="L116" s="254"/>
      <c r="M116" s="254"/>
    </row>
    <row r="117" spans="1:13" ht="13.5" customHeight="1">
      <c r="A117" s="20"/>
      <c r="B117" s="20"/>
      <c r="C117" s="20"/>
      <c r="D117" s="20"/>
      <c r="F117" s="216"/>
      <c r="G117" s="216"/>
      <c r="I117" s="227"/>
      <c r="J117" s="227"/>
      <c r="L117" s="254"/>
      <c r="M117" s="254"/>
    </row>
    <row r="118" spans="1:13" ht="13.5" customHeight="1">
      <c r="A118" s="20"/>
      <c r="B118" s="20"/>
      <c r="C118" s="20"/>
      <c r="D118" s="20"/>
      <c r="F118" s="216"/>
      <c r="G118" s="216"/>
      <c r="I118" s="227"/>
      <c r="J118" s="227"/>
      <c r="L118" s="254"/>
      <c r="M118" s="254"/>
    </row>
    <row r="119" spans="1:13" ht="13.5" customHeight="1">
      <c r="A119" s="20"/>
      <c r="B119" s="20"/>
      <c r="C119" s="20"/>
      <c r="D119" s="20"/>
      <c r="F119" s="216"/>
      <c r="G119" s="216"/>
      <c r="I119" s="227"/>
      <c r="J119" s="227"/>
      <c r="L119" s="254"/>
      <c r="M119" s="254"/>
    </row>
    <row r="120" spans="1:13" ht="13.5" customHeight="1">
      <c r="A120" s="20"/>
      <c r="B120" s="20"/>
      <c r="C120" s="20"/>
      <c r="D120" s="20"/>
      <c r="F120" s="216"/>
      <c r="G120" s="216"/>
      <c r="I120" s="227"/>
      <c r="J120" s="227"/>
      <c r="L120" s="254"/>
      <c r="M120" s="254"/>
    </row>
    <row r="121" spans="1:13" ht="13.5" customHeight="1">
      <c r="A121" s="20"/>
      <c r="B121" s="20"/>
      <c r="C121" s="20"/>
      <c r="D121" s="20"/>
      <c r="F121" s="216"/>
      <c r="G121" s="216"/>
      <c r="I121" s="227"/>
      <c r="J121" s="227"/>
      <c r="L121" s="254"/>
      <c r="M121" s="254"/>
    </row>
    <row r="122" spans="1:13" ht="13.5" customHeight="1">
      <c r="A122" s="20"/>
      <c r="B122" s="20"/>
      <c r="C122" s="20"/>
      <c r="D122" s="20"/>
      <c r="F122" s="216"/>
      <c r="G122" s="216"/>
      <c r="I122" s="227"/>
      <c r="J122" s="227"/>
      <c r="L122" s="254"/>
      <c r="M122" s="254"/>
    </row>
    <row r="123" spans="1:13" ht="13.5" customHeight="1">
      <c r="A123" s="20"/>
      <c r="B123" s="20"/>
      <c r="C123" s="20"/>
      <c r="D123" s="20"/>
      <c r="F123" s="216"/>
      <c r="G123" s="216"/>
      <c r="I123" s="227"/>
      <c r="J123" s="227"/>
      <c r="L123" s="254"/>
      <c r="M123" s="254"/>
    </row>
    <row r="124" spans="1:13" ht="13.5" customHeight="1">
      <c r="A124" s="20"/>
      <c r="B124" s="20"/>
      <c r="C124" s="20"/>
      <c r="D124" s="20"/>
      <c r="F124" s="216"/>
      <c r="G124" s="216"/>
      <c r="I124" s="227"/>
      <c r="J124" s="227"/>
      <c r="L124" s="254"/>
      <c r="M124" s="254"/>
    </row>
    <row r="125" spans="1:13" ht="13.5" customHeight="1">
      <c r="A125" s="20"/>
      <c r="B125" s="20"/>
      <c r="C125" s="20"/>
      <c r="D125" s="20"/>
      <c r="F125" s="216"/>
      <c r="G125" s="216"/>
      <c r="I125" s="227"/>
      <c r="J125" s="227"/>
      <c r="L125" s="254"/>
      <c r="M125" s="254"/>
    </row>
    <row r="126" spans="1:13" ht="13.5" customHeight="1">
      <c r="A126" s="20"/>
      <c r="B126" s="20"/>
      <c r="C126" s="20"/>
      <c r="D126" s="20"/>
      <c r="F126" s="216"/>
      <c r="G126" s="216"/>
      <c r="I126" s="227"/>
      <c r="J126" s="227"/>
      <c r="L126" s="254"/>
      <c r="M126" s="254"/>
    </row>
    <row r="127" spans="1:13" ht="13.5" customHeight="1">
      <c r="A127" s="20"/>
      <c r="B127" s="20"/>
      <c r="C127" s="20"/>
      <c r="D127" s="20"/>
      <c r="F127" s="216"/>
      <c r="G127" s="216"/>
      <c r="I127" s="227"/>
      <c r="J127" s="227"/>
      <c r="L127" s="254"/>
      <c r="M127" s="254"/>
    </row>
    <row r="128" spans="1:13" ht="13.5" customHeight="1">
      <c r="A128" s="20"/>
      <c r="B128" s="20"/>
      <c r="C128" s="20"/>
      <c r="D128" s="20"/>
      <c r="F128" s="216"/>
      <c r="G128" s="216"/>
      <c r="I128" s="227"/>
      <c r="J128" s="227"/>
      <c r="L128" s="254"/>
      <c r="M128" s="254"/>
    </row>
    <row r="129" spans="1:13" ht="13.5" customHeight="1">
      <c r="A129" s="20"/>
      <c r="B129" s="20"/>
      <c r="C129" s="20"/>
      <c r="D129" s="20"/>
      <c r="F129" s="216"/>
      <c r="G129" s="216"/>
      <c r="I129" s="227"/>
      <c r="J129" s="227"/>
      <c r="L129" s="254"/>
      <c r="M129" s="254"/>
    </row>
    <row r="130" spans="1:13" ht="13.5" customHeight="1">
      <c r="A130" s="20"/>
      <c r="B130" s="20"/>
      <c r="C130" s="20"/>
      <c r="D130" s="20"/>
      <c r="F130" s="216"/>
      <c r="G130" s="216"/>
      <c r="I130" s="227"/>
      <c r="J130" s="227"/>
      <c r="L130" s="254"/>
      <c r="M130" s="254"/>
    </row>
    <row r="131" spans="1:13" ht="13.5" customHeight="1">
      <c r="A131" s="20"/>
      <c r="B131" s="20"/>
      <c r="C131" s="20"/>
      <c r="D131" s="20"/>
      <c r="F131" s="216"/>
      <c r="G131" s="216"/>
      <c r="I131" s="227"/>
      <c r="J131" s="227"/>
      <c r="L131" s="254"/>
      <c r="M131" s="254"/>
    </row>
    <row r="132" spans="1:13" ht="13.5" customHeight="1">
      <c r="A132" s="20"/>
      <c r="B132" s="20"/>
      <c r="C132" s="20"/>
      <c r="D132" s="20"/>
      <c r="F132" s="216"/>
      <c r="G132" s="216"/>
      <c r="I132" s="227"/>
      <c r="J132" s="227"/>
      <c r="L132" s="254"/>
      <c r="M132" s="254"/>
    </row>
    <row r="133" spans="1:13" ht="13.5" customHeight="1">
      <c r="A133" s="20"/>
      <c r="B133" s="20"/>
      <c r="C133" s="20"/>
      <c r="D133" s="20"/>
      <c r="F133" s="216"/>
      <c r="G133" s="216"/>
      <c r="I133" s="227"/>
      <c r="J133" s="227"/>
      <c r="L133" s="254"/>
      <c r="M133" s="254"/>
    </row>
    <row r="134" spans="1:13" ht="13.5" customHeight="1">
      <c r="A134" s="20"/>
      <c r="B134" s="20"/>
      <c r="C134" s="20"/>
      <c r="D134" s="20"/>
      <c r="F134" s="216"/>
      <c r="G134" s="216"/>
      <c r="I134" s="227"/>
      <c r="J134" s="227"/>
      <c r="L134" s="254"/>
      <c r="M134" s="254"/>
    </row>
    <row r="135" spans="1:13" ht="13.5" customHeight="1">
      <c r="A135" s="20"/>
      <c r="B135" s="20"/>
      <c r="C135" s="20"/>
      <c r="D135" s="20"/>
      <c r="F135" s="216"/>
      <c r="G135" s="216"/>
      <c r="I135" s="227"/>
      <c r="J135" s="227"/>
      <c r="L135" s="254"/>
      <c r="M135" s="254"/>
    </row>
    <row r="136" spans="1:13" ht="13.5" customHeight="1">
      <c r="A136" s="20"/>
      <c r="B136" s="20"/>
      <c r="C136" s="20"/>
      <c r="D136" s="20"/>
      <c r="F136" s="216"/>
      <c r="G136" s="216"/>
      <c r="I136" s="227"/>
      <c r="J136" s="227"/>
      <c r="L136" s="254"/>
      <c r="M136" s="254"/>
    </row>
    <row r="137" spans="1:13" ht="13.5" customHeight="1">
      <c r="A137" s="20"/>
      <c r="B137" s="20"/>
      <c r="C137" s="20"/>
      <c r="D137" s="20"/>
      <c r="F137" s="216"/>
      <c r="G137" s="216"/>
      <c r="I137" s="227"/>
      <c r="J137" s="227"/>
      <c r="L137" s="254"/>
      <c r="M137" s="254"/>
    </row>
    <row r="138" spans="1:13" ht="13.5" customHeight="1">
      <c r="A138" s="20"/>
      <c r="B138" s="20"/>
      <c r="C138" s="20"/>
      <c r="D138" s="20"/>
      <c r="F138" s="216"/>
      <c r="G138" s="216"/>
      <c r="I138" s="227"/>
      <c r="J138" s="227"/>
      <c r="L138" s="254"/>
      <c r="M138" s="254"/>
    </row>
    <row r="139" spans="1:13" ht="13.5" customHeight="1">
      <c r="A139" s="20"/>
      <c r="B139" s="20"/>
      <c r="C139" s="20"/>
      <c r="D139" s="20"/>
      <c r="F139" s="216"/>
      <c r="G139" s="216"/>
      <c r="I139" s="227"/>
      <c r="J139" s="227"/>
      <c r="L139" s="254"/>
      <c r="M139" s="254"/>
    </row>
    <row r="140" spans="1:13" ht="13.5" customHeight="1">
      <c r="A140" s="20"/>
      <c r="B140" s="20"/>
      <c r="C140" s="20"/>
      <c r="D140" s="20"/>
      <c r="F140" s="216"/>
      <c r="G140" s="216"/>
      <c r="I140" s="227"/>
      <c r="J140" s="227"/>
      <c r="L140" s="254"/>
      <c r="M140" s="254"/>
    </row>
    <row r="141" spans="1:13" ht="13.5" customHeight="1">
      <c r="A141" s="20"/>
      <c r="B141" s="20"/>
      <c r="C141" s="20"/>
      <c r="D141" s="20"/>
      <c r="F141" s="216"/>
      <c r="G141" s="216"/>
      <c r="I141" s="227"/>
      <c r="J141" s="227"/>
      <c r="L141" s="254"/>
      <c r="M141" s="254"/>
    </row>
    <row r="142" spans="1:13" ht="13.5" customHeight="1">
      <c r="A142" s="20"/>
      <c r="B142" s="20"/>
      <c r="C142" s="20"/>
      <c r="D142" s="20"/>
      <c r="F142" s="216"/>
      <c r="G142" s="216"/>
      <c r="I142" s="227"/>
      <c r="J142" s="227"/>
      <c r="L142" s="254"/>
      <c r="M142" s="254"/>
    </row>
    <row r="143" spans="1:13" ht="13.5" customHeight="1">
      <c r="A143" s="20"/>
      <c r="B143" s="20"/>
      <c r="C143" s="20"/>
      <c r="D143" s="20"/>
      <c r="F143" s="216"/>
      <c r="G143" s="216"/>
      <c r="I143" s="227"/>
      <c r="J143" s="227"/>
      <c r="L143" s="254"/>
      <c r="M143" s="254"/>
    </row>
    <row r="144" spans="1:13" ht="13.5" customHeight="1">
      <c r="A144" s="20"/>
      <c r="B144" s="20"/>
      <c r="C144" s="20"/>
      <c r="D144" s="20"/>
      <c r="F144" s="216"/>
      <c r="G144" s="216"/>
      <c r="I144" s="227"/>
      <c r="J144" s="227"/>
      <c r="L144" s="254"/>
      <c r="M144" s="254"/>
    </row>
    <row r="145" spans="1:13" ht="13.5" customHeight="1">
      <c r="A145" s="20"/>
      <c r="B145" s="20"/>
      <c r="C145" s="20"/>
      <c r="D145" s="20"/>
      <c r="F145" s="216"/>
      <c r="G145" s="216"/>
      <c r="I145" s="227"/>
      <c r="J145" s="227"/>
      <c r="L145" s="254"/>
      <c r="M145" s="254"/>
    </row>
    <row r="146" spans="1:13" ht="13.5" customHeight="1">
      <c r="A146" s="20"/>
      <c r="B146" s="20"/>
      <c r="C146" s="20"/>
      <c r="D146" s="20"/>
      <c r="F146" s="216"/>
      <c r="G146" s="216"/>
      <c r="I146" s="227"/>
      <c r="J146" s="227"/>
      <c r="L146" s="254"/>
      <c r="M146" s="254"/>
    </row>
    <row r="147" spans="1:13" ht="13.5" customHeight="1">
      <c r="A147" s="20"/>
      <c r="B147" s="20"/>
      <c r="C147" s="20"/>
      <c r="D147" s="20"/>
      <c r="F147" s="216"/>
      <c r="G147" s="216"/>
      <c r="I147" s="227"/>
      <c r="J147" s="227"/>
      <c r="L147" s="254"/>
      <c r="M147" s="254"/>
    </row>
    <row r="148" spans="1:13" ht="13.5" customHeight="1">
      <c r="A148" s="20"/>
      <c r="B148" s="20"/>
      <c r="C148" s="20"/>
      <c r="D148" s="20"/>
      <c r="F148" s="216"/>
      <c r="G148" s="216"/>
      <c r="I148" s="227"/>
      <c r="J148" s="227"/>
      <c r="L148" s="254"/>
      <c r="M148" s="254"/>
    </row>
    <row r="149" spans="1:13" ht="13.5" customHeight="1">
      <c r="A149" s="20"/>
      <c r="B149" s="20"/>
      <c r="C149" s="20"/>
      <c r="D149" s="20"/>
      <c r="F149" s="216"/>
      <c r="G149" s="216"/>
      <c r="I149" s="227"/>
      <c r="J149" s="227"/>
      <c r="L149" s="254"/>
      <c r="M149" s="254"/>
    </row>
    <row r="150" spans="1:13" ht="13.5" customHeight="1">
      <c r="A150" s="20"/>
      <c r="B150" s="20"/>
      <c r="C150" s="20"/>
      <c r="D150" s="20"/>
      <c r="F150" s="216"/>
      <c r="G150" s="216"/>
      <c r="I150" s="227"/>
      <c r="J150" s="227"/>
      <c r="L150" s="254"/>
      <c r="M150" s="254"/>
    </row>
    <row r="151" spans="1:13" ht="13.5" customHeight="1">
      <c r="A151" s="20"/>
      <c r="B151" s="20"/>
      <c r="C151" s="20"/>
      <c r="D151" s="20"/>
      <c r="F151" s="216"/>
      <c r="G151" s="216"/>
      <c r="I151" s="227"/>
      <c r="J151" s="227"/>
      <c r="L151" s="254"/>
      <c r="M151" s="254"/>
    </row>
    <row r="152" spans="1:13" ht="13.5" customHeight="1">
      <c r="A152" s="20"/>
      <c r="B152" s="20"/>
      <c r="C152" s="20"/>
      <c r="D152" s="20"/>
      <c r="F152" s="216"/>
      <c r="G152" s="216"/>
      <c r="I152" s="227"/>
      <c r="J152" s="227"/>
      <c r="L152" s="254"/>
      <c r="M152" s="254"/>
    </row>
    <row r="153" spans="1:13" ht="13.5" customHeight="1">
      <c r="A153" s="20"/>
      <c r="B153" s="20"/>
      <c r="C153" s="20"/>
      <c r="D153" s="20"/>
      <c r="F153" s="216"/>
      <c r="G153" s="216"/>
      <c r="I153" s="227"/>
      <c r="J153" s="227"/>
      <c r="L153" s="254"/>
      <c r="M153" s="254"/>
    </row>
    <row r="154" spans="1:13" ht="13.5" customHeight="1">
      <c r="A154" s="20"/>
      <c r="B154" s="20"/>
      <c r="C154" s="20"/>
      <c r="D154" s="20"/>
      <c r="F154" s="216"/>
      <c r="G154" s="216"/>
      <c r="I154" s="227"/>
      <c r="J154" s="227"/>
      <c r="L154" s="254"/>
      <c r="M154" s="254"/>
    </row>
    <row r="155" spans="1:13" ht="13.5" customHeight="1">
      <c r="A155" s="20"/>
      <c r="B155" s="20"/>
      <c r="C155" s="20"/>
      <c r="D155" s="20"/>
      <c r="F155" s="216"/>
      <c r="G155" s="216"/>
      <c r="I155" s="227"/>
      <c r="J155" s="227"/>
      <c r="L155" s="254"/>
      <c r="M155" s="254"/>
    </row>
    <row r="156" spans="1:13" ht="13.5" customHeight="1">
      <c r="A156" s="20"/>
      <c r="B156" s="20"/>
      <c r="C156" s="20"/>
      <c r="D156" s="20"/>
      <c r="F156" s="216"/>
      <c r="G156" s="216"/>
      <c r="I156" s="227"/>
      <c r="J156" s="227"/>
      <c r="L156" s="254"/>
      <c r="M156" s="254"/>
    </row>
    <row r="157" spans="1:13" ht="13.5" customHeight="1">
      <c r="A157" s="20"/>
      <c r="B157" s="20"/>
      <c r="C157" s="20"/>
      <c r="D157" s="20"/>
      <c r="F157" s="216"/>
      <c r="G157" s="216"/>
      <c r="I157" s="227"/>
      <c r="J157" s="227"/>
      <c r="L157" s="254"/>
      <c r="M157" s="254"/>
    </row>
    <row r="158" spans="1:13" ht="13.5" customHeight="1">
      <c r="A158" s="20"/>
      <c r="B158" s="20"/>
      <c r="C158" s="20"/>
      <c r="D158" s="20"/>
      <c r="F158" s="216"/>
      <c r="G158" s="216"/>
      <c r="I158" s="227"/>
      <c r="J158" s="227"/>
      <c r="L158" s="254"/>
      <c r="M158" s="254"/>
    </row>
    <row r="159" spans="1:13" ht="13.5" customHeight="1">
      <c r="A159" s="20"/>
      <c r="B159" s="20"/>
      <c r="C159" s="20"/>
      <c r="D159" s="20"/>
      <c r="F159" s="216"/>
      <c r="G159" s="216"/>
      <c r="I159" s="227"/>
      <c r="J159" s="227"/>
      <c r="L159" s="254"/>
      <c r="M159" s="254"/>
    </row>
    <row r="160" spans="1:13" ht="13.5" customHeight="1">
      <c r="A160" s="20"/>
      <c r="B160" s="20"/>
      <c r="C160" s="20"/>
      <c r="D160" s="20"/>
      <c r="F160" s="216"/>
      <c r="G160" s="216"/>
      <c r="I160" s="227"/>
      <c r="J160" s="227"/>
      <c r="L160" s="254"/>
      <c r="M160" s="254"/>
    </row>
    <row r="161" spans="1:13" ht="13.5" customHeight="1">
      <c r="A161" s="20"/>
      <c r="B161" s="20"/>
      <c r="C161" s="20"/>
      <c r="D161" s="20"/>
      <c r="F161" s="216"/>
      <c r="G161" s="216"/>
      <c r="I161" s="227"/>
      <c r="J161" s="227"/>
      <c r="L161" s="254"/>
      <c r="M161" s="254"/>
    </row>
    <row r="162" spans="1:13" ht="13.5" customHeight="1">
      <c r="A162" s="20"/>
      <c r="B162" s="20"/>
      <c r="C162" s="20"/>
      <c r="D162" s="20"/>
      <c r="F162" s="216"/>
      <c r="G162" s="216"/>
      <c r="I162" s="227"/>
      <c r="J162" s="227"/>
      <c r="L162" s="254"/>
      <c r="M162" s="254"/>
    </row>
    <row r="163" spans="1:13" ht="13.5" customHeight="1">
      <c r="A163" s="20"/>
      <c r="B163" s="20"/>
      <c r="C163" s="20"/>
      <c r="D163" s="20"/>
      <c r="F163" s="216"/>
      <c r="G163" s="216"/>
      <c r="I163" s="227"/>
      <c r="J163" s="227"/>
      <c r="L163" s="254"/>
      <c r="M163" s="254"/>
    </row>
    <row r="164" spans="1:13" ht="13.5" customHeight="1">
      <c r="A164" s="20"/>
      <c r="B164" s="20"/>
      <c r="C164" s="20"/>
      <c r="D164" s="20"/>
      <c r="F164" s="216"/>
      <c r="G164" s="216"/>
      <c r="I164" s="227"/>
      <c r="J164" s="227"/>
      <c r="L164" s="254"/>
      <c r="M164" s="254"/>
    </row>
    <row r="165" spans="1:13" ht="13.5" customHeight="1">
      <c r="A165" s="20"/>
      <c r="B165" s="20"/>
      <c r="C165" s="20"/>
      <c r="D165" s="20"/>
      <c r="F165" s="216"/>
      <c r="G165" s="216"/>
      <c r="I165" s="227"/>
      <c r="J165" s="227"/>
      <c r="L165" s="254"/>
      <c r="M165" s="254"/>
    </row>
    <row r="166" spans="1:13" ht="13.5" customHeight="1">
      <c r="A166" s="20"/>
      <c r="B166" s="20"/>
      <c r="C166" s="20"/>
      <c r="D166" s="20"/>
      <c r="F166" s="216"/>
      <c r="G166" s="216"/>
      <c r="I166" s="227"/>
      <c r="J166" s="227"/>
      <c r="L166" s="254"/>
      <c r="M166" s="254"/>
    </row>
    <row r="167" spans="1:13" ht="13.5" customHeight="1">
      <c r="A167" s="20"/>
      <c r="B167" s="20"/>
      <c r="C167" s="20"/>
      <c r="D167" s="20"/>
      <c r="F167" s="216"/>
      <c r="G167" s="216"/>
      <c r="I167" s="227"/>
      <c r="J167" s="227"/>
      <c r="L167" s="254"/>
      <c r="M167" s="254"/>
    </row>
    <row r="168" spans="1:13" ht="13.5" customHeight="1">
      <c r="A168" s="20"/>
      <c r="B168" s="20"/>
      <c r="C168" s="20"/>
      <c r="D168" s="20"/>
      <c r="F168" s="216"/>
      <c r="G168" s="216"/>
      <c r="I168" s="227"/>
      <c r="J168" s="227"/>
      <c r="L168" s="254"/>
      <c r="M168" s="254"/>
    </row>
    <row r="169" spans="1:13" ht="13.5" customHeight="1">
      <c r="A169" s="20"/>
      <c r="B169" s="20"/>
      <c r="C169" s="20"/>
      <c r="D169" s="20"/>
      <c r="F169" s="216"/>
      <c r="G169" s="216"/>
      <c r="I169" s="227"/>
      <c r="J169" s="227"/>
      <c r="L169" s="254"/>
      <c r="M169" s="254"/>
    </row>
    <row r="170" spans="1:13" ht="13.5" customHeight="1">
      <c r="A170" s="20"/>
      <c r="B170" s="20"/>
      <c r="C170" s="20"/>
      <c r="D170" s="20"/>
      <c r="F170" s="216"/>
      <c r="G170" s="216"/>
      <c r="I170" s="227"/>
      <c r="J170" s="227"/>
      <c r="L170" s="254"/>
      <c r="M170" s="254"/>
    </row>
    <row r="171" spans="1:13" ht="13.5" customHeight="1">
      <c r="A171" s="20"/>
      <c r="B171" s="20"/>
      <c r="C171" s="20"/>
      <c r="D171" s="20"/>
      <c r="F171" s="216"/>
      <c r="G171" s="216"/>
      <c r="I171" s="227"/>
      <c r="J171" s="227"/>
      <c r="L171" s="254"/>
      <c r="M171" s="254"/>
    </row>
    <row r="172" spans="1:13" ht="13.5" customHeight="1">
      <c r="A172" s="20"/>
      <c r="B172" s="20"/>
      <c r="C172" s="20"/>
      <c r="D172" s="20"/>
      <c r="F172" s="216"/>
      <c r="G172" s="216"/>
      <c r="I172" s="227"/>
      <c r="J172" s="227"/>
      <c r="L172" s="254"/>
      <c r="M172" s="254"/>
    </row>
    <row r="173" spans="1:13" ht="13.5" customHeight="1">
      <c r="A173" s="20"/>
      <c r="B173" s="20"/>
      <c r="C173" s="20"/>
      <c r="D173" s="20"/>
      <c r="F173" s="216"/>
      <c r="G173" s="216"/>
      <c r="I173" s="227"/>
      <c r="J173" s="227"/>
      <c r="L173" s="254"/>
      <c r="M173" s="254"/>
    </row>
    <row r="174" spans="1:13" ht="13.5" customHeight="1">
      <c r="A174" s="20"/>
      <c r="B174" s="20"/>
      <c r="C174" s="20"/>
      <c r="D174" s="20"/>
      <c r="F174" s="216"/>
      <c r="G174" s="216"/>
      <c r="I174" s="227"/>
      <c r="J174" s="227"/>
      <c r="L174" s="254"/>
      <c r="M174" s="254"/>
    </row>
    <row r="175" spans="1:13" ht="13.5" customHeight="1">
      <c r="A175" s="20"/>
      <c r="B175" s="20"/>
      <c r="C175" s="20"/>
      <c r="D175" s="20"/>
      <c r="F175" s="216"/>
      <c r="G175" s="216"/>
      <c r="I175" s="227"/>
      <c r="J175" s="227"/>
      <c r="L175" s="254"/>
      <c r="M175" s="254"/>
    </row>
    <row r="176" spans="1:13" ht="13.5" customHeight="1">
      <c r="A176" s="20"/>
      <c r="B176" s="20"/>
      <c r="C176" s="20"/>
      <c r="D176" s="20"/>
      <c r="F176" s="216"/>
      <c r="G176" s="216"/>
      <c r="I176" s="227"/>
      <c r="J176" s="227"/>
      <c r="L176" s="254"/>
      <c r="M176" s="254"/>
    </row>
    <row r="177" spans="1:13" ht="13.5" customHeight="1">
      <c r="A177" s="20"/>
      <c r="B177" s="20"/>
      <c r="C177" s="20"/>
      <c r="D177" s="20"/>
      <c r="F177" s="216"/>
      <c r="G177" s="216"/>
      <c r="I177" s="227"/>
      <c r="J177" s="227"/>
      <c r="L177" s="254"/>
      <c r="M177" s="254"/>
    </row>
    <row r="178" spans="1:13" ht="13.5" customHeight="1">
      <c r="A178" s="20"/>
      <c r="B178" s="20"/>
      <c r="C178" s="20"/>
      <c r="D178" s="20"/>
      <c r="F178" s="216"/>
      <c r="G178" s="216"/>
      <c r="I178" s="227"/>
      <c r="J178" s="227"/>
      <c r="L178" s="254"/>
      <c r="M178" s="254"/>
    </row>
    <row r="179" spans="1:13" ht="13.5" customHeight="1">
      <c r="A179" s="20"/>
      <c r="B179" s="20"/>
      <c r="C179" s="20"/>
      <c r="D179" s="20"/>
      <c r="F179" s="216"/>
      <c r="G179" s="216"/>
      <c r="I179" s="227"/>
      <c r="J179" s="227"/>
      <c r="L179" s="254"/>
      <c r="M179" s="254"/>
    </row>
    <row r="180" spans="1:13" ht="13.5" customHeight="1">
      <c r="A180" s="20"/>
      <c r="B180" s="20"/>
      <c r="C180" s="20"/>
      <c r="D180" s="20"/>
      <c r="F180" s="216"/>
      <c r="G180" s="216"/>
      <c r="I180" s="227"/>
      <c r="J180" s="227"/>
      <c r="L180" s="254"/>
      <c r="M180" s="254"/>
    </row>
    <row r="181" spans="1:13" ht="13.5" customHeight="1">
      <c r="A181" s="20"/>
      <c r="B181" s="20"/>
      <c r="C181" s="20"/>
      <c r="D181" s="20"/>
      <c r="F181" s="216"/>
      <c r="G181" s="216"/>
      <c r="I181" s="227"/>
      <c r="J181" s="227"/>
      <c r="L181" s="254"/>
      <c r="M181" s="254"/>
    </row>
    <row r="182" spans="1:13" ht="13.5" customHeight="1">
      <c r="A182" s="20"/>
      <c r="B182" s="20"/>
      <c r="C182" s="20"/>
      <c r="D182" s="20"/>
      <c r="F182" s="216"/>
      <c r="G182" s="216"/>
      <c r="I182" s="227"/>
      <c r="J182" s="227"/>
      <c r="L182" s="254"/>
      <c r="M182" s="254"/>
    </row>
    <row r="183" spans="1:13" ht="13.5" customHeight="1">
      <c r="A183" s="20"/>
      <c r="B183" s="20"/>
      <c r="C183" s="20"/>
      <c r="D183" s="20"/>
      <c r="F183" s="216"/>
      <c r="G183" s="216"/>
      <c r="I183" s="227"/>
      <c r="J183" s="227"/>
      <c r="L183" s="254"/>
      <c r="M183" s="254"/>
    </row>
    <row r="184" spans="1:13" ht="13.5" customHeight="1">
      <c r="A184" s="20"/>
      <c r="B184" s="20"/>
      <c r="C184" s="20"/>
      <c r="D184" s="20"/>
      <c r="F184" s="216"/>
      <c r="G184" s="216"/>
      <c r="I184" s="227"/>
      <c r="J184" s="227"/>
      <c r="L184" s="254"/>
      <c r="M184" s="254"/>
    </row>
    <row r="185" spans="1:13" ht="13.5" customHeight="1">
      <c r="A185" s="20"/>
      <c r="B185" s="20"/>
      <c r="C185" s="20"/>
      <c r="D185" s="20"/>
      <c r="F185" s="216"/>
      <c r="G185" s="216"/>
      <c r="I185" s="227"/>
      <c r="J185" s="227"/>
      <c r="L185" s="254"/>
      <c r="M185" s="254"/>
    </row>
    <row r="186" spans="1:13" ht="13.5" customHeight="1">
      <c r="A186" s="20"/>
      <c r="B186" s="20"/>
      <c r="C186" s="20"/>
      <c r="D186" s="20"/>
      <c r="F186" s="216"/>
      <c r="G186" s="216"/>
      <c r="I186" s="227"/>
      <c r="J186" s="227"/>
      <c r="L186" s="254"/>
      <c r="M186" s="254"/>
    </row>
    <row r="187" spans="1:13" ht="13.5" customHeight="1">
      <c r="A187" s="20"/>
      <c r="B187" s="20"/>
      <c r="C187" s="20"/>
      <c r="D187" s="20"/>
      <c r="F187" s="216"/>
      <c r="G187" s="216"/>
      <c r="I187" s="227"/>
      <c r="J187" s="227"/>
      <c r="L187" s="254"/>
      <c r="M187" s="254"/>
    </row>
    <row r="188" spans="1:13" ht="13.5" customHeight="1">
      <c r="A188" s="20"/>
      <c r="B188" s="20"/>
      <c r="C188" s="20"/>
      <c r="D188" s="20"/>
      <c r="F188" s="216"/>
      <c r="G188" s="216"/>
      <c r="I188" s="227"/>
      <c r="J188" s="227"/>
      <c r="L188" s="254"/>
      <c r="M188" s="254"/>
    </row>
    <row r="189" spans="1:13" ht="13.5" customHeight="1">
      <c r="A189" s="20"/>
      <c r="B189" s="20"/>
      <c r="C189" s="20"/>
      <c r="D189" s="20"/>
      <c r="F189" s="216"/>
      <c r="G189" s="216"/>
      <c r="I189" s="227"/>
      <c r="J189" s="227"/>
      <c r="L189" s="254"/>
      <c r="M189" s="254"/>
    </row>
    <row r="190" spans="1:13" ht="13.5" customHeight="1">
      <c r="A190" s="20"/>
      <c r="B190" s="20"/>
      <c r="C190" s="20"/>
      <c r="D190" s="20"/>
      <c r="F190" s="216"/>
      <c r="G190" s="216"/>
      <c r="I190" s="227"/>
      <c r="J190" s="227"/>
      <c r="L190" s="254"/>
      <c r="M190" s="254"/>
    </row>
    <row r="191" spans="1:13" ht="13.5" customHeight="1">
      <c r="A191" s="20"/>
      <c r="B191" s="20"/>
      <c r="C191" s="20"/>
      <c r="D191" s="20"/>
      <c r="F191" s="216"/>
      <c r="G191" s="216"/>
      <c r="I191" s="227"/>
      <c r="J191" s="227"/>
      <c r="L191" s="254"/>
      <c r="M191" s="254"/>
    </row>
    <row r="192" spans="1:13" ht="13.5" customHeight="1">
      <c r="A192" s="20"/>
      <c r="B192" s="20"/>
      <c r="C192" s="20"/>
      <c r="D192" s="20"/>
      <c r="F192" s="216"/>
      <c r="G192" s="216"/>
      <c r="I192" s="227"/>
      <c r="J192" s="227"/>
      <c r="L192" s="254"/>
      <c r="M192" s="254"/>
    </row>
    <row r="193" spans="1:13" ht="13.5" customHeight="1">
      <c r="A193" s="20"/>
      <c r="B193" s="20"/>
      <c r="C193" s="20"/>
      <c r="D193" s="20"/>
      <c r="F193" s="216"/>
      <c r="G193" s="216"/>
      <c r="I193" s="227"/>
      <c r="J193" s="227"/>
      <c r="L193" s="254"/>
      <c r="M193" s="254"/>
    </row>
    <row r="194" spans="1:13" ht="13.5" customHeight="1">
      <c r="A194" s="20"/>
      <c r="B194" s="20"/>
      <c r="C194" s="20"/>
      <c r="D194" s="20"/>
      <c r="F194" s="216"/>
      <c r="G194" s="216"/>
      <c r="I194" s="227"/>
      <c r="J194" s="227"/>
      <c r="L194" s="254"/>
      <c r="M194" s="254"/>
    </row>
    <row r="195" spans="1:13" ht="13.5" customHeight="1">
      <c r="A195" s="20"/>
      <c r="B195" s="20"/>
      <c r="C195" s="20"/>
      <c r="D195" s="20"/>
      <c r="F195" s="216"/>
      <c r="G195" s="216"/>
      <c r="I195" s="227"/>
      <c r="J195" s="227"/>
      <c r="L195" s="254"/>
      <c r="M195" s="254"/>
    </row>
    <row r="196" spans="1:13" ht="13.5" customHeight="1">
      <c r="A196" s="20"/>
      <c r="B196" s="20"/>
      <c r="C196" s="20"/>
      <c r="D196" s="20"/>
      <c r="F196" s="216"/>
      <c r="G196" s="216"/>
      <c r="I196" s="227"/>
      <c r="J196" s="227"/>
      <c r="L196" s="254"/>
      <c r="M196" s="254"/>
    </row>
    <row r="197" spans="1:13" ht="13.5" customHeight="1">
      <c r="A197" s="20"/>
      <c r="B197" s="20"/>
      <c r="C197" s="20"/>
      <c r="D197" s="20"/>
      <c r="F197" s="216"/>
      <c r="G197" s="216"/>
      <c r="I197" s="227"/>
      <c r="J197" s="227"/>
      <c r="L197" s="254"/>
      <c r="M197" s="254"/>
    </row>
    <row r="198" spans="1:13" ht="13.5" customHeight="1">
      <c r="A198" s="20"/>
      <c r="B198" s="20"/>
      <c r="C198" s="20"/>
      <c r="D198" s="20"/>
      <c r="F198" s="216"/>
      <c r="G198" s="216"/>
      <c r="I198" s="227"/>
      <c r="J198" s="227"/>
      <c r="L198" s="254"/>
      <c r="M198" s="254"/>
    </row>
    <row r="199" spans="1:13" ht="13.5" customHeight="1">
      <c r="A199" s="20"/>
      <c r="B199" s="20"/>
      <c r="C199" s="20"/>
      <c r="D199" s="20"/>
      <c r="F199" s="216"/>
      <c r="G199" s="216"/>
      <c r="I199" s="227"/>
      <c r="J199" s="227"/>
      <c r="L199" s="254"/>
      <c r="M199" s="254"/>
    </row>
    <row r="200" spans="1:13" ht="13.5" customHeight="1">
      <c r="A200" s="20"/>
      <c r="B200" s="20"/>
      <c r="C200" s="20"/>
      <c r="D200" s="20"/>
      <c r="F200" s="216"/>
      <c r="G200" s="216"/>
      <c r="I200" s="227"/>
      <c r="J200" s="227"/>
      <c r="L200" s="254"/>
      <c r="M200" s="254"/>
    </row>
    <row r="201" spans="1:13" ht="13.5" customHeight="1">
      <c r="A201" s="20"/>
      <c r="B201" s="20"/>
      <c r="C201" s="20"/>
      <c r="D201" s="20"/>
      <c r="F201" s="216"/>
      <c r="G201" s="216"/>
      <c r="I201" s="227"/>
      <c r="J201" s="227"/>
      <c r="L201" s="254"/>
      <c r="M201" s="254"/>
    </row>
    <row r="202" spans="1:13" ht="13.5" customHeight="1">
      <c r="A202" s="20"/>
      <c r="B202" s="20"/>
      <c r="C202" s="20"/>
      <c r="D202" s="20"/>
      <c r="F202" s="216"/>
      <c r="G202" s="216"/>
      <c r="I202" s="227"/>
      <c r="J202" s="227"/>
      <c r="L202" s="254"/>
      <c r="M202" s="254"/>
    </row>
    <row r="203" spans="1:13" ht="13.5" customHeight="1">
      <c r="A203" s="20"/>
      <c r="B203" s="20"/>
      <c r="C203" s="20"/>
      <c r="D203" s="20"/>
      <c r="F203" s="216"/>
      <c r="G203" s="216"/>
      <c r="I203" s="227"/>
      <c r="J203" s="227"/>
      <c r="L203" s="254"/>
      <c r="M203" s="254"/>
    </row>
    <row r="204" spans="1:13" ht="13.5" customHeight="1">
      <c r="A204" s="20"/>
      <c r="B204" s="20"/>
      <c r="C204" s="20"/>
      <c r="D204" s="20"/>
      <c r="F204" s="216"/>
      <c r="G204" s="216"/>
      <c r="I204" s="227"/>
      <c r="J204" s="227"/>
      <c r="L204" s="254"/>
      <c r="M204" s="254"/>
    </row>
    <row r="205" spans="1:13" ht="13.5" customHeight="1">
      <c r="A205" s="20"/>
      <c r="B205" s="20"/>
      <c r="C205" s="20"/>
      <c r="D205" s="20"/>
      <c r="F205" s="216"/>
      <c r="G205" s="216"/>
      <c r="I205" s="227"/>
      <c r="J205" s="227"/>
      <c r="L205" s="254"/>
      <c r="M205" s="254"/>
    </row>
    <row r="206" spans="1:13" ht="13.5" customHeight="1">
      <c r="A206" s="20"/>
      <c r="B206" s="20"/>
      <c r="C206" s="20"/>
      <c r="D206" s="20"/>
      <c r="F206" s="216"/>
      <c r="G206" s="216"/>
      <c r="I206" s="227"/>
      <c r="J206" s="227"/>
      <c r="L206" s="254"/>
      <c r="M206" s="254"/>
    </row>
    <row r="207" spans="1:13" ht="13.5" customHeight="1">
      <c r="A207" s="20"/>
      <c r="B207" s="20"/>
      <c r="C207" s="20"/>
      <c r="D207" s="20"/>
      <c r="F207" s="216"/>
      <c r="G207" s="216"/>
      <c r="I207" s="227"/>
      <c r="J207" s="227"/>
      <c r="L207" s="254"/>
      <c r="M207" s="254"/>
    </row>
    <row r="208" spans="1:13" ht="13.5" customHeight="1">
      <c r="A208" s="20"/>
      <c r="B208" s="20"/>
      <c r="C208" s="20"/>
      <c r="D208" s="20"/>
      <c r="F208" s="216"/>
      <c r="G208" s="216"/>
      <c r="I208" s="227"/>
      <c r="J208" s="227"/>
      <c r="L208" s="254"/>
      <c r="M208" s="254"/>
    </row>
    <row r="209" spans="1:13" ht="13.5" customHeight="1">
      <c r="A209" s="20"/>
      <c r="B209" s="20"/>
      <c r="C209" s="20"/>
      <c r="D209" s="20"/>
      <c r="F209" s="216"/>
      <c r="G209" s="216"/>
      <c r="I209" s="227"/>
      <c r="J209" s="227"/>
      <c r="L209" s="254"/>
      <c r="M209" s="254"/>
    </row>
    <row r="210" spans="1:13" ht="13.5" customHeight="1">
      <c r="A210" s="20"/>
      <c r="B210" s="20"/>
      <c r="C210" s="20"/>
      <c r="D210" s="20"/>
      <c r="F210" s="216"/>
      <c r="G210" s="216"/>
      <c r="I210" s="227"/>
      <c r="J210" s="227"/>
      <c r="L210" s="254"/>
      <c r="M210" s="254"/>
    </row>
    <row r="211" spans="1:13" ht="13.5" customHeight="1">
      <c r="A211" s="20"/>
      <c r="B211" s="20"/>
      <c r="C211" s="20"/>
      <c r="D211" s="20"/>
      <c r="F211" s="216"/>
      <c r="G211" s="216"/>
      <c r="I211" s="227"/>
      <c r="J211" s="227"/>
      <c r="L211" s="254"/>
      <c r="M211" s="254"/>
    </row>
    <row r="212" spans="1:13" ht="13.5" customHeight="1">
      <c r="A212" s="20"/>
      <c r="B212" s="20"/>
      <c r="C212" s="20"/>
      <c r="D212" s="20"/>
      <c r="F212" s="216"/>
      <c r="G212" s="216"/>
      <c r="I212" s="227"/>
      <c r="J212" s="227"/>
      <c r="L212" s="254"/>
      <c r="M212" s="254"/>
    </row>
    <row r="213" spans="1:13" ht="13.5" customHeight="1">
      <c r="A213" s="20"/>
      <c r="B213" s="20"/>
      <c r="C213" s="20"/>
      <c r="D213" s="20"/>
      <c r="F213" s="216"/>
      <c r="G213" s="216"/>
      <c r="I213" s="227"/>
      <c r="J213" s="227"/>
      <c r="L213" s="254"/>
      <c r="M213" s="254"/>
    </row>
    <row r="214" spans="1:13" ht="13.5" customHeight="1">
      <c r="A214" s="20"/>
      <c r="B214" s="20"/>
      <c r="C214" s="20"/>
      <c r="D214" s="20"/>
      <c r="F214" s="216"/>
      <c r="G214" s="216"/>
      <c r="I214" s="227"/>
      <c r="J214" s="227"/>
      <c r="L214" s="254"/>
      <c r="M214" s="254"/>
    </row>
    <row r="215" spans="1:13" ht="13.5" customHeight="1">
      <c r="A215" s="20"/>
      <c r="B215" s="20"/>
      <c r="C215" s="20"/>
      <c r="D215" s="20"/>
      <c r="F215" s="216"/>
      <c r="G215" s="216"/>
      <c r="I215" s="227"/>
      <c r="J215" s="227"/>
      <c r="L215" s="254"/>
      <c r="M215" s="254"/>
    </row>
    <row r="216" spans="1:13" ht="13.5" customHeight="1">
      <c r="A216" s="20"/>
      <c r="B216" s="20"/>
      <c r="C216" s="20"/>
      <c r="D216" s="20"/>
      <c r="F216" s="216"/>
      <c r="G216" s="216"/>
      <c r="I216" s="227"/>
      <c r="J216" s="227"/>
      <c r="L216" s="254"/>
      <c r="M216" s="254"/>
    </row>
    <row r="217" spans="1:13" ht="13.5" customHeight="1">
      <c r="A217" s="20"/>
      <c r="B217" s="20"/>
      <c r="C217" s="20"/>
      <c r="D217" s="20"/>
      <c r="F217" s="216"/>
      <c r="G217" s="216"/>
      <c r="I217" s="227"/>
      <c r="J217" s="227"/>
      <c r="L217" s="254"/>
      <c r="M217" s="254"/>
    </row>
    <row r="218" spans="1:13" ht="13.5" customHeight="1">
      <c r="A218" s="20"/>
      <c r="B218" s="20"/>
      <c r="C218" s="20"/>
      <c r="D218" s="20"/>
      <c r="F218" s="216"/>
      <c r="G218" s="216"/>
      <c r="I218" s="227"/>
      <c r="J218" s="227"/>
      <c r="L218" s="254"/>
      <c r="M218" s="254"/>
    </row>
    <row r="219" spans="1:13" ht="13.5" customHeight="1">
      <c r="A219" s="20"/>
      <c r="B219" s="20"/>
      <c r="C219" s="20"/>
      <c r="D219" s="20"/>
      <c r="F219" s="216"/>
      <c r="G219" s="216"/>
      <c r="I219" s="227"/>
      <c r="J219" s="227"/>
      <c r="L219" s="254"/>
      <c r="M219" s="254"/>
    </row>
    <row r="220" spans="1:13" ht="13.5" customHeight="1">
      <c r="A220" s="20"/>
      <c r="B220" s="20"/>
      <c r="C220" s="20"/>
      <c r="D220" s="20"/>
      <c r="F220" s="216"/>
      <c r="G220" s="216"/>
      <c r="I220" s="227"/>
      <c r="J220" s="227"/>
      <c r="L220" s="254"/>
      <c r="M220" s="254"/>
    </row>
    <row r="221" spans="1:13" ht="13.5" customHeight="1">
      <c r="A221" s="20"/>
      <c r="B221" s="20"/>
      <c r="C221" s="20"/>
      <c r="D221" s="20"/>
      <c r="F221" s="216"/>
      <c r="G221" s="216"/>
      <c r="I221" s="227"/>
      <c r="J221" s="227"/>
      <c r="L221" s="254"/>
      <c r="M221" s="254"/>
    </row>
    <row r="222" spans="1:13" ht="13.5" customHeight="1">
      <c r="A222" s="20"/>
      <c r="B222" s="20"/>
      <c r="C222" s="20"/>
      <c r="D222" s="20"/>
      <c r="F222" s="216"/>
      <c r="G222" s="216"/>
      <c r="I222" s="227"/>
      <c r="J222" s="227"/>
      <c r="L222" s="254"/>
      <c r="M222" s="254"/>
    </row>
    <row r="223" spans="1:13" ht="13.5" customHeight="1">
      <c r="A223" s="20"/>
      <c r="B223" s="20"/>
      <c r="C223" s="20"/>
      <c r="D223" s="20"/>
      <c r="F223" s="216"/>
      <c r="G223" s="216"/>
      <c r="I223" s="227"/>
      <c r="J223" s="227"/>
      <c r="L223" s="254"/>
      <c r="M223" s="254"/>
    </row>
    <row r="224" spans="1:13" ht="13.5" customHeight="1">
      <c r="A224" s="20"/>
      <c r="B224" s="20"/>
      <c r="C224" s="20"/>
      <c r="D224" s="20"/>
      <c r="F224" s="216"/>
      <c r="G224" s="216"/>
      <c r="I224" s="227"/>
      <c r="J224" s="227"/>
      <c r="L224" s="254"/>
      <c r="M224" s="254"/>
    </row>
    <row r="225" spans="1:13" ht="13.5" customHeight="1">
      <c r="A225" s="20"/>
      <c r="B225" s="20"/>
      <c r="C225" s="20"/>
      <c r="D225" s="20"/>
      <c r="F225" s="216"/>
      <c r="G225" s="216"/>
      <c r="I225" s="227"/>
      <c r="J225" s="227"/>
      <c r="L225" s="254"/>
      <c r="M225" s="254"/>
    </row>
    <row r="226" spans="1:13" ht="13.5" customHeight="1">
      <c r="A226" s="20"/>
      <c r="B226" s="20"/>
      <c r="C226" s="20"/>
      <c r="D226" s="20"/>
      <c r="F226" s="216"/>
      <c r="G226" s="216"/>
      <c r="I226" s="227"/>
      <c r="J226" s="227"/>
      <c r="L226" s="254"/>
      <c r="M226" s="254"/>
    </row>
    <row r="227" spans="1:13" ht="13.5" customHeight="1">
      <c r="A227" s="20"/>
      <c r="B227" s="20"/>
      <c r="C227" s="20"/>
      <c r="D227" s="20"/>
      <c r="F227" s="216"/>
      <c r="G227" s="216"/>
      <c r="I227" s="227"/>
      <c r="J227" s="227"/>
      <c r="L227" s="254"/>
      <c r="M227" s="254"/>
    </row>
    <row r="228" spans="1:13" ht="13.5" customHeight="1">
      <c r="A228" s="20"/>
      <c r="B228" s="20"/>
      <c r="C228" s="20"/>
      <c r="D228" s="20"/>
      <c r="F228" s="216"/>
      <c r="G228" s="216"/>
      <c r="I228" s="227"/>
      <c r="J228" s="227"/>
      <c r="L228" s="254"/>
      <c r="M228" s="254"/>
    </row>
    <row r="229" spans="1:13" ht="13.5" customHeight="1">
      <c r="A229" s="20"/>
      <c r="B229" s="20"/>
      <c r="C229" s="20"/>
      <c r="D229" s="20"/>
      <c r="F229" s="216"/>
      <c r="G229" s="216"/>
      <c r="I229" s="227"/>
      <c r="J229" s="227"/>
      <c r="L229" s="254"/>
      <c r="M229" s="254"/>
    </row>
    <row r="230" spans="1:13" ht="13.5" customHeight="1">
      <c r="A230" s="20"/>
      <c r="B230" s="20"/>
      <c r="C230" s="20"/>
      <c r="D230" s="20"/>
      <c r="F230" s="216"/>
      <c r="G230" s="216"/>
      <c r="I230" s="227"/>
      <c r="J230" s="227"/>
      <c r="L230" s="254"/>
      <c r="M230" s="254"/>
    </row>
    <row r="231" spans="1:13" ht="13.5" customHeight="1">
      <c r="A231" s="20"/>
      <c r="B231" s="20"/>
      <c r="C231" s="20"/>
      <c r="D231" s="20"/>
      <c r="F231" s="216"/>
      <c r="G231" s="216"/>
      <c r="I231" s="227"/>
      <c r="J231" s="227"/>
      <c r="L231" s="254"/>
      <c r="M231" s="254"/>
    </row>
    <row r="232" spans="1:13" ht="13.5" customHeight="1">
      <c r="A232" s="20"/>
      <c r="B232" s="20"/>
      <c r="C232" s="20"/>
      <c r="D232" s="20"/>
      <c r="F232" s="216"/>
      <c r="G232" s="216"/>
      <c r="I232" s="227"/>
      <c r="J232" s="227"/>
      <c r="L232" s="254"/>
      <c r="M232" s="254"/>
    </row>
    <row r="233" spans="1:13" ht="13.5" customHeight="1">
      <c r="A233" s="20"/>
      <c r="B233" s="20"/>
      <c r="C233" s="20"/>
      <c r="D233" s="20"/>
      <c r="F233" s="216"/>
      <c r="G233" s="216"/>
      <c r="I233" s="227"/>
      <c r="J233" s="227"/>
      <c r="L233" s="254"/>
      <c r="M233" s="254"/>
    </row>
    <row r="234" spans="1:13" ht="13.5" customHeight="1">
      <c r="A234" s="20"/>
      <c r="B234" s="20"/>
      <c r="C234" s="20"/>
      <c r="D234" s="20"/>
      <c r="F234" s="216"/>
      <c r="G234" s="216"/>
      <c r="I234" s="227"/>
      <c r="J234" s="227"/>
      <c r="L234" s="254"/>
      <c r="M234" s="254"/>
    </row>
    <row r="235" spans="1:13" ht="13.5" customHeight="1">
      <c r="A235" s="20"/>
      <c r="B235" s="20"/>
      <c r="C235" s="20"/>
      <c r="D235" s="20"/>
      <c r="F235" s="216"/>
      <c r="G235" s="216"/>
      <c r="I235" s="227"/>
      <c r="J235" s="227"/>
      <c r="L235" s="254"/>
      <c r="M235" s="254"/>
    </row>
    <row r="236" spans="1:13" ht="13.5" customHeight="1">
      <c r="A236" s="20"/>
      <c r="B236" s="20"/>
      <c r="C236" s="20"/>
      <c r="D236" s="20"/>
      <c r="F236" s="216"/>
      <c r="G236" s="216"/>
      <c r="I236" s="227"/>
      <c r="J236" s="227"/>
      <c r="L236" s="254"/>
      <c r="M236" s="254"/>
    </row>
    <row r="237" spans="1:13" ht="13.5" customHeight="1">
      <c r="A237" s="20"/>
      <c r="B237" s="20"/>
      <c r="C237" s="20"/>
      <c r="D237" s="20"/>
      <c r="F237" s="216"/>
      <c r="G237" s="216"/>
      <c r="I237" s="227"/>
      <c r="J237" s="227"/>
      <c r="L237" s="254"/>
      <c r="M237" s="254"/>
    </row>
    <row r="238" spans="1:13" ht="13.5" customHeight="1">
      <c r="A238" s="20"/>
      <c r="B238" s="20"/>
      <c r="C238" s="20"/>
      <c r="D238" s="20"/>
      <c r="F238" s="216"/>
      <c r="G238" s="216"/>
      <c r="I238" s="227"/>
      <c r="J238" s="227"/>
      <c r="L238" s="254"/>
      <c r="M238" s="254"/>
    </row>
    <row r="239" spans="1:13" ht="13.5" customHeight="1">
      <c r="A239" s="20"/>
      <c r="B239" s="20"/>
      <c r="C239" s="20"/>
      <c r="D239" s="20"/>
      <c r="F239" s="216"/>
      <c r="G239" s="216"/>
      <c r="I239" s="227"/>
      <c r="J239" s="227"/>
      <c r="L239" s="254"/>
      <c r="M239" s="254"/>
    </row>
    <row r="240" spans="1:13" ht="13.5" customHeight="1">
      <c r="A240" s="20"/>
      <c r="B240" s="20"/>
      <c r="C240" s="20"/>
      <c r="D240" s="20"/>
      <c r="F240" s="216"/>
      <c r="G240" s="216"/>
      <c r="I240" s="227"/>
      <c r="J240" s="227"/>
      <c r="L240" s="254"/>
      <c r="M240" s="254"/>
    </row>
    <row r="241" spans="1:13" ht="13.5" customHeight="1">
      <c r="A241" s="20"/>
      <c r="B241" s="20"/>
      <c r="C241" s="20"/>
      <c r="D241" s="20"/>
      <c r="F241" s="216"/>
      <c r="G241" s="216"/>
      <c r="I241" s="227"/>
      <c r="J241" s="227"/>
      <c r="L241" s="254"/>
      <c r="M241" s="254"/>
    </row>
    <row r="242" spans="1:13" ht="13.5" customHeight="1">
      <c r="A242" s="20"/>
      <c r="B242" s="20"/>
      <c r="C242" s="20"/>
      <c r="D242" s="20"/>
      <c r="F242" s="216"/>
      <c r="G242" s="216"/>
      <c r="I242" s="227"/>
      <c r="J242" s="227"/>
      <c r="L242" s="254"/>
      <c r="M242" s="254"/>
    </row>
    <row r="243" spans="1:13" ht="13.5" customHeight="1">
      <c r="A243" s="20"/>
      <c r="B243" s="20"/>
      <c r="C243" s="20"/>
      <c r="D243" s="20"/>
      <c r="F243" s="216"/>
      <c r="G243" s="216"/>
      <c r="I243" s="227"/>
      <c r="J243" s="227"/>
      <c r="L243" s="254"/>
      <c r="M243" s="254"/>
    </row>
    <row r="244" spans="1:13" ht="13.5" customHeight="1">
      <c r="A244" s="20"/>
      <c r="B244" s="20"/>
      <c r="C244" s="20"/>
      <c r="D244" s="20"/>
      <c r="F244" s="216"/>
      <c r="G244" s="216"/>
      <c r="I244" s="227"/>
      <c r="J244" s="227"/>
      <c r="L244" s="254"/>
      <c r="M244" s="254"/>
    </row>
    <row r="245" spans="1:13" ht="13.5" customHeight="1">
      <c r="A245" s="20"/>
      <c r="B245" s="20"/>
      <c r="C245" s="20"/>
      <c r="D245" s="20"/>
      <c r="F245" s="216"/>
      <c r="G245" s="216"/>
      <c r="I245" s="227"/>
      <c r="J245" s="227"/>
      <c r="L245" s="254"/>
      <c r="M245" s="254"/>
    </row>
    <row r="246" spans="1:13" ht="13.5" customHeight="1">
      <c r="A246" s="20"/>
      <c r="B246" s="20"/>
      <c r="C246" s="20"/>
      <c r="D246" s="20"/>
      <c r="F246" s="216"/>
      <c r="G246" s="216"/>
      <c r="I246" s="227"/>
      <c r="J246" s="227"/>
      <c r="L246" s="254"/>
      <c r="M246" s="254"/>
    </row>
    <row r="247" spans="1:13" ht="13.5" customHeight="1">
      <c r="A247" s="20"/>
      <c r="B247" s="20"/>
      <c r="C247" s="20"/>
      <c r="D247" s="20"/>
      <c r="F247" s="216"/>
      <c r="G247" s="216"/>
      <c r="I247" s="227"/>
      <c r="J247" s="227"/>
      <c r="L247" s="254"/>
      <c r="M247" s="254"/>
    </row>
    <row r="248" spans="1:13" ht="13.5" customHeight="1">
      <c r="A248" s="20"/>
      <c r="B248" s="20"/>
      <c r="C248" s="20"/>
      <c r="D248" s="20"/>
      <c r="F248" s="216"/>
      <c r="G248" s="216"/>
      <c r="I248" s="227"/>
      <c r="J248" s="227"/>
      <c r="L248" s="254"/>
      <c r="M248" s="254"/>
    </row>
    <row r="249" spans="1:13" ht="13.5" customHeight="1">
      <c r="A249" s="20"/>
      <c r="B249" s="20"/>
      <c r="C249" s="20"/>
      <c r="D249" s="20"/>
      <c r="F249" s="216"/>
      <c r="G249" s="216"/>
      <c r="I249" s="227"/>
      <c r="J249" s="227"/>
      <c r="L249" s="254"/>
      <c r="M249" s="254"/>
    </row>
    <row r="250" spans="1:13" ht="13.5" customHeight="1">
      <c r="A250" s="20"/>
      <c r="B250" s="20"/>
      <c r="C250" s="20"/>
      <c r="D250" s="20"/>
      <c r="F250" s="216"/>
      <c r="G250" s="216"/>
      <c r="I250" s="227"/>
      <c r="J250" s="227"/>
      <c r="L250" s="254"/>
      <c r="M250" s="254"/>
    </row>
    <row r="251" spans="1:13" ht="13.5" customHeight="1">
      <c r="A251" s="20"/>
      <c r="B251" s="20"/>
      <c r="C251" s="20"/>
      <c r="D251" s="20"/>
      <c r="F251" s="216"/>
      <c r="G251" s="216"/>
      <c r="I251" s="227"/>
      <c r="J251" s="227"/>
      <c r="L251" s="254"/>
      <c r="M251" s="254"/>
    </row>
    <row r="252" spans="1:13" ht="13.5" customHeight="1">
      <c r="A252" s="20"/>
      <c r="B252" s="20"/>
      <c r="C252" s="20"/>
      <c r="D252" s="20"/>
      <c r="F252" s="216"/>
      <c r="G252" s="216"/>
      <c r="I252" s="227"/>
      <c r="J252" s="227"/>
      <c r="L252" s="254"/>
      <c r="M252" s="254"/>
    </row>
    <row r="253" spans="1:13" ht="13.5" customHeight="1">
      <c r="A253" s="20"/>
      <c r="B253" s="20"/>
      <c r="C253" s="20"/>
      <c r="D253" s="20"/>
      <c r="F253" s="216"/>
      <c r="G253" s="216"/>
      <c r="I253" s="227"/>
      <c r="J253" s="227"/>
      <c r="L253" s="254"/>
      <c r="M253" s="254"/>
    </row>
    <row r="254" spans="1:13" ht="13.5" customHeight="1">
      <c r="A254" s="20"/>
      <c r="B254" s="20"/>
      <c r="C254" s="20"/>
      <c r="D254" s="20"/>
      <c r="F254" s="216"/>
      <c r="G254" s="216"/>
      <c r="I254" s="227"/>
      <c r="J254" s="227"/>
      <c r="L254" s="254"/>
      <c r="M254" s="254"/>
    </row>
    <row r="255" spans="1:13" ht="13.5" customHeight="1">
      <c r="A255" s="20"/>
      <c r="B255" s="20"/>
      <c r="C255" s="20"/>
      <c r="D255" s="20"/>
      <c r="F255" s="216"/>
      <c r="G255" s="216"/>
      <c r="I255" s="227"/>
      <c r="J255" s="227"/>
      <c r="L255" s="254"/>
      <c r="M255" s="254"/>
    </row>
    <row r="256" spans="1:13" ht="13.5" customHeight="1">
      <c r="A256" s="20"/>
      <c r="B256" s="20"/>
      <c r="C256" s="20"/>
      <c r="D256" s="20"/>
      <c r="F256" s="216"/>
      <c r="G256" s="216"/>
      <c r="I256" s="227"/>
      <c r="J256" s="227"/>
      <c r="L256" s="254"/>
      <c r="M256" s="254"/>
    </row>
    <row r="257" spans="1:13" ht="13.5" customHeight="1">
      <c r="A257" s="20"/>
      <c r="B257" s="20"/>
      <c r="C257" s="20"/>
      <c r="D257" s="20"/>
      <c r="F257" s="216"/>
      <c r="G257" s="216"/>
      <c r="I257" s="227"/>
      <c r="J257" s="227"/>
      <c r="L257" s="254"/>
      <c r="M257" s="254"/>
    </row>
    <row r="258" spans="1:13" ht="13.5" customHeight="1">
      <c r="A258" s="20"/>
      <c r="B258" s="20"/>
      <c r="C258" s="20"/>
      <c r="D258" s="20"/>
      <c r="F258" s="216"/>
      <c r="G258" s="216"/>
      <c r="I258" s="227"/>
      <c r="J258" s="227"/>
      <c r="L258" s="254"/>
      <c r="M258" s="254"/>
    </row>
    <row r="259" spans="1:13" ht="13.5" customHeight="1">
      <c r="A259" s="20"/>
      <c r="B259" s="20"/>
      <c r="C259" s="20"/>
      <c r="D259" s="20"/>
      <c r="F259" s="216"/>
      <c r="G259" s="216"/>
      <c r="I259" s="227"/>
      <c r="J259" s="227"/>
      <c r="L259" s="254"/>
      <c r="M259" s="254"/>
    </row>
    <row r="260" spans="1:13" ht="13.5" customHeight="1">
      <c r="A260" s="20"/>
      <c r="B260" s="20"/>
      <c r="C260" s="20"/>
      <c r="D260" s="20"/>
      <c r="F260" s="216"/>
      <c r="G260" s="216"/>
      <c r="I260" s="227"/>
      <c r="J260" s="227"/>
      <c r="L260" s="254"/>
      <c r="M260" s="254"/>
    </row>
    <row r="261" spans="1:13" ht="13.5" customHeight="1">
      <c r="A261" s="20"/>
      <c r="B261" s="20"/>
      <c r="C261" s="20"/>
      <c r="D261" s="20"/>
      <c r="F261" s="216"/>
      <c r="G261" s="216"/>
      <c r="I261" s="227"/>
      <c r="J261" s="227"/>
      <c r="L261" s="254"/>
      <c r="M261" s="254"/>
    </row>
    <row r="262" spans="1:13" ht="13.5" customHeight="1">
      <c r="A262" s="20"/>
      <c r="B262" s="20"/>
      <c r="C262" s="20"/>
      <c r="D262" s="20"/>
      <c r="F262" s="216"/>
      <c r="G262" s="216"/>
      <c r="I262" s="227"/>
      <c r="J262" s="227"/>
      <c r="L262" s="254"/>
      <c r="M262" s="254"/>
    </row>
    <row r="263" spans="1:13" ht="13.5" customHeight="1">
      <c r="A263" s="20"/>
      <c r="B263" s="20"/>
      <c r="C263" s="20"/>
      <c r="D263" s="20"/>
      <c r="F263" s="216"/>
      <c r="G263" s="216"/>
      <c r="I263" s="227"/>
      <c r="J263" s="227"/>
      <c r="L263" s="254"/>
      <c r="M263" s="254"/>
    </row>
    <row r="264" spans="1:13" ht="13.5" customHeight="1">
      <c r="A264" s="20"/>
      <c r="B264" s="20"/>
      <c r="C264" s="20"/>
      <c r="D264" s="20"/>
      <c r="F264" s="216"/>
      <c r="G264" s="216"/>
      <c r="I264" s="227"/>
      <c r="J264" s="227"/>
      <c r="L264" s="254"/>
      <c r="M264" s="254"/>
    </row>
    <row r="265" spans="1:13" ht="13.5" customHeight="1">
      <c r="A265" s="20"/>
      <c r="B265" s="20"/>
      <c r="C265" s="20"/>
      <c r="D265" s="20"/>
      <c r="F265" s="216"/>
      <c r="G265" s="216"/>
      <c r="I265" s="227"/>
      <c r="J265" s="227"/>
      <c r="L265" s="254"/>
      <c r="M265" s="254"/>
    </row>
    <row r="266" spans="1:13" ht="13.5" customHeight="1">
      <c r="A266" s="20"/>
      <c r="B266" s="20"/>
      <c r="C266" s="20"/>
      <c r="D266" s="20"/>
      <c r="F266" s="216"/>
      <c r="G266" s="216"/>
      <c r="I266" s="227"/>
      <c r="J266" s="227"/>
      <c r="L266" s="254"/>
      <c r="M266" s="254"/>
    </row>
    <row r="267" spans="1:13" ht="13.5" customHeight="1">
      <c r="A267" s="20"/>
      <c r="B267" s="20"/>
      <c r="C267" s="20"/>
      <c r="D267" s="20"/>
      <c r="F267" s="216"/>
      <c r="G267" s="216"/>
      <c r="I267" s="227"/>
      <c r="J267" s="227"/>
      <c r="L267" s="254"/>
      <c r="M267" s="254"/>
    </row>
    <row r="268" spans="1:13" ht="13.5" customHeight="1">
      <c r="A268" s="20"/>
      <c r="B268" s="20"/>
      <c r="C268" s="20"/>
      <c r="D268" s="20"/>
      <c r="F268" s="216"/>
      <c r="G268" s="216"/>
      <c r="I268" s="227"/>
      <c r="J268" s="227"/>
      <c r="L268" s="254"/>
      <c r="M268" s="254"/>
    </row>
    <row r="269" spans="1:13" ht="13.5" customHeight="1">
      <c r="A269" s="20"/>
      <c r="B269" s="20"/>
      <c r="C269" s="20"/>
      <c r="D269" s="20"/>
      <c r="F269" s="216"/>
      <c r="G269" s="216"/>
      <c r="I269" s="227"/>
      <c r="J269" s="227"/>
      <c r="L269" s="254"/>
      <c r="M269" s="254"/>
    </row>
    <row r="270" spans="1:13" ht="13.5" customHeight="1">
      <c r="A270" s="20"/>
      <c r="B270" s="20"/>
      <c r="C270" s="20"/>
      <c r="D270" s="20"/>
      <c r="F270" s="216"/>
      <c r="G270" s="216"/>
      <c r="I270" s="227"/>
      <c r="J270" s="227"/>
      <c r="L270" s="254"/>
      <c r="M270" s="254"/>
    </row>
    <row r="271" spans="1:13" ht="13.5" customHeight="1">
      <c r="A271" s="20"/>
      <c r="B271" s="20"/>
      <c r="C271" s="20"/>
      <c r="D271" s="20"/>
      <c r="F271" s="216"/>
      <c r="G271" s="216"/>
      <c r="I271" s="227"/>
      <c r="J271" s="227"/>
      <c r="L271" s="254"/>
      <c r="M271" s="254"/>
    </row>
    <row r="272" spans="1:13" ht="13.5" customHeight="1">
      <c r="A272" s="20"/>
      <c r="B272" s="20"/>
      <c r="C272" s="20"/>
      <c r="D272" s="20"/>
      <c r="F272" s="216"/>
      <c r="G272" s="216"/>
      <c r="I272" s="227"/>
      <c r="J272" s="227"/>
      <c r="L272" s="254"/>
      <c r="M272" s="254"/>
    </row>
    <row r="273" spans="1:13" ht="13.5" customHeight="1">
      <c r="A273" s="20"/>
      <c r="B273" s="20"/>
      <c r="C273" s="20"/>
      <c r="D273" s="20"/>
      <c r="F273" s="216"/>
      <c r="G273" s="216"/>
      <c r="I273" s="227"/>
      <c r="J273" s="227"/>
      <c r="L273" s="254"/>
      <c r="M273" s="254"/>
    </row>
    <row r="274" spans="1:13" ht="13.5" customHeight="1">
      <c r="A274" s="20"/>
      <c r="B274" s="20"/>
      <c r="C274" s="20"/>
      <c r="D274" s="20"/>
      <c r="F274" s="216"/>
      <c r="G274" s="216"/>
      <c r="I274" s="227"/>
      <c r="J274" s="227"/>
      <c r="L274" s="254"/>
      <c r="M274" s="254"/>
    </row>
    <row r="275" spans="1:13" ht="13.5" customHeight="1">
      <c r="A275" s="20"/>
      <c r="B275" s="20"/>
      <c r="C275" s="20"/>
      <c r="D275" s="20"/>
      <c r="F275" s="216"/>
      <c r="G275" s="216"/>
      <c r="I275" s="227"/>
      <c r="J275" s="227"/>
      <c r="L275" s="254"/>
      <c r="M275" s="254"/>
    </row>
    <row r="276" spans="1:13" ht="13.5" customHeight="1">
      <c r="A276" s="20"/>
      <c r="B276" s="20"/>
      <c r="C276" s="20"/>
      <c r="D276" s="20"/>
      <c r="F276" s="216"/>
      <c r="G276" s="216"/>
      <c r="I276" s="227"/>
      <c r="J276" s="227"/>
      <c r="L276" s="254"/>
      <c r="M276" s="254"/>
    </row>
    <row r="277" spans="1:13" ht="13.5" customHeight="1">
      <c r="A277" s="20"/>
      <c r="B277" s="20"/>
      <c r="C277" s="20"/>
      <c r="D277" s="20"/>
      <c r="F277" s="216"/>
      <c r="G277" s="216"/>
      <c r="I277" s="227"/>
      <c r="J277" s="227"/>
      <c r="L277" s="254"/>
      <c r="M277" s="254"/>
    </row>
    <row r="278" spans="1:13" ht="13.5" customHeight="1">
      <c r="A278" s="20"/>
      <c r="B278" s="20"/>
      <c r="C278" s="20"/>
      <c r="D278" s="20"/>
      <c r="F278" s="216"/>
      <c r="G278" s="216"/>
      <c r="I278" s="227"/>
      <c r="J278" s="227"/>
      <c r="L278" s="254"/>
      <c r="M278" s="254"/>
    </row>
    <row r="279" spans="1:13" ht="13.5" customHeight="1">
      <c r="A279" s="20"/>
      <c r="B279" s="20"/>
      <c r="C279" s="20"/>
      <c r="D279" s="20"/>
      <c r="F279" s="216"/>
      <c r="G279" s="216"/>
      <c r="I279" s="227"/>
      <c r="J279" s="227"/>
      <c r="L279" s="254"/>
      <c r="M279" s="254"/>
    </row>
    <row r="280" spans="1:13" ht="13.5" customHeight="1">
      <c r="A280" s="20"/>
      <c r="B280" s="20"/>
      <c r="C280" s="20"/>
      <c r="D280" s="20"/>
      <c r="F280" s="216"/>
      <c r="G280" s="216"/>
      <c r="I280" s="227"/>
      <c r="J280" s="227"/>
      <c r="L280" s="254"/>
      <c r="M280" s="254"/>
    </row>
    <row r="281" spans="1:13" ht="13.5" customHeight="1">
      <c r="A281" s="20"/>
      <c r="B281" s="20"/>
      <c r="C281" s="20"/>
      <c r="D281" s="20"/>
      <c r="F281" s="216"/>
      <c r="G281" s="216"/>
      <c r="I281" s="227"/>
      <c r="J281" s="227"/>
      <c r="L281" s="254"/>
      <c r="M281" s="254"/>
    </row>
    <row r="282" spans="1:13" ht="13.5" customHeight="1">
      <c r="A282" s="20"/>
      <c r="B282" s="20"/>
      <c r="C282" s="20"/>
      <c r="D282" s="20"/>
      <c r="F282" s="216"/>
      <c r="G282" s="216"/>
      <c r="I282" s="227"/>
      <c r="J282" s="227"/>
      <c r="L282" s="254"/>
      <c r="M282" s="254"/>
    </row>
    <row r="283" spans="1:13" ht="13.5" customHeight="1">
      <c r="A283" s="20"/>
      <c r="B283" s="20"/>
      <c r="C283" s="20"/>
      <c r="D283" s="20"/>
      <c r="F283" s="216"/>
      <c r="G283" s="216"/>
      <c r="I283" s="227"/>
      <c r="J283" s="227"/>
      <c r="L283" s="254"/>
      <c r="M283" s="254"/>
    </row>
    <row r="284" spans="1:13" ht="13.5" customHeight="1">
      <c r="A284" s="20"/>
      <c r="B284" s="20"/>
      <c r="C284" s="20"/>
      <c r="D284" s="20"/>
      <c r="F284" s="216"/>
      <c r="G284" s="216"/>
      <c r="I284" s="227"/>
      <c r="J284" s="227"/>
      <c r="L284" s="254"/>
      <c r="M284" s="254"/>
    </row>
    <row r="285" spans="1:13" ht="13.5" customHeight="1">
      <c r="A285" s="20"/>
      <c r="B285" s="20"/>
      <c r="C285" s="20"/>
      <c r="D285" s="20"/>
      <c r="F285" s="216"/>
      <c r="G285" s="216"/>
      <c r="I285" s="227"/>
      <c r="J285" s="227"/>
      <c r="L285" s="254"/>
      <c r="M285" s="254"/>
    </row>
    <row r="286" spans="1:13" ht="13.5" customHeight="1">
      <c r="A286" s="20"/>
      <c r="B286" s="20"/>
      <c r="C286" s="20"/>
      <c r="D286" s="20"/>
      <c r="F286" s="216"/>
      <c r="G286" s="216"/>
      <c r="I286" s="227"/>
      <c r="J286" s="227"/>
      <c r="L286" s="254"/>
      <c r="M286" s="254"/>
    </row>
    <row r="287" spans="1:13" ht="13.5" customHeight="1">
      <c r="A287" s="20"/>
      <c r="B287" s="20"/>
      <c r="C287" s="20"/>
      <c r="D287" s="20"/>
      <c r="F287" s="216"/>
      <c r="G287" s="216"/>
      <c r="I287" s="227"/>
      <c r="J287" s="227"/>
      <c r="L287" s="254"/>
      <c r="M287" s="254"/>
    </row>
    <row r="288" spans="1:13" ht="13.5" customHeight="1">
      <c r="A288" s="20"/>
      <c r="B288" s="20"/>
      <c r="C288" s="20"/>
      <c r="D288" s="20"/>
      <c r="F288" s="216"/>
      <c r="G288" s="216"/>
      <c r="I288" s="227"/>
      <c r="J288" s="227"/>
      <c r="L288" s="254"/>
      <c r="M288" s="254"/>
    </row>
    <row r="289" spans="1:13" ht="13.5" customHeight="1">
      <c r="A289" s="20"/>
      <c r="B289" s="20"/>
      <c r="C289" s="20"/>
      <c r="D289" s="20"/>
      <c r="F289" s="216"/>
      <c r="G289" s="216"/>
      <c r="I289" s="227"/>
      <c r="J289" s="227"/>
      <c r="L289" s="254"/>
      <c r="M289" s="254"/>
    </row>
    <row r="290" spans="1:13" ht="13.5" customHeight="1">
      <c r="A290" s="20"/>
      <c r="B290" s="20"/>
      <c r="C290" s="20"/>
      <c r="D290" s="20"/>
      <c r="F290" s="216"/>
      <c r="G290" s="216"/>
      <c r="I290" s="227"/>
      <c r="J290" s="227"/>
      <c r="L290" s="254"/>
      <c r="M290" s="254"/>
    </row>
    <row r="291" spans="1:13" ht="13.5" customHeight="1">
      <c r="A291" s="20"/>
      <c r="B291" s="20"/>
      <c r="C291" s="20"/>
      <c r="D291" s="20"/>
      <c r="F291" s="216"/>
      <c r="G291" s="216"/>
      <c r="I291" s="227"/>
      <c r="J291" s="227"/>
      <c r="L291" s="254"/>
      <c r="M291" s="254"/>
    </row>
    <row r="292" spans="1:13" ht="13.5" customHeight="1">
      <c r="A292" s="20"/>
      <c r="B292" s="20"/>
      <c r="C292" s="20"/>
      <c r="D292" s="20"/>
      <c r="F292" s="216"/>
      <c r="G292" s="216"/>
      <c r="I292" s="227"/>
      <c r="J292" s="227"/>
      <c r="L292" s="254"/>
      <c r="M292" s="254"/>
    </row>
    <row r="293" spans="1:13" ht="13.5" customHeight="1">
      <c r="A293" s="20"/>
      <c r="B293" s="20"/>
      <c r="C293" s="20"/>
      <c r="D293" s="20"/>
      <c r="F293" s="216"/>
      <c r="G293" s="216"/>
      <c r="I293" s="227"/>
      <c r="J293" s="227"/>
      <c r="L293" s="254"/>
      <c r="M293" s="254"/>
    </row>
    <row r="294" spans="1:13" ht="13.5" customHeight="1">
      <c r="A294" s="20"/>
      <c r="B294" s="20"/>
      <c r="C294" s="20"/>
      <c r="D294" s="20"/>
      <c r="F294" s="216"/>
      <c r="G294" s="216"/>
      <c r="I294" s="227"/>
      <c r="J294" s="227"/>
      <c r="L294" s="254"/>
      <c r="M294" s="254"/>
    </row>
    <row r="295" spans="1:13" ht="13.5" customHeight="1">
      <c r="A295" s="20"/>
      <c r="B295" s="20"/>
      <c r="C295" s="20"/>
      <c r="D295" s="20"/>
      <c r="F295" s="216"/>
      <c r="G295" s="216"/>
      <c r="I295" s="227"/>
      <c r="J295" s="227"/>
      <c r="L295" s="254"/>
      <c r="M295" s="254"/>
    </row>
    <row r="296" spans="1:13" ht="13.5" customHeight="1">
      <c r="A296" s="20"/>
      <c r="B296" s="20"/>
      <c r="C296" s="20"/>
      <c r="D296" s="20"/>
      <c r="F296" s="216"/>
      <c r="G296" s="216"/>
      <c r="I296" s="227"/>
      <c r="J296" s="227"/>
      <c r="L296" s="254"/>
      <c r="M296" s="254"/>
    </row>
    <row r="297" spans="1:13" ht="13.5" customHeight="1">
      <c r="A297" s="20"/>
      <c r="B297" s="20"/>
      <c r="C297" s="20"/>
      <c r="D297" s="20"/>
      <c r="F297" s="216"/>
      <c r="G297" s="216"/>
      <c r="I297" s="227"/>
      <c r="J297" s="227"/>
      <c r="L297" s="254"/>
      <c r="M297" s="254"/>
    </row>
    <row r="298" spans="1:13" ht="13.5" customHeight="1">
      <c r="A298" s="20"/>
      <c r="B298" s="20"/>
      <c r="C298" s="20"/>
      <c r="D298" s="20"/>
      <c r="F298" s="216"/>
      <c r="G298" s="216"/>
      <c r="I298" s="227"/>
      <c r="J298" s="227"/>
      <c r="L298" s="254"/>
      <c r="M298" s="254"/>
    </row>
    <row r="299" spans="1:13" ht="13.5" customHeight="1">
      <c r="A299" s="20"/>
      <c r="B299" s="20"/>
      <c r="C299" s="20"/>
      <c r="D299" s="20"/>
      <c r="F299" s="216"/>
      <c r="G299" s="216"/>
      <c r="I299" s="227"/>
      <c r="J299" s="227"/>
      <c r="L299" s="254"/>
      <c r="M299" s="254"/>
    </row>
    <row r="300" spans="1:13" ht="13.5" customHeight="1">
      <c r="A300" s="20"/>
      <c r="B300" s="20"/>
      <c r="C300" s="20"/>
      <c r="D300" s="20"/>
      <c r="F300" s="216"/>
      <c r="G300" s="216"/>
      <c r="I300" s="227"/>
      <c r="J300" s="227"/>
      <c r="L300" s="254"/>
      <c r="M300" s="254"/>
    </row>
    <row r="301" spans="1:13" ht="13.5" customHeight="1">
      <c r="A301" s="20"/>
      <c r="B301" s="20"/>
      <c r="C301" s="20"/>
      <c r="D301" s="20"/>
      <c r="F301" s="216"/>
      <c r="G301" s="216"/>
      <c r="I301" s="227"/>
      <c r="J301" s="227"/>
      <c r="L301" s="254"/>
      <c r="M301" s="254"/>
    </row>
    <row r="302" spans="1:13" ht="13.5" customHeight="1">
      <c r="A302" s="20"/>
      <c r="B302" s="20"/>
      <c r="C302" s="20"/>
      <c r="D302" s="20"/>
      <c r="F302" s="216"/>
      <c r="G302" s="216"/>
      <c r="I302" s="227"/>
      <c r="J302" s="227"/>
      <c r="L302" s="254"/>
      <c r="M302" s="254"/>
    </row>
    <row r="303" spans="1:13" ht="13.5" customHeight="1">
      <c r="A303" s="20"/>
      <c r="B303" s="20"/>
      <c r="C303" s="20"/>
      <c r="D303" s="20"/>
      <c r="F303" s="216"/>
      <c r="G303" s="216"/>
      <c r="I303" s="227"/>
      <c r="J303" s="227"/>
      <c r="L303" s="254"/>
      <c r="M303" s="254"/>
    </row>
    <row r="304" spans="1:13" ht="13.5" customHeight="1">
      <c r="A304" s="20"/>
      <c r="B304" s="20"/>
      <c r="C304" s="20"/>
      <c r="D304" s="20"/>
      <c r="F304" s="216"/>
      <c r="G304" s="216"/>
      <c r="I304" s="227"/>
      <c r="J304" s="227"/>
      <c r="L304" s="254"/>
      <c r="M304" s="254"/>
    </row>
    <row r="305" spans="1:13" ht="13.5" customHeight="1">
      <c r="A305" s="20"/>
      <c r="B305" s="20"/>
      <c r="C305" s="20"/>
      <c r="D305" s="20"/>
      <c r="F305" s="216"/>
      <c r="G305" s="216"/>
      <c r="I305" s="227"/>
      <c r="J305" s="227"/>
      <c r="L305" s="254"/>
      <c r="M305" s="254"/>
    </row>
    <row r="306" spans="1:13" ht="13.5" customHeight="1">
      <c r="A306" s="20"/>
      <c r="B306" s="20"/>
      <c r="C306" s="20"/>
      <c r="D306" s="20"/>
      <c r="F306" s="216"/>
      <c r="G306" s="216"/>
      <c r="I306" s="227"/>
      <c r="J306" s="227"/>
      <c r="L306" s="254"/>
      <c r="M306" s="254"/>
    </row>
    <row r="307" spans="1:13" ht="13.5" customHeight="1">
      <c r="A307" s="20"/>
      <c r="B307" s="20"/>
      <c r="C307" s="20"/>
      <c r="D307" s="20"/>
      <c r="F307" s="216"/>
      <c r="G307" s="216"/>
      <c r="I307" s="227"/>
      <c r="J307" s="227"/>
      <c r="L307" s="254"/>
      <c r="M307" s="254"/>
    </row>
    <row r="308" spans="1:13" ht="13.5" customHeight="1">
      <c r="A308" s="20"/>
      <c r="B308" s="20"/>
      <c r="C308" s="20"/>
      <c r="D308" s="20"/>
      <c r="F308" s="216"/>
      <c r="G308" s="216"/>
      <c r="I308" s="227"/>
      <c r="J308" s="227"/>
      <c r="L308" s="254"/>
      <c r="M308" s="254"/>
    </row>
    <row r="309" spans="1:13" ht="13.5" customHeight="1">
      <c r="A309" s="20"/>
      <c r="B309" s="20"/>
      <c r="C309" s="20"/>
      <c r="D309" s="20"/>
      <c r="F309" s="216"/>
      <c r="G309" s="216"/>
      <c r="I309" s="227"/>
      <c r="J309" s="227"/>
      <c r="L309" s="254"/>
      <c r="M309" s="254"/>
    </row>
    <row r="310" spans="1:13" ht="13.5" customHeight="1">
      <c r="A310" s="20"/>
      <c r="B310" s="20"/>
      <c r="C310" s="20"/>
      <c r="D310" s="20"/>
      <c r="F310" s="216"/>
      <c r="G310" s="216"/>
      <c r="I310" s="227"/>
      <c r="J310" s="227"/>
      <c r="L310" s="254"/>
      <c r="M310" s="254"/>
    </row>
    <row r="311" spans="1:13" ht="13.5" customHeight="1">
      <c r="A311" s="20"/>
      <c r="B311" s="20"/>
      <c r="C311" s="20"/>
      <c r="D311" s="20"/>
      <c r="F311" s="216"/>
      <c r="G311" s="216"/>
      <c r="I311" s="227"/>
      <c r="J311" s="227"/>
      <c r="L311" s="254"/>
      <c r="M311" s="254"/>
    </row>
    <row r="312" spans="1:13" ht="13.5" customHeight="1">
      <c r="A312" s="20"/>
      <c r="B312" s="20"/>
      <c r="C312" s="20"/>
      <c r="D312" s="20"/>
      <c r="F312" s="216"/>
      <c r="G312" s="216"/>
      <c r="I312" s="227"/>
      <c r="J312" s="227"/>
      <c r="L312" s="254"/>
      <c r="M312" s="254"/>
    </row>
    <row r="313" spans="1:13" ht="13.5" customHeight="1">
      <c r="A313" s="20"/>
      <c r="B313" s="20"/>
      <c r="C313" s="20"/>
      <c r="D313" s="20"/>
      <c r="F313" s="216"/>
      <c r="G313" s="216"/>
      <c r="I313" s="227"/>
      <c r="J313" s="227"/>
      <c r="L313" s="254"/>
      <c r="M313" s="254"/>
    </row>
    <row r="314" spans="1:13" ht="13.5" customHeight="1">
      <c r="A314" s="20"/>
      <c r="B314" s="20"/>
      <c r="C314" s="20"/>
      <c r="D314" s="20"/>
      <c r="F314" s="216"/>
      <c r="G314" s="216"/>
      <c r="I314" s="227"/>
      <c r="J314" s="227"/>
      <c r="L314" s="254"/>
      <c r="M314" s="254"/>
    </row>
    <row r="315" spans="1:13" ht="13.5" customHeight="1">
      <c r="A315" s="20"/>
      <c r="B315" s="20"/>
      <c r="C315" s="20"/>
      <c r="D315" s="20"/>
      <c r="F315" s="216"/>
      <c r="G315" s="216"/>
      <c r="I315" s="227"/>
      <c r="J315" s="227"/>
      <c r="L315" s="254"/>
      <c r="M315" s="254"/>
    </row>
    <row r="316" spans="1:13" ht="13.5" customHeight="1">
      <c r="A316" s="20"/>
      <c r="B316" s="20"/>
      <c r="C316" s="20"/>
      <c r="D316" s="20"/>
      <c r="F316" s="216"/>
      <c r="G316" s="216"/>
      <c r="I316" s="227"/>
      <c r="J316" s="227"/>
      <c r="L316" s="254"/>
      <c r="M316" s="254"/>
    </row>
    <row r="317" spans="1:13" ht="13.5" customHeight="1">
      <c r="A317" s="20"/>
      <c r="B317" s="20"/>
      <c r="C317" s="20"/>
      <c r="D317" s="20"/>
      <c r="F317" s="216"/>
      <c r="G317" s="216"/>
      <c r="I317" s="227"/>
      <c r="J317" s="227"/>
      <c r="L317" s="254"/>
      <c r="M317" s="254"/>
    </row>
    <row r="318" spans="1:13" ht="13.5" customHeight="1">
      <c r="A318" s="20"/>
      <c r="B318" s="20"/>
      <c r="C318" s="20"/>
      <c r="D318" s="20"/>
      <c r="F318" s="216"/>
      <c r="G318" s="216"/>
      <c r="I318" s="227"/>
      <c r="J318" s="227"/>
      <c r="L318" s="254"/>
      <c r="M318" s="254"/>
    </row>
    <row r="319" spans="1:13" ht="13.5" customHeight="1">
      <c r="A319" s="20"/>
      <c r="B319" s="20"/>
      <c r="C319" s="20"/>
      <c r="D319" s="20"/>
      <c r="F319" s="216"/>
      <c r="G319" s="216"/>
      <c r="I319" s="227"/>
      <c r="J319" s="227"/>
      <c r="L319" s="254"/>
      <c r="M319" s="254"/>
    </row>
    <row r="320" spans="1:13" ht="13.5" customHeight="1">
      <c r="A320" s="20"/>
      <c r="B320" s="20"/>
      <c r="C320" s="20"/>
      <c r="D320" s="20"/>
      <c r="F320" s="216"/>
      <c r="G320" s="216"/>
      <c r="I320" s="227"/>
      <c r="J320" s="227"/>
      <c r="L320" s="254"/>
      <c r="M320" s="254"/>
    </row>
    <row r="321" spans="1:13" ht="13.5" customHeight="1">
      <c r="A321" s="20"/>
      <c r="B321" s="20"/>
      <c r="C321" s="20"/>
      <c r="D321" s="20"/>
      <c r="F321" s="216"/>
      <c r="G321" s="216"/>
      <c r="I321" s="227"/>
      <c r="J321" s="227"/>
      <c r="L321" s="254"/>
      <c r="M321" s="254"/>
    </row>
    <row r="322" spans="1:13" ht="13.5" customHeight="1">
      <c r="A322" s="20"/>
      <c r="B322" s="20"/>
      <c r="C322" s="20"/>
      <c r="D322" s="20"/>
      <c r="F322" s="216"/>
      <c r="G322" s="216"/>
      <c r="I322" s="227"/>
      <c r="J322" s="227"/>
      <c r="L322" s="254"/>
      <c r="M322" s="254"/>
    </row>
    <row r="323" spans="1:13" ht="13.5" customHeight="1">
      <c r="A323" s="20"/>
      <c r="B323" s="20"/>
      <c r="C323" s="20"/>
      <c r="D323" s="20"/>
      <c r="F323" s="216"/>
      <c r="G323" s="216"/>
      <c r="I323" s="227"/>
      <c r="J323" s="227"/>
      <c r="L323" s="254"/>
      <c r="M323" s="254"/>
    </row>
    <row r="324" spans="1:13" ht="13.5" customHeight="1">
      <c r="A324" s="20"/>
      <c r="B324" s="20"/>
      <c r="C324" s="20"/>
      <c r="D324" s="20"/>
      <c r="F324" s="216"/>
      <c r="G324" s="216"/>
      <c r="I324" s="227"/>
      <c r="J324" s="227"/>
      <c r="L324" s="254"/>
      <c r="M324" s="254"/>
    </row>
    <row r="325" spans="1:13" ht="13.5" customHeight="1">
      <c r="A325" s="20"/>
      <c r="B325" s="20"/>
      <c r="C325" s="20"/>
      <c r="D325" s="20"/>
      <c r="F325" s="216"/>
      <c r="G325" s="216"/>
      <c r="I325" s="227"/>
      <c r="J325" s="227"/>
      <c r="L325" s="254"/>
      <c r="M325" s="254"/>
    </row>
    <row r="326" spans="1:13" ht="13.5" customHeight="1">
      <c r="A326" s="20"/>
      <c r="B326" s="20"/>
      <c r="C326" s="20"/>
      <c r="D326" s="20"/>
      <c r="F326" s="216"/>
      <c r="G326" s="216"/>
      <c r="I326" s="227"/>
      <c r="J326" s="227"/>
      <c r="L326" s="254"/>
      <c r="M326" s="254"/>
    </row>
    <row r="327" spans="1:13" ht="13.5" customHeight="1">
      <c r="A327" s="20"/>
      <c r="B327" s="20"/>
      <c r="C327" s="20"/>
      <c r="D327" s="20"/>
      <c r="F327" s="216"/>
      <c r="G327" s="216"/>
      <c r="I327" s="227"/>
      <c r="J327" s="227"/>
      <c r="L327" s="254"/>
      <c r="M327" s="254"/>
    </row>
    <row r="328" spans="1:13" ht="13.5" customHeight="1">
      <c r="A328" s="20"/>
      <c r="B328" s="20"/>
      <c r="C328" s="20"/>
      <c r="D328" s="20"/>
      <c r="F328" s="216"/>
      <c r="G328" s="216"/>
      <c r="I328" s="227"/>
      <c r="J328" s="227"/>
      <c r="L328" s="254"/>
      <c r="M328" s="254"/>
    </row>
    <row r="329" spans="1:13" ht="13.5" customHeight="1">
      <c r="A329" s="20"/>
      <c r="B329" s="20"/>
      <c r="C329" s="20"/>
      <c r="D329" s="20"/>
      <c r="F329" s="216"/>
      <c r="G329" s="216"/>
      <c r="I329" s="227"/>
      <c r="J329" s="227"/>
      <c r="L329" s="254"/>
      <c r="M329" s="254"/>
    </row>
    <row r="330" spans="1:13" ht="13.5" customHeight="1">
      <c r="A330" s="20"/>
      <c r="B330" s="20"/>
      <c r="C330" s="20"/>
      <c r="D330" s="20"/>
      <c r="F330" s="216"/>
      <c r="G330" s="216"/>
      <c r="I330" s="227"/>
      <c r="J330" s="227"/>
      <c r="L330" s="254"/>
      <c r="M330" s="254"/>
    </row>
    <row r="331" spans="1:13" ht="13.5" customHeight="1">
      <c r="A331" s="20"/>
      <c r="B331" s="20"/>
      <c r="C331" s="20"/>
      <c r="D331" s="20"/>
      <c r="F331" s="216"/>
      <c r="G331" s="216"/>
      <c r="I331" s="227"/>
      <c r="J331" s="227"/>
      <c r="L331" s="254"/>
      <c r="M331" s="254"/>
    </row>
    <row r="332" spans="1:13" ht="13.5" customHeight="1">
      <c r="A332" s="20"/>
      <c r="B332" s="20"/>
      <c r="C332" s="20"/>
      <c r="D332" s="20"/>
      <c r="F332" s="216"/>
      <c r="G332" s="216"/>
      <c r="I332" s="227"/>
      <c r="J332" s="227"/>
      <c r="L332" s="254"/>
      <c r="M332" s="254"/>
    </row>
    <row r="333" spans="1:13" ht="13.5" customHeight="1">
      <c r="A333" s="20"/>
      <c r="B333" s="20"/>
      <c r="C333" s="20"/>
      <c r="D333" s="20"/>
      <c r="F333" s="216"/>
      <c r="G333" s="216"/>
      <c r="I333" s="227"/>
      <c r="J333" s="227"/>
      <c r="L333" s="254"/>
      <c r="M333" s="254"/>
    </row>
    <row r="334" spans="1:13" ht="13.5" customHeight="1">
      <c r="A334" s="20"/>
      <c r="B334" s="20"/>
      <c r="C334" s="20"/>
      <c r="D334" s="20"/>
      <c r="F334" s="216"/>
      <c r="G334" s="216"/>
      <c r="I334" s="227"/>
      <c r="J334" s="227"/>
      <c r="L334" s="254"/>
      <c r="M334" s="254"/>
    </row>
    <row r="335" spans="1:13" ht="13.5" customHeight="1">
      <c r="A335" s="20"/>
      <c r="B335" s="20"/>
      <c r="C335" s="20"/>
      <c r="D335" s="20"/>
      <c r="F335" s="216"/>
      <c r="G335" s="216"/>
      <c r="I335" s="227"/>
      <c r="J335" s="227"/>
      <c r="L335" s="254"/>
      <c r="M335" s="254"/>
    </row>
    <row r="336" spans="1:13" ht="13.5" customHeight="1">
      <c r="A336" s="20"/>
      <c r="B336" s="20"/>
      <c r="C336" s="20"/>
      <c r="D336" s="20"/>
      <c r="F336" s="216"/>
      <c r="G336" s="216"/>
      <c r="I336" s="227"/>
      <c r="J336" s="227"/>
      <c r="L336" s="254"/>
      <c r="M336" s="254"/>
    </row>
    <row r="337" spans="1:13" ht="13.5" customHeight="1">
      <c r="A337" s="20"/>
      <c r="B337" s="20"/>
      <c r="C337" s="20"/>
      <c r="D337" s="20"/>
      <c r="F337" s="216"/>
      <c r="G337" s="216"/>
      <c r="I337" s="227"/>
      <c r="J337" s="227"/>
      <c r="L337" s="254"/>
      <c r="M337" s="254"/>
    </row>
    <row r="338" spans="1:13" ht="13.5" customHeight="1">
      <c r="A338" s="20"/>
      <c r="B338" s="20"/>
      <c r="C338" s="20"/>
      <c r="D338" s="20"/>
      <c r="F338" s="216"/>
      <c r="G338" s="216"/>
      <c r="I338" s="227"/>
      <c r="J338" s="227"/>
      <c r="L338" s="254"/>
      <c r="M338" s="254"/>
    </row>
    <row r="339" spans="1:13" ht="13.5" customHeight="1">
      <c r="A339" s="20"/>
      <c r="B339" s="20"/>
      <c r="C339" s="20"/>
      <c r="D339" s="20"/>
      <c r="F339" s="216"/>
      <c r="G339" s="216"/>
      <c r="I339" s="227"/>
      <c r="J339" s="227"/>
      <c r="L339" s="254"/>
      <c r="M339" s="254"/>
    </row>
    <row r="340" spans="1:13" ht="13.5" customHeight="1">
      <c r="A340" s="20"/>
      <c r="B340" s="20"/>
      <c r="C340" s="20"/>
      <c r="D340" s="20"/>
      <c r="F340" s="216"/>
      <c r="G340" s="216"/>
      <c r="I340" s="227"/>
      <c r="J340" s="227"/>
      <c r="L340" s="254"/>
      <c r="M340" s="254"/>
    </row>
    <row r="341" spans="1:13" ht="13.5" customHeight="1">
      <c r="A341" s="20"/>
      <c r="B341" s="20"/>
      <c r="C341" s="20"/>
      <c r="D341" s="20"/>
      <c r="F341" s="216"/>
      <c r="G341" s="216"/>
      <c r="I341" s="227"/>
      <c r="J341" s="227"/>
      <c r="L341" s="254"/>
      <c r="M341" s="254"/>
    </row>
    <row r="342" spans="1:13" ht="13.5" customHeight="1">
      <c r="A342" s="20"/>
      <c r="B342" s="20"/>
      <c r="C342" s="20"/>
      <c r="D342" s="20"/>
      <c r="F342" s="216"/>
      <c r="G342" s="216"/>
      <c r="I342" s="227"/>
      <c r="J342" s="227"/>
      <c r="L342" s="254"/>
      <c r="M342" s="254"/>
    </row>
    <row r="343" spans="1:13" ht="13.5" customHeight="1">
      <c r="A343" s="20"/>
      <c r="B343" s="20"/>
      <c r="C343" s="20"/>
      <c r="D343" s="20"/>
      <c r="F343" s="216"/>
      <c r="G343" s="216"/>
      <c r="I343" s="227"/>
      <c r="J343" s="227"/>
      <c r="L343" s="254"/>
      <c r="M343" s="254"/>
    </row>
    <row r="344" spans="1:13" ht="13.5" customHeight="1">
      <c r="A344" s="20"/>
      <c r="B344" s="20"/>
      <c r="C344" s="20"/>
      <c r="D344" s="20"/>
      <c r="F344" s="216"/>
      <c r="G344" s="216"/>
      <c r="I344" s="227"/>
      <c r="J344" s="227"/>
      <c r="L344" s="254"/>
      <c r="M344" s="254"/>
    </row>
    <row r="345" spans="1:13" ht="13.5" customHeight="1">
      <c r="A345" s="20"/>
      <c r="B345" s="20"/>
      <c r="C345" s="20"/>
      <c r="D345" s="20"/>
      <c r="F345" s="216"/>
      <c r="G345" s="216"/>
      <c r="I345" s="227"/>
      <c r="J345" s="227"/>
      <c r="L345" s="254"/>
      <c r="M345" s="254"/>
    </row>
    <row r="346" spans="1:13" ht="13.5" customHeight="1">
      <c r="A346" s="20"/>
      <c r="B346" s="20"/>
      <c r="C346" s="20"/>
      <c r="D346" s="20"/>
      <c r="F346" s="216"/>
      <c r="G346" s="216"/>
      <c r="I346" s="227"/>
      <c r="J346" s="227"/>
      <c r="L346" s="254"/>
      <c r="M346" s="254"/>
    </row>
    <row r="347" spans="1:13" ht="13.5" customHeight="1">
      <c r="A347" s="20"/>
      <c r="B347" s="20"/>
      <c r="C347" s="20"/>
      <c r="D347" s="20"/>
      <c r="F347" s="216"/>
      <c r="G347" s="216"/>
      <c r="I347" s="227"/>
      <c r="J347" s="227"/>
      <c r="L347" s="254"/>
      <c r="M347" s="254"/>
    </row>
    <row r="348" spans="1:13" ht="13.5" customHeight="1">
      <c r="A348" s="20"/>
      <c r="B348" s="20"/>
      <c r="C348" s="20"/>
      <c r="D348" s="20"/>
      <c r="F348" s="216"/>
      <c r="G348" s="216"/>
      <c r="I348" s="227"/>
      <c r="J348" s="227"/>
      <c r="L348" s="254"/>
      <c r="M348" s="254"/>
    </row>
    <row r="349" spans="1:13" ht="13.5" customHeight="1">
      <c r="A349" s="20"/>
      <c r="B349" s="20"/>
      <c r="C349" s="20"/>
      <c r="D349" s="20"/>
      <c r="F349" s="216"/>
      <c r="G349" s="216"/>
      <c r="I349" s="227"/>
      <c r="J349" s="227"/>
      <c r="L349" s="254"/>
      <c r="M349" s="254"/>
    </row>
    <row r="350" spans="1:13" ht="13.5" customHeight="1">
      <c r="A350" s="20"/>
      <c r="B350" s="20"/>
      <c r="C350" s="20"/>
      <c r="D350" s="20"/>
      <c r="F350" s="216"/>
      <c r="G350" s="216"/>
      <c r="I350" s="227"/>
      <c r="J350" s="227"/>
      <c r="L350" s="254"/>
      <c r="M350" s="254"/>
    </row>
    <row r="351" spans="1:13" ht="13.5" customHeight="1">
      <c r="A351" s="20"/>
      <c r="B351" s="20"/>
      <c r="C351" s="20"/>
      <c r="D351" s="20"/>
      <c r="F351" s="216"/>
      <c r="G351" s="216"/>
      <c r="I351" s="227"/>
      <c r="J351" s="227"/>
      <c r="L351" s="254"/>
      <c r="M351" s="254"/>
    </row>
    <row r="352" spans="1:13" ht="13.5" customHeight="1">
      <c r="A352" s="20"/>
      <c r="B352" s="20"/>
      <c r="C352" s="20"/>
      <c r="D352" s="20"/>
      <c r="F352" s="216"/>
      <c r="G352" s="216"/>
      <c r="I352" s="227"/>
      <c r="J352" s="227"/>
      <c r="L352" s="254"/>
      <c r="M352" s="254"/>
    </row>
    <row r="353" spans="1:13" ht="13.5" customHeight="1">
      <c r="A353" s="20"/>
      <c r="B353" s="20"/>
      <c r="C353" s="20"/>
      <c r="D353" s="20"/>
      <c r="F353" s="216"/>
      <c r="G353" s="216"/>
      <c r="I353" s="227"/>
      <c r="J353" s="227"/>
      <c r="L353" s="254"/>
      <c r="M353" s="254"/>
    </row>
    <row r="354" spans="1:13" ht="13.5" customHeight="1">
      <c r="A354" s="20"/>
      <c r="B354" s="20"/>
      <c r="C354" s="20"/>
      <c r="D354" s="20"/>
      <c r="F354" s="216"/>
      <c r="G354" s="216"/>
      <c r="I354" s="227"/>
      <c r="J354" s="227"/>
      <c r="L354" s="254"/>
      <c r="M354" s="254"/>
    </row>
    <row r="355" spans="1:13" ht="13.5" customHeight="1">
      <c r="A355" s="20"/>
      <c r="B355" s="20"/>
      <c r="C355" s="20"/>
      <c r="D355" s="20"/>
      <c r="F355" s="216"/>
      <c r="G355" s="216"/>
      <c r="I355" s="227"/>
      <c r="J355" s="227"/>
      <c r="L355" s="254"/>
      <c r="M355" s="254"/>
    </row>
    <row r="356" spans="1:13" ht="13.5" customHeight="1">
      <c r="A356" s="20"/>
      <c r="B356" s="20"/>
      <c r="C356" s="20"/>
      <c r="D356" s="20"/>
      <c r="F356" s="216"/>
      <c r="G356" s="216"/>
      <c r="I356" s="227"/>
      <c r="J356" s="227"/>
      <c r="L356" s="254"/>
      <c r="M356" s="254"/>
    </row>
    <row r="357" spans="1:13" ht="13.5" customHeight="1">
      <c r="A357" s="20"/>
      <c r="B357" s="20"/>
      <c r="C357" s="20"/>
      <c r="D357" s="20"/>
      <c r="F357" s="216"/>
      <c r="G357" s="216"/>
      <c r="I357" s="227"/>
      <c r="J357" s="227"/>
      <c r="L357" s="254"/>
      <c r="M357" s="254"/>
    </row>
    <row r="358" spans="1:13" ht="13.5" customHeight="1">
      <c r="A358" s="20"/>
      <c r="B358" s="20"/>
      <c r="C358" s="20"/>
      <c r="D358" s="20"/>
      <c r="F358" s="216"/>
      <c r="G358" s="216"/>
      <c r="I358" s="227"/>
      <c r="J358" s="227"/>
      <c r="L358" s="254"/>
      <c r="M358" s="254"/>
    </row>
    <row r="359" spans="1:13" ht="13.5" customHeight="1">
      <c r="A359" s="20"/>
      <c r="B359" s="20"/>
      <c r="C359" s="20"/>
      <c r="D359" s="20"/>
      <c r="F359" s="216"/>
      <c r="G359" s="216"/>
      <c r="I359" s="227"/>
      <c r="J359" s="227"/>
      <c r="L359" s="254"/>
      <c r="M359" s="254"/>
    </row>
    <row r="360" spans="1:13" ht="13.5" customHeight="1">
      <c r="A360" s="20"/>
      <c r="B360" s="20"/>
      <c r="C360" s="20"/>
      <c r="D360" s="20"/>
      <c r="F360" s="216"/>
      <c r="G360" s="216"/>
      <c r="I360" s="227"/>
      <c r="J360" s="227"/>
      <c r="L360" s="254"/>
      <c r="M360" s="254"/>
    </row>
    <row r="361" spans="1:13" ht="13.5" customHeight="1">
      <c r="A361" s="20"/>
      <c r="B361" s="20"/>
      <c r="C361" s="20"/>
      <c r="D361" s="20"/>
      <c r="F361" s="216"/>
      <c r="G361" s="216"/>
      <c r="I361" s="227"/>
      <c r="J361" s="227"/>
      <c r="L361" s="254"/>
      <c r="M361" s="254"/>
    </row>
    <row r="362" spans="1:13" ht="13.5" customHeight="1">
      <c r="A362" s="20"/>
      <c r="B362" s="20"/>
      <c r="C362" s="20"/>
      <c r="D362" s="20"/>
      <c r="F362" s="216"/>
      <c r="G362" s="216"/>
      <c r="I362" s="227"/>
      <c r="J362" s="227"/>
      <c r="L362" s="254"/>
      <c r="M362" s="254"/>
    </row>
    <row r="363" spans="1:13" ht="13.5" customHeight="1">
      <c r="A363" s="20"/>
      <c r="B363" s="20"/>
      <c r="C363" s="20"/>
      <c r="D363" s="20"/>
      <c r="F363" s="216"/>
      <c r="G363" s="216"/>
      <c r="I363" s="227"/>
      <c r="J363" s="227"/>
      <c r="L363" s="254"/>
      <c r="M363" s="254"/>
    </row>
    <row r="364" spans="1:13" ht="13.5" customHeight="1">
      <c r="A364" s="20"/>
      <c r="B364" s="20"/>
      <c r="C364" s="20"/>
      <c r="D364" s="20"/>
      <c r="F364" s="216"/>
      <c r="G364" s="216"/>
      <c r="I364" s="227"/>
      <c r="J364" s="227"/>
      <c r="L364" s="254"/>
      <c r="M364" s="254"/>
    </row>
    <row r="365" spans="1:13" ht="13.5" customHeight="1">
      <c r="A365" s="20"/>
      <c r="B365" s="20"/>
      <c r="C365" s="20"/>
      <c r="D365" s="20"/>
      <c r="F365" s="216"/>
      <c r="G365" s="216"/>
      <c r="I365" s="227"/>
      <c r="J365" s="227"/>
      <c r="L365" s="254"/>
      <c r="M365" s="254"/>
    </row>
    <row r="366" spans="1:13" ht="13.5" customHeight="1">
      <c r="A366" s="20"/>
      <c r="B366" s="20"/>
      <c r="C366" s="20"/>
      <c r="D366" s="20"/>
      <c r="F366" s="216"/>
      <c r="G366" s="216"/>
      <c r="I366" s="227"/>
      <c r="J366" s="227"/>
      <c r="L366" s="254"/>
      <c r="M366" s="254"/>
    </row>
    <row r="367" spans="1:13" ht="13.5" customHeight="1">
      <c r="A367" s="20"/>
      <c r="B367" s="20"/>
      <c r="C367" s="20"/>
      <c r="D367" s="20"/>
      <c r="F367" s="216"/>
      <c r="G367" s="216"/>
      <c r="I367" s="227"/>
      <c r="J367" s="227"/>
      <c r="L367" s="254"/>
      <c r="M367" s="254"/>
    </row>
    <row r="368" spans="1:13" ht="13.5" customHeight="1">
      <c r="A368" s="20"/>
      <c r="B368" s="20"/>
      <c r="C368" s="20"/>
      <c r="D368" s="20"/>
      <c r="F368" s="216"/>
      <c r="G368" s="216"/>
      <c r="I368" s="227"/>
      <c r="J368" s="227"/>
      <c r="L368" s="254"/>
      <c r="M368" s="254"/>
    </row>
    <row r="369" spans="1:13" ht="13.5" customHeight="1">
      <c r="A369" s="20"/>
      <c r="B369" s="20"/>
      <c r="C369" s="20"/>
      <c r="D369" s="20"/>
      <c r="F369" s="216"/>
      <c r="G369" s="216"/>
      <c r="I369" s="227"/>
      <c r="J369" s="227"/>
      <c r="L369" s="254"/>
      <c r="M369" s="254"/>
    </row>
    <row r="370" spans="1:13" ht="13.5" customHeight="1">
      <c r="A370" s="20"/>
      <c r="B370" s="20"/>
      <c r="C370" s="20"/>
      <c r="D370" s="20"/>
      <c r="F370" s="216"/>
      <c r="G370" s="216"/>
      <c r="I370" s="227"/>
      <c r="J370" s="227"/>
      <c r="L370" s="254"/>
      <c r="M370" s="254"/>
    </row>
    <row r="371" spans="1:13" ht="13.5" customHeight="1">
      <c r="A371" s="20"/>
      <c r="B371" s="20"/>
      <c r="C371" s="20"/>
      <c r="D371" s="20"/>
      <c r="F371" s="216"/>
      <c r="G371" s="216"/>
      <c r="I371" s="227"/>
      <c r="J371" s="227"/>
      <c r="L371" s="254"/>
      <c r="M371" s="254"/>
    </row>
    <row r="372" spans="1:13" ht="13.5" customHeight="1">
      <c r="A372" s="20"/>
      <c r="B372" s="20"/>
      <c r="C372" s="20"/>
      <c r="D372" s="20"/>
      <c r="F372" s="216"/>
      <c r="G372" s="216"/>
      <c r="I372" s="227"/>
      <c r="J372" s="227"/>
      <c r="L372" s="254"/>
      <c r="M372" s="254"/>
    </row>
    <row r="373" spans="1:13" ht="13.5" customHeight="1">
      <c r="A373" s="20"/>
      <c r="B373" s="20"/>
      <c r="C373" s="20"/>
      <c r="D373" s="20"/>
      <c r="F373" s="216"/>
      <c r="G373" s="216"/>
      <c r="I373" s="227"/>
      <c r="J373" s="227"/>
      <c r="L373" s="254"/>
      <c r="M373" s="254"/>
    </row>
    <row r="374" spans="1:13" ht="13.5" customHeight="1">
      <c r="A374" s="20"/>
      <c r="B374" s="20"/>
      <c r="C374" s="20"/>
      <c r="D374" s="20"/>
      <c r="F374" s="216"/>
      <c r="G374" s="216"/>
      <c r="I374" s="227"/>
      <c r="J374" s="227"/>
      <c r="L374" s="254"/>
      <c r="M374" s="254"/>
    </row>
    <row r="375" spans="1:13" ht="13.5" customHeight="1">
      <c r="A375" s="20"/>
      <c r="B375" s="20"/>
      <c r="C375" s="20"/>
      <c r="D375" s="20"/>
      <c r="F375" s="216"/>
      <c r="G375" s="216"/>
      <c r="I375" s="227"/>
      <c r="J375" s="227"/>
      <c r="L375" s="254"/>
      <c r="M375" s="254"/>
    </row>
    <row r="376" spans="1:13" ht="13.5" customHeight="1">
      <c r="A376" s="20"/>
      <c r="B376" s="20"/>
      <c r="C376" s="20"/>
      <c r="D376" s="20"/>
      <c r="F376" s="216"/>
      <c r="G376" s="216"/>
      <c r="I376" s="227"/>
      <c r="J376" s="227"/>
      <c r="L376" s="254"/>
      <c r="M376" s="254"/>
    </row>
    <row r="377" spans="1:13" ht="13.5" customHeight="1">
      <c r="A377" s="20"/>
      <c r="B377" s="20"/>
      <c r="C377" s="20"/>
      <c r="D377" s="20"/>
      <c r="F377" s="216"/>
      <c r="G377" s="216"/>
      <c r="I377" s="227"/>
      <c r="J377" s="227"/>
      <c r="L377" s="254"/>
      <c r="M377" s="254"/>
    </row>
    <row r="378" spans="1:13" ht="13.5" customHeight="1">
      <c r="A378" s="20"/>
      <c r="B378" s="20"/>
      <c r="C378" s="20"/>
      <c r="D378" s="20"/>
      <c r="F378" s="216"/>
      <c r="G378" s="216"/>
      <c r="I378" s="227"/>
      <c r="J378" s="227"/>
      <c r="L378" s="254"/>
      <c r="M378" s="254"/>
    </row>
    <row r="379" spans="1:13" ht="13.5" customHeight="1">
      <c r="A379" s="20"/>
      <c r="B379" s="20"/>
      <c r="C379" s="20"/>
      <c r="D379" s="20"/>
      <c r="F379" s="216"/>
      <c r="G379" s="216"/>
      <c r="I379" s="227"/>
      <c r="J379" s="227"/>
      <c r="L379" s="254"/>
      <c r="M379" s="254"/>
    </row>
    <row r="380" spans="1:13" ht="13.5" customHeight="1">
      <c r="A380" s="20"/>
      <c r="B380" s="20"/>
      <c r="C380" s="20"/>
      <c r="D380" s="20"/>
      <c r="F380" s="216"/>
      <c r="G380" s="216"/>
      <c r="I380" s="227"/>
      <c r="J380" s="227"/>
      <c r="L380" s="254"/>
      <c r="M380" s="254"/>
    </row>
    <row r="381" spans="1:13" ht="13.5" customHeight="1">
      <c r="A381" s="20"/>
      <c r="B381" s="20"/>
      <c r="C381" s="20"/>
      <c r="D381" s="20"/>
      <c r="F381" s="216"/>
      <c r="G381" s="216"/>
      <c r="I381" s="227"/>
      <c r="J381" s="227"/>
      <c r="L381" s="254"/>
      <c r="M381" s="254"/>
    </row>
    <row r="382" spans="1:13" ht="13.5" customHeight="1">
      <c r="A382" s="20"/>
      <c r="B382" s="20"/>
      <c r="C382" s="20"/>
      <c r="D382" s="20"/>
      <c r="F382" s="216"/>
      <c r="G382" s="216"/>
      <c r="I382" s="227"/>
      <c r="J382" s="227"/>
      <c r="L382" s="254"/>
      <c r="M382" s="254"/>
    </row>
    <row r="383" spans="1:13" ht="13.5" customHeight="1">
      <c r="A383" s="20"/>
      <c r="B383" s="20"/>
      <c r="C383" s="20"/>
      <c r="D383" s="20"/>
      <c r="F383" s="216"/>
      <c r="G383" s="216"/>
      <c r="I383" s="227"/>
      <c r="J383" s="227"/>
      <c r="L383" s="254"/>
      <c r="M383" s="254"/>
    </row>
    <row r="384" spans="1:13" ht="13.5" customHeight="1">
      <c r="A384" s="20"/>
      <c r="B384" s="20"/>
      <c r="C384" s="20"/>
      <c r="D384" s="20"/>
      <c r="F384" s="216"/>
      <c r="G384" s="216"/>
      <c r="I384" s="227"/>
      <c r="J384" s="227"/>
      <c r="L384" s="254"/>
      <c r="M384" s="254"/>
    </row>
    <row r="385" spans="1:13" ht="13.5" customHeight="1">
      <c r="A385" s="20"/>
      <c r="B385" s="20"/>
      <c r="C385" s="20"/>
      <c r="D385" s="20"/>
      <c r="F385" s="216"/>
      <c r="G385" s="216"/>
      <c r="I385" s="227"/>
      <c r="J385" s="227"/>
      <c r="L385" s="254"/>
      <c r="M385" s="254"/>
    </row>
    <row r="386" spans="1:13" ht="13.5" customHeight="1">
      <c r="A386" s="20"/>
      <c r="B386" s="20"/>
      <c r="C386" s="20"/>
      <c r="D386" s="20"/>
      <c r="F386" s="216"/>
      <c r="G386" s="216"/>
      <c r="I386" s="227"/>
      <c r="J386" s="227"/>
      <c r="L386" s="254"/>
      <c r="M386" s="254"/>
    </row>
    <row r="387" spans="1:13" ht="13.5" customHeight="1">
      <c r="A387" s="20"/>
      <c r="B387" s="20"/>
      <c r="C387" s="20"/>
      <c r="D387" s="20"/>
      <c r="F387" s="216"/>
      <c r="G387" s="216"/>
      <c r="I387" s="227"/>
      <c r="J387" s="227"/>
      <c r="L387" s="254"/>
      <c r="M387" s="254"/>
    </row>
    <row r="388" spans="1:13" ht="13.5" customHeight="1">
      <c r="A388" s="20"/>
      <c r="B388" s="20"/>
      <c r="C388" s="20"/>
      <c r="D388" s="20"/>
      <c r="F388" s="216"/>
      <c r="G388" s="216"/>
      <c r="I388" s="227"/>
      <c r="J388" s="227"/>
      <c r="L388" s="254"/>
      <c r="M388" s="254"/>
    </row>
    <row r="389" spans="1:13" ht="13.5" customHeight="1">
      <c r="A389" s="20"/>
      <c r="B389" s="20"/>
      <c r="C389" s="20"/>
      <c r="D389" s="20"/>
      <c r="F389" s="216"/>
      <c r="G389" s="216"/>
      <c r="I389" s="227"/>
      <c r="J389" s="227"/>
      <c r="L389" s="254"/>
      <c r="M389" s="254"/>
    </row>
    <row r="390" spans="1:13" ht="13.5" customHeight="1">
      <c r="A390" s="20"/>
      <c r="B390" s="20"/>
      <c r="C390" s="20"/>
      <c r="D390" s="20"/>
      <c r="F390" s="216"/>
      <c r="G390" s="216"/>
      <c r="I390" s="227"/>
      <c r="J390" s="227"/>
      <c r="L390" s="254"/>
      <c r="M390" s="254"/>
    </row>
    <row r="391" spans="1:13" ht="13.5" customHeight="1">
      <c r="A391" s="20"/>
      <c r="B391" s="20"/>
      <c r="C391" s="20"/>
      <c r="D391" s="20"/>
      <c r="F391" s="216"/>
      <c r="G391" s="216"/>
      <c r="I391" s="227"/>
      <c r="J391" s="227"/>
      <c r="L391" s="254"/>
      <c r="M391" s="254"/>
    </row>
    <row r="392" spans="1:13" ht="13.5" customHeight="1">
      <c r="A392" s="20"/>
      <c r="B392" s="20"/>
      <c r="C392" s="20"/>
      <c r="D392" s="20"/>
      <c r="F392" s="216"/>
      <c r="G392" s="216"/>
      <c r="I392" s="227"/>
      <c r="J392" s="227"/>
      <c r="L392" s="254"/>
      <c r="M392" s="254"/>
    </row>
    <row r="393" spans="1:13" ht="13.5" customHeight="1">
      <c r="A393" s="20"/>
      <c r="B393" s="20"/>
      <c r="C393" s="20"/>
      <c r="D393" s="20"/>
      <c r="F393" s="216"/>
      <c r="G393" s="216"/>
      <c r="I393" s="227"/>
      <c r="J393" s="227"/>
      <c r="L393" s="254"/>
      <c r="M393" s="254"/>
    </row>
    <row r="394" spans="1:13" ht="13.5" customHeight="1">
      <c r="A394" s="20"/>
      <c r="B394" s="20"/>
      <c r="C394" s="20"/>
      <c r="D394" s="20"/>
      <c r="F394" s="216"/>
      <c r="G394" s="216"/>
      <c r="I394" s="227"/>
      <c r="J394" s="227"/>
      <c r="L394" s="254"/>
      <c r="M394" s="254"/>
    </row>
    <row r="395" spans="1:13" ht="13.5" customHeight="1">
      <c r="A395" s="20"/>
      <c r="B395" s="20"/>
      <c r="C395" s="20"/>
      <c r="D395" s="20"/>
      <c r="F395" s="216"/>
      <c r="G395" s="216"/>
      <c r="I395" s="227"/>
      <c r="J395" s="227"/>
      <c r="L395" s="254"/>
      <c r="M395" s="254"/>
    </row>
    <row r="396" spans="1:13" ht="13.5" customHeight="1">
      <c r="A396" s="20"/>
      <c r="B396" s="20"/>
      <c r="C396" s="20"/>
      <c r="D396" s="20"/>
      <c r="F396" s="216"/>
      <c r="G396" s="216"/>
      <c r="I396" s="227"/>
      <c r="J396" s="227"/>
      <c r="L396" s="254"/>
      <c r="M396" s="254"/>
    </row>
    <row r="397" spans="1:13" ht="13.5" customHeight="1">
      <c r="A397" s="20"/>
      <c r="B397" s="20"/>
      <c r="C397" s="20"/>
      <c r="D397" s="20"/>
      <c r="F397" s="216"/>
      <c r="G397" s="216"/>
      <c r="I397" s="227"/>
      <c r="J397" s="227"/>
      <c r="L397" s="254"/>
      <c r="M397" s="254"/>
    </row>
    <row r="398" spans="1:13" ht="13.5" customHeight="1">
      <c r="A398" s="20"/>
      <c r="B398" s="20"/>
      <c r="C398" s="20"/>
      <c r="D398" s="20"/>
      <c r="F398" s="216"/>
      <c r="G398" s="216"/>
      <c r="I398" s="227"/>
      <c r="J398" s="227"/>
      <c r="L398" s="254"/>
      <c r="M398" s="254"/>
    </row>
    <row r="399" spans="1:13" ht="13.5" customHeight="1">
      <c r="A399" s="20"/>
      <c r="B399" s="20"/>
      <c r="C399" s="20"/>
      <c r="D399" s="20"/>
      <c r="F399" s="216"/>
      <c r="G399" s="216"/>
      <c r="I399" s="227"/>
      <c r="J399" s="227"/>
      <c r="L399" s="254"/>
      <c r="M399" s="254"/>
    </row>
    <row r="400" spans="1:13" ht="13.5" customHeight="1">
      <c r="A400" s="20"/>
      <c r="B400" s="20"/>
      <c r="C400" s="20"/>
      <c r="D400" s="20"/>
      <c r="F400" s="216"/>
      <c r="G400" s="216"/>
      <c r="I400" s="227"/>
      <c r="J400" s="227"/>
      <c r="L400" s="254"/>
      <c r="M400" s="254"/>
    </row>
    <row r="401" spans="1:13" ht="13.5" customHeight="1">
      <c r="A401" s="20"/>
      <c r="B401" s="20"/>
      <c r="C401" s="20"/>
      <c r="D401" s="20"/>
      <c r="F401" s="216"/>
      <c r="G401" s="216"/>
      <c r="I401" s="227"/>
      <c r="J401" s="227"/>
      <c r="L401" s="254"/>
      <c r="M401" s="254"/>
    </row>
    <row r="402" spans="1:13" ht="13.5" customHeight="1">
      <c r="A402" s="20"/>
      <c r="B402" s="20"/>
      <c r="C402" s="20"/>
      <c r="D402" s="20"/>
      <c r="F402" s="216"/>
      <c r="G402" s="216"/>
      <c r="I402" s="227"/>
      <c r="J402" s="227"/>
      <c r="L402" s="254"/>
      <c r="M402" s="254"/>
    </row>
    <row r="403" spans="1:13" ht="13.5" customHeight="1">
      <c r="A403" s="20"/>
      <c r="B403" s="20"/>
      <c r="C403" s="20"/>
      <c r="D403" s="20"/>
      <c r="F403" s="216"/>
      <c r="G403" s="216"/>
      <c r="I403" s="227"/>
      <c r="J403" s="227"/>
      <c r="L403" s="254"/>
      <c r="M403" s="254"/>
    </row>
    <row r="404" spans="1:13" ht="13.5" customHeight="1">
      <c r="A404" s="20"/>
      <c r="B404" s="20"/>
      <c r="C404" s="20"/>
      <c r="D404" s="20"/>
      <c r="F404" s="216"/>
      <c r="G404" s="216"/>
      <c r="I404" s="227"/>
      <c r="J404" s="227"/>
      <c r="L404" s="254"/>
      <c r="M404" s="254"/>
    </row>
    <row r="405" spans="1:13" ht="13.5" customHeight="1">
      <c r="A405" s="20"/>
      <c r="B405" s="20"/>
      <c r="C405" s="20"/>
      <c r="D405" s="20"/>
      <c r="F405" s="216"/>
      <c r="G405" s="216"/>
      <c r="I405" s="227"/>
      <c r="J405" s="227"/>
      <c r="L405" s="254"/>
      <c r="M405" s="254"/>
    </row>
    <row r="406" spans="1:13" ht="13.5" customHeight="1">
      <c r="A406" s="20"/>
      <c r="B406" s="20"/>
      <c r="C406" s="20"/>
      <c r="D406" s="20"/>
      <c r="F406" s="216"/>
      <c r="G406" s="216"/>
      <c r="I406" s="227"/>
      <c r="J406" s="227"/>
      <c r="L406" s="254"/>
      <c r="M406" s="254"/>
    </row>
    <row r="407" spans="1:13" ht="13.5" customHeight="1">
      <c r="A407" s="20"/>
      <c r="B407" s="20"/>
      <c r="C407" s="20"/>
      <c r="D407" s="20"/>
      <c r="F407" s="216"/>
      <c r="G407" s="216"/>
      <c r="I407" s="227"/>
      <c r="J407" s="227"/>
      <c r="L407" s="254"/>
      <c r="M407" s="254"/>
    </row>
    <row r="408" spans="1:13" ht="13.5" customHeight="1">
      <c r="A408" s="20"/>
      <c r="B408" s="20"/>
      <c r="C408" s="20"/>
      <c r="D408" s="20"/>
      <c r="F408" s="216"/>
      <c r="G408" s="216"/>
      <c r="I408" s="227"/>
      <c r="J408" s="227"/>
      <c r="L408" s="254"/>
      <c r="M408" s="254"/>
    </row>
    <row r="409" spans="1:13" ht="13.5" customHeight="1">
      <c r="A409" s="20"/>
      <c r="B409" s="20"/>
      <c r="C409" s="20"/>
      <c r="D409" s="20"/>
      <c r="F409" s="216"/>
      <c r="G409" s="216"/>
      <c r="I409" s="227"/>
      <c r="J409" s="227"/>
      <c r="L409" s="254"/>
      <c r="M409" s="254"/>
    </row>
    <row r="410" spans="1:13" ht="13.5" customHeight="1">
      <c r="A410" s="20"/>
      <c r="B410" s="20"/>
      <c r="C410" s="20"/>
      <c r="D410" s="20"/>
      <c r="F410" s="216"/>
      <c r="G410" s="216"/>
      <c r="I410" s="227"/>
      <c r="J410" s="227"/>
      <c r="L410" s="254"/>
      <c r="M410" s="254"/>
    </row>
    <row r="411" spans="1:13" ht="13.5" customHeight="1">
      <c r="A411" s="20"/>
      <c r="B411" s="20"/>
      <c r="C411" s="20"/>
      <c r="D411" s="20"/>
      <c r="F411" s="216"/>
      <c r="G411" s="216"/>
      <c r="I411" s="227"/>
      <c r="J411" s="227"/>
      <c r="L411" s="254"/>
      <c r="M411" s="254"/>
    </row>
    <row r="412" spans="1:13" ht="13.5" customHeight="1">
      <c r="A412" s="20"/>
      <c r="B412" s="20"/>
      <c r="C412" s="20"/>
      <c r="D412" s="20"/>
      <c r="F412" s="216"/>
      <c r="G412" s="216"/>
      <c r="I412" s="227"/>
      <c r="J412" s="227"/>
      <c r="L412" s="254"/>
      <c r="M412" s="254"/>
    </row>
    <row r="413" spans="1:13" ht="13.5" customHeight="1">
      <c r="A413" s="20"/>
      <c r="B413" s="20"/>
      <c r="C413" s="20"/>
      <c r="D413" s="20"/>
      <c r="F413" s="216"/>
      <c r="G413" s="216"/>
      <c r="I413" s="227"/>
      <c r="J413" s="227"/>
      <c r="L413" s="254"/>
      <c r="M413" s="254"/>
    </row>
    <row r="414" spans="1:13" ht="13.5" customHeight="1">
      <c r="A414" s="20"/>
      <c r="B414" s="20"/>
      <c r="C414" s="20"/>
      <c r="D414" s="20"/>
      <c r="F414" s="216"/>
      <c r="G414" s="216"/>
      <c r="I414" s="227"/>
      <c r="J414" s="227"/>
      <c r="L414" s="254"/>
      <c r="M414" s="254"/>
    </row>
    <row r="415" spans="1:13" ht="13.5" customHeight="1">
      <c r="A415" s="20"/>
      <c r="B415" s="20"/>
      <c r="C415" s="20"/>
      <c r="D415" s="20"/>
      <c r="F415" s="216"/>
      <c r="G415" s="216"/>
      <c r="I415" s="227"/>
      <c r="J415" s="227"/>
      <c r="L415" s="254"/>
      <c r="M415" s="254"/>
    </row>
    <row r="416" spans="1:13" ht="13.5" customHeight="1">
      <c r="A416" s="20"/>
      <c r="B416" s="20"/>
      <c r="C416" s="20"/>
      <c r="D416" s="20"/>
      <c r="F416" s="216"/>
      <c r="G416" s="216"/>
      <c r="I416" s="227"/>
      <c r="J416" s="227"/>
      <c r="L416" s="254"/>
      <c r="M416" s="254"/>
    </row>
    <row r="417" spans="1:13" ht="13.5" customHeight="1">
      <c r="A417" s="20"/>
      <c r="B417" s="20"/>
      <c r="C417" s="20"/>
      <c r="D417" s="20"/>
      <c r="F417" s="216"/>
      <c r="G417" s="216"/>
      <c r="I417" s="227"/>
      <c r="J417" s="227"/>
      <c r="L417" s="254"/>
      <c r="M417" s="254"/>
    </row>
    <row r="418" spans="1:13" ht="13.5" customHeight="1">
      <c r="A418" s="20"/>
      <c r="B418" s="20"/>
      <c r="C418" s="20"/>
      <c r="D418" s="20"/>
      <c r="F418" s="216"/>
      <c r="G418" s="216"/>
      <c r="I418" s="227"/>
      <c r="J418" s="227"/>
      <c r="L418" s="254"/>
      <c r="M418" s="254"/>
    </row>
    <row r="419" spans="1:13" ht="13.5" customHeight="1">
      <c r="A419" s="20"/>
      <c r="B419" s="20"/>
      <c r="C419" s="20"/>
      <c r="D419" s="20"/>
      <c r="F419" s="216"/>
      <c r="G419" s="216"/>
      <c r="I419" s="227"/>
      <c r="J419" s="227"/>
      <c r="L419" s="254"/>
      <c r="M419" s="254"/>
    </row>
    <row r="420" spans="1:13" ht="13.5" customHeight="1">
      <c r="A420" s="20"/>
      <c r="B420" s="20"/>
      <c r="C420" s="20"/>
      <c r="D420" s="20"/>
      <c r="F420" s="216"/>
      <c r="G420" s="216"/>
      <c r="I420" s="227"/>
      <c r="J420" s="227"/>
      <c r="L420" s="254"/>
      <c r="M420" s="254"/>
    </row>
    <row r="421" spans="1:13" ht="13.5" customHeight="1">
      <c r="A421" s="20"/>
      <c r="B421" s="20"/>
      <c r="C421" s="20"/>
      <c r="D421" s="20"/>
      <c r="F421" s="216"/>
      <c r="G421" s="216"/>
      <c r="I421" s="227"/>
      <c r="J421" s="227"/>
      <c r="L421" s="254"/>
      <c r="M421" s="254"/>
    </row>
    <row r="422" spans="1:13" ht="13.5" customHeight="1">
      <c r="A422" s="20"/>
      <c r="B422" s="20"/>
      <c r="C422" s="20"/>
      <c r="D422" s="20"/>
      <c r="F422" s="216"/>
      <c r="G422" s="216"/>
      <c r="I422" s="227"/>
      <c r="J422" s="227"/>
      <c r="L422" s="254"/>
      <c r="M422" s="254"/>
    </row>
    <row r="423" spans="1:13" ht="13.5" customHeight="1">
      <c r="A423" s="20"/>
      <c r="B423" s="20"/>
      <c r="C423" s="20"/>
      <c r="D423" s="20"/>
      <c r="F423" s="216"/>
      <c r="G423" s="216"/>
      <c r="I423" s="227"/>
      <c r="J423" s="227"/>
      <c r="L423" s="254"/>
      <c r="M423" s="254"/>
    </row>
    <row r="424" spans="1:13" ht="13.5" customHeight="1">
      <c r="A424" s="20"/>
      <c r="B424" s="20"/>
      <c r="C424" s="20"/>
      <c r="D424" s="20"/>
      <c r="F424" s="216"/>
      <c r="G424" s="216"/>
      <c r="I424" s="227"/>
      <c r="J424" s="227"/>
      <c r="L424" s="254"/>
      <c r="M424" s="254"/>
    </row>
    <row r="425" spans="1:13" ht="13.5" customHeight="1">
      <c r="A425" s="20"/>
      <c r="B425" s="20"/>
      <c r="C425" s="20"/>
      <c r="D425" s="20"/>
      <c r="F425" s="216"/>
      <c r="G425" s="216"/>
      <c r="I425" s="227"/>
      <c r="J425" s="227"/>
      <c r="L425" s="254"/>
      <c r="M425" s="254"/>
    </row>
    <row r="426" spans="1:13" ht="13.5" customHeight="1">
      <c r="A426" s="20"/>
      <c r="B426" s="20"/>
      <c r="C426" s="20"/>
      <c r="D426" s="20"/>
      <c r="F426" s="216"/>
      <c r="G426" s="216"/>
      <c r="I426" s="227"/>
      <c r="J426" s="227"/>
      <c r="L426" s="254"/>
      <c r="M426" s="254"/>
    </row>
    <row r="427" spans="1:13" ht="13.5" customHeight="1">
      <c r="A427" s="20"/>
      <c r="B427" s="20"/>
      <c r="C427" s="20"/>
      <c r="D427" s="20"/>
      <c r="F427" s="216"/>
      <c r="G427" s="216"/>
      <c r="I427" s="227"/>
      <c r="J427" s="227"/>
      <c r="L427" s="254"/>
      <c r="M427" s="254"/>
    </row>
    <row r="428" spans="1:13" ht="13.5" customHeight="1">
      <c r="A428" s="20"/>
      <c r="B428" s="20"/>
      <c r="C428" s="20"/>
      <c r="D428" s="20"/>
      <c r="F428" s="216"/>
      <c r="G428" s="216"/>
      <c r="I428" s="227"/>
      <c r="J428" s="227"/>
      <c r="L428" s="254"/>
      <c r="M428" s="254"/>
    </row>
    <row r="429" spans="1:13" ht="13.5" customHeight="1">
      <c r="A429" s="20"/>
      <c r="B429" s="20"/>
      <c r="C429" s="20"/>
      <c r="D429" s="20"/>
      <c r="F429" s="216"/>
      <c r="G429" s="216"/>
      <c r="I429" s="227"/>
      <c r="J429" s="227"/>
      <c r="L429" s="254"/>
      <c r="M429" s="254"/>
    </row>
    <row r="430" spans="1:13" ht="13.5" customHeight="1">
      <c r="A430" s="20"/>
      <c r="B430" s="20"/>
      <c r="C430" s="20"/>
      <c r="D430" s="20"/>
      <c r="F430" s="216"/>
      <c r="G430" s="216"/>
      <c r="I430" s="227"/>
      <c r="J430" s="227"/>
      <c r="L430" s="254"/>
      <c r="M430" s="254"/>
    </row>
    <row r="431" spans="1:13" ht="13.5" customHeight="1">
      <c r="A431" s="20"/>
      <c r="B431" s="20"/>
      <c r="C431" s="20"/>
      <c r="D431" s="20"/>
      <c r="F431" s="216"/>
      <c r="G431" s="216"/>
      <c r="I431" s="227"/>
      <c r="J431" s="227"/>
      <c r="L431" s="254"/>
      <c r="M431" s="254"/>
    </row>
    <row r="432" spans="1:13" ht="13.5" customHeight="1">
      <c r="A432" s="20"/>
      <c r="B432" s="20"/>
      <c r="C432" s="20"/>
      <c r="D432" s="20"/>
      <c r="F432" s="216"/>
      <c r="G432" s="216"/>
      <c r="I432" s="227"/>
      <c r="J432" s="227"/>
      <c r="L432" s="254"/>
      <c r="M432" s="254"/>
    </row>
    <row r="433" spans="1:13" ht="13.5" customHeight="1">
      <c r="A433" s="20"/>
      <c r="B433" s="20"/>
      <c r="C433" s="20"/>
      <c r="D433" s="20"/>
      <c r="F433" s="216"/>
      <c r="G433" s="216"/>
      <c r="I433" s="227"/>
      <c r="J433" s="227"/>
      <c r="L433" s="254"/>
      <c r="M433" s="254"/>
    </row>
    <row r="434" spans="1:13" ht="13.5" customHeight="1">
      <c r="A434" s="20"/>
      <c r="B434" s="20"/>
      <c r="C434" s="20"/>
      <c r="D434" s="20"/>
      <c r="F434" s="216"/>
      <c r="G434" s="216"/>
      <c r="I434" s="227"/>
      <c r="J434" s="227"/>
      <c r="L434" s="254"/>
      <c r="M434" s="254"/>
    </row>
    <row r="435" spans="1:13" ht="13.5" customHeight="1">
      <c r="A435" s="20"/>
      <c r="B435" s="20"/>
      <c r="C435" s="20"/>
      <c r="D435" s="20"/>
      <c r="F435" s="216"/>
      <c r="G435" s="216"/>
      <c r="I435" s="227"/>
      <c r="J435" s="227"/>
      <c r="L435" s="254"/>
      <c r="M435" s="254"/>
    </row>
    <row r="436" spans="1:13" ht="13.5" customHeight="1">
      <c r="A436" s="20"/>
      <c r="B436" s="20"/>
      <c r="C436" s="20"/>
      <c r="D436" s="20"/>
      <c r="F436" s="216"/>
      <c r="G436" s="216"/>
      <c r="I436" s="227"/>
      <c r="J436" s="227"/>
      <c r="L436" s="254"/>
      <c r="M436" s="254"/>
    </row>
    <row r="437" spans="1:13" ht="13.5" customHeight="1">
      <c r="A437" s="20"/>
      <c r="B437" s="20"/>
      <c r="C437" s="20"/>
      <c r="D437" s="20"/>
      <c r="F437" s="216"/>
      <c r="G437" s="216"/>
      <c r="I437" s="227"/>
      <c r="J437" s="227"/>
      <c r="L437" s="254"/>
      <c r="M437" s="254"/>
    </row>
    <row r="438" spans="1:13" ht="13.5" customHeight="1">
      <c r="A438" s="20"/>
      <c r="B438" s="20"/>
      <c r="C438" s="20"/>
      <c r="D438" s="20"/>
      <c r="F438" s="216"/>
      <c r="G438" s="216"/>
      <c r="I438" s="227"/>
      <c r="J438" s="227"/>
      <c r="L438" s="254"/>
      <c r="M438" s="254"/>
    </row>
    <row r="439" spans="1:13" ht="13.5" customHeight="1">
      <c r="A439" s="20"/>
      <c r="B439" s="20"/>
      <c r="C439" s="20"/>
      <c r="D439" s="20"/>
      <c r="F439" s="216"/>
      <c r="G439" s="216"/>
      <c r="I439" s="227"/>
      <c r="J439" s="227"/>
      <c r="L439" s="254"/>
      <c r="M439" s="254"/>
    </row>
    <row r="440" spans="1:13" ht="13.5" customHeight="1">
      <c r="A440" s="20"/>
      <c r="B440" s="20"/>
      <c r="C440" s="20"/>
      <c r="D440" s="20"/>
      <c r="F440" s="216"/>
      <c r="G440" s="216"/>
      <c r="I440" s="227"/>
      <c r="J440" s="227"/>
      <c r="L440" s="254"/>
      <c r="M440" s="254"/>
    </row>
    <row r="441" spans="1:13" ht="13.5" customHeight="1">
      <c r="A441" s="20"/>
      <c r="B441" s="20"/>
      <c r="C441" s="20"/>
      <c r="D441" s="20"/>
      <c r="F441" s="216"/>
      <c r="G441" s="216"/>
      <c r="I441" s="227"/>
      <c r="J441" s="227"/>
      <c r="L441" s="254"/>
      <c r="M441" s="254"/>
    </row>
    <row r="442" spans="1:13" ht="13.5" customHeight="1">
      <c r="A442" s="20"/>
      <c r="B442" s="20"/>
      <c r="C442" s="20"/>
      <c r="D442" s="20"/>
      <c r="F442" s="216"/>
      <c r="G442" s="216"/>
      <c r="I442" s="227"/>
      <c r="J442" s="227"/>
      <c r="L442" s="254"/>
      <c r="M442" s="254"/>
    </row>
    <row r="443" spans="1:13" ht="13.5" customHeight="1">
      <c r="A443" s="20"/>
      <c r="B443" s="20"/>
      <c r="C443" s="20"/>
      <c r="D443" s="20"/>
      <c r="F443" s="216"/>
      <c r="G443" s="216"/>
      <c r="I443" s="227"/>
      <c r="J443" s="227"/>
      <c r="L443" s="254"/>
      <c r="M443" s="254"/>
    </row>
    <row r="444" spans="1:13" ht="13.5" customHeight="1">
      <c r="A444" s="20"/>
      <c r="B444" s="20"/>
      <c r="C444" s="20"/>
      <c r="D444" s="20"/>
      <c r="F444" s="216"/>
      <c r="G444" s="216"/>
      <c r="I444" s="227"/>
      <c r="J444" s="227"/>
      <c r="L444" s="254"/>
      <c r="M444" s="254"/>
    </row>
    <row r="445" spans="1:13" ht="13.5" customHeight="1">
      <c r="A445" s="20"/>
      <c r="B445" s="20"/>
      <c r="C445" s="20"/>
      <c r="D445" s="20"/>
      <c r="F445" s="216"/>
      <c r="G445" s="216"/>
      <c r="I445" s="227"/>
      <c r="J445" s="227"/>
      <c r="L445" s="254"/>
      <c r="M445" s="254"/>
    </row>
    <row r="446" spans="1:13" ht="13.5" customHeight="1">
      <c r="A446" s="20"/>
      <c r="B446" s="20"/>
      <c r="C446" s="20"/>
      <c r="D446" s="20"/>
      <c r="F446" s="216"/>
      <c r="G446" s="216"/>
      <c r="I446" s="227"/>
      <c r="J446" s="227"/>
      <c r="L446" s="254"/>
      <c r="M446" s="254"/>
    </row>
    <row r="447" spans="1:13" ht="13.5" customHeight="1">
      <c r="A447" s="20"/>
      <c r="B447" s="20"/>
      <c r="C447" s="20"/>
      <c r="D447" s="20"/>
      <c r="F447" s="216"/>
      <c r="G447" s="216"/>
      <c r="I447" s="227"/>
      <c r="J447" s="227"/>
      <c r="L447" s="254"/>
      <c r="M447" s="254"/>
    </row>
    <row r="448" spans="1:13" ht="13.5" customHeight="1">
      <c r="A448" s="20"/>
      <c r="B448" s="20"/>
      <c r="C448" s="20"/>
      <c r="D448" s="20"/>
      <c r="F448" s="216"/>
      <c r="G448" s="216"/>
      <c r="I448" s="227"/>
      <c r="J448" s="227"/>
      <c r="L448" s="254"/>
      <c r="M448" s="254"/>
    </row>
    <row r="449" spans="1:13" ht="13.5" customHeight="1">
      <c r="A449" s="20"/>
      <c r="B449" s="20"/>
      <c r="C449" s="20"/>
      <c r="D449" s="20"/>
      <c r="F449" s="216"/>
      <c r="G449" s="216"/>
      <c r="I449" s="227"/>
      <c r="J449" s="227"/>
      <c r="L449" s="254"/>
      <c r="M449" s="254"/>
    </row>
    <row r="450" spans="1:13" ht="13.5" customHeight="1">
      <c r="A450" s="20"/>
      <c r="B450" s="20"/>
      <c r="C450" s="20"/>
      <c r="D450" s="20"/>
      <c r="F450" s="216"/>
      <c r="G450" s="216"/>
      <c r="I450" s="227"/>
      <c r="J450" s="227"/>
      <c r="L450" s="254"/>
      <c r="M450" s="254"/>
    </row>
    <row r="451" spans="1:13" ht="13.5" customHeight="1">
      <c r="A451" s="20"/>
      <c r="B451" s="20"/>
      <c r="C451" s="20"/>
      <c r="D451" s="20"/>
      <c r="F451" s="216"/>
      <c r="G451" s="216"/>
      <c r="I451" s="227"/>
      <c r="J451" s="227"/>
      <c r="L451" s="254"/>
      <c r="M451" s="254"/>
    </row>
    <row r="452" spans="1:13" ht="13.5" customHeight="1">
      <c r="A452" s="20"/>
      <c r="B452" s="20"/>
      <c r="C452" s="20"/>
      <c r="D452" s="20"/>
      <c r="F452" s="216"/>
      <c r="G452" s="216"/>
      <c r="I452" s="227"/>
      <c r="J452" s="227"/>
      <c r="L452" s="254"/>
      <c r="M452" s="254"/>
    </row>
    <row r="453" spans="1:13" ht="13.5" customHeight="1">
      <c r="A453" s="20"/>
      <c r="B453" s="20"/>
      <c r="C453" s="20"/>
      <c r="D453" s="20"/>
      <c r="F453" s="216"/>
      <c r="G453" s="216"/>
      <c r="I453" s="227"/>
      <c r="J453" s="227"/>
      <c r="L453" s="254"/>
      <c r="M453" s="254"/>
    </row>
    <row r="454" spans="1:13" ht="13.5" customHeight="1">
      <c r="A454" s="20"/>
      <c r="B454" s="20"/>
      <c r="C454" s="20"/>
      <c r="D454" s="20"/>
      <c r="F454" s="216"/>
      <c r="G454" s="216"/>
      <c r="I454" s="227"/>
      <c r="J454" s="227"/>
      <c r="L454" s="254"/>
      <c r="M454" s="254"/>
    </row>
    <row r="455" spans="1:13" ht="13.5" customHeight="1">
      <c r="A455" s="20"/>
      <c r="B455" s="20"/>
      <c r="C455" s="20"/>
      <c r="D455" s="20"/>
      <c r="F455" s="216"/>
      <c r="G455" s="216"/>
      <c r="I455" s="227"/>
      <c r="J455" s="227"/>
      <c r="L455" s="254"/>
      <c r="M455" s="254"/>
    </row>
    <row r="456" spans="1:13" ht="13.5" customHeight="1">
      <c r="A456" s="20"/>
      <c r="B456" s="20"/>
      <c r="C456" s="20"/>
      <c r="D456" s="20"/>
      <c r="F456" s="216"/>
      <c r="G456" s="216"/>
      <c r="I456" s="227"/>
      <c r="J456" s="227"/>
      <c r="L456" s="254"/>
      <c r="M456" s="254"/>
    </row>
    <row r="457" spans="1:13" ht="13.5" customHeight="1">
      <c r="A457" s="20"/>
      <c r="B457" s="20"/>
      <c r="C457" s="20"/>
      <c r="D457" s="20"/>
      <c r="F457" s="216"/>
      <c r="G457" s="216"/>
      <c r="I457" s="227"/>
      <c r="J457" s="227"/>
      <c r="L457" s="254"/>
      <c r="M457" s="254"/>
    </row>
    <row r="458" spans="1:13" ht="13.5" customHeight="1">
      <c r="A458" s="20"/>
      <c r="B458" s="20"/>
      <c r="C458" s="20"/>
      <c r="D458" s="20"/>
      <c r="F458" s="216"/>
      <c r="G458" s="216"/>
      <c r="I458" s="227"/>
      <c r="J458" s="227"/>
      <c r="L458" s="254"/>
      <c r="M458" s="254"/>
    </row>
    <row r="459" spans="1:13" ht="13.5" customHeight="1">
      <c r="A459" s="20"/>
      <c r="B459" s="20"/>
      <c r="C459" s="20"/>
      <c r="D459" s="20"/>
      <c r="F459" s="216"/>
      <c r="G459" s="216"/>
      <c r="I459" s="227"/>
      <c r="J459" s="227"/>
      <c r="L459" s="254"/>
      <c r="M459" s="254"/>
    </row>
    <row r="460" spans="1:13" ht="13.5" customHeight="1">
      <c r="A460" s="20"/>
      <c r="B460" s="20"/>
      <c r="C460" s="20"/>
      <c r="D460" s="20"/>
      <c r="F460" s="216"/>
      <c r="G460" s="216"/>
      <c r="I460" s="227"/>
      <c r="J460" s="227"/>
      <c r="L460" s="254"/>
      <c r="M460" s="254"/>
    </row>
    <row r="461" spans="1:13" ht="13.5" customHeight="1">
      <c r="A461" s="20"/>
      <c r="B461" s="20"/>
      <c r="C461" s="20"/>
      <c r="D461" s="20"/>
      <c r="F461" s="216"/>
      <c r="G461" s="216"/>
      <c r="I461" s="227"/>
      <c r="J461" s="227"/>
      <c r="L461" s="254"/>
      <c r="M461" s="254"/>
    </row>
    <row r="462" spans="1:13" ht="13.5" customHeight="1">
      <c r="A462" s="20"/>
      <c r="B462" s="20"/>
      <c r="C462" s="20"/>
      <c r="D462" s="20"/>
      <c r="F462" s="216"/>
      <c r="G462" s="216"/>
      <c r="I462" s="227"/>
      <c r="J462" s="227"/>
      <c r="L462" s="254"/>
      <c r="M462" s="254"/>
    </row>
    <row r="463" spans="1:13" ht="13.5" customHeight="1">
      <c r="A463" s="20"/>
      <c r="B463" s="20"/>
      <c r="C463" s="20"/>
      <c r="D463" s="20"/>
      <c r="F463" s="216"/>
      <c r="G463" s="216"/>
      <c r="I463" s="227"/>
      <c r="J463" s="227"/>
      <c r="L463" s="254"/>
      <c r="M463" s="254"/>
    </row>
    <row r="464" spans="1:13" ht="13.5" customHeight="1">
      <c r="A464" s="20"/>
      <c r="B464" s="20"/>
      <c r="C464" s="20"/>
      <c r="D464" s="20"/>
      <c r="F464" s="216"/>
      <c r="G464" s="216"/>
      <c r="I464" s="227"/>
      <c r="J464" s="227"/>
      <c r="L464" s="254"/>
      <c r="M464" s="254"/>
    </row>
    <row r="465" spans="1:13" ht="13.5" customHeight="1">
      <c r="A465" s="20"/>
      <c r="B465" s="20"/>
      <c r="C465" s="20"/>
      <c r="D465" s="20"/>
      <c r="F465" s="216"/>
      <c r="G465" s="216"/>
      <c r="I465" s="227"/>
      <c r="J465" s="227"/>
      <c r="L465" s="254"/>
      <c r="M465" s="254"/>
    </row>
    <row r="466" spans="1:13" ht="13.5" customHeight="1">
      <c r="A466" s="20"/>
      <c r="B466" s="20"/>
      <c r="C466" s="20"/>
      <c r="D466" s="20"/>
      <c r="F466" s="216"/>
      <c r="G466" s="216"/>
      <c r="I466" s="227"/>
      <c r="J466" s="227"/>
      <c r="L466" s="254"/>
      <c r="M466" s="254"/>
    </row>
    <row r="467" spans="1:13" ht="13.5" customHeight="1">
      <c r="A467" s="20"/>
      <c r="B467" s="20"/>
      <c r="C467" s="20"/>
      <c r="D467" s="20"/>
      <c r="F467" s="216"/>
      <c r="G467" s="216"/>
      <c r="I467" s="227"/>
      <c r="J467" s="227"/>
      <c r="L467" s="254"/>
      <c r="M467" s="254"/>
    </row>
    <row r="468" spans="1:13" ht="13.5" customHeight="1">
      <c r="A468" s="20"/>
      <c r="B468" s="20"/>
      <c r="C468" s="20"/>
      <c r="D468" s="20"/>
      <c r="F468" s="216"/>
      <c r="G468" s="216"/>
      <c r="I468" s="227"/>
      <c r="J468" s="227"/>
      <c r="L468" s="254"/>
      <c r="M468" s="254"/>
    </row>
    <row r="469" spans="1:13" ht="13.5" customHeight="1">
      <c r="A469" s="20"/>
      <c r="B469" s="20"/>
      <c r="C469" s="20"/>
      <c r="D469" s="20"/>
      <c r="F469" s="216"/>
      <c r="G469" s="216"/>
      <c r="I469" s="227"/>
      <c r="J469" s="227"/>
      <c r="L469" s="254"/>
      <c r="M469" s="254"/>
    </row>
    <row r="470" spans="1:13" ht="13.5" customHeight="1">
      <c r="A470" s="20"/>
      <c r="B470" s="20"/>
      <c r="C470" s="20"/>
      <c r="D470" s="20"/>
      <c r="F470" s="216"/>
      <c r="G470" s="216"/>
      <c r="I470" s="227"/>
      <c r="J470" s="227"/>
      <c r="L470" s="254"/>
      <c r="M470" s="254"/>
    </row>
    <row r="471" spans="1:13" ht="13.5" customHeight="1">
      <c r="A471" s="20"/>
      <c r="B471" s="20"/>
      <c r="C471" s="20"/>
      <c r="D471" s="20"/>
      <c r="F471" s="216"/>
      <c r="G471" s="216"/>
      <c r="I471" s="227"/>
      <c r="J471" s="227"/>
      <c r="L471" s="254"/>
      <c r="M471" s="254"/>
    </row>
    <row r="472" spans="1:13" ht="13.5" customHeight="1">
      <c r="A472" s="20"/>
      <c r="B472" s="20"/>
      <c r="C472" s="20"/>
      <c r="D472" s="20"/>
      <c r="F472" s="216"/>
      <c r="G472" s="216"/>
      <c r="I472" s="227"/>
      <c r="J472" s="227"/>
      <c r="L472" s="254"/>
      <c r="M472" s="254"/>
    </row>
    <row r="473" spans="1:13" ht="13.5" customHeight="1">
      <c r="A473" s="20"/>
      <c r="B473" s="20"/>
      <c r="C473" s="20"/>
      <c r="D473" s="20"/>
      <c r="F473" s="216"/>
      <c r="G473" s="216"/>
      <c r="I473" s="227"/>
      <c r="J473" s="227"/>
      <c r="L473" s="254"/>
      <c r="M473" s="254"/>
    </row>
    <row r="474" spans="1:13" ht="13.5" customHeight="1">
      <c r="A474" s="20"/>
      <c r="B474" s="20"/>
      <c r="C474" s="20"/>
      <c r="D474" s="20"/>
      <c r="F474" s="216"/>
      <c r="G474" s="216"/>
      <c r="I474" s="227"/>
      <c r="J474" s="227"/>
      <c r="L474" s="254"/>
      <c r="M474" s="254"/>
    </row>
    <row r="475" spans="1:13" ht="13.5" customHeight="1">
      <c r="A475" s="20"/>
      <c r="B475" s="20"/>
      <c r="C475" s="20"/>
      <c r="D475" s="20"/>
      <c r="F475" s="216"/>
      <c r="G475" s="216"/>
      <c r="I475" s="227"/>
      <c r="J475" s="227"/>
      <c r="L475" s="254"/>
      <c r="M475" s="254"/>
    </row>
    <row r="476" spans="1:13" ht="13.5" customHeight="1">
      <c r="A476" s="20"/>
      <c r="B476" s="20"/>
      <c r="C476" s="20"/>
      <c r="D476" s="20"/>
      <c r="F476" s="216"/>
      <c r="G476" s="216"/>
      <c r="I476" s="227"/>
      <c r="J476" s="227"/>
      <c r="L476" s="254"/>
      <c r="M476" s="254"/>
    </row>
    <row r="477" spans="1:13" ht="13.5" customHeight="1">
      <c r="A477" s="20"/>
      <c r="B477" s="20"/>
      <c r="C477" s="20"/>
      <c r="D477" s="20"/>
      <c r="F477" s="216"/>
      <c r="G477" s="216"/>
      <c r="I477" s="227"/>
      <c r="J477" s="227"/>
      <c r="L477" s="254"/>
      <c r="M477" s="254"/>
    </row>
    <row r="478" spans="1:13" ht="13.5" customHeight="1">
      <c r="A478" s="20"/>
      <c r="B478" s="20"/>
      <c r="C478" s="20"/>
      <c r="D478" s="20"/>
      <c r="F478" s="216"/>
      <c r="G478" s="216"/>
      <c r="I478" s="227"/>
      <c r="J478" s="227"/>
      <c r="L478" s="254"/>
      <c r="M478" s="254"/>
    </row>
    <row r="479" spans="1:13" ht="13.5" customHeight="1">
      <c r="A479" s="20"/>
      <c r="B479" s="20"/>
      <c r="C479" s="20"/>
      <c r="D479" s="20"/>
      <c r="F479" s="216"/>
      <c r="G479" s="216"/>
      <c r="I479" s="227"/>
      <c r="J479" s="227"/>
      <c r="L479" s="254"/>
      <c r="M479" s="254"/>
    </row>
    <row r="480" spans="1:13" ht="13.5" customHeight="1">
      <c r="A480" s="20"/>
      <c r="B480" s="20"/>
      <c r="C480" s="20"/>
      <c r="D480" s="20"/>
      <c r="F480" s="216"/>
      <c r="G480" s="216"/>
      <c r="I480" s="227"/>
      <c r="J480" s="227"/>
      <c r="L480" s="254"/>
      <c r="M480" s="254"/>
    </row>
    <row r="481" spans="1:13" ht="13.5" customHeight="1">
      <c r="A481" s="20"/>
      <c r="B481" s="20"/>
      <c r="C481" s="20"/>
      <c r="D481" s="20"/>
      <c r="F481" s="216"/>
      <c r="G481" s="216"/>
      <c r="I481" s="227"/>
      <c r="J481" s="227"/>
      <c r="L481" s="254"/>
      <c r="M481" s="254"/>
    </row>
    <row r="482" spans="1:13" ht="13.5" customHeight="1">
      <c r="A482" s="20"/>
      <c r="B482" s="20"/>
      <c r="C482" s="20"/>
      <c r="D482" s="20"/>
      <c r="F482" s="216"/>
      <c r="G482" s="216"/>
      <c r="I482" s="227"/>
      <c r="J482" s="227"/>
      <c r="L482" s="254"/>
      <c r="M482" s="254"/>
    </row>
    <row r="483" spans="1:13" ht="13.5" customHeight="1">
      <c r="A483" s="20"/>
      <c r="B483" s="20"/>
      <c r="C483" s="20"/>
      <c r="D483" s="20"/>
      <c r="F483" s="216"/>
      <c r="G483" s="216"/>
      <c r="I483" s="227"/>
      <c r="J483" s="227"/>
      <c r="L483" s="254"/>
      <c r="M483" s="254"/>
    </row>
    <row r="484" spans="1:13" ht="13.5" customHeight="1">
      <c r="A484" s="20"/>
      <c r="B484" s="20"/>
      <c r="C484" s="20"/>
      <c r="D484" s="20"/>
      <c r="F484" s="216"/>
      <c r="G484" s="216"/>
      <c r="I484" s="227"/>
      <c r="J484" s="227"/>
      <c r="L484" s="254"/>
      <c r="M484" s="254"/>
    </row>
    <row r="485" spans="1:13" ht="13.5" customHeight="1">
      <c r="A485" s="20"/>
      <c r="B485" s="20"/>
      <c r="C485" s="20"/>
      <c r="D485" s="20"/>
      <c r="F485" s="216"/>
      <c r="G485" s="216"/>
      <c r="I485" s="227"/>
      <c r="J485" s="227"/>
      <c r="L485" s="254"/>
      <c r="M485" s="254"/>
    </row>
    <row r="486" spans="1:13" ht="13.5" customHeight="1">
      <c r="A486" s="20"/>
      <c r="B486" s="20"/>
      <c r="C486" s="20"/>
      <c r="D486" s="20"/>
      <c r="F486" s="216"/>
      <c r="G486" s="216"/>
      <c r="I486" s="227"/>
      <c r="J486" s="227"/>
      <c r="L486" s="254"/>
      <c r="M486" s="254"/>
    </row>
    <row r="487" spans="1:13" ht="13.5" customHeight="1">
      <c r="A487" s="20"/>
      <c r="B487" s="20"/>
      <c r="C487" s="20"/>
      <c r="D487" s="20"/>
      <c r="F487" s="216"/>
      <c r="G487" s="216"/>
      <c r="I487" s="227"/>
      <c r="J487" s="227"/>
      <c r="L487" s="254"/>
      <c r="M487" s="254"/>
    </row>
    <row r="488" spans="1:13" ht="13.5" customHeight="1">
      <c r="A488" s="20"/>
      <c r="B488" s="20"/>
      <c r="C488" s="20"/>
      <c r="D488" s="20"/>
      <c r="F488" s="216"/>
      <c r="G488" s="216"/>
      <c r="I488" s="227"/>
      <c r="J488" s="227"/>
      <c r="L488" s="254"/>
      <c r="M488" s="254"/>
    </row>
    <row r="489" spans="1:13" ht="13.5" customHeight="1">
      <c r="A489" s="20"/>
      <c r="B489" s="20"/>
      <c r="C489" s="20"/>
      <c r="D489" s="20"/>
      <c r="F489" s="216"/>
      <c r="G489" s="216"/>
      <c r="I489" s="227"/>
      <c r="J489" s="227"/>
      <c r="L489" s="254"/>
      <c r="M489" s="254"/>
    </row>
    <row r="490" spans="1:13" ht="13.5" customHeight="1">
      <c r="A490" s="20"/>
      <c r="B490" s="20"/>
      <c r="C490" s="20"/>
      <c r="D490" s="20"/>
      <c r="F490" s="216"/>
      <c r="G490" s="216"/>
      <c r="I490" s="227"/>
      <c r="J490" s="227"/>
      <c r="L490" s="254"/>
      <c r="M490" s="254"/>
    </row>
    <row r="491" spans="1:13" ht="13.5" customHeight="1">
      <c r="A491" s="20"/>
      <c r="B491" s="20"/>
      <c r="C491" s="20"/>
      <c r="D491" s="20"/>
      <c r="F491" s="216"/>
      <c r="G491" s="216"/>
      <c r="I491" s="227"/>
      <c r="J491" s="227"/>
      <c r="L491" s="254"/>
      <c r="M491" s="254"/>
    </row>
    <row r="492" spans="1:13" ht="13.5" customHeight="1">
      <c r="A492" s="20"/>
      <c r="B492" s="20"/>
      <c r="C492" s="20"/>
      <c r="D492" s="20"/>
      <c r="F492" s="216"/>
      <c r="G492" s="216"/>
      <c r="I492" s="227"/>
      <c r="J492" s="227"/>
      <c r="L492" s="254"/>
      <c r="M492" s="254"/>
    </row>
    <row r="493" spans="1:13" ht="13.5" customHeight="1">
      <c r="A493" s="20"/>
      <c r="B493" s="20"/>
      <c r="C493" s="20"/>
      <c r="D493" s="20"/>
      <c r="F493" s="216"/>
      <c r="G493" s="216"/>
      <c r="I493" s="227"/>
      <c r="J493" s="227"/>
      <c r="L493" s="254"/>
      <c r="M493" s="254"/>
    </row>
    <row r="494" spans="1:13" ht="13.5" customHeight="1">
      <c r="A494" s="20"/>
      <c r="B494" s="20"/>
      <c r="C494" s="20"/>
      <c r="D494" s="20"/>
      <c r="F494" s="216"/>
      <c r="G494" s="216"/>
      <c r="I494" s="227"/>
      <c r="J494" s="227"/>
      <c r="L494" s="254"/>
      <c r="M494" s="254"/>
    </row>
    <row r="495" spans="1:13" ht="13.5" customHeight="1">
      <c r="A495" s="20"/>
      <c r="B495" s="20"/>
      <c r="C495" s="20"/>
      <c r="D495" s="20"/>
      <c r="F495" s="216"/>
      <c r="G495" s="216"/>
      <c r="I495" s="227"/>
      <c r="J495" s="227"/>
      <c r="L495" s="254"/>
      <c r="M495" s="254"/>
    </row>
    <row r="496" spans="1:13" ht="13.5" customHeight="1">
      <c r="A496" s="20"/>
      <c r="B496" s="20"/>
      <c r="C496" s="20"/>
      <c r="D496" s="20"/>
      <c r="F496" s="216"/>
      <c r="G496" s="216"/>
      <c r="I496" s="227"/>
      <c r="J496" s="227"/>
      <c r="L496" s="254"/>
      <c r="M496" s="254"/>
    </row>
    <row r="497" spans="1:13" ht="13.5" customHeight="1">
      <c r="A497" s="20"/>
      <c r="B497" s="20"/>
      <c r="C497" s="20"/>
      <c r="D497" s="20"/>
      <c r="F497" s="216"/>
      <c r="G497" s="216"/>
      <c r="I497" s="227"/>
      <c r="J497" s="227"/>
      <c r="L497" s="254"/>
      <c r="M497" s="254"/>
    </row>
    <row r="498" spans="1:13" ht="13.5" customHeight="1">
      <c r="A498" s="20"/>
      <c r="B498" s="20"/>
      <c r="C498" s="20"/>
      <c r="D498" s="20"/>
      <c r="F498" s="216"/>
      <c r="G498" s="216"/>
      <c r="I498" s="227"/>
      <c r="J498" s="227"/>
      <c r="L498" s="254"/>
      <c r="M498" s="254"/>
    </row>
    <row r="499" spans="1:13" ht="13.5" customHeight="1">
      <c r="A499" s="20"/>
      <c r="B499" s="20"/>
      <c r="C499" s="20"/>
      <c r="D499" s="20"/>
      <c r="F499" s="216"/>
      <c r="G499" s="216"/>
      <c r="I499" s="227"/>
      <c r="J499" s="227"/>
      <c r="L499" s="254"/>
      <c r="M499" s="254"/>
    </row>
    <row r="500" spans="1:13" ht="13.5" customHeight="1">
      <c r="A500" s="20"/>
      <c r="B500" s="20"/>
      <c r="C500" s="20"/>
      <c r="D500" s="20"/>
      <c r="F500" s="216"/>
      <c r="G500" s="216"/>
      <c r="I500" s="227"/>
      <c r="J500" s="227"/>
      <c r="L500" s="254"/>
      <c r="M500" s="254"/>
    </row>
    <row r="501" spans="1:13" ht="13.5" customHeight="1">
      <c r="A501" s="20"/>
      <c r="B501" s="20"/>
      <c r="C501" s="20"/>
      <c r="D501" s="20"/>
      <c r="F501" s="216"/>
      <c r="G501" s="216"/>
      <c r="I501" s="227"/>
      <c r="J501" s="227"/>
      <c r="L501" s="254"/>
      <c r="M501" s="254"/>
    </row>
    <row r="502" spans="1:13" ht="13.5" customHeight="1">
      <c r="A502" s="20"/>
      <c r="B502" s="20"/>
      <c r="C502" s="20"/>
      <c r="D502" s="20"/>
      <c r="F502" s="216"/>
      <c r="G502" s="216"/>
      <c r="I502" s="227"/>
      <c r="J502" s="227"/>
      <c r="L502" s="254"/>
      <c r="M502" s="254"/>
    </row>
    <row r="503" spans="1:13" ht="13.5" customHeight="1">
      <c r="A503" s="20"/>
      <c r="B503" s="20"/>
      <c r="C503" s="20"/>
      <c r="D503" s="20"/>
      <c r="F503" s="216"/>
      <c r="G503" s="216"/>
      <c r="I503" s="227"/>
      <c r="J503" s="227"/>
      <c r="L503" s="254"/>
      <c r="M503" s="254"/>
    </row>
    <row r="504" spans="1:13" ht="13.5" customHeight="1">
      <c r="A504" s="20"/>
      <c r="B504" s="20"/>
      <c r="C504" s="20"/>
      <c r="D504" s="20"/>
      <c r="F504" s="216"/>
      <c r="G504" s="216"/>
      <c r="I504" s="227"/>
      <c r="J504" s="227"/>
      <c r="L504" s="254"/>
      <c r="M504" s="254"/>
    </row>
    <row r="505" spans="1:13" ht="13.5" customHeight="1">
      <c r="A505" s="20"/>
      <c r="B505" s="20"/>
      <c r="C505" s="20"/>
      <c r="D505" s="20"/>
      <c r="F505" s="216"/>
      <c r="G505" s="216"/>
      <c r="I505" s="227"/>
      <c r="J505" s="227"/>
      <c r="L505" s="254"/>
      <c r="M505" s="254"/>
    </row>
    <row r="506" spans="1:13" ht="13.5" customHeight="1">
      <c r="A506" s="20"/>
      <c r="B506" s="20"/>
      <c r="C506" s="20"/>
      <c r="D506" s="20"/>
      <c r="F506" s="216"/>
      <c r="G506" s="216"/>
      <c r="I506" s="227"/>
      <c r="J506" s="227"/>
      <c r="L506" s="254"/>
      <c r="M506" s="254"/>
    </row>
    <row r="507" spans="1:13" ht="13.5" customHeight="1">
      <c r="A507" s="20"/>
      <c r="B507" s="20"/>
      <c r="C507" s="20"/>
      <c r="D507" s="20"/>
      <c r="F507" s="216"/>
      <c r="G507" s="216"/>
      <c r="I507" s="227"/>
      <c r="J507" s="227"/>
      <c r="L507" s="254"/>
      <c r="M507" s="254"/>
    </row>
    <row r="508" spans="1:13" ht="13.5" customHeight="1">
      <c r="A508" s="20"/>
      <c r="B508" s="20"/>
      <c r="C508" s="20"/>
      <c r="D508" s="20"/>
      <c r="F508" s="216"/>
      <c r="G508" s="216"/>
      <c r="I508" s="227"/>
      <c r="J508" s="227"/>
      <c r="L508" s="254"/>
      <c r="M508" s="254"/>
    </row>
    <row r="509" spans="1:13" ht="13.5" customHeight="1">
      <c r="A509" s="20"/>
      <c r="B509" s="20"/>
      <c r="C509" s="20"/>
      <c r="D509" s="20"/>
      <c r="F509" s="216"/>
      <c r="G509" s="216"/>
      <c r="I509" s="227"/>
      <c r="J509" s="227"/>
      <c r="L509" s="254"/>
      <c r="M509" s="254"/>
    </row>
    <row r="510" spans="1:13" ht="13.5" customHeight="1">
      <c r="A510" s="20"/>
      <c r="B510" s="20"/>
      <c r="C510" s="20"/>
      <c r="D510" s="20"/>
      <c r="F510" s="216"/>
      <c r="G510" s="216"/>
      <c r="I510" s="227"/>
      <c r="J510" s="227"/>
      <c r="L510" s="254"/>
      <c r="M510" s="254"/>
    </row>
    <row r="511" spans="1:13" ht="13.5" customHeight="1">
      <c r="A511" s="20"/>
      <c r="B511" s="20"/>
      <c r="C511" s="20"/>
      <c r="D511" s="20"/>
      <c r="F511" s="216"/>
      <c r="G511" s="216"/>
      <c r="I511" s="227"/>
      <c r="J511" s="227"/>
      <c r="L511" s="254"/>
      <c r="M511" s="254"/>
    </row>
    <row r="512" spans="1:13" ht="13.5" customHeight="1">
      <c r="A512" s="20"/>
      <c r="B512" s="20"/>
      <c r="C512" s="20"/>
      <c r="D512" s="20"/>
      <c r="F512" s="216"/>
      <c r="G512" s="216"/>
      <c r="I512" s="227"/>
      <c r="J512" s="227"/>
      <c r="L512" s="254"/>
      <c r="M512" s="254"/>
    </row>
    <row r="513" spans="1:13" ht="13.5" customHeight="1">
      <c r="A513" s="20"/>
      <c r="B513" s="20"/>
      <c r="C513" s="20"/>
      <c r="D513" s="20"/>
      <c r="F513" s="216"/>
      <c r="G513" s="216"/>
      <c r="I513" s="227"/>
      <c r="J513" s="227"/>
      <c r="L513" s="254"/>
      <c r="M513" s="254"/>
    </row>
    <row r="514" spans="1:13" ht="13.5" customHeight="1">
      <c r="A514" s="20"/>
      <c r="B514" s="20"/>
      <c r="C514" s="20"/>
      <c r="D514" s="20"/>
      <c r="F514" s="216"/>
      <c r="G514" s="216"/>
      <c r="I514" s="227"/>
      <c r="J514" s="227"/>
      <c r="L514" s="254"/>
      <c r="M514" s="254"/>
    </row>
    <row r="515" spans="1:13" ht="13.5" customHeight="1">
      <c r="A515" s="20"/>
      <c r="B515" s="20"/>
      <c r="C515" s="20"/>
      <c r="D515" s="20"/>
      <c r="F515" s="216"/>
      <c r="G515" s="216"/>
      <c r="I515" s="227"/>
      <c r="J515" s="227"/>
      <c r="L515" s="254"/>
      <c r="M515" s="254"/>
    </row>
    <row r="516" spans="1:13" ht="13.5" customHeight="1">
      <c r="A516" s="20"/>
      <c r="B516" s="20"/>
      <c r="C516" s="20"/>
      <c r="D516" s="20"/>
      <c r="F516" s="216"/>
      <c r="G516" s="216"/>
      <c r="I516" s="227"/>
      <c r="J516" s="227"/>
      <c r="L516" s="254"/>
      <c r="M516" s="254"/>
    </row>
    <row r="517" spans="1:13" ht="13.5" customHeight="1">
      <c r="A517" s="20"/>
      <c r="B517" s="20"/>
      <c r="C517" s="20"/>
      <c r="D517" s="20"/>
      <c r="F517" s="216"/>
      <c r="G517" s="216"/>
      <c r="I517" s="227"/>
      <c r="J517" s="227"/>
      <c r="L517" s="254"/>
      <c r="M517" s="254"/>
    </row>
    <row r="518" spans="1:13" ht="13.5" customHeight="1">
      <c r="A518" s="20"/>
      <c r="B518" s="20"/>
      <c r="C518" s="20"/>
      <c r="D518" s="20"/>
      <c r="F518" s="216"/>
      <c r="G518" s="216"/>
      <c r="I518" s="227"/>
      <c r="J518" s="227"/>
      <c r="L518" s="254"/>
      <c r="M518" s="254"/>
    </row>
    <row r="519" spans="1:13" ht="13.5" customHeight="1">
      <c r="A519" s="20"/>
      <c r="B519" s="20"/>
      <c r="C519" s="20"/>
      <c r="D519" s="20"/>
      <c r="F519" s="216"/>
      <c r="G519" s="216"/>
      <c r="I519" s="227"/>
      <c r="J519" s="227"/>
      <c r="L519" s="254"/>
      <c r="M519" s="254"/>
    </row>
    <row r="520" spans="1:13" ht="13.5" customHeight="1">
      <c r="A520" s="20"/>
      <c r="B520" s="20"/>
      <c r="C520" s="20"/>
      <c r="D520" s="20"/>
      <c r="F520" s="216"/>
      <c r="G520" s="216"/>
      <c r="I520" s="227"/>
      <c r="J520" s="227"/>
      <c r="L520" s="254"/>
      <c r="M520" s="254"/>
    </row>
    <row r="521" spans="1:13" ht="13.5" customHeight="1">
      <c r="A521" s="20"/>
      <c r="B521" s="20"/>
      <c r="C521" s="20"/>
      <c r="D521" s="20"/>
      <c r="F521" s="216"/>
      <c r="G521" s="216"/>
      <c r="I521" s="227"/>
      <c r="J521" s="227"/>
      <c r="L521" s="254"/>
      <c r="M521" s="254"/>
    </row>
    <row r="522" spans="1:13" ht="13.5" customHeight="1">
      <c r="A522" s="20"/>
      <c r="B522" s="20"/>
      <c r="C522" s="20"/>
      <c r="D522" s="20"/>
      <c r="F522" s="216"/>
      <c r="G522" s="216"/>
      <c r="I522" s="227"/>
      <c r="J522" s="227"/>
      <c r="L522" s="254"/>
      <c r="M522" s="254"/>
    </row>
    <row r="523" spans="1:13" ht="13.5" customHeight="1">
      <c r="A523" s="20"/>
      <c r="B523" s="20"/>
      <c r="C523" s="20"/>
      <c r="D523" s="20"/>
      <c r="F523" s="216"/>
      <c r="G523" s="216"/>
      <c r="I523" s="227"/>
      <c r="J523" s="227"/>
      <c r="L523" s="254"/>
      <c r="M523" s="254"/>
    </row>
    <row r="524" spans="1:13" ht="13.5" customHeight="1">
      <c r="A524" s="20"/>
      <c r="B524" s="20"/>
      <c r="C524" s="20"/>
      <c r="D524" s="20"/>
      <c r="F524" s="216"/>
      <c r="G524" s="216"/>
      <c r="I524" s="227"/>
      <c r="J524" s="227"/>
      <c r="L524" s="254"/>
      <c r="M524" s="254"/>
    </row>
    <row r="525" spans="1:13" ht="13.5" customHeight="1">
      <c r="A525" s="20"/>
      <c r="B525" s="20"/>
      <c r="C525" s="20"/>
      <c r="D525" s="20"/>
      <c r="F525" s="216"/>
      <c r="G525" s="216"/>
      <c r="I525" s="227"/>
      <c r="J525" s="227"/>
      <c r="L525" s="254"/>
      <c r="M525" s="254"/>
    </row>
    <row r="526" spans="1:13" ht="13.5" customHeight="1">
      <c r="A526" s="20"/>
      <c r="B526" s="20"/>
      <c r="C526" s="20"/>
      <c r="D526" s="20"/>
      <c r="F526" s="216"/>
      <c r="G526" s="216"/>
      <c r="I526" s="227"/>
      <c r="J526" s="227"/>
      <c r="L526" s="254"/>
      <c r="M526" s="254"/>
    </row>
    <row r="527" spans="1:13" ht="13.5" customHeight="1">
      <c r="A527" s="20"/>
      <c r="B527" s="20"/>
      <c r="C527" s="20"/>
      <c r="D527" s="20"/>
      <c r="F527" s="216"/>
      <c r="G527" s="216"/>
      <c r="I527" s="227"/>
      <c r="J527" s="227"/>
      <c r="L527" s="254"/>
      <c r="M527" s="254"/>
    </row>
    <row r="528" spans="1:13" ht="13.5" customHeight="1">
      <c r="A528" s="20"/>
      <c r="B528" s="20"/>
      <c r="C528" s="20"/>
      <c r="D528" s="20"/>
      <c r="F528" s="216"/>
      <c r="G528" s="216"/>
      <c r="I528" s="227"/>
      <c r="J528" s="227"/>
      <c r="L528" s="254"/>
      <c r="M528" s="254"/>
    </row>
    <row r="529" spans="1:13" ht="13.5" customHeight="1">
      <c r="A529" s="20"/>
      <c r="B529" s="20"/>
      <c r="C529" s="20"/>
      <c r="D529" s="20"/>
      <c r="F529" s="216"/>
      <c r="G529" s="216"/>
      <c r="I529" s="227"/>
      <c r="J529" s="227"/>
      <c r="L529" s="254"/>
      <c r="M529" s="254"/>
    </row>
    <row r="530" spans="1:13" ht="13.5" customHeight="1">
      <c r="A530" s="20"/>
      <c r="B530" s="20"/>
      <c r="C530" s="20"/>
      <c r="D530" s="20"/>
      <c r="F530" s="216"/>
      <c r="G530" s="216"/>
      <c r="I530" s="227"/>
      <c r="J530" s="227"/>
      <c r="L530" s="254"/>
      <c r="M530" s="254"/>
    </row>
    <row r="531" spans="1:13" ht="13.5" customHeight="1">
      <c r="A531" s="20"/>
      <c r="B531" s="20"/>
      <c r="C531" s="20"/>
      <c r="D531" s="20"/>
      <c r="F531" s="216"/>
      <c r="G531" s="216"/>
      <c r="I531" s="227"/>
      <c r="J531" s="227"/>
      <c r="L531" s="254"/>
      <c r="M531" s="254"/>
    </row>
    <row r="532" spans="1:13" ht="13.5" customHeight="1">
      <c r="A532" s="20"/>
      <c r="B532" s="20"/>
      <c r="C532" s="20"/>
      <c r="D532" s="20"/>
      <c r="F532" s="216"/>
      <c r="G532" s="216"/>
      <c r="I532" s="227"/>
      <c r="J532" s="227"/>
      <c r="L532" s="254"/>
      <c r="M532" s="254"/>
    </row>
    <row r="533" spans="1:13" ht="13.5" customHeight="1">
      <c r="A533" s="20"/>
      <c r="B533" s="20"/>
      <c r="C533" s="20"/>
      <c r="D533" s="20"/>
      <c r="F533" s="216"/>
      <c r="G533" s="216"/>
      <c r="I533" s="227"/>
      <c r="J533" s="227"/>
      <c r="L533" s="254"/>
      <c r="M533" s="254"/>
    </row>
    <row r="534" spans="1:13" ht="13.5" customHeight="1">
      <c r="A534" s="20"/>
      <c r="B534" s="20"/>
      <c r="C534" s="20"/>
      <c r="D534" s="20"/>
      <c r="F534" s="216"/>
      <c r="G534" s="216"/>
      <c r="I534" s="227"/>
      <c r="J534" s="227"/>
      <c r="L534" s="254"/>
      <c r="M534" s="254"/>
    </row>
    <row r="535" spans="1:13" ht="13.5" customHeight="1">
      <c r="A535" s="20"/>
      <c r="B535" s="20"/>
      <c r="C535" s="20"/>
      <c r="D535" s="20"/>
      <c r="F535" s="216"/>
      <c r="G535" s="216"/>
      <c r="I535" s="227"/>
      <c r="J535" s="227"/>
      <c r="L535" s="254"/>
      <c r="M535" s="254"/>
    </row>
    <row r="536" spans="1:13" ht="13.5" customHeight="1">
      <c r="A536" s="20"/>
      <c r="B536" s="20"/>
      <c r="C536" s="20"/>
      <c r="D536" s="20"/>
      <c r="F536" s="216"/>
      <c r="G536" s="216"/>
      <c r="I536" s="227"/>
      <c r="J536" s="227"/>
      <c r="L536" s="254"/>
      <c r="M536" s="254"/>
    </row>
    <row r="537" spans="1:13" ht="13.5" customHeight="1">
      <c r="A537" s="20"/>
      <c r="B537" s="20"/>
      <c r="C537" s="20"/>
      <c r="D537" s="20"/>
      <c r="F537" s="216"/>
      <c r="G537" s="216"/>
      <c r="I537" s="227"/>
      <c r="J537" s="227"/>
      <c r="L537" s="254"/>
      <c r="M537" s="254"/>
    </row>
    <row r="538" spans="1:13" ht="13.5" customHeight="1">
      <c r="A538" s="20"/>
      <c r="B538" s="20"/>
      <c r="C538" s="20"/>
      <c r="D538" s="20"/>
      <c r="F538" s="216"/>
      <c r="G538" s="216"/>
      <c r="I538" s="227"/>
      <c r="J538" s="227"/>
      <c r="L538" s="254"/>
      <c r="M538" s="254"/>
    </row>
    <row r="539" spans="1:13" ht="13.5" customHeight="1">
      <c r="A539" s="20"/>
      <c r="B539" s="20"/>
      <c r="C539" s="20"/>
      <c r="D539" s="20"/>
      <c r="F539" s="216"/>
      <c r="G539" s="216"/>
      <c r="I539" s="227"/>
      <c r="J539" s="227"/>
      <c r="L539" s="254"/>
      <c r="M539" s="254"/>
    </row>
    <row r="540" spans="1:13" ht="13.5" customHeight="1">
      <c r="A540" s="20"/>
      <c r="B540" s="20"/>
      <c r="C540" s="20"/>
      <c r="D540" s="20"/>
      <c r="F540" s="216"/>
      <c r="G540" s="216"/>
      <c r="I540" s="227"/>
      <c r="J540" s="227"/>
      <c r="L540" s="254"/>
      <c r="M540" s="254"/>
    </row>
    <row r="541" spans="1:13" ht="13.5" customHeight="1">
      <c r="A541" s="20"/>
      <c r="B541" s="20"/>
      <c r="C541" s="20"/>
      <c r="D541" s="20"/>
      <c r="F541" s="216"/>
      <c r="G541" s="216"/>
      <c r="I541" s="227"/>
      <c r="J541" s="227"/>
      <c r="L541" s="254"/>
      <c r="M541" s="254"/>
    </row>
    <row r="542" spans="1:13" ht="13.5" customHeight="1">
      <c r="A542" s="20"/>
      <c r="B542" s="20"/>
      <c r="C542" s="20"/>
      <c r="D542" s="20"/>
      <c r="F542" s="216"/>
      <c r="G542" s="216"/>
      <c r="I542" s="227"/>
      <c r="J542" s="227"/>
      <c r="L542" s="254"/>
      <c r="M542" s="254"/>
    </row>
    <row r="543" spans="1:13" ht="13.5" customHeight="1">
      <c r="A543" s="20"/>
      <c r="B543" s="20"/>
      <c r="C543" s="20"/>
      <c r="D543" s="20"/>
      <c r="F543" s="216"/>
      <c r="G543" s="216"/>
      <c r="I543" s="227"/>
      <c r="J543" s="227"/>
      <c r="L543" s="254"/>
      <c r="M543" s="254"/>
    </row>
    <row r="544" spans="1:13" ht="13.5" customHeight="1">
      <c r="A544" s="20"/>
      <c r="B544" s="20"/>
      <c r="C544" s="20"/>
      <c r="D544" s="20"/>
      <c r="F544" s="216"/>
      <c r="G544" s="216"/>
      <c r="I544" s="227"/>
      <c r="J544" s="227"/>
      <c r="L544" s="254"/>
      <c r="M544" s="254"/>
    </row>
    <row r="545" spans="1:13" ht="13.5" customHeight="1">
      <c r="A545" s="20"/>
      <c r="B545" s="20"/>
      <c r="C545" s="20"/>
      <c r="D545" s="20"/>
      <c r="F545" s="216"/>
      <c r="G545" s="216"/>
      <c r="I545" s="227"/>
      <c r="J545" s="227"/>
      <c r="L545" s="254"/>
      <c r="M545" s="254"/>
    </row>
    <row r="546" spans="1:13" ht="13.5" customHeight="1">
      <c r="A546" s="20"/>
      <c r="B546" s="20"/>
      <c r="C546" s="20"/>
      <c r="D546" s="20"/>
      <c r="F546" s="216"/>
      <c r="G546" s="216"/>
      <c r="I546" s="227"/>
      <c r="J546" s="227"/>
      <c r="L546" s="254"/>
      <c r="M546" s="254"/>
    </row>
    <row r="547" spans="1:13" ht="13.5" customHeight="1">
      <c r="A547" s="20"/>
      <c r="B547" s="20"/>
      <c r="C547" s="20"/>
      <c r="D547" s="20"/>
      <c r="F547" s="216"/>
      <c r="G547" s="216"/>
      <c r="I547" s="227"/>
      <c r="J547" s="227"/>
      <c r="L547" s="254"/>
      <c r="M547" s="254"/>
    </row>
    <row r="548" spans="1:13" ht="13.5" customHeight="1">
      <c r="A548" s="20"/>
      <c r="B548" s="20"/>
      <c r="C548" s="20"/>
      <c r="D548" s="20"/>
      <c r="F548" s="216"/>
      <c r="G548" s="216"/>
      <c r="I548" s="227"/>
      <c r="J548" s="227"/>
      <c r="L548" s="254"/>
      <c r="M548" s="254"/>
    </row>
  </sheetData>
  <mergeCells count="3">
    <mergeCell ref="A4:A5"/>
    <mergeCell ref="C4:N4"/>
    <mergeCell ref="A1:N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40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5" style="25" customWidth="1"/>
    <col min="2" max="2" width="10.7109375" style="25" customWidth="1"/>
    <col min="3" max="14" width="9.7109375" style="27" customWidth="1"/>
    <col min="15" max="15" width="11.7109375" style="25" customWidth="1"/>
    <col min="16" max="16384" width="10.28515625" style="25"/>
  </cols>
  <sheetData>
    <row r="1" spans="1:16" ht="15.75" customHeight="1">
      <c r="A1" s="300" t="s">
        <v>33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1:16" ht="9.7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6" ht="14.25" customHeight="1">
      <c r="O3" s="184" t="s">
        <v>46</v>
      </c>
    </row>
    <row r="4" spans="1:16" ht="21" customHeight="1">
      <c r="A4" s="279" t="s">
        <v>16</v>
      </c>
      <c r="B4" s="253">
        <v>2018</v>
      </c>
      <c r="C4" s="278">
        <v>2019</v>
      </c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</row>
    <row r="5" spans="1:16" ht="21" customHeight="1">
      <c r="A5" s="279"/>
      <c r="B5" s="280" t="s">
        <v>31</v>
      </c>
      <c r="C5" s="282" t="s">
        <v>12</v>
      </c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4"/>
      <c r="O5" s="280" t="s">
        <v>31</v>
      </c>
    </row>
    <row r="6" spans="1:16" ht="21" customHeight="1">
      <c r="A6" s="279"/>
      <c r="B6" s="281"/>
      <c r="C6" s="5">
        <v>1</v>
      </c>
      <c r="D6" s="5">
        <v>2</v>
      </c>
      <c r="E6" s="6">
        <v>3</v>
      </c>
      <c r="F6" s="5">
        <v>4</v>
      </c>
      <c r="G6" s="5">
        <v>5</v>
      </c>
      <c r="H6" s="218">
        <v>6</v>
      </c>
      <c r="I6" s="5">
        <v>7</v>
      </c>
      <c r="J6" s="5">
        <v>8</v>
      </c>
      <c r="K6" s="228">
        <v>9</v>
      </c>
      <c r="L6" s="5">
        <v>10</v>
      </c>
      <c r="M6" s="5">
        <v>11</v>
      </c>
      <c r="N6" s="255">
        <v>12</v>
      </c>
      <c r="O6" s="281"/>
    </row>
    <row r="7" spans="1:16" ht="21" customHeight="1">
      <c r="A7" s="7" t="s">
        <v>0</v>
      </c>
      <c r="B7" s="172">
        <v>10835</v>
      </c>
      <c r="C7" s="172">
        <v>758</v>
      </c>
      <c r="D7" s="172">
        <v>824</v>
      </c>
      <c r="E7" s="172">
        <v>835</v>
      </c>
      <c r="F7" s="172">
        <v>815</v>
      </c>
      <c r="G7" s="172">
        <v>841</v>
      </c>
      <c r="H7" s="172">
        <v>855</v>
      </c>
      <c r="I7" s="172">
        <v>813</v>
      </c>
      <c r="J7" s="172">
        <v>830</v>
      </c>
      <c r="K7" s="172">
        <v>953</v>
      </c>
      <c r="L7" s="172">
        <v>885</v>
      </c>
      <c r="M7" s="172">
        <v>885</v>
      </c>
      <c r="N7" s="172">
        <v>1499</v>
      </c>
      <c r="O7" s="172">
        <v>10793</v>
      </c>
    </row>
    <row r="8" spans="1:16" ht="21" customHeight="1">
      <c r="A8" s="7" t="s">
        <v>1</v>
      </c>
      <c r="B8" s="172">
        <v>6553</v>
      </c>
      <c r="C8" s="172">
        <v>520</v>
      </c>
      <c r="D8" s="172">
        <v>471</v>
      </c>
      <c r="E8" s="172">
        <v>493</v>
      </c>
      <c r="F8" s="172">
        <v>464</v>
      </c>
      <c r="G8" s="172">
        <v>554</v>
      </c>
      <c r="H8" s="172">
        <v>473</v>
      </c>
      <c r="I8" s="172">
        <v>522</v>
      </c>
      <c r="J8" s="172">
        <v>533</v>
      </c>
      <c r="K8" s="172">
        <v>483</v>
      </c>
      <c r="L8" s="172">
        <v>530</v>
      </c>
      <c r="M8" s="172">
        <v>494</v>
      </c>
      <c r="N8" s="172">
        <v>653</v>
      </c>
      <c r="O8" s="172">
        <v>6190</v>
      </c>
    </row>
    <row r="9" spans="1:16" ht="21" customHeight="1">
      <c r="A9" s="7" t="s">
        <v>11</v>
      </c>
      <c r="B9" s="172">
        <v>31249</v>
      </c>
      <c r="C9" s="172">
        <v>2187</v>
      </c>
      <c r="D9" s="172">
        <v>1652</v>
      </c>
      <c r="E9" s="172">
        <v>1571</v>
      </c>
      <c r="F9" s="172">
        <v>1459</v>
      </c>
      <c r="G9" s="172">
        <v>1793</v>
      </c>
      <c r="H9" s="172">
        <v>1642</v>
      </c>
      <c r="I9" s="172">
        <v>1608</v>
      </c>
      <c r="J9" s="172">
        <v>1713</v>
      </c>
      <c r="K9" s="172">
        <v>2302</v>
      </c>
      <c r="L9" s="172">
        <v>2147</v>
      </c>
      <c r="M9" s="172">
        <v>2166</v>
      </c>
      <c r="N9" s="172">
        <v>2212</v>
      </c>
      <c r="O9" s="172">
        <v>22452</v>
      </c>
    </row>
    <row r="10" spans="1:16" ht="21" customHeight="1">
      <c r="A10" s="7" t="s">
        <v>2</v>
      </c>
      <c r="B10" s="172">
        <v>72428</v>
      </c>
      <c r="C10" s="172">
        <v>4414</v>
      </c>
      <c r="D10" s="172">
        <v>4182</v>
      </c>
      <c r="E10" s="172">
        <v>4789</v>
      </c>
      <c r="F10" s="172">
        <v>5289</v>
      </c>
      <c r="G10" s="172">
        <v>4418</v>
      </c>
      <c r="H10" s="172">
        <v>4251</v>
      </c>
      <c r="I10" s="172">
        <v>8586</v>
      </c>
      <c r="J10" s="172">
        <v>5091</v>
      </c>
      <c r="K10" s="172">
        <v>6408</v>
      </c>
      <c r="L10" s="172">
        <v>7226</v>
      </c>
      <c r="M10" s="172">
        <v>6498</v>
      </c>
      <c r="N10" s="172">
        <v>7863</v>
      </c>
      <c r="O10" s="172">
        <v>69015</v>
      </c>
    </row>
    <row r="11" spans="1:16" ht="21" customHeight="1">
      <c r="A11" s="7" t="str">
        <f>'Таблица № 1.1-Д'!A10</f>
        <v>"ЕН ЕН  ДПФ"</v>
      </c>
      <c r="B11" s="172">
        <v>14434</v>
      </c>
      <c r="C11" s="172">
        <v>954</v>
      </c>
      <c r="D11" s="172">
        <v>1052</v>
      </c>
      <c r="E11" s="172">
        <v>1145</v>
      </c>
      <c r="F11" s="172">
        <v>1155</v>
      </c>
      <c r="G11" s="172">
        <v>1160</v>
      </c>
      <c r="H11" s="172">
        <v>1021</v>
      </c>
      <c r="I11" s="172">
        <v>1099</v>
      </c>
      <c r="J11" s="172">
        <v>1163</v>
      </c>
      <c r="K11" s="172">
        <v>1154</v>
      </c>
      <c r="L11" s="172">
        <v>1195</v>
      </c>
      <c r="M11" s="172">
        <v>1321</v>
      </c>
      <c r="N11" s="172">
        <v>3194</v>
      </c>
      <c r="O11" s="172">
        <v>15613</v>
      </c>
    </row>
    <row r="12" spans="1:16" ht="21" customHeight="1">
      <c r="A12" s="7" t="s">
        <v>8</v>
      </c>
      <c r="B12" s="172">
        <v>7973</v>
      </c>
      <c r="C12" s="172">
        <v>447</v>
      </c>
      <c r="D12" s="172">
        <v>687</v>
      </c>
      <c r="E12" s="172">
        <v>671</v>
      </c>
      <c r="F12" s="172">
        <v>652</v>
      </c>
      <c r="G12" s="172">
        <v>680</v>
      </c>
      <c r="H12" s="172">
        <v>716</v>
      </c>
      <c r="I12" s="172">
        <v>743</v>
      </c>
      <c r="J12" s="172">
        <v>783</v>
      </c>
      <c r="K12" s="172">
        <v>728</v>
      </c>
      <c r="L12" s="172">
        <v>707</v>
      </c>
      <c r="M12" s="172">
        <v>749</v>
      </c>
      <c r="N12" s="172">
        <v>1128</v>
      </c>
      <c r="O12" s="172">
        <v>8691</v>
      </c>
    </row>
    <row r="13" spans="1:16" ht="21" customHeight="1">
      <c r="A13" s="7" t="s">
        <v>54</v>
      </c>
      <c r="B13" s="172">
        <v>29</v>
      </c>
      <c r="C13" s="172">
        <v>3</v>
      </c>
      <c r="D13" s="162">
        <v>10</v>
      </c>
      <c r="E13" s="162">
        <v>1</v>
      </c>
      <c r="F13" s="172">
        <v>2</v>
      </c>
      <c r="G13" s="162">
        <v>1</v>
      </c>
      <c r="H13" s="162">
        <v>2</v>
      </c>
      <c r="I13" s="172">
        <v>2</v>
      </c>
      <c r="J13" s="162">
        <v>2</v>
      </c>
      <c r="K13" s="162">
        <v>1</v>
      </c>
      <c r="L13" s="172">
        <v>1</v>
      </c>
      <c r="M13" s="162">
        <v>2</v>
      </c>
      <c r="N13" s="162">
        <v>12</v>
      </c>
      <c r="O13" s="172">
        <v>39</v>
      </c>
    </row>
    <row r="14" spans="1:16" ht="21" customHeight="1">
      <c r="A14" s="7" t="s">
        <v>32</v>
      </c>
      <c r="B14" s="172">
        <v>887</v>
      </c>
      <c r="C14" s="118">
        <v>65</v>
      </c>
      <c r="D14" s="172">
        <v>66</v>
      </c>
      <c r="E14" s="118">
        <v>71</v>
      </c>
      <c r="F14" s="118">
        <v>71</v>
      </c>
      <c r="G14" s="172">
        <v>81</v>
      </c>
      <c r="H14" s="118">
        <v>81</v>
      </c>
      <c r="I14" s="118">
        <v>72</v>
      </c>
      <c r="J14" s="172">
        <v>71</v>
      </c>
      <c r="K14" s="118">
        <v>66</v>
      </c>
      <c r="L14" s="118">
        <v>65</v>
      </c>
      <c r="M14" s="172">
        <v>67</v>
      </c>
      <c r="N14" s="118">
        <v>67</v>
      </c>
      <c r="O14" s="172">
        <v>843</v>
      </c>
    </row>
    <row r="15" spans="1:16" ht="31.5">
      <c r="A15" s="7" t="s">
        <v>75</v>
      </c>
      <c r="B15" s="173">
        <v>275</v>
      </c>
      <c r="C15" s="161">
        <v>6</v>
      </c>
      <c r="D15" s="163">
        <v>6</v>
      </c>
      <c r="E15" s="173">
        <v>9</v>
      </c>
      <c r="F15" s="161">
        <v>6</v>
      </c>
      <c r="G15" s="163">
        <v>9</v>
      </c>
      <c r="H15" s="173">
        <v>8</v>
      </c>
      <c r="I15" s="161">
        <v>6</v>
      </c>
      <c r="J15" s="163">
        <v>5</v>
      </c>
      <c r="K15" s="173">
        <v>6</v>
      </c>
      <c r="L15" s="161">
        <v>7</v>
      </c>
      <c r="M15" s="163">
        <v>20</v>
      </c>
      <c r="N15" s="173">
        <v>14</v>
      </c>
      <c r="O15" s="173">
        <v>102</v>
      </c>
    </row>
    <row r="16" spans="1:16" ht="21" customHeight="1">
      <c r="A16" s="10" t="s">
        <v>6</v>
      </c>
      <c r="B16" s="172">
        <v>144663</v>
      </c>
      <c r="C16" s="29">
        <v>9354</v>
      </c>
      <c r="D16" s="29">
        <v>8950</v>
      </c>
      <c r="E16" s="29">
        <v>9585</v>
      </c>
      <c r="F16" s="29">
        <v>9913</v>
      </c>
      <c r="G16" s="29">
        <v>9537</v>
      </c>
      <c r="H16" s="29">
        <v>9049</v>
      </c>
      <c r="I16" s="29">
        <v>13451</v>
      </c>
      <c r="J16" s="29">
        <v>10191</v>
      </c>
      <c r="K16" s="29">
        <v>12101</v>
      </c>
      <c r="L16" s="29">
        <v>12763</v>
      </c>
      <c r="M16" s="29">
        <v>12202</v>
      </c>
      <c r="N16" s="29">
        <v>16642</v>
      </c>
      <c r="O16" s="172">
        <v>133738</v>
      </c>
      <c r="P16" s="192"/>
    </row>
    <row r="17" spans="3:15" ht="9.75" customHeight="1">
      <c r="E17" s="31"/>
      <c r="H17" s="31"/>
      <c r="K17" s="232"/>
      <c r="N17" s="232"/>
      <c r="O17" s="30"/>
    </row>
    <row r="18" spans="3:15" ht="15" customHeight="1">
      <c r="C18" s="135"/>
      <c r="D18" s="136"/>
      <c r="E18" s="137"/>
      <c r="F18" s="135"/>
      <c r="G18" s="136"/>
      <c r="H18" s="137"/>
      <c r="I18" s="237"/>
      <c r="J18" s="238"/>
      <c r="K18" s="137"/>
      <c r="L18" s="237"/>
      <c r="M18" s="238"/>
      <c r="N18" s="137"/>
    </row>
    <row r="19" spans="3:15" ht="15" customHeight="1">
      <c r="C19" s="135"/>
      <c r="D19" s="136"/>
      <c r="E19" s="137"/>
      <c r="F19" s="135"/>
      <c r="G19" s="136"/>
      <c r="H19" s="137"/>
      <c r="I19" s="237"/>
      <c r="J19" s="238"/>
      <c r="K19" s="137"/>
      <c r="L19" s="237"/>
      <c r="M19" s="238"/>
      <c r="N19" s="137"/>
    </row>
    <row r="20" spans="3:15" ht="15" customHeight="1">
      <c r="C20" s="135"/>
      <c r="D20" s="136"/>
      <c r="E20" s="137"/>
      <c r="F20" s="135"/>
      <c r="G20" s="136"/>
      <c r="H20" s="137"/>
      <c r="I20" s="237"/>
      <c r="J20" s="238"/>
      <c r="K20" s="137"/>
      <c r="L20" s="237"/>
      <c r="M20" s="238"/>
      <c r="N20" s="137"/>
    </row>
    <row r="21" spans="3:15" ht="15" customHeight="1">
      <c r="C21" s="135"/>
      <c r="D21" s="136"/>
      <c r="E21" s="137"/>
      <c r="F21" s="135"/>
      <c r="G21" s="136"/>
      <c r="H21" s="137"/>
      <c r="I21" s="237"/>
      <c r="J21" s="238"/>
      <c r="K21" s="137"/>
      <c r="L21" s="237"/>
      <c r="M21" s="238"/>
      <c r="N21" s="137"/>
    </row>
    <row r="22" spans="3:15" ht="15" customHeight="1">
      <c r="C22" s="135"/>
      <c r="D22" s="136"/>
      <c r="E22" s="137"/>
      <c r="F22" s="135"/>
      <c r="G22" s="136"/>
      <c r="H22" s="137"/>
      <c r="I22" s="237"/>
      <c r="J22" s="238"/>
      <c r="K22" s="137"/>
      <c r="L22" s="237"/>
      <c r="M22" s="238"/>
      <c r="N22" s="137"/>
    </row>
    <row r="23" spans="3:15" ht="15" customHeight="1">
      <c r="C23" s="135"/>
      <c r="D23" s="136"/>
      <c r="E23" s="137"/>
      <c r="F23" s="135"/>
      <c r="G23" s="136"/>
      <c r="H23" s="137"/>
      <c r="I23" s="237"/>
      <c r="J23" s="238"/>
      <c r="K23" s="137"/>
      <c r="L23" s="237"/>
      <c r="M23" s="238"/>
      <c r="N23" s="137"/>
    </row>
    <row r="24" spans="3:15" ht="15" customHeight="1">
      <c r="C24" s="135"/>
      <c r="D24" s="136"/>
      <c r="E24" s="137"/>
      <c r="F24" s="135"/>
      <c r="G24" s="136"/>
      <c r="H24" s="137"/>
      <c r="I24" s="237"/>
      <c r="J24" s="238"/>
      <c r="K24" s="137"/>
      <c r="L24" s="237"/>
      <c r="M24" s="238"/>
      <c r="N24" s="137"/>
    </row>
    <row r="25" spans="3:15" ht="15" customHeight="1">
      <c r="C25" s="68"/>
      <c r="D25" s="69"/>
      <c r="F25" s="68"/>
      <c r="G25" s="69"/>
      <c r="I25" s="233"/>
      <c r="J25" s="234"/>
      <c r="L25" s="233"/>
      <c r="M25" s="234"/>
    </row>
    <row r="26" spans="3:15" ht="15" customHeight="1">
      <c r="C26" s="68"/>
      <c r="D26" s="69"/>
      <c r="F26" s="68"/>
      <c r="G26" s="69"/>
      <c r="I26" s="233"/>
      <c r="J26" s="234"/>
      <c r="L26" s="233"/>
      <c r="M26" s="234"/>
    </row>
    <row r="27" spans="3:15" ht="15" customHeight="1">
      <c r="C27" s="68"/>
      <c r="D27" s="69"/>
      <c r="F27" s="68"/>
      <c r="G27" s="69"/>
      <c r="I27" s="233"/>
      <c r="J27" s="234"/>
      <c r="L27" s="233"/>
      <c r="M27" s="234"/>
    </row>
    <row r="28" spans="3:15" ht="15" customHeight="1">
      <c r="C28" s="68"/>
      <c r="D28" s="69"/>
      <c r="F28" s="68"/>
      <c r="G28" s="69"/>
      <c r="I28" s="233"/>
      <c r="J28" s="234"/>
      <c r="L28" s="233"/>
      <c r="M28" s="234"/>
    </row>
    <row r="29" spans="3:15" ht="15" customHeight="1">
      <c r="C29" s="68"/>
      <c r="D29" s="69"/>
      <c r="F29" s="68"/>
      <c r="G29" s="69"/>
      <c r="I29" s="233"/>
      <c r="J29" s="234"/>
      <c r="L29" s="233"/>
      <c r="M29" s="234"/>
    </row>
    <row r="30" spans="3:15" ht="15" customHeight="1">
      <c r="C30" s="68"/>
      <c r="D30" s="69"/>
      <c r="F30" s="68"/>
      <c r="G30" s="69"/>
      <c r="I30" s="233"/>
      <c r="J30" s="234"/>
      <c r="L30" s="233"/>
      <c r="M30" s="234"/>
    </row>
    <row r="31" spans="3:15" ht="15" customHeight="1">
      <c r="C31" s="68"/>
      <c r="D31" s="69"/>
      <c r="F31" s="68"/>
      <c r="G31" s="69"/>
      <c r="I31" s="233"/>
      <c r="J31" s="234"/>
      <c r="L31" s="233"/>
      <c r="M31" s="234"/>
    </row>
    <row r="32" spans="3:15" ht="15" customHeight="1">
      <c r="C32" s="68"/>
      <c r="D32" s="69"/>
      <c r="F32" s="68"/>
      <c r="G32" s="69"/>
      <c r="I32" s="233"/>
      <c r="J32" s="234"/>
      <c r="L32" s="233"/>
      <c r="M32" s="234"/>
    </row>
    <row r="33" spans="3:13" ht="15" customHeight="1">
      <c r="C33" s="68"/>
      <c r="D33" s="69"/>
      <c r="F33" s="68"/>
      <c r="G33" s="69"/>
      <c r="I33" s="233"/>
      <c r="J33" s="234"/>
      <c r="L33" s="233"/>
      <c r="M33" s="234"/>
    </row>
    <row r="34" spans="3:13" ht="15" customHeight="1">
      <c r="C34" s="68"/>
      <c r="D34" s="69"/>
      <c r="F34" s="68"/>
      <c r="G34" s="69"/>
      <c r="I34" s="233"/>
      <c r="J34" s="234"/>
      <c r="L34" s="233"/>
      <c r="M34" s="234"/>
    </row>
    <row r="35" spans="3:13" ht="15" customHeight="1">
      <c r="C35" s="68"/>
      <c r="D35" s="69"/>
      <c r="F35" s="68"/>
      <c r="G35" s="69"/>
      <c r="I35" s="233"/>
      <c r="J35" s="234"/>
      <c r="L35" s="233"/>
      <c r="M35" s="234"/>
    </row>
    <row r="36" spans="3:13" ht="15" customHeight="1">
      <c r="C36" s="68"/>
      <c r="D36" s="69"/>
      <c r="F36" s="68"/>
      <c r="G36" s="69"/>
      <c r="I36" s="233"/>
      <c r="J36" s="234"/>
      <c r="L36" s="233"/>
      <c r="M36" s="234"/>
    </row>
    <row r="37" spans="3:13" ht="15" customHeight="1">
      <c r="C37" s="68"/>
      <c r="D37" s="69"/>
      <c r="F37" s="68"/>
      <c r="G37" s="69"/>
      <c r="I37" s="233"/>
      <c r="J37" s="234"/>
      <c r="L37" s="233"/>
      <c r="M37" s="234"/>
    </row>
    <row r="38" spans="3:13" ht="15" customHeight="1">
      <c r="C38" s="68"/>
      <c r="D38" s="69"/>
      <c r="F38" s="68"/>
      <c r="G38" s="69"/>
      <c r="I38" s="233"/>
      <c r="J38" s="234"/>
      <c r="L38" s="233"/>
      <c r="M38" s="234"/>
    </row>
    <row r="39" spans="3:13" ht="15" customHeight="1">
      <c r="C39" s="68"/>
      <c r="D39" s="69"/>
      <c r="F39" s="68"/>
      <c r="G39" s="69"/>
      <c r="I39" s="233"/>
      <c r="J39" s="234"/>
      <c r="L39" s="233"/>
      <c r="M39" s="234"/>
    </row>
    <row r="40" spans="3:13" ht="15" customHeight="1">
      <c r="C40" s="68"/>
      <c r="D40" s="69"/>
      <c r="F40" s="68"/>
      <c r="G40" s="69"/>
      <c r="I40" s="233"/>
      <c r="J40" s="234"/>
      <c r="L40" s="233"/>
      <c r="M40" s="234"/>
    </row>
  </sheetData>
  <mergeCells count="6">
    <mergeCell ref="C4:O4"/>
    <mergeCell ref="A1:O1"/>
    <mergeCell ref="A4:A6"/>
    <mergeCell ref="O5:O6"/>
    <mergeCell ref="B5:B6"/>
    <mergeCell ref="C5:N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3.28515625" style="36" customWidth="1"/>
    <col min="2" max="2" width="11.28515625" style="25" customWidth="1"/>
    <col min="3" max="14" width="9.7109375" style="27" customWidth="1"/>
    <col min="15" max="15" width="11.85546875" style="25" customWidth="1"/>
    <col min="16" max="16384" width="10.28515625" style="25"/>
  </cols>
  <sheetData>
    <row r="1" spans="1:19" ht="15.75" customHeight="1">
      <c r="A1" s="300" t="s">
        <v>34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1:19" ht="9.75" customHeight="1">
      <c r="A2" s="23"/>
      <c r="B2" s="23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9" ht="13.5" customHeight="1">
      <c r="A3" s="32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28" t="s">
        <v>47</v>
      </c>
    </row>
    <row r="4" spans="1:19" ht="21" customHeight="1">
      <c r="A4" s="287" t="s">
        <v>15</v>
      </c>
      <c r="B4" s="253">
        <v>2018</v>
      </c>
      <c r="C4" s="278">
        <v>2019</v>
      </c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</row>
    <row r="5" spans="1:19" ht="21" customHeight="1">
      <c r="A5" s="287"/>
      <c r="B5" s="288" t="s">
        <v>31</v>
      </c>
      <c r="C5" s="282" t="s">
        <v>12</v>
      </c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4"/>
      <c r="O5" s="288" t="s">
        <v>31</v>
      </c>
    </row>
    <row r="6" spans="1:19" ht="21" customHeight="1">
      <c r="A6" s="287"/>
      <c r="B6" s="289"/>
      <c r="C6" s="5">
        <v>1</v>
      </c>
      <c r="D6" s="5">
        <v>2</v>
      </c>
      <c r="E6" s="6">
        <v>3</v>
      </c>
      <c r="F6" s="5">
        <v>4</v>
      </c>
      <c r="G6" s="5">
        <v>5</v>
      </c>
      <c r="H6" s="218">
        <v>6</v>
      </c>
      <c r="I6" s="5">
        <v>7</v>
      </c>
      <c r="J6" s="5">
        <v>8</v>
      </c>
      <c r="K6" s="228">
        <v>9</v>
      </c>
      <c r="L6" s="5">
        <v>10</v>
      </c>
      <c r="M6" s="5">
        <v>11</v>
      </c>
      <c r="N6" s="255">
        <v>12</v>
      </c>
      <c r="O6" s="289"/>
    </row>
    <row r="7" spans="1:19" ht="21" customHeight="1">
      <c r="A7" s="7" t="s">
        <v>0</v>
      </c>
      <c r="B7" s="188">
        <v>61.37166666666667</v>
      </c>
      <c r="C7" s="175">
        <v>55.09</v>
      </c>
      <c r="D7" s="175">
        <v>61.97</v>
      </c>
      <c r="E7" s="175">
        <v>59.04</v>
      </c>
      <c r="F7" s="175">
        <v>59.75</v>
      </c>
      <c r="G7" s="175">
        <v>56.42</v>
      </c>
      <c r="H7" s="175">
        <v>57.38</v>
      </c>
      <c r="I7" s="175">
        <v>54.98</v>
      </c>
      <c r="J7" s="175">
        <v>59.93</v>
      </c>
      <c r="K7" s="175">
        <v>69.53</v>
      </c>
      <c r="L7" s="175">
        <v>58.1</v>
      </c>
      <c r="M7" s="175">
        <v>60.38</v>
      </c>
      <c r="N7" s="175">
        <v>94.05</v>
      </c>
      <c r="O7" s="188">
        <v>62.218333333333334</v>
      </c>
      <c r="P7" s="178"/>
      <c r="Q7" s="178"/>
      <c r="R7" s="178"/>
      <c r="S7" s="178"/>
    </row>
    <row r="8" spans="1:19" ht="21" customHeight="1">
      <c r="A8" s="7" t="s">
        <v>1</v>
      </c>
      <c r="B8" s="188">
        <v>34.169166666666669</v>
      </c>
      <c r="C8" s="175">
        <v>30.48</v>
      </c>
      <c r="D8" s="175">
        <v>31.54</v>
      </c>
      <c r="E8" s="175">
        <v>30.31</v>
      </c>
      <c r="F8" s="175">
        <v>28.64</v>
      </c>
      <c r="G8" s="175">
        <v>28.64</v>
      </c>
      <c r="H8" s="175">
        <v>30.37</v>
      </c>
      <c r="I8" s="175">
        <v>31.41</v>
      </c>
      <c r="J8" s="175">
        <v>32.5</v>
      </c>
      <c r="K8" s="175">
        <v>29.67</v>
      </c>
      <c r="L8" s="175">
        <v>33.42</v>
      </c>
      <c r="M8" s="175">
        <v>30.35</v>
      </c>
      <c r="N8" s="175">
        <v>39.58</v>
      </c>
      <c r="O8" s="240">
        <v>31.409166666666668</v>
      </c>
      <c r="P8" s="178"/>
      <c r="Q8" s="178"/>
      <c r="R8" s="178"/>
      <c r="S8" s="178"/>
    </row>
    <row r="9" spans="1:19" ht="21" customHeight="1">
      <c r="A9" s="7" t="s">
        <v>11</v>
      </c>
      <c r="B9" s="188">
        <v>50.164166666666667</v>
      </c>
      <c r="C9" s="175">
        <v>38.67</v>
      </c>
      <c r="D9" s="175">
        <v>26.65</v>
      </c>
      <c r="E9" s="175">
        <v>28.16</v>
      </c>
      <c r="F9" s="175">
        <v>24.37</v>
      </c>
      <c r="G9" s="175">
        <v>29.44</v>
      </c>
      <c r="H9" s="175">
        <v>25.59</v>
      </c>
      <c r="I9" s="175">
        <v>25.82</v>
      </c>
      <c r="J9" s="175">
        <v>27.23</v>
      </c>
      <c r="K9" s="175">
        <v>35.340000000000003</v>
      </c>
      <c r="L9" s="175">
        <v>32.35</v>
      </c>
      <c r="M9" s="175">
        <v>32.42</v>
      </c>
      <c r="N9" s="175">
        <v>35.14</v>
      </c>
      <c r="O9" s="240">
        <v>30.098333333333333</v>
      </c>
      <c r="P9" s="178"/>
      <c r="Q9" s="178"/>
      <c r="R9" s="178"/>
      <c r="S9" s="178"/>
    </row>
    <row r="10" spans="1:19" ht="21" customHeight="1">
      <c r="A10" s="7" t="s">
        <v>2</v>
      </c>
      <c r="B10" s="188">
        <v>235.0633333333333</v>
      </c>
      <c r="C10" s="175">
        <v>182.47</v>
      </c>
      <c r="D10" s="175">
        <v>162.66</v>
      </c>
      <c r="E10" s="175">
        <v>193.89</v>
      </c>
      <c r="F10" s="175">
        <v>206.66</v>
      </c>
      <c r="G10" s="175">
        <v>172.98</v>
      </c>
      <c r="H10" s="175">
        <v>179.12</v>
      </c>
      <c r="I10" s="175">
        <v>335.96</v>
      </c>
      <c r="J10" s="175">
        <v>197.78</v>
      </c>
      <c r="K10" s="175">
        <v>294.08</v>
      </c>
      <c r="L10" s="175">
        <v>329.31</v>
      </c>
      <c r="M10" s="175">
        <v>292.26</v>
      </c>
      <c r="N10" s="175">
        <v>306.83</v>
      </c>
      <c r="O10" s="240">
        <v>237.83333333333334</v>
      </c>
      <c r="P10" s="178"/>
      <c r="Q10" s="178"/>
      <c r="R10" s="178"/>
      <c r="S10" s="178"/>
    </row>
    <row r="11" spans="1:19" ht="21" customHeight="1">
      <c r="A11" s="7" t="str">
        <f>'Таблица № 1.1-Д'!A10</f>
        <v>"ЕН ЕН  ДПФ"</v>
      </c>
      <c r="B11" s="188">
        <v>155.94333333333333</v>
      </c>
      <c r="C11" s="175">
        <v>128.27000000000001</v>
      </c>
      <c r="D11" s="175">
        <v>139.56</v>
      </c>
      <c r="E11" s="175">
        <v>144.56</v>
      </c>
      <c r="F11" s="175">
        <v>206.79</v>
      </c>
      <c r="G11" s="175">
        <v>134.80000000000001</v>
      </c>
      <c r="H11" s="175">
        <v>128.13999999999999</v>
      </c>
      <c r="I11" s="175">
        <v>129.06</v>
      </c>
      <c r="J11" s="175">
        <v>157.08000000000001</v>
      </c>
      <c r="K11" s="175">
        <v>131.08000000000001</v>
      </c>
      <c r="L11" s="175">
        <v>170.93</v>
      </c>
      <c r="M11" s="175">
        <v>157.59</v>
      </c>
      <c r="N11" s="175">
        <v>315.05</v>
      </c>
      <c r="O11" s="240">
        <v>161.90916666666666</v>
      </c>
      <c r="P11" s="178"/>
      <c r="Q11" s="178"/>
      <c r="R11" s="178"/>
      <c r="S11" s="178"/>
    </row>
    <row r="12" spans="1:19" ht="21" customHeight="1">
      <c r="A12" s="7" t="s">
        <v>8</v>
      </c>
      <c r="B12" s="188">
        <v>71.103333333333339</v>
      </c>
      <c r="C12" s="175">
        <v>68.3</v>
      </c>
      <c r="D12" s="175">
        <v>71.53</v>
      </c>
      <c r="E12" s="175">
        <v>69.599999999999994</v>
      </c>
      <c r="F12" s="175">
        <v>67.39</v>
      </c>
      <c r="G12" s="175">
        <v>70</v>
      </c>
      <c r="H12" s="175">
        <v>74.569999999999993</v>
      </c>
      <c r="I12" s="175">
        <v>77.2</v>
      </c>
      <c r="J12" s="175">
        <v>80.989999999999995</v>
      </c>
      <c r="K12" s="175">
        <v>76.260000000000005</v>
      </c>
      <c r="L12" s="175">
        <v>73.61</v>
      </c>
      <c r="M12" s="175">
        <v>78.540000000000006</v>
      </c>
      <c r="N12" s="175">
        <v>117.49</v>
      </c>
      <c r="O12" s="240">
        <v>77.123333333333321</v>
      </c>
      <c r="P12" s="178"/>
      <c r="Q12" s="178"/>
      <c r="R12" s="178"/>
      <c r="S12" s="178"/>
    </row>
    <row r="13" spans="1:19" ht="21" customHeight="1">
      <c r="A13" s="7" t="s">
        <v>54</v>
      </c>
      <c r="B13" s="188">
        <v>85.165000000000006</v>
      </c>
      <c r="C13" s="175">
        <v>118.55</v>
      </c>
      <c r="D13" s="175">
        <v>235.85</v>
      </c>
      <c r="E13" s="175">
        <v>67.63</v>
      </c>
      <c r="F13" s="175">
        <v>94.9</v>
      </c>
      <c r="G13" s="175">
        <v>72.64</v>
      </c>
      <c r="H13" s="175">
        <v>72.64</v>
      </c>
      <c r="I13" s="175">
        <v>72.94</v>
      </c>
      <c r="J13" s="175">
        <v>107.95</v>
      </c>
      <c r="K13" s="175">
        <v>71.64</v>
      </c>
      <c r="L13" s="175">
        <v>71.64</v>
      </c>
      <c r="M13" s="175">
        <v>70.61</v>
      </c>
      <c r="N13" s="175">
        <v>264.35000000000002</v>
      </c>
      <c r="O13" s="240">
        <v>110.11166666666664</v>
      </c>
      <c r="P13" s="178"/>
      <c r="Q13" s="178"/>
      <c r="R13" s="178"/>
      <c r="S13" s="178"/>
    </row>
    <row r="14" spans="1:19" ht="21" customHeight="1">
      <c r="A14" s="7" t="s">
        <v>32</v>
      </c>
      <c r="B14" s="188">
        <v>41.465833333333343</v>
      </c>
      <c r="C14" s="170">
        <v>33.21</v>
      </c>
      <c r="D14" s="170">
        <v>33.31</v>
      </c>
      <c r="E14" s="175">
        <v>32.869999999999997</v>
      </c>
      <c r="F14" s="170">
        <v>32.92</v>
      </c>
      <c r="G14" s="170">
        <v>35.96</v>
      </c>
      <c r="H14" s="175">
        <v>36.31</v>
      </c>
      <c r="I14" s="170">
        <v>32.89</v>
      </c>
      <c r="J14" s="170">
        <v>33.020000000000003</v>
      </c>
      <c r="K14" s="175">
        <v>33.74</v>
      </c>
      <c r="L14" s="170">
        <v>33.69</v>
      </c>
      <c r="M14" s="170">
        <v>33.93</v>
      </c>
      <c r="N14" s="175">
        <v>33.909999999999997</v>
      </c>
      <c r="O14" s="240">
        <v>33.813333333333333</v>
      </c>
      <c r="P14" s="178"/>
      <c r="Q14" s="178"/>
      <c r="R14" s="178"/>
      <c r="S14" s="178"/>
    </row>
    <row r="15" spans="1:19" ht="31.5">
      <c r="A15" s="7" t="s">
        <v>75</v>
      </c>
      <c r="B15" s="176">
        <v>198.64750000000001</v>
      </c>
      <c r="C15" s="171">
        <v>60.98</v>
      </c>
      <c r="D15" s="171">
        <v>58.97</v>
      </c>
      <c r="E15" s="176">
        <v>79.84</v>
      </c>
      <c r="F15" s="171">
        <v>62.27</v>
      </c>
      <c r="G15" s="171">
        <v>92.04</v>
      </c>
      <c r="H15" s="176">
        <v>84.21</v>
      </c>
      <c r="I15" s="171">
        <v>62.68</v>
      </c>
      <c r="J15" s="171">
        <v>64.92</v>
      </c>
      <c r="K15" s="176">
        <v>67.28</v>
      </c>
      <c r="L15" s="171">
        <v>72.66</v>
      </c>
      <c r="M15" s="171">
        <v>235.42</v>
      </c>
      <c r="N15" s="176">
        <v>175</v>
      </c>
      <c r="O15" s="176">
        <v>93.022499999999994</v>
      </c>
      <c r="P15" s="178"/>
      <c r="Q15" s="178"/>
      <c r="R15" s="178"/>
      <c r="S15" s="178"/>
    </row>
    <row r="16" spans="1:19" ht="21" customHeight="1">
      <c r="A16" s="10" t="s">
        <v>14</v>
      </c>
      <c r="B16" s="200">
        <v>103.67703703703702</v>
      </c>
      <c r="C16" s="177">
        <v>79.557777777777787</v>
      </c>
      <c r="D16" s="177">
        <v>91.337777777777774</v>
      </c>
      <c r="E16" s="177">
        <v>78.433333333333337</v>
      </c>
      <c r="F16" s="177">
        <v>87.076666666666654</v>
      </c>
      <c r="G16" s="177">
        <v>76.991111111111124</v>
      </c>
      <c r="H16" s="177">
        <v>76.481111111111133</v>
      </c>
      <c r="I16" s="177">
        <v>91.437777777777782</v>
      </c>
      <c r="J16" s="177">
        <v>84.6</v>
      </c>
      <c r="K16" s="177">
        <v>89.846666666666664</v>
      </c>
      <c r="L16" s="177">
        <v>97.301111111111098</v>
      </c>
      <c r="M16" s="177">
        <v>110.16666666666666</v>
      </c>
      <c r="N16" s="177">
        <v>153.48888888888891</v>
      </c>
      <c r="O16" s="240">
        <v>93.059907407407422</v>
      </c>
      <c r="P16" s="178"/>
      <c r="Q16" s="178"/>
      <c r="R16" s="178"/>
      <c r="S16" s="178"/>
    </row>
    <row r="17" spans="1:15" ht="15.75" customHeight="1">
      <c r="A17" s="36" t="s">
        <v>78</v>
      </c>
    </row>
    <row r="18" spans="1:15" ht="31.5" customHeight="1">
      <c r="A18" s="285" t="s">
        <v>81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</row>
    <row r="19" spans="1:15" ht="15.75" customHeight="1">
      <c r="A19" s="72"/>
      <c r="B19" s="73"/>
      <c r="C19" s="73"/>
      <c r="D19" s="73"/>
      <c r="E19" s="73"/>
      <c r="F19" s="73"/>
      <c r="G19" s="73"/>
      <c r="H19" s="73"/>
      <c r="I19" s="235"/>
      <c r="J19" s="235"/>
      <c r="K19" s="235"/>
      <c r="L19" s="235"/>
      <c r="M19" s="235"/>
      <c r="N19" s="235"/>
    </row>
    <row r="20" spans="1:15" ht="15.75" customHeight="1">
      <c r="A20" s="72"/>
      <c r="B20" s="154"/>
      <c r="C20" s="73"/>
      <c r="D20" s="73"/>
      <c r="E20" s="73"/>
      <c r="F20" s="73"/>
      <c r="G20" s="73"/>
      <c r="H20" s="73"/>
      <c r="I20" s="235"/>
      <c r="J20" s="235"/>
      <c r="K20" s="235"/>
      <c r="L20" s="235"/>
      <c r="M20" s="235"/>
      <c r="N20" s="235"/>
    </row>
    <row r="21" spans="1:15" ht="15.75" customHeight="1">
      <c r="A21" s="72"/>
      <c r="B21" s="73"/>
      <c r="C21" s="139"/>
      <c r="D21" s="73"/>
      <c r="E21" s="73"/>
      <c r="F21" s="139"/>
      <c r="G21" s="73"/>
      <c r="H21" s="73"/>
      <c r="I21" s="239"/>
      <c r="J21" s="235"/>
      <c r="K21" s="235"/>
      <c r="L21" s="239"/>
      <c r="M21" s="235"/>
      <c r="N21" s="235"/>
    </row>
    <row r="22" spans="1:15" ht="15.75" customHeight="1">
      <c r="A22" s="72"/>
      <c r="B22" s="73"/>
      <c r="C22" s="73"/>
      <c r="D22" s="73"/>
      <c r="E22" s="73"/>
      <c r="F22" s="73"/>
      <c r="G22" s="73"/>
      <c r="H22" s="73"/>
      <c r="I22" s="235"/>
      <c r="J22" s="235"/>
      <c r="K22" s="235"/>
      <c r="L22" s="235"/>
      <c r="M22" s="235"/>
      <c r="N22" s="235"/>
    </row>
    <row r="23" spans="1:15" ht="15.75" customHeight="1">
      <c r="A23" s="72"/>
      <c r="B23" s="73"/>
      <c r="C23" s="73"/>
      <c r="D23" s="73"/>
      <c r="E23" s="73"/>
      <c r="F23" s="73"/>
      <c r="G23" s="73"/>
      <c r="H23" s="73"/>
      <c r="I23" s="235"/>
      <c r="J23" s="235"/>
      <c r="K23" s="235"/>
      <c r="L23" s="235"/>
      <c r="M23" s="235"/>
      <c r="N23" s="235"/>
    </row>
    <row r="24" spans="1:15" ht="15.75" customHeight="1">
      <c r="A24" s="72"/>
      <c r="B24" s="73"/>
      <c r="C24" s="73"/>
      <c r="D24" s="73"/>
      <c r="E24" s="73"/>
      <c r="F24" s="73"/>
      <c r="G24" s="73"/>
      <c r="H24" s="73"/>
      <c r="I24" s="235"/>
      <c r="J24" s="235"/>
      <c r="K24" s="235"/>
      <c r="L24" s="235"/>
      <c r="M24" s="235"/>
      <c r="N24" s="235"/>
    </row>
    <row r="25" spans="1:15" ht="15.75" customHeight="1">
      <c r="A25" s="72"/>
      <c r="B25" s="73"/>
      <c r="C25" s="73"/>
      <c r="D25" s="73"/>
      <c r="E25" s="73"/>
      <c r="F25" s="73"/>
      <c r="G25" s="73"/>
      <c r="H25" s="73"/>
      <c r="I25" s="235"/>
      <c r="J25" s="235"/>
      <c r="K25" s="235"/>
      <c r="L25" s="235"/>
      <c r="M25" s="235"/>
      <c r="N25" s="235"/>
    </row>
    <row r="26" spans="1:15" ht="15.75" customHeight="1">
      <c r="A26" s="72"/>
      <c r="B26" s="73"/>
      <c r="C26" s="73"/>
      <c r="D26" s="73"/>
      <c r="E26" s="73"/>
      <c r="F26" s="73"/>
      <c r="G26" s="73"/>
      <c r="H26" s="73"/>
      <c r="I26" s="235"/>
      <c r="J26" s="235"/>
      <c r="K26" s="235"/>
      <c r="L26" s="235"/>
      <c r="M26" s="235"/>
      <c r="N26" s="235"/>
    </row>
    <row r="27" spans="1:15" ht="15.75" customHeight="1">
      <c r="A27" s="74"/>
      <c r="B27" s="3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</row>
    <row r="28" spans="1:15" ht="15.75" customHeight="1">
      <c r="A28" s="70"/>
      <c r="B28" s="75"/>
      <c r="C28" s="71"/>
      <c r="D28" s="76"/>
      <c r="E28" s="71"/>
      <c r="F28" s="71"/>
      <c r="G28" s="76"/>
      <c r="H28" s="71"/>
      <c r="I28" s="71"/>
      <c r="J28" s="236"/>
      <c r="K28" s="71"/>
      <c r="L28" s="71"/>
      <c r="M28" s="236"/>
      <c r="N28" s="71"/>
    </row>
    <row r="29" spans="1:15" ht="15.75" customHeight="1">
      <c r="A29" s="70"/>
      <c r="B29" s="75"/>
      <c r="C29" s="71"/>
      <c r="D29" s="76"/>
      <c r="E29" s="71"/>
      <c r="F29" s="71"/>
      <c r="G29" s="76"/>
      <c r="H29" s="71"/>
      <c r="I29" s="71"/>
      <c r="J29" s="236"/>
      <c r="K29" s="71"/>
      <c r="L29" s="71"/>
      <c r="M29" s="236"/>
      <c r="N29" s="71"/>
    </row>
    <row r="30" spans="1:15" ht="15.75" customHeight="1">
      <c r="A30" s="70"/>
      <c r="B30" s="75"/>
      <c r="C30" s="71"/>
      <c r="D30" s="76"/>
      <c r="E30" s="71"/>
      <c r="F30" s="71"/>
      <c r="G30" s="76"/>
      <c r="H30" s="71"/>
      <c r="I30" s="71"/>
      <c r="J30" s="236"/>
      <c r="K30" s="71"/>
      <c r="L30" s="71"/>
      <c r="M30" s="236"/>
      <c r="N30" s="71"/>
    </row>
    <row r="31" spans="1:15" ht="15.75" customHeight="1">
      <c r="A31" s="70"/>
      <c r="B31" s="75"/>
      <c r="C31" s="71"/>
      <c r="D31" s="76"/>
      <c r="E31" s="71"/>
      <c r="F31" s="71"/>
      <c r="G31" s="76"/>
      <c r="H31" s="71"/>
      <c r="I31" s="71"/>
      <c r="J31" s="236"/>
      <c r="K31" s="71"/>
      <c r="L31" s="71"/>
      <c r="M31" s="236"/>
      <c r="N31" s="71"/>
    </row>
    <row r="32" spans="1:15" ht="15.75" customHeight="1">
      <c r="A32" s="70"/>
      <c r="B32" s="75"/>
      <c r="C32" s="71"/>
      <c r="D32" s="76"/>
      <c r="E32" s="71"/>
      <c r="F32" s="71"/>
      <c r="G32" s="76"/>
      <c r="H32" s="71"/>
      <c r="I32" s="71"/>
      <c r="J32" s="236"/>
      <c r="K32" s="71"/>
      <c r="L32" s="71"/>
      <c r="M32" s="236"/>
      <c r="N32" s="71"/>
    </row>
    <row r="33" spans="1:14" ht="15.75" customHeight="1">
      <c r="A33" s="70"/>
      <c r="B33" s="75"/>
      <c r="C33" s="71"/>
      <c r="D33" s="76"/>
      <c r="E33" s="71"/>
      <c r="F33" s="71"/>
      <c r="G33" s="76"/>
      <c r="H33" s="71"/>
      <c r="I33" s="71"/>
      <c r="J33" s="236"/>
      <c r="K33" s="71"/>
      <c r="L33" s="71"/>
      <c r="M33" s="236"/>
      <c r="N33" s="71"/>
    </row>
    <row r="34" spans="1:14" ht="15.75" customHeight="1">
      <c r="A34" s="70"/>
      <c r="B34" s="75"/>
      <c r="C34" s="71"/>
      <c r="D34" s="76"/>
      <c r="E34" s="71"/>
      <c r="F34" s="71"/>
      <c r="G34" s="76"/>
      <c r="H34" s="71"/>
      <c r="I34" s="71"/>
      <c r="J34" s="236"/>
      <c r="K34" s="71"/>
      <c r="L34" s="71"/>
      <c r="M34" s="236"/>
      <c r="N34" s="71"/>
    </row>
    <row r="35" spans="1:14" ht="15.75" customHeight="1">
      <c r="A35" s="70"/>
      <c r="B35" s="75"/>
      <c r="C35" s="71"/>
      <c r="D35" s="76"/>
      <c r="E35" s="71"/>
      <c r="F35" s="71"/>
      <c r="G35" s="76"/>
      <c r="H35" s="71"/>
      <c r="I35" s="71"/>
      <c r="J35" s="236"/>
      <c r="K35" s="71"/>
      <c r="L35" s="71"/>
      <c r="M35" s="236"/>
      <c r="N35" s="71"/>
    </row>
    <row r="36" spans="1:14" ht="15.75" customHeight="1">
      <c r="A36" s="70"/>
      <c r="B36" s="75"/>
      <c r="C36" s="71"/>
      <c r="D36" s="76"/>
      <c r="E36" s="71"/>
      <c r="F36" s="71"/>
      <c r="G36" s="76"/>
      <c r="H36" s="71"/>
      <c r="I36" s="71"/>
      <c r="J36" s="236"/>
      <c r="K36" s="71"/>
      <c r="L36" s="71"/>
      <c r="M36" s="236"/>
      <c r="N36" s="71"/>
    </row>
  </sheetData>
  <mergeCells count="7">
    <mergeCell ref="A18:O18"/>
    <mergeCell ref="A1:O1"/>
    <mergeCell ref="A4:A6"/>
    <mergeCell ref="O5:O6"/>
    <mergeCell ref="C4:O4"/>
    <mergeCell ref="B5:B6"/>
    <mergeCell ref="C5:N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75" t="s">
        <v>101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90" t="s">
        <v>46</v>
      </c>
      <c r="K2" s="290"/>
      <c r="L2" s="290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2</v>
      </c>
      <c r="G3" s="125" t="s">
        <v>80</v>
      </c>
      <c r="H3" s="55" t="s">
        <v>8</v>
      </c>
      <c r="I3" s="56" t="s">
        <v>54</v>
      </c>
      <c r="J3" s="56" t="s">
        <v>32</v>
      </c>
      <c r="K3" s="126" t="s">
        <v>76</v>
      </c>
      <c r="L3" s="57" t="s">
        <v>6</v>
      </c>
      <c r="N3" s="42"/>
      <c r="O3" s="42"/>
    </row>
    <row r="4" spans="1:15" s="84" customFormat="1">
      <c r="A4" s="81" t="s">
        <v>45</v>
      </c>
      <c r="B4" s="82" t="s">
        <v>50</v>
      </c>
      <c r="C4" s="205">
        <v>148214</v>
      </c>
      <c r="D4" s="205">
        <v>86093</v>
      </c>
      <c r="E4" s="205">
        <v>114468</v>
      </c>
      <c r="F4" s="205">
        <v>515594</v>
      </c>
      <c r="G4" s="205">
        <v>156942</v>
      </c>
      <c r="H4" s="205">
        <v>85682</v>
      </c>
      <c r="I4" s="205">
        <v>2518</v>
      </c>
      <c r="J4" s="205">
        <v>11034</v>
      </c>
      <c r="K4" s="206">
        <v>863</v>
      </c>
      <c r="L4" s="205">
        <v>1121408</v>
      </c>
      <c r="M4" s="120"/>
      <c r="N4" s="83"/>
      <c r="O4" s="83"/>
    </row>
    <row r="5" spans="1:15" s="41" customFormat="1" ht="45.75" customHeight="1">
      <c r="A5" s="201" t="s">
        <v>84</v>
      </c>
      <c r="B5" s="202" t="s">
        <v>85</v>
      </c>
      <c r="C5" s="160">
        <v>87042</v>
      </c>
      <c r="D5" s="160">
        <v>5916</v>
      </c>
      <c r="E5" s="160">
        <v>78245</v>
      </c>
      <c r="F5" s="160">
        <v>349857</v>
      </c>
      <c r="G5" s="160">
        <v>104024</v>
      </c>
      <c r="H5" s="160">
        <v>36831</v>
      </c>
      <c r="I5" s="215">
        <v>0</v>
      </c>
      <c r="J5" s="160">
        <v>2805</v>
      </c>
      <c r="K5" s="161">
        <v>177</v>
      </c>
      <c r="L5" s="160">
        <v>664897</v>
      </c>
      <c r="M5" s="121"/>
      <c r="N5" s="42"/>
      <c r="O5" s="42"/>
    </row>
    <row r="6" spans="1:15">
      <c r="A6" s="203" t="s">
        <v>86</v>
      </c>
      <c r="B6" s="202" t="s">
        <v>13</v>
      </c>
      <c r="C6" s="162">
        <v>23978</v>
      </c>
      <c r="D6" s="162">
        <v>21838</v>
      </c>
      <c r="E6" s="162">
        <v>1549</v>
      </c>
      <c r="F6" s="162">
        <v>31854</v>
      </c>
      <c r="G6" s="162">
        <v>11048</v>
      </c>
      <c r="H6" s="162">
        <v>7645</v>
      </c>
      <c r="I6" s="162">
        <v>617</v>
      </c>
      <c r="J6" s="162">
        <v>1153</v>
      </c>
      <c r="K6" s="207">
        <v>29</v>
      </c>
      <c r="L6" s="160">
        <v>99711</v>
      </c>
      <c r="M6" s="122"/>
    </row>
    <row r="7" spans="1:15">
      <c r="A7" s="203" t="s">
        <v>87</v>
      </c>
      <c r="B7" s="202" t="s">
        <v>4</v>
      </c>
      <c r="C7" s="210">
        <v>0</v>
      </c>
      <c r="D7" s="210">
        <v>0</v>
      </c>
      <c r="E7" s="210">
        <v>0</v>
      </c>
      <c r="F7" s="162">
        <v>2189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160">
        <v>2189</v>
      </c>
      <c r="M7" s="122"/>
    </row>
    <row r="8" spans="1:15">
      <c r="A8" s="203" t="s">
        <v>88</v>
      </c>
      <c r="B8" s="202" t="s">
        <v>89</v>
      </c>
      <c r="C8" s="162">
        <v>29791</v>
      </c>
      <c r="D8" s="162">
        <v>55745</v>
      </c>
      <c r="E8" s="162">
        <v>34674</v>
      </c>
      <c r="F8" s="162">
        <v>106240</v>
      </c>
      <c r="G8" s="162">
        <v>38869</v>
      </c>
      <c r="H8" s="162">
        <v>38436</v>
      </c>
      <c r="I8" s="162">
        <v>1783</v>
      </c>
      <c r="J8" s="162">
        <v>6354</v>
      </c>
      <c r="K8" s="162">
        <v>576</v>
      </c>
      <c r="L8" s="162">
        <v>312468</v>
      </c>
      <c r="M8" s="122"/>
    </row>
    <row r="9" spans="1:15">
      <c r="A9" s="204" t="s">
        <v>90</v>
      </c>
      <c r="B9" s="202" t="s">
        <v>60</v>
      </c>
      <c r="C9" s="162">
        <v>1930</v>
      </c>
      <c r="D9" s="162">
        <v>8210</v>
      </c>
      <c r="E9" s="162">
        <v>1071</v>
      </c>
      <c r="F9" s="162">
        <v>989</v>
      </c>
      <c r="G9" s="162">
        <v>3911</v>
      </c>
      <c r="H9" s="162">
        <v>3442</v>
      </c>
      <c r="I9" s="162">
        <v>265</v>
      </c>
      <c r="J9" s="162"/>
      <c r="K9" s="160">
        <v>69</v>
      </c>
      <c r="L9" s="160">
        <v>19887</v>
      </c>
      <c r="M9" s="122"/>
    </row>
    <row r="10" spans="1:15">
      <c r="A10" s="204" t="s">
        <v>91</v>
      </c>
      <c r="B10" s="202" t="s">
        <v>92</v>
      </c>
      <c r="C10" s="162">
        <v>12682</v>
      </c>
      <c r="D10" s="162">
        <v>9818</v>
      </c>
      <c r="E10" s="162">
        <v>21401</v>
      </c>
      <c r="F10" s="162">
        <v>75124</v>
      </c>
      <c r="G10" s="162">
        <v>25751</v>
      </c>
      <c r="H10" s="162">
        <v>4490</v>
      </c>
      <c r="I10" s="162">
        <v>725</v>
      </c>
      <c r="J10" s="162">
        <v>2739</v>
      </c>
      <c r="K10" s="160">
        <v>111</v>
      </c>
      <c r="L10" s="160">
        <v>152841</v>
      </c>
      <c r="M10" s="122"/>
    </row>
    <row r="11" spans="1:15" ht="30.75" customHeight="1">
      <c r="A11" s="204" t="s">
        <v>93</v>
      </c>
      <c r="B11" s="202" t="s">
        <v>94</v>
      </c>
      <c r="C11" s="162">
        <v>15179</v>
      </c>
      <c r="D11" s="162">
        <v>37717</v>
      </c>
      <c r="E11" s="162">
        <v>12202</v>
      </c>
      <c r="F11" s="162">
        <v>30127</v>
      </c>
      <c r="G11" s="162">
        <v>9207</v>
      </c>
      <c r="H11" s="162">
        <v>30504</v>
      </c>
      <c r="I11" s="162">
        <v>793</v>
      </c>
      <c r="J11" s="162">
        <v>3615</v>
      </c>
      <c r="K11" s="162">
        <v>396</v>
      </c>
      <c r="L11" s="162">
        <v>139740</v>
      </c>
      <c r="M11" s="122"/>
    </row>
    <row r="12" spans="1:15">
      <c r="A12" s="203" t="s">
        <v>95</v>
      </c>
      <c r="B12" s="202" t="s">
        <v>96</v>
      </c>
      <c r="C12" s="162">
        <v>452</v>
      </c>
      <c r="D12" s="210">
        <v>0</v>
      </c>
      <c r="E12" s="210">
        <v>0</v>
      </c>
      <c r="F12" s="162">
        <v>9569</v>
      </c>
      <c r="G12" s="160">
        <v>3001</v>
      </c>
      <c r="H12" s="210">
        <v>0</v>
      </c>
      <c r="I12" s="210">
        <v>0</v>
      </c>
      <c r="J12" s="210">
        <v>0</v>
      </c>
      <c r="K12" s="208">
        <v>81</v>
      </c>
      <c r="L12" s="160">
        <v>13103</v>
      </c>
      <c r="M12" s="122"/>
    </row>
    <row r="13" spans="1:15">
      <c r="A13" s="203" t="s">
        <v>97</v>
      </c>
      <c r="B13" s="202" t="s">
        <v>9</v>
      </c>
      <c r="C13" s="162">
        <v>6951</v>
      </c>
      <c r="D13" s="162">
        <v>2594</v>
      </c>
      <c r="E13" s="210">
        <v>0</v>
      </c>
      <c r="F13" s="162">
        <v>15885</v>
      </c>
      <c r="G13" s="210">
        <v>0</v>
      </c>
      <c r="H13" s="162">
        <v>2770</v>
      </c>
      <c r="I13" s="162">
        <v>118</v>
      </c>
      <c r="J13" s="162">
        <v>722</v>
      </c>
      <c r="K13" s="210">
        <v>0</v>
      </c>
      <c r="L13" s="160">
        <v>29040</v>
      </c>
      <c r="M13" s="122"/>
    </row>
    <row r="14" spans="1:15" s="84" customFormat="1">
      <c r="A14" s="81" t="s">
        <v>38</v>
      </c>
      <c r="B14" s="82" t="s">
        <v>51</v>
      </c>
      <c r="C14" s="209">
        <v>158550</v>
      </c>
      <c r="D14" s="209">
        <v>91145</v>
      </c>
      <c r="E14" s="209">
        <v>124935</v>
      </c>
      <c r="F14" s="209">
        <v>548717</v>
      </c>
      <c r="G14" s="209">
        <v>162647</v>
      </c>
      <c r="H14" s="209">
        <v>94136</v>
      </c>
      <c r="I14" s="209">
        <v>2848</v>
      </c>
      <c r="J14" s="209">
        <v>11606</v>
      </c>
      <c r="K14" s="209">
        <v>1007</v>
      </c>
      <c r="L14" s="209">
        <v>1195591</v>
      </c>
      <c r="M14" s="120"/>
      <c r="N14" s="83"/>
      <c r="O14" s="83"/>
    </row>
    <row r="15" spans="1:15">
      <c r="A15" s="104">
        <v>1</v>
      </c>
      <c r="B15" s="105" t="s">
        <v>49</v>
      </c>
      <c r="C15" s="162">
        <v>148214</v>
      </c>
      <c r="D15" s="162">
        <v>86093</v>
      </c>
      <c r="E15" s="162">
        <v>114468</v>
      </c>
      <c r="F15" s="162">
        <v>515594</v>
      </c>
      <c r="G15" s="162">
        <v>156942</v>
      </c>
      <c r="H15" s="162">
        <v>85682</v>
      </c>
      <c r="I15" s="162">
        <v>2518</v>
      </c>
      <c r="J15" s="162">
        <v>11034</v>
      </c>
      <c r="K15" s="162">
        <v>863</v>
      </c>
      <c r="L15" s="160">
        <v>1121408</v>
      </c>
      <c r="M15" s="122"/>
    </row>
    <row r="16" spans="1:15">
      <c r="A16" s="104">
        <v>2</v>
      </c>
      <c r="B16" s="59" t="s">
        <v>36</v>
      </c>
      <c r="C16" s="210">
        <v>10069</v>
      </c>
      <c r="D16" s="210">
        <v>1362</v>
      </c>
      <c r="E16" s="210">
        <v>10320</v>
      </c>
      <c r="F16" s="210">
        <v>32618</v>
      </c>
      <c r="G16" s="210">
        <v>5550</v>
      </c>
      <c r="H16" s="210">
        <v>3917</v>
      </c>
      <c r="I16" s="210">
        <v>312</v>
      </c>
      <c r="J16" s="210">
        <v>557</v>
      </c>
      <c r="K16" s="208">
        <v>144</v>
      </c>
      <c r="L16" s="160">
        <v>64849</v>
      </c>
      <c r="M16" s="43"/>
    </row>
    <row r="17" spans="1:22">
      <c r="A17" s="104">
        <v>3</v>
      </c>
      <c r="B17" s="59" t="s">
        <v>37</v>
      </c>
      <c r="C17" s="210">
        <v>267</v>
      </c>
      <c r="D17" s="210">
        <v>3690</v>
      </c>
      <c r="E17" s="210">
        <v>147</v>
      </c>
      <c r="F17" s="210">
        <v>505</v>
      </c>
      <c r="G17" s="210">
        <v>155</v>
      </c>
      <c r="H17" s="210">
        <v>4537</v>
      </c>
      <c r="I17" s="210">
        <v>18</v>
      </c>
      <c r="J17" s="210">
        <v>15</v>
      </c>
      <c r="K17" s="160">
        <v>0</v>
      </c>
      <c r="L17" s="160">
        <v>9334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38"/>
  <sheetViews>
    <sheetView showGridLines="0" zoomScale="110" zoomScaleNormal="11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2.140625" style="38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3" width="10.7109375" style="242" bestFit="1" customWidth="1"/>
    <col min="14" max="20" width="9.140625" style="242"/>
    <col min="21" max="16384" width="9.140625" style="38"/>
  </cols>
  <sheetData>
    <row r="1" spans="1:20" ht="18" customHeight="1">
      <c r="A1" s="291" t="s">
        <v>102</v>
      </c>
      <c r="B1" s="291"/>
      <c r="C1" s="291"/>
      <c r="D1" s="291"/>
      <c r="E1" s="291"/>
      <c r="F1" s="291"/>
      <c r="G1" s="291"/>
      <c r="H1" s="291"/>
      <c r="I1" s="292"/>
      <c r="J1" s="292"/>
      <c r="K1" s="292"/>
      <c r="L1" s="293"/>
    </row>
    <row r="2" spans="1:20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20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40</v>
      </c>
    </row>
    <row r="4" spans="1:20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2</v>
      </c>
      <c r="G4" s="125" t="s">
        <v>80</v>
      </c>
      <c r="H4" s="55" t="s">
        <v>8</v>
      </c>
      <c r="I4" s="56" t="s">
        <v>54</v>
      </c>
      <c r="J4" s="56" t="s">
        <v>32</v>
      </c>
      <c r="K4" s="126" t="s">
        <v>76</v>
      </c>
      <c r="L4" s="57" t="s">
        <v>6</v>
      </c>
      <c r="M4" s="243"/>
      <c r="N4" s="243"/>
      <c r="O4" s="243"/>
      <c r="P4" s="243"/>
      <c r="Q4" s="243"/>
      <c r="R4" s="243"/>
      <c r="S4" s="243"/>
      <c r="T4" s="243"/>
    </row>
    <row r="5" spans="1:20" s="84" customFormat="1">
      <c r="A5" s="81" t="s">
        <v>45</v>
      </c>
      <c r="B5" s="82" t="s">
        <v>50</v>
      </c>
      <c r="C5" s="250">
        <v>99.999999999999986</v>
      </c>
      <c r="D5" s="250">
        <v>100.00000000000001</v>
      </c>
      <c r="E5" s="250">
        <v>100</v>
      </c>
      <c r="F5" s="250">
        <v>100</v>
      </c>
      <c r="G5" s="250">
        <v>100</v>
      </c>
      <c r="H5" s="250">
        <v>100.00000000000001</v>
      </c>
      <c r="I5" s="250">
        <v>100</v>
      </c>
      <c r="J5" s="250">
        <v>100.00000000000001</v>
      </c>
      <c r="K5" s="250">
        <v>100</v>
      </c>
      <c r="L5" s="250">
        <v>100.00000000000001</v>
      </c>
      <c r="M5" s="241"/>
    </row>
    <row r="6" spans="1:20" s="41" customFormat="1" ht="45.75" customHeight="1">
      <c r="A6" s="201" t="s">
        <v>84</v>
      </c>
      <c r="B6" s="202" t="s">
        <v>85</v>
      </c>
      <c r="C6" s="251">
        <v>58.73</v>
      </c>
      <c r="D6" s="251">
        <v>6.87</v>
      </c>
      <c r="E6" s="251">
        <v>68.36</v>
      </c>
      <c r="F6" s="251">
        <v>67.86</v>
      </c>
      <c r="G6" s="251">
        <v>66.28</v>
      </c>
      <c r="H6" s="251">
        <v>42.99</v>
      </c>
      <c r="I6" s="251">
        <v>0</v>
      </c>
      <c r="J6" s="251">
        <v>25.42</v>
      </c>
      <c r="K6" s="251">
        <v>20.51</v>
      </c>
      <c r="L6" s="251">
        <v>59.29</v>
      </c>
      <c r="M6" s="244"/>
      <c r="N6" s="245"/>
      <c r="O6" s="245"/>
      <c r="P6" s="243"/>
      <c r="Q6" s="243"/>
      <c r="R6" s="243"/>
      <c r="S6" s="243"/>
      <c r="T6" s="243"/>
    </row>
    <row r="7" spans="1:20">
      <c r="A7" s="203" t="s">
        <v>86</v>
      </c>
      <c r="B7" s="202" t="s">
        <v>13</v>
      </c>
      <c r="C7" s="251">
        <v>16.18</v>
      </c>
      <c r="D7" s="251">
        <v>25.37</v>
      </c>
      <c r="E7" s="251">
        <v>1.35</v>
      </c>
      <c r="F7" s="251">
        <v>6.18</v>
      </c>
      <c r="G7" s="251">
        <v>7.04</v>
      </c>
      <c r="H7" s="251">
        <v>8.92</v>
      </c>
      <c r="I7" s="251">
        <v>24.5</v>
      </c>
      <c r="J7" s="251">
        <v>10.45</v>
      </c>
      <c r="K7" s="251">
        <v>3.36</v>
      </c>
      <c r="L7" s="251">
        <v>8.89</v>
      </c>
      <c r="M7" s="246"/>
      <c r="N7" s="247"/>
      <c r="O7" s="247"/>
    </row>
    <row r="8" spans="1:20">
      <c r="A8" s="203" t="s">
        <v>87</v>
      </c>
      <c r="B8" s="202" t="s">
        <v>4</v>
      </c>
      <c r="C8" s="251">
        <v>0</v>
      </c>
      <c r="D8" s="251">
        <v>0</v>
      </c>
      <c r="E8" s="251">
        <v>0</v>
      </c>
      <c r="F8" s="251">
        <v>0.42</v>
      </c>
      <c r="G8" s="251">
        <v>0</v>
      </c>
      <c r="H8" s="251">
        <v>0</v>
      </c>
      <c r="I8" s="251">
        <v>0</v>
      </c>
      <c r="J8" s="251">
        <v>0</v>
      </c>
      <c r="K8" s="251">
        <v>0</v>
      </c>
      <c r="L8" s="251">
        <v>0.2</v>
      </c>
      <c r="M8" s="246"/>
      <c r="N8" s="247"/>
      <c r="O8" s="247"/>
    </row>
    <row r="9" spans="1:20">
      <c r="A9" s="203" t="s">
        <v>88</v>
      </c>
      <c r="B9" s="202" t="s">
        <v>89</v>
      </c>
      <c r="C9" s="251">
        <v>20.100000000000001</v>
      </c>
      <c r="D9" s="251">
        <v>64.75</v>
      </c>
      <c r="E9" s="251">
        <v>30.29</v>
      </c>
      <c r="F9" s="251">
        <v>20.6</v>
      </c>
      <c r="G9" s="251">
        <v>24.77</v>
      </c>
      <c r="H9" s="251">
        <v>44.86</v>
      </c>
      <c r="I9" s="251">
        <v>70.81</v>
      </c>
      <c r="J9" s="251">
        <v>57.59</v>
      </c>
      <c r="K9" s="251">
        <v>66.739999999999995</v>
      </c>
      <c r="L9" s="251">
        <v>27.86</v>
      </c>
      <c r="M9" s="246"/>
      <c r="N9" s="247"/>
      <c r="O9" s="247"/>
    </row>
    <row r="10" spans="1:20">
      <c r="A10" s="204" t="s">
        <v>90</v>
      </c>
      <c r="B10" s="202" t="s">
        <v>60</v>
      </c>
      <c r="C10" s="251">
        <v>1.3</v>
      </c>
      <c r="D10" s="251">
        <v>9.5399999999999991</v>
      </c>
      <c r="E10" s="251">
        <v>0.94</v>
      </c>
      <c r="F10" s="251">
        <v>0.19</v>
      </c>
      <c r="G10" s="251">
        <v>2.4900000000000002</v>
      </c>
      <c r="H10" s="251">
        <v>4.0199999999999996</v>
      </c>
      <c r="I10" s="251">
        <v>10.53</v>
      </c>
      <c r="J10" s="251">
        <v>0</v>
      </c>
      <c r="K10" s="251">
        <v>7.99</v>
      </c>
      <c r="L10" s="251">
        <v>1.77</v>
      </c>
      <c r="M10" s="246"/>
      <c r="N10" s="247"/>
      <c r="O10" s="247"/>
    </row>
    <row r="11" spans="1:20">
      <c r="A11" s="204" t="s">
        <v>91</v>
      </c>
      <c r="B11" s="202" t="s">
        <v>92</v>
      </c>
      <c r="C11" s="251">
        <v>8.56</v>
      </c>
      <c r="D11" s="251">
        <v>11.4</v>
      </c>
      <c r="E11" s="251">
        <v>18.690000000000001</v>
      </c>
      <c r="F11" s="251">
        <v>14.57</v>
      </c>
      <c r="G11" s="251">
        <v>16.41</v>
      </c>
      <c r="H11" s="251">
        <v>5.24</v>
      </c>
      <c r="I11" s="251">
        <v>28.79</v>
      </c>
      <c r="J11" s="251">
        <v>24.83</v>
      </c>
      <c r="K11" s="251">
        <v>12.86</v>
      </c>
      <c r="L11" s="251">
        <v>13.63</v>
      </c>
      <c r="M11" s="246"/>
      <c r="N11" s="247"/>
      <c r="O11" s="247"/>
    </row>
    <row r="12" spans="1:20" ht="32.25" customHeight="1">
      <c r="A12" s="204" t="s">
        <v>93</v>
      </c>
      <c r="B12" s="202" t="s">
        <v>94</v>
      </c>
      <c r="C12" s="251">
        <v>10.24</v>
      </c>
      <c r="D12" s="251">
        <v>43.81</v>
      </c>
      <c r="E12" s="251">
        <v>10.66</v>
      </c>
      <c r="F12" s="251">
        <v>5.84</v>
      </c>
      <c r="G12" s="251">
        <v>5.87</v>
      </c>
      <c r="H12" s="251">
        <v>35.6</v>
      </c>
      <c r="I12" s="251">
        <v>31.49</v>
      </c>
      <c r="J12" s="251">
        <v>32.76</v>
      </c>
      <c r="K12" s="251">
        <v>45.89</v>
      </c>
      <c r="L12" s="251">
        <v>12.46</v>
      </c>
      <c r="M12" s="246"/>
      <c r="N12" s="247"/>
      <c r="O12" s="247"/>
    </row>
    <row r="13" spans="1:20">
      <c r="A13" s="203" t="s">
        <v>95</v>
      </c>
      <c r="B13" s="202" t="s">
        <v>96</v>
      </c>
      <c r="C13" s="251">
        <v>0.3</v>
      </c>
      <c r="D13" s="251">
        <v>0</v>
      </c>
      <c r="E13" s="251">
        <v>0</v>
      </c>
      <c r="F13" s="251">
        <v>1.86</v>
      </c>
      <c r="G13" s="251">
        <v>1.91</v>
      </c>
      <c r="H13" s="251">
        <v>0</v>
      </c>
      <c r="I13" s="251">
        <v>0</v>
      </c>
      <c r="J13" s="251">
        <v>0</v>
      </c>
      <c r="K13" s="251">
        <v>9.39</v>
      </c>
      <c r="L13" s="251">
        <v>1.17</v>
      </c>
      <c r="M13" s="246"/>
      <c r="N13" s="247"/>
      <c r="O13" s="247"/>
    </row>
    <row r="14" spans="1:20">
      <c r="A14" s="203" t="s">
        <v>97</v>
      </c>
      <c r="B14" s="202" t="s">
        <v>9</v>
      </c>
      <c r="C14" s="251">
        <v>4.6900000000000004</v>
      </c>
      <c r="D14" s="251">
        <v>3.01</v>
      </c>
      <c r="E14" s="251">
        <v>0</v>
      </c>
      <c r="F14" s="251">
        <v>3.08</v>
      </c>
      <c r="G14" s="251">
        <v>0</v>
      </c>
      <c r="H14" s="251">
        <v>3.23</v>
      </c>
      <c r="I14" s="251">
        <v>4.6900000000000004</v>
      </c>
      <c r="J14" s="251">
        <v>6.54</v>
      </c>
      <c r="K14" s="251">
        <v>0</v>
      </c>
      <c r="L14" s="251">
        <v>2.59</v>
      </c>
      <c r="M14" s="246"/>
      <c r="N14" s="247"/>
      <c r="O14" s="247"/>
    </row>
    <row r="15" spans="1:20" s="84" customFormat="1">
      <c r="A15" s="81" t="s">
        <v>38</v>
      </c>
      <c r="B15" s="82" t="s">
        <v>51</v>
      </c>
      <c r="C15" s="252">
        <v>100</v>
      </c>
      <c r="D15" s="252">
        <v>99.999999999999986</v>
      </c>
      <c r="E15" s="252">
        <v>100.00000000000001</v>
      </c>
      <c r="F15" s="252">
        <v>100</v>
      </c>
      <c r="G15" s="252">
        <v>99.999999999999986</v>
      </c>
      <c r="H15" s="252">
        <v>100</v>
      </c>
      <c r="I15" s="252">
        <v>100</v>
      </c>
      <c r="J15" s="252">
        <v>99.999999999999986</v>
      </c>
      <c r="K15" s="252">
        <v>100</v>
      </c>
      <c r="L15" s="252">
        <v>100</v>
      </c>
      <c r="M15" s="248"/>
      <c r="N15" s="83"/>
      <c r="O15" s="83"/>
    </row>
    <row r="16" spans="1:20">
      <c r="A16" s="104">
        <v>1</v>
      </c>
      <c r="B16" s="105" t="s">
        <v>49</v>
      </c>
      <c r="C16" s="251">
        <v>93.48</v>
      </c>
      <c r="D16" s="251">
        <v>94.46</v>
      </c>
      <c r="E16" s="251">
        <v>91.62</v>
      </c>
      <c r="F16" s="251">
        <v>93.96</v>
      </c>
      <c r="G16" s="251">
        <v>96.49</v>
      </c>
      <c r="H16" s="251">
        <v>91.02</v>
      </c>
      <c r="I16" s="251">
        <v>88.41</v>
      </c>
      <c r="J16" s="251">
        <v>95.07</v>
      </c>
      <c r="K16" s="251">
        <v>85.7</v>
      </c>
      <c r="L16" s="251">
        <v>93.8</v>
      </c>
      <c r="M16" s="246"/>
      <c r="N16" s="247"/>
      <c r="O16" s="247"/>
    </row>
    <row r="17" spans="1:15">
      <c r="A17" s="104">
        <v>2</v>
      </c>
      <c r="B17" s="59" t="s">
        <v>36</v>
      </c>
      <c r="C17" s="251">
        <v>6.35</v>
      </c>
      <c r="D17" s="251">
        <v>1.49</v>
      </c>
      <c r="E17" s="251">
        <v>8.26</v>
      </c>
      <c r="F17" s="251">
        <v>5.95</v>
      </c>
      <c r="G17" s="251">
        <v>3.41</v>
      </c>
      <c r="H17" s="251">
        <v>4.16</v>
      </c>
      <c r="I17" s="251">
        <v>10.96</v>
      </c>
      <c r="J17" s="251">
        <v>4.8</v>
      </c>
      <c r="K17" s="251">
        <v>14.3</v>
      </c>
      <c r="L17" s="251">
        <v>5.42</v>
      </c>
      <c r="M17" s="249"/>
      <c r="N17" s="247"/>
      <c r="O17" s="247"/>
    </row>
    <row r="18" spans="1:15">
      <c r="A18" s="104">
        <v>3</v>
      </c>
      <c r="B18" s="59" t="s">
        <v>37</v>
      </c>
      <c r="C18" s="251">
        <v>0.17</v>
      </c>
      <c r="D18" s="251">
        <v>4.05</v>
      </c>
      <c r="E18" s="251">
        <v>0.12</v>
      </c>
      <c r="F18" s="251">
        <v>0.09</v>
      </c>
      <c r="G18" s="251">
        <v>0.1</v>
      </c>
      <c r="H18" s="251">
        <v>4.82</v>
      </c>
      <c r="I18" s="251">
        <v>0.63</v>
      </c>
      <c r="J18" s="251">
        <v>0.13</v>
      </c>
      <c r="K18" s="251">
        <v>0</v>
      </c>
      <c r="L18" s="251">
        <v>0.78</v>
      </c>
      <c r="M18" s="249"/>
      <c r="N18" s="247"/>
      <c r="O18" s="247"/>
    </row>
    <row r="19" spans="1:15">
      <c r="C19" s="190"/>
      <c r="D19" s="48"/>
      <c r="E19" s="190"/>
      <c r="F19" s="48"/>
      <c r="G19" s="48"/>
      <c r="H19" s="190"/>
      <c r="I19" s="190"/>
      <c r="J19" s="190"/>
      <c r="K19" s="190"/>
      <c r="L19" s="48"/>
    </row>
    <row r="20" spans="1:15">
      <c r="A20" s="130"/>
      <c r="B20" s="131"/>
      <c r="C20" s="159"/>
      <c r="D20" s="159"/>
      <c r="E20" s="159"/>
      <c r="F20" s="159"/>
      <c r="G20" s="159"/>
      <c r="H20" s="159"/>
      <c r="I20" s="159"/>
      <c r="J20" s="159"/>
      <c r="K20" s="159"/>
      <c r="L20" s="159"/>
    </row>
    <row r="21" spans="1:15">
      <c r="A21" s="132" t="s">
        <v>52</v>
      </c>
      <c r="B21" s="189"/>
      <c r="C21" s="159"/>
      <c r="D21" s="159"/>
      <c r="E21" s="159"/>
      <c r="F21" s="159"/>
      <c r="G21" s="159"/>
      <c r="H21" s="159"/>
      <c r="I21" s="159"/>
      <c r="J21" s="159"/>
      <c r="K21" s="159"/>
      <c r="L21" s="159"/>
    </row>
    <row r="22" spans="1:15">
      <c r="C22" s="159"/>
      <c r="D22" s="159"/>
      <c r="E22" s="159"/>
      <c r="F22" s="159"/>
      <c r="G22" s="159"/>
      <c r="H22" s="159"/>
      <c r="I22" s="159"/>
      <c r="J22" s="159"/>
      <c r="K22" s="159"/>
      <c r="L22" s="159"/>
    </row>
    <row r="23" spans="1:15">
      <c r="B23" s="182"/>
      <c r="C23" s="159"/>
      <c r="D23" s="159"/>
      <c r="E23" s="159"/>
      <c r="F23" s="159"/>
      <c r="G23" s="159"/>
      <c r="H23" s="159"/>
      <c r="I23" s="159"/>
      <c r="J23" s="159"/>
      <c r="K23" s="159"/>
      <c r="L23" s="159"/>
    </row>
    <row r="24" spans="1:15">
      <c r="C24" s="159"/>
      <c r="D24" s="159"/>
      <c r="E24" s="159"/>
      <c r="F24" s="159"/>
      <c r="G24" s="159"/>
      <c r="H24" s="159"/>
      <c r="I24" s="159"/>
      <c r="J24" s="159"/>
      <c r="K24" s="159"/>
      <c r="L24" s="159"/>
    </row>
    <row r="25" spans="1:15">
      <c r="C25" s="159"/>
      <c r="D25" s="159"/>
      <c r="E25" s="159"/>
      <c r="F25" s="159"/>
      <c r="G25" s="159"/>
      <c r="H25" s="159"/>
      <c r="I25" s="159"/>
      <c r="J25" s="159"/>
      <c r="K25" s="159"/>
      <c r="L25" s="159"/>
    </row>
    <row r="26" spans="1:15">
      <c r="C26" s="159"/>
      <c r="D26" s="159"/>
      <c r="E26" s="159"/>
      <c r="F26" s="159"/>
      <c r="G26" s="159"/>
      <c r="H26" s="159"/>
      <c r="I26" s="159"/>
      <c r="J26" s="159"/>
      <c r="K26" s="159"/>
      <c r="L26" s="159"/>
    </row>
    <row r="27" spans="1:15">
      <c r="C27" s="159"/>
      <c r="D27" s="159"/>
      <c r="E27" s="159"/>
      <c r="F27" s="159"/>
      <c r="G27" s="159"/>
      <c r="H27" s="159"/>
      <c r="I27" s="159"/>
      <c r="J27" s="159"/>
      <c r="K27" s="159"/>
      <c r="L27" s="159"/>
    </row>
    <row r="28" spans="1:15">
      <c r="C28" s="159"/>
      <c r="D28" s="159"/>
      <c r="E28" s="159"/>
      <c r="F28" s="159"/>
      <c r="G28" s="159"/>
      <c r="H28" s="159"/>
      <c r="I28" s="159"/>
      <c r="J28" s="159"/>
      <c r="K28" s="159"/>
      <c r="L28" s="159"/>
    </row>
    <row r="29" spans="1:15">
      <c r="C29" s="159"/>
      <c r="D29" s="159"/>
      <c r="E29" s="159"/>
      <c r="F29" s="159"/>
      <c r="G29" s="159"/>
      <c r="H29" s="159"/>
      <c r="I29" s="159"/>
      <c r="J29" s="159"/>
      <c r="K29" s="159"/>
      <c r="L29" s="159"/>
    </row>
    <row r="30" spans="1:15">
      <c r="C30" s="159"/>
      <c r="D30" s="159"/>
      <c r="E30" s="159"/>
      <c r="F30" s="159"/>
      <c r="G30" s="159"/>
      <c r="H30" s="159"/>
      <c r="I30" s="159"/>
      <c r="J30" s="159"/>
      <c r="K30" s="159"/>
      <c r="L30" s="159"/>
    </row>
    <row r="31" spans="1:15">
      <c r="C31" s="159"/>
      <c r="D31" s="159"/>
      <c r="E31" s="159"/>
      <c r="F31" s="159"/>
      <c r="G31" s="159"/>
      <c r="H31" s="159"/>
      <c r="I31" s="159"/>
      <c r="J31" s="159"/>
      <c r="K31" s="159"/>
      <c r="L31" s="159"/>
    </row>
    <row r="32" spans="1:15">
      <c r="C32" s="159"/>
      <c r="D32" s="159"/>
      <c r="E32" s="159"/>
      <c r="F32" s="159"/>
      <c r="G32" s="159"/>
      <c r="H32" s="159"/>
      <c r="I32" s="159"/>
      <c r="J32" s="159"/>
      <c r="K32" s="159"/>
      <c r="L32" s="159"/>
    </row>
    <row r="33" spans="3:12">
      <c r="C33" s="159"/>
      <c r="D33" s="159"/>
      <c r="E33" s="159"/>
      <c r="F33" s="159"/>
      <c r="G33" s="159"/>
      <c r="H33" s="159"/>
      <c r="I33" s="159"/>
      <c r="J33" s="159"/>
      <c r="K33" s="159"/>
      <c r="L33" s="159"/>
    </row>
    <row r="34" spans="3:12">
      <c r="C34" s="159"/>
      <c r="D34" s="159"/>
      <c r="E34" s="159"/>
      <c r="F34" s="159"/>
      <c r="G34" s="159"/>
      <c r="H34" s="159"/>
      <c r="I34" s="159"/>
      <c r="J34" s="159"/>
      <c r="K34" s="159"/>
      <c r="L34" s="159"/>
    </row>
    <row r="35" spans="3:12">
      <c r="C35" s="159"/>
      <c r="D35" s="159"/>
      <c r="E35" s="159"/>
      <c r="F35" s="159"/>
      <c r="G35" s="159"/>
      <c r="H35" s="159"/>
      <c r="I35" s="159"/>
      <c r="J35" s="159"/>
      <c r="K35" s="159"/>
      <c r="L35" s="159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2019-08-01T13:25:17Z</cp:lastPrinted>
  <dcterms:created xsi:type="dcterms:W3CDTF">2003-05-13T14:11:28Z</dcterms:created>
  <dcterms:modified xsi:type="dcterms:W3CDTF">2020-07-02T09:11:28Z</dcterms:modified>
</cp:coreProperties>
</file>