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<sst xmlns="http://schemas.openxmlformats.org/spreadsheetml/2006/main" count="3135" uniqueCount="1484">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</sst>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9" xfId="131" applyNumberFormat="1" applyFont="1" applyFill="1" applyBorder="1" applyAlignment="1" applyProtection="1">
      <alignment horizontal="left"/>
      <protection hidden="1"/>
    </xf>
    <xf numFmtId="188" fontId="14" fillId="44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1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/>
    </row>
    <row r="7" spans="2:3" ht="15.75">
      <c r="B7" s="24" t="s">
        <v>234</v>
      </c>
      <c r="C7" s="266"/>
    </row>
    <row r="8" spans="2:3" ht="15.75">
      <c r="B8" s="24" t="s">
        <v>235</v>
      </c>
      <c r="C8" s="266"/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/>
    </row>
    <row r="12" spans="2:3" ht="15.75">
      <c r="B12" s="24" t="s">
        <v>238</v>
      </c>
      <c r="C12" s="267"/>
    </row>
    <row r="13" spans="2:3" ht="15.75">
      <c r="B13" s="24" t="s">
        <v>239</v>
      </c>
      <c r="C13" s="267"/>
    </row>
    <row r="14" spans="2:3" ht="15.75">
      <c r="B14" s="24" t="s">
        <v>240</v>
      </c>
      <c r="C14" s="267"/>
    </row>
    <row r="15" spans="2:3" ht="15.75">
      <c r="B15" s="24" t="s">
        <v>241</v>
      </c>
      <c r="C15" s="267"/>
    </row>
    <row r="16" spans="2:3" ht="15.75">
      <c r="B16" s="27" t="s">
        <v>242</v>
      </c>
      <c r="C16" s="268"/>
    </row>
    <row r="17" spans="2:3" ht="15.75">
      <c r="B17" s="27" t="s">
        <v>243</v>
      </c>
      <c r="C17" s="490"/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/>
    </row>
    <row r="21" spans="2:3" ht="15.75">
      <c r="B21" s="24" t="s">
        <v>238</v>
      </c>
      <c r="C21" s="267"/>
    </row>
    <row r="22" spans="2:3" ht="15.75">
      <c r="B22" s="24" t="s">
        <v>239</v>
      </c>
      <c r="C22" s="267"/>
    </row>
    <row r="23" spans="2:3" ht="15.75">
      <c r="B23" s="24" t="s">
        <v>246</v>
      </c>
      <c r="C23" s="267"/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/>
    </row>
    <row r="27" spans="2:3" ht="15.75">
      <c r="B27" s="27" t="s">
        <v>249</v>
      </c>
      <c r="C27" s="268"/>
    </row>
    <row r="28" spans="2:3" ht="15.75">
      <c r="B28" s="27" t="s">
        <v>242</v>
      </c>
      <c r="C28" s="268"/>
    </row>
    <row r="29" spans="2:3" ht="15.75">
      <c r="B29" s="27" t="s">
        <v>243</v>
      </c>
      <c r="C29" s="490"/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9" t="str">
        <f>CONCATENATE("на ",UPPER(dfName))</f>
        <v>на 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00.01.1900 г.</v>
      </c>
      <c r="C4" s="659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 t="e">
        <f>E10/'1-SB'!$C$47</f>
        <v>#DIV/0!</v>
      </c>
    </row>
    <row r="11" spans="1:6" ht="15.75">
      <c r="A11" s="306"/>
      <c r="B11" s="53"/>
      <c r="C11" s="580"/>
      <c r="D11" s="306"/>
      <c r="E11" s="306"/>
      <c r="F11" s="619" t="e">
        <f>E11/'1-SB'!$C$47</f>
        <v>#DIV/0!</v>
      </c>
    </row>
    <row r="12" spans="1:6" ht="15.75">
      <c r="A12" s="306"/>
      <c r="B12" s="53"/>
      <c r="C12" s="580"/>
      <c r="D12" s="306"/>
      <c r="E12" s="306"/>
      <c r="F12" s="619" t="e">
        <f>E12/'1-SB'!$C$47</f>
        <v>#DIV/0!</v>
      </c>
    </row>
    <row r="13" spans="1:6" ht="15.75">
      <c r="A13" s="306"/>
      <c r="B13" s="53"/>
      <c r="C13" s="580"/>
      <c r="D13" s="306"/>
      <c r="E13" s="306"/>
      <c r="F13" s="619" t="e">
        <f>E13/'1-SB'!$C$47</f>
        <v>#DIV/0!</v>
      </c>
    </row>
    <row r="14" spans="1:6" ht="15.75">
      <c r="A14" s="306"/>
      <c r="B14" s="53"/>
      <c r="C14" s="580"/>
      <c r="D14" s="306"/>
      <c r="E14" s="306"/>
      <c r="F14" s="619" t="e">
        <f>E14/'1-SB'!$C$47</f>
        <v>#DIV/0!</v>
      </c>
    </row>
    <row r="15" spans="1:6" ht="15.75">
      <c r="A15" s="306"/>
      <c r="B15" s="53"/>
      <c r="C15" s="580"/>
      <c r="D15" s="306"/>
      <c r="E15" s="306"/>
      <c r="F15" s="619" t="e">
        <f>E15/'1-SB'!$C$47</f>
        <v>#DIV/0!</v>
      </c>
    </row>
    <row r="16" spans="1:6" ht="15.75">
      <c r="A16" s="306"/>
      <c r="B16" s="53"/>
      <c r="C16" s="580"/>
      <c r="D16" s="306"/>
      <c r="E16" s="306"/>
      <c r="F16" s="619" t="e">
        <f>E16/'1-SB'!$C$47</f>
        <v>#DIV/0!</v>
      </c>
    </row>
    <row r="17" spans="1:6" ht="15.75">
      <c r="A17" s="306"/>
      <c r="B17" s="53"/>
      <c r="C17" s="580"/>
      <c r="D17" s="306"/>
      <c r="E17" s="306"/>
      <c r="F17" s="619" t="e">
        <f>E17/'1-SB'!$C$47</f>
        <v>#DIV/0!</v>
      </c>
    </row>
    <row r="18" spans="1:6" ht="15.75">
      <c r="A18" s="306"/>
      <c r="B18" s="53"/>
      <c r="C18" s="580"/>
      <c r="D18" s="306"/>
      <c r="E18" s="231"/>
      <c r="F18" s="619" t="e">
        <f>E18/'1-SB'!$C$47</f>
        <v>#DIV/0!</v>
      </c>
    </row>
    <row r="19" spans="1:6" ht="15.75">
      <c r="A19" s="306"/>
      <c r="B19" s="53"/>
      <c r="C19" s="580"/>
      <c r="D19" s="306"/>
      <c r="E19" s="231"/>
      <c r="F19" s="619" t="e">
        <f>E19/'1-SB'!$C$47</f>
        <v>#DIV/0!</v>
      </c>
    </row>
    <row r="20" spans="1:6" ht="15.75">
      <c r="A20" s="306"/>
      <c r="B20" s="53"/>
      <c r="C20" s="580"/>
      <c r="D20" s="306"/>
      <c r="E20" s="306"/>
      <c r="F20" s="619" t="e">
        <f>E20/'1-SB'!$C$47</f>
        <v>#DIV/0!</v>
      </c>
    </row>
    <row r="21" spans="1:6" ht="15.75">
      <c r="A21" s="306"/>
      <c r="B21" s="53"/>
      <c r="C21" s="580"/>
      <c r="D21" s="306"/>
      <c r="E21" s="306"/>
      <c r="F21" s="619" t="e">
        <f>E21/'1-SB'!$C$47</f>
        <v>#DIV/0!</v>
      </c>
    </row>
    <row r="22" spans="1:6" ht="15.75">
      <c r="A22" s="306"/>
      <c r="B22" s="53"/>
      <c r="C22" s="580"/>
      <c r="D22" s="306"/>
      <c r="E22" s="306"/>
      <c r="F22" s="619" t="e">
        <f>E22/'1-SB'!$C$47</f>
        <v>#DIV/0!</v>
      </c>
    </row>
    <row r="23" spans="1:6" ht="15.75">
      <c r="A23" s="306"/>
      <c r="B23" s="53"/>
      <c r="C23" s="580"/>
      <c r="D23" s="306"/>
      <c r="E23" s="306"/>
      <c r="F23" s="619" t="e">
        <f>E23/'1-SB'!$C$47</f>
        <v>#DIV/0!</v>
      </c>
    </row>
    <row r="24" spans="1:6" ht="15.75">
      <c r="A24" s="306"/>
      <c r="B24" s="53"/>
      <c r="C24" s="580"/>
      <c r="D24" s="306"/>
      <c r="E24" s="306"/>
      <c r="F24" s="619" t="e">
        <f>E24/'1-SB'!$C$47</f>
        <v>#DIV/0!</v>
      </c>
    </row>
    <row r="25" spans="1:6" ht="15.75">
      <c r="A25" s="306"/>
      <c r="B25" s="53"/>
      <c r="C25" s="580"/>
      <c r="D25" s="306"/>
      <c r="E25" s="306"/>
      <c r="F25" s="619" t="e">
        <f>E25/'1-SB'!$C$47</f>
        <v>#DIV/0!</v>
      </c>
    </row>
    <row r="26" spans="1:6" ht="15.75">
      <c r="A26" s="306"/>
      <c r="B26" s="53"/>
      <c r="C26" s="580"/>
      <c r="D26" s="306"/>
      <c r="E26" s="306"/>
      <c r="F26" s="619" t="e">
        <f>E26/'1-SB'!$C$47</f>
        <v>#DIV/0!</v>
      </c>
    </row>
    <row r="27" spans="1:6" ht="15.75">
      <c r="A27" s="306"/>
      <c r="B27" s="53"/>
      <c r="C27" s="580"/>
      <c r="D27" s="306"/>
      <c r="E27" s="306"/>
      <c r="F27" s="619" t="e">
        <f>E27/'1-SB'!$C$47</f>
        <v>#DIV/0!</v>
      </c>
    </row>
    <row r="28" spans="1:6" ht="15.75">
      <c r="A28" s="306"/>
      <c r="B28" s="53"/>
      <c r="C28" s="580"/>
      <c r="D28" s="306"/>
      <c r="E28" s="306"/>
      <c r="F28" s="619" t="e">
        <f>E28/'1-SB'!$C$47</f>
        <v>#DIV/0!</v>
      </c>
    </row>
    <row r="29" spans="1:6" ht="15.75">
      <c r="A29" s="309"/>
      <c r="B29" s="292"/>
      <c r="C29" s="580"/>
      <c r="D29" s="309"/>
      <c r="E29" s="309"/>
      <c r="F29" s="620" t="e">
        <f>E29/'1-SB'!$C$47</f>
        <v>#DIV/0!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.75">
      <c r="A3" s="696" t="str">
        <f>CONCATENATE("на ",UPPER(dfName))</f>
        <v>на 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00.01.1900 г.</v>
      </c>
      <c r="B4" s="696"/>
      <c r="C4" s="696"/>
      <c r="D4" s="696"/>
      <c r="E4" s="76" t="s">
        <v>914</v>
      </c>
      <c r="F4" s="224">
        <f>ReportedCompletionDate</f>
        <v>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>
        <f>authorName</f>
        <v>0</v>
      </c>
      <c r="G5" s="66"/>
      <c r="J5" s="65"/>
    </row>
    <row r="6" spans="5:10" s="61" customFormat="1" ht="15.75">
      <c r="E6" s="76" t="s">
        <v>250</v>
      </c>
      <c r="F6" s="78">
        <f>udManager</f>
        <v>0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 t="e">
        <f>E12/'1-SB'!$C$47</f>
        <v>#DIV/0!</v>
      </c>
      <c r="G12" s="297"/>
    </row>
    <row r="13" spans="1:7" s="545" customFormat="1" ht="15.75">
      <c r="A13" s="56"/>
      <c r="B13" s="56"/>
      <c r="C13" s="56"/>
      <c r="D13" s="57"/>
      <c r="E13" s="300"/>
      <c r="F13" s="303" t="e">
        <f>E13/'1-SB'!$C$47</f>
        <v>#DIV/0!</v>
      </c>
      <c r="G13" s="298"/>
    </row>
    <row r="14" spans="1:7" s="545" customFormat="1" ht="15.75">
      <c r="A14" s="56"/>
      <c r="B14" s="56"/>
      <c r="C14" s="56"/>
      <c r="D14" s="57"/>
      <c r="E14" s="300"/>
      <c r="F14" s="303" t="e">
        <f>E14/'1-SB'!$C$47</f>
        <v>#DIV/0!</v>
      </c>
      <c r="G14" s="298"/>
    </row>
    <row r="15" spans="1:7" s="545" customFormat="1" ht="15.75">
      <c r="A15" s="56"/>
      <c r="B15" s="56"/>
      <c r="C15" s="56"/>
      <c r="D15" s="57"/>
      <c r="E15" s="300"/>
      <c r="F15" s="303" t="e">
        <f>E15/'1-SB'!$C$47</f>
        <v>#DIV/0!</v>
      </c>
      <c r="G15" s="298"/>
    </row>
    <row r="16" spans="1:7" s="545" customFormat="1" ht="15.75">
      <c r="A16" s="56"/>
      <c r="B16" s="56"/>
      <c r="C16" s="56"/>
      <c r="D16" s="57"/>
      <c r="E16" s="300"/>
      <c r="F16" s="303" t="e">
        <f>E16/'1-SB'!$C$47</f>
        <v>#DIV/0!</v>
      </c>
      <c r="G16" s="298"/>
    </row>
    <row r="17" spans="1:7" s="545" customFormat="1" ht="15.75">
      <c r="A17" s="56"/>
      <c r="B17" s="56"/>
      <c r="C17" s="56"/>
      <c r="D17" s="57"/>
      <c r="E17" s="300"/>
      <c r="F17" s="303" t="e">
        <f>E17/'1-SB'!$C$47</f>
        <v>#DIV/0!</v>
      </c>
      <c r="G17" s="298"/>
    </row>
    <row r="18" spans="1:7" s="545" customFormat="1" ht="15.75">
      <c r="A18" s="56"/>
      <c r="B18" s="56"/>
      <c r="C18" s="56"/>
      <c r="D18" s="57"/>
      <c r="E18" s="300"/>
      <c r="F18" s="303" t="e">
        <f>E18/'1-SB'!$C$47</f>
        <v>#DIV/0!</v>
      </c>
      <c r="G18" s="298"/>
    </row>
    <row r="19" spans="1:7" s="545" customFormat="1" ht="15.75">
      <c r="A19" s="56"/>
      <c r="B19" s="56"/>
      <c r="C19" s="56"/>
      <c r="D19" s="57"/>
      <c r="E19" s="300"/>
      <c r="F19" s="303" t="e">
        <f>E19/'1-SB'!$C$47</f>
        <v>#DIV/0!</v>
      </c>
      <c r="G19" s="298"/>
    </row>
    <row r="20" spans="1:7" s="545" customFormat="1" ht="15.75">
      <c r="A20" s="56"/>
      <c r="B20" s="56"/>
      <c r="C20" s="56"/>
      <c r="D20" s="57"/>
      <c r="E20" s="300"/>
      <c r="F20" s="303" t="e">
        <f>E20/'1-SB'!$C$47</f>
        <v>#DIV/0!</v>
      </c>
      <c r="G20" s="298"/>
    </row>
    <row r="21" spans="1:7" s="545" customFormat="1" ht="15.75">
      <c r="A21" s="56"/>
      <c r="B21" s="56"/>
      <c r="C21" s="56"/>
      <c r="D21" s="57"/>
      <c r="E21" s="300"/>
      <c r="F21" s="303" t="e">
        <f>E21/'1-SB'!$C$47</f>
        <v>#DIV/0!</v>
      </c>
      <c r="G21" s="298"/>
    </row>
    <row r="22" spans="1:7" s="545" customFormat="1" ht="15.75">
      <c r="A22" s="56"/>
      <c r="B22" s="56"/>
      <c r="C22" s="56"/>
      <c r="D22" s="57"/>
      <c r="E22" s="300"/>
      <c r="F22" s="303" t="e">
        <f>E22/'1-SB'!$C$47</f>
        <v>#DIV/0!</v>
      </c>
      <c r="G22" s="298"/>
    </row>
    <row r="23" spans="1:7" s="545" customFormat="1" ht="15.75">
      <c r="A23" s="56"/>
      <c r="B23" s="56"/>
      <c r="C23" s="56"/>
      <c r="D23" s="57"/>
      <c r="E23" s="300"/>
      <c r="F23" s="303" t="e">
        <f>E23/'1-SB'!$C$47</f>
        <v>#DIV/0!</v>
      </c>
      <c r="G23" s="298"/>
    </row>
    <row r="24" spans="1:7" s="545" customFormat="1" ht="15.75">
      <c r="A24" s="56"/>
      <c r="B24" s="56"/>
      <c r="C24" s="56"/>
      <c r="D24" s="57"/>
      <c r="E24" s="300"/>
      <c r="F24" s="303" t="e">
        <f>E24/'1-SB'!$C$47</f>
        <v>#DIV/0!</v>
      </c>
      <c r="G24" s="298"/>
    </row>
    <row r="25" spans="1:7" s="545" customFormat="1" ht="15.75">
      <c r="A25" s="56"/>
      <c r="B25" s="56"/>
      <c r="C25" s="56"/>
      <c r="D25" s="57"/>
      <c r="E25" s="300"/>
      <c r="F25" s="303" t="e">
        <f>E25/'1-SB'!$C$47</f>
        <v>#DIV/0!</v>
      </c>
      <c r="G25" s="298"/>
    </row>
    <row r="26" spans="1:7" s="545" customFormat="1" ht="15.75">
      <c r="A26" s="56"/>
      <c r="B26" s="56"/>
      <c r="C26" s="56"/>
      <c r="D26" s="57"/>
      <c r="E26" s="300"/>
      <c r="F26" s="303" t="e">
        <f>E26/'1-SB'!$C$47</f>
        <v>#DIV/0!</v>
      </c>
      <c r="G26" s="298"/>
    </row>
    <row r="27" spans="1:7" s="545" customFormat="1" ht="15.75">
      <c r="A27" s="56"/>
      <c r="B27" s="56"/>
      <c r="C27" s="56"/>
      <c r="D27" s="57"/>
      <c r="E27" s="300"/>
      <c r="F27" s="303" t="e">
        <f>E27/'1-SB'!$C$47</f>
        <v>#DIV/0!</v>
      </c>
      <c r="G27" s="298"/>
    </row>
    <row r="28" spans="1:7" s="545" customFormat="1" ht="15.75">
      <c r="A28" s="56"/>
      <c r="B28" s="56"/>
      <c r="C28" s="56"/>
      <c r="D28" s="57"/>
      <c r="E28" s="300"/>
      <c r="F28" s="303" t="e">
        <f>E28/'1-SB'!$C$47</f>
        <v>#DIV/0!</v>
      </c>
      <c r="G28" s="298"/>
    </row>
    <row r="29" spans="1:7" s="545" customFormat="1" ht="15.75">
      <c r="A29" s="56"/>
      <c r="B29" s="56"/>
      <c r="C29" s="56"/>
      <c r="D29" s="57"/>
      <c r="E29" s="300"/>
      <c r="F29" s="303" t="e">
        <f>E29/'1-SB'!$C$47</f>
        <v>#DIV/0!</v>
      </c>
      <c r="G29" s="298"/>
    </row>
    <row r="30" spans="1:7" s="545" customFormat="1" ht="15.75">
      <c r="A30" s="56"/>
      <c r="B30" s="56"/>
      <c r="C30" s="56"/>
      <c r="D30" s="57"/>
      <c r="E30" s="300"/>
      <c r="F30" s="303" t="e">
        <f>E30/'1-SB'!$C$47</f>
        <v>#DIV/0!</v>
      </c>
      <c r="G30" s="298"/>
    </row>
    <row r="31" spans="1:7" s="545" customFormat="1" ht="15.75">
      <c r="A31" s="56"/>
      <c r="B31" s="56"/>
      <c r="C31" s="56"/>
      <c r="D31" s="57"/>
      <c r="E31" s="300"/>
      <c r="F31" s="303" t="e">
        <f>E31/'1-SB'!$C$47</f>
        <v>#DIV/0!</v>
      </c>
      <c r="G31" s="298"/>
    </row>
    <row r="32" spans="1:7" s="545" customFormat="1" ht="15.75">
      <c r="A32" s="56"/>
      <c r="B32" s="56"/>
      <c r="C32" s="56"/>
      <c r="D32" s="57"/>
      <c r="E32" s="300"/>
      <c r="F32" s="303" t="e">
        <f>E32/'1-SB'!$C$47</f>
        <v>#DIV/0!</v>
      </c>
      <c r="G32" s="298"/>
    </row>
    <row r="33" spans="1:7" s="545" customFormat="1" ht="15.75">
      <c r="A33" s="56"/>
      <c r="B33" s="56"/>
      <c r="C33" s="56"/>
      <c r="D33" s="57"/>
      <c r="E33" s="300"/>
      <c r="F33" s="303" t="e">
        <f>E33/'1-SB'!$C$47</f>
        <v>#DIV/0!</v>
      </c>
      <c r="G33" s="298"/>
    </row>
    <row r="34" spans="1:7" s="545" customFormat="1" ht="15.75">
      <c r="A34" s="56"/>
      <c r="B34" s="56"/>
      <c r="C34" s="56"/>
      <c r="D34" s="57"/>
      <c r="E34" s="300"/>
      <c r="F34" s="303" t="e">
        <f>E34/'1-SB'!$C$47</f>
        <v>#DIV/0!</v>
      </c>
      <c r="G34" s="298"/>
    </row>
    <row r="35" spans="1:7" s="545" customFormat="1" ht="15.75">
      <c r="A35" s="56"/>
      <c r="B35" s="56"/>
      <c r="C35" s="56"/>
      <c r="D35" s="57"/>
      <c r="E35" s="300"/>
      <c r="F35" s="303" t="e">
        <f>E35/'1-SB'!$C$47</f>
        <v>#DIV/0!</v>
      </c>
      <c r="G35" s="298"/>
    </row>
    <row r="36" spans="1:7" s="545" customFormat="1" ht="15.75">
      <c r="A36" s="56"/>
      <c r="B36" s="56"/>
      <c r="C36" s="56"/>
      <c r="D36" s="57"/>
      <c r="E36" s="300"/>
      <c r="F36" s="303" t="e">
        <f>E36/'1-SB'!$C$47</f>
        <v>#DIV/0!</v>
      </c>
      <c r="G36" s="298"/>
    </row>
    <row r="37" spans="1:7" s="545" customFormat="1" ht="15.75">
      <c r="A37" s="56"/>
      <c r="B37" s="56"/>
      <c r="C37" s="56"/>
      <c r="D37" s="57"/>
      <c r="E37" s="300"/>
      <c r="F37" s="303" t="e">
        <f>E37/'1-SB'!$C$47</f>
        <v>#DIV/0!</v>
      </c>
      <c r="G37" s="298"/>
    </row>
    <row r="38" spans="1:7" s="545" customFormat="1" ht="15.75">
      <c r="A38" s="56"/>
      <c r="B38" s="56"/>
      <c r="C38" s="56"/>
      <c r="D38" s="57"/>
      <c r="E38" s="300"/>
      <c r="F38" s="303" t="e">
        <f>E38/'1-SB'!$C$47</f>
        <v>#DIV/0!</v>
      </c>
      <c r="G38" s="298"/>
    </row>
    <row r="39" spans="1:7" s="545" customFormat="1" ht="15.75">
      <c r="A39" s="56"/>
      <c r="B39" s="56"/>
      <c r="C39" s="56"/>
      <c r="D39" s="57"/>
      <c r="E39" s="300"/>
      <c r="F39" s="303" t="e">
        <f>E39/'1-SB'!$C$47</f>
        <v>#DIV/0!</v>
      </c>
      <c r="G39" s="298"/>
    </row>
    <row r="40" spans="1:7" s="545" customFormat="1" ht="15.75">
      <c r="A40" s="56"/>
      <c r="B40" s="56"/>
      <c r="C40" s="56"/>
      <c r="D40" s="57"/>
      <c r="E40" s="300"/>
      <c r="F40" s="303" t="e">
        <f>E40/'1-SB'!$C$47</f>
        <v>#DIV/0!</v>
      </c>
      <c r="G40" s="298"/>
    </row>
    <row r="41" spans="1:7" s="545" customFormat="1" ht="15.75">
      <c r="A41" s="56"/>
      <c r="B41" s="56"/>
      <c r="C41" s="56"/>
      <c r="D41" s="57"/>
      <c r="E41" s="300"/>
      <c r="F41" s="303" t="e">
        <f>E41/'1-SB'!$C$47</f>
        <v>#DIV/0!</v>
      </c>
      <c r="G41" s="298"/>
    </row>
    <row r="42" spans="1:7" s="545" customFormat="1" ht="15.75">
      <c r="A42" s="56"/>
      <c r="B42" s="56"/>
      <c r="C42" s="56"/>
      <c r="D42" s="57"/>
      <c r="E42" s="300"/>
      <c r="F42" s="303" t="e">
        <f>E42/'1-SB'!$C$47</f>
        <v>#DIV/0!</v>
      </c>
      <c r="G42" s="298"/>
    </row>
    <row r="43" spans="1:7" s="545" customFormat="1" ht="15.75">
      <c r="A43" s="56"/>
      <c r="B43" s="56"/>
      <c r="C43" s="56"/>
      <c r="D43" s="57"/>
      <c r="E43" s="300"/>
      <c r="F43" s="303" t="e">
        <f>E43/'1-SB'!$C$47</f>
        <v>#DIV/0!</v>
      </c>
      <c r="G43" s="298"/>
    </row>
    <row r="44" spans="1:7" s="545" customFormat="1" ht="15.75">
      <c r="A44" s="56"/>
      <c r="B44" s="56"/>
      <c r="C44" s="56"/>
      <c r="D44" s="57"/>
      <c r="E44" s="300"/>
      <c r="F44" s="303" t="e">
        <f>E44/'1-SB'!$C$47</f>
        <v>#DIV/0!</v>
      </c>
      <c r="G44" s="298"/>
    </row>
    <row r="45" spans="1:7" s="545" customFormat="1" ht="15.75">
      <c r="A45" s="56"/>
      <c r="B45" s="56"/>
      <c r="C45" s="56"/>
      <c r="D45" s="57"/>
      <c r="E45" s="300"/>
      <c r="F45" s="303" t="e">
        <f>E45/'1-SB'!$C$47</f>
        <v>#DIV/0!</v>
      </c>
      <c r="G45" s="298"/>
    </row>
    <row r="46" spans="1:7" s="545" customFormat="1" ht="15.75">
      <c r="A46" s="56"/>
      <c r="B46" s="56"/>
      <c r="C46" s="56"/>
      <c r="D46" s="57"/>
      <c r="E46" s="300"/>
      <c r="F46" s="303" t="e">
        <f>E46/'1-SB'!$C$47</f>
        <v>#DIV/0!</v>
      </c>
      <c r="G46" s="298"/>
    </row>
    <row r="47" spans="1:7" s="545" customFormat="1" ht="15.75">
      <c r="A47" s="56"/>
      <c r="B47" s="56"/>
      <c r="C47" s="56"/>
      <c r="D47" s="57"/>
      <c r="E47" s="300"/>
      <c r="F47" s="303" t="e">
        <f>E47/'1-SB'!$C$47</f>
        <v>#DIV/0!</v>
      </c>
      <c r="G47" s="298"/>
    </row>
    <row r="48" spans="1:7" s="545" customFormat="1" ht="15.75">
      <c r="A48" s="56"/>
      <c r="B48" s="56"/>
      <c r="C48" s="56"/>
      <c r="D48" s="57"/>
      <c r="E48" s="300"/>
      <c r="F48" s="303" t="e">
        <f>E48/'1-SB'!$C$47</f>
        <v>#DIV/0!</v>
      </c>
      <c r="G48" s="298"/>
    </row>
    <row r="49" spans="1:7" s="545" customFormat="1" ht="15.75">
      <c r="A49" s="56"/>
      <c r="B49" s="56"/>
      <c r="C49" s="56"/>
      <c r="D49" s="57"/>
      <c r="E49" s="300"/>
      <c r="F49" s="303" t="e">
        <f>E49/'1-SB'!$C$47</f>
        <v>#DIV/0!</v>
      </c>
      <c r="G49" s="298"/>
    </row>
    <row r="50" spans="1:7" s="545" customFormat="1" ht="15.75">
      <c r="A50" s="56"/>
      <c r="B50" s="56"/>
      <c r="C50" s="56"/>
      <c r="D50" s="57"/>
      <c r="E50" s="300"/>
      <c r="F50" s="303" t="e">
        <f>E50/'1-SB'!$C$47</f>
        <v>#DIV/0!</v>
      </c>
      <c r="G50" s="298"/>
    </row>
    <row r="51" spans="1:7" s="545" customFormat="1" ht="15.75">
      <c r="A51" s="56"/>
      <c r="B51" s="56"/>
      <c r="C51" s="56"/>
      <c r="D51" s="57"/>
      <c r="E51" s="300"/>
      <c r="F51" s="303" t="e">
        <f>E51/'1-SB'!$C$47</f>
        <v>#DIV/0!</v>
      </c>
      <c r="G51" s="298"/>
    </row>
    <row r="52" spans="1:7" s="545" customFormat="1" ht="15.75">
      <c r="A52" s="56"/>
      <c r="B52" s="56"/>
      <c r="C52" s="56"/>
      <c r="D52" s="57"/>
      <c r="E52" s="300"/>
      <c r="F52" s="303" t="e">
        <f>E52/'1-SB'!$C$47</f>
        <v>#DIV/0!</v>
      </c>
      <c r="G52" s="298"/>
    </row>
    <row r="53" spans="1:7" s="545" customFormat="1" ht="15.75">
      <c r="A53" s="56"/>
      <c r="B53" s="56"/>
      <c r="C53" s="56"/>
      <c r="D53" s="57"/>
      <c r="E53" s="300"/>
      <c r="F53" s="303" t="e">
        <f>E53/'1-SB'!$C$47</f>
        <v>#DIV/0!</v>
      </c>
      <c r="G53" s="298"/>
    </row>
    <row r="54" spans="1:7" s="545" customFormat="1" ht="15.75">
      <c r="A54" s="56"/>
      <c r="B54" s="56"/>
      <c r="C54" s="56"/>
      <c r="D54" s="57"/>
      <c r="E54" s="300"/>
      <c r="F54" s="303" t="e">
        <f>E54/'1-SB'!$C$47</f>
        <v>#DIV/0!</v>
      </c>
      <c r="G54" s="298"/>
    </row>
    <row r="55" spans="1:7" s="545" customFormat="1" ht="15.75">
      <c r="A55" s="56"/>
      <c r="B55" s="56"/>
      <c r="C55" s="56"/>
      <c r="D55" s="57"/>
      <c r="E55" s="300"/>
      <c r="F55" s="303" t="e">
        <f>E55/'1-SB'!$C$47</f>
        <v>#DIV/0!</v>
      </c>
      <c r="G55" s="298"/>
    </row>
    <row r="56" spans="1:7" s="545" customFormat="1" ht="15.75">
      <c r="A56" s="56"/>
      <c r="B56" s="56"/>
      <c r="C56" s="56"/>
      <c r="D56" s="57"/>
      <c r="E56" s="300"/>
      <c r="F56" s="303" t="e">
        <f>E56/'1-SB'!$C$47</f>
        <v>#DIV/0!</v>
      </c>
      <c r="G56" s="298"/>
    </row>
    <row r="57" spans="1:7" s="545" customFormat="1" ht="15.75">
      <c r="A57" s="56"/>
      <c r="B57" s="56"/>
      <c r="C57" s="56"/>
      <c r="D57" s="57"/>
      <c r="E57" s="300"/>
      <c r="F57" s="303" t="e">
        <f>E57/'1-SB'!$C$47</f>
        <v>#DIV/0!</v>
      </c>
      <c r="G57" s="298"/>
    </row>
    <row r="58" spans="1:7" s="545" customFormat="1" ht="15.75">
      <c r="A58" s="56"/>
      <c r="B58" s="56"/>
      <c r="C58" s="56"/>
      <c r="D58" s="57"/>
      <c r="E58" s="300"/>
      <c r="F58" s="303" t="e">
        <f>E58/'1-SB'!$C$47</f>
        <v>#DIV/0!</v>
      </c>
      <c r="G58" s="298"/>
    </row>
    <row r="59" spans="1:7" s="545" customFormat="1" ht="15.75">
      <c r="A59" s="56"/>
      <c r="B59" s="56"/>
      <c r="C59" s="56"/>
      <c r="D59" s="57"/>
      <c r="E59" s="300"/>
      <c r="F59" s="303" t="e">
        <f>E59/'1-SB'!$C$47</f>
        <v>#DIV/0!</v>
      </c>
      <c r="G59" s="298"/>
    </row>
    <row r="60" spans="1:7" s="545" customFormat="1" ht="15.75">
      <c r="A60" s="56"/>
      <c r="B60" s="56"/>
      <c r="C60" s="56"/>
      <c r="D60" s="57"/>
      <c r="E60" s="300"/>
      <c r="F60" s="303" t="e">
        <f>E60/'1-SB'!$C$47</f>
        <v>#DIV/0!</v>
      </c>
      <c r="G60" s="298"/>
    </row>
    <row r="61" spans="1:7" s="545" customFormat="1" ht="15.75">
      <c r="A61" s="56"/>
      <c r="B61" s="56"/>
      <c r="C61" s="56"/>
      <c r="D61" s="57"/>
      <c r="E61" s="300"/>
      <c r="F61" s="303" t="e">
        <f>E61/'1-SB'!$C$47</f>
        <v>#DIV/0!</v>
      </c>
      <c r="G61" s="298"/>
    </row>
    <row r="62" spans="1:7" s="545" customFormat="1" ht="15.75">
      <c r="A62" s="56"/>
      <c r="B62" s="56"/>
      <c r="C62" s="56"/>
      <c r="D62" s="57"/>
      <c r="E62" s="300"/>
      <c r="F62" s="303" t="e">
        <f>E62/'1-SB'!$C$47</f>
        <v>#DIV/0!</v>
      </c>
      <c r="G62" s="298"/>
    </row>
    <row r="63" spans="1:7" s="545" customFormat="1" ht="15.75">
      <c r="A63" s="56"/>
      <c r="B63" s="56"/>
      <c r="C63" s="56"/>
      <c r="D63" s="57"/>
      <c r="E63" s="300"/>
      <c r="F63" s="303" t="e">
        <f>E63/'1-SB'!$C$47</f>
        <v>#DIV/0!</v>
      </c>
      <c r="G63" s="298"/>
    </row>
    <row r="64" spans="1:7" s="545" customFormat="1" ht="15.75">
      <c r="A64" s="56"/>
      <c r="B64" s="56"/>
      <c r="C64" s="56"/>
      <c r="D64" s="57"/>
      <c r="E64" s="300"/>
      <c r="F64" s="303" t="e">
        <f>E64/'1-SB'!$C$47</f>
        <v>#DIV/0!</v>
      </c>
      <c r="G64" s="298"/>
    </row>
    <row r="65" spans="1:7" s="545" customFormat="1" ht="15.75">
      <c r="A65" s="56"/>
      <c r="B65" s="56"/>
      <c r="C65" s="56"/>
      <c r="D65" s="57"/>
      <c r="E65" s="300"/>
      <c r="F65" s="303" t="e">
        <f>E65/'1-SB'!$C$47</f>
        <v>#DIV/0!</v>
      </c>
      <c r="G65" s="298"/>
    </row>
    <row r="66" spans="1:7" s="545" customFormat="1" ht="15.75">
      <c r="A66" s="56"/>
      <c r="B66" s="56"/>
      <c r="C66" s="56"/>
      <c r="D66" s="57"/>
      <c r="E66" s="300"/>
      <c r="F66" s="303" t="e">
        <f>E66/'1-SB'!$C$47</f>
        <v>#DIV/0!</v>
      </c>
      <c r="G66" s="298"/>
    </row>
    <row r="67" spans="1:7" s="545" customFormat="1" ht="15.75">
      <c r="A67" s="56"/>
      <c r="B67" s="56"/>
      <c r="C67" s="56"/>
      <c r="D67" s="57"/>
      <c r="E67" s="300"/>
      <c r="F67" s="303" t="e">
        <f>E67/'1-SB'!$C$47</f>
        <v>#DIV/0!</v>
      </c>
      <c r="G67" s="298"/>
    </row>
    <row r="68" spans="1:7" s="545" customFormat="1" ht="15.75">
      <c r="A68" s="56"/>
      <c r="B68" s="56"/>
      <c r="C68" s="56"/>
      <c r="D68" s="57"/>
      <c r="E68" s="300"/>
      <c r="F68" s="303" t="e">
        <f>E68/'1-SB'!$C$47</f>
        <v>#DIV/0!</v>
      </c>
      <c r="G68" s="298"/>
    </row>
    <row r="69" spans="1:7" s="545" customFormat="1" ht="15.75">
      <c r="A69" s="56"/>
      <c r="B69" s="56"/>
      <c r="C69" s="56"/>
      <c r="D69" s="57"/>
      <c r="E69" s="300"/>
      <c r="F69" s="303" t="e">
        <f>E69/'1-SB'!$C$47</f>
        <v>#DIV/0!</v>
      </c>
      <c r="G69" s="298"/>
    </row>
    <row r="70" spans="1:7" s="545" customFormat="1" ht="15.75">
      <c r="A70" s="56"/>
      <c r="B70" s="56"/>
      <c r="C70" s="56"/>
      <c r="D70" s="57"/>
      <c r="E70" s="300"/>
      <c r="F70" s="303" t="e">
        <f>E70/'1-SB'!$C$47</f>
        <v>#DIV/0!</v>
      </c>
      <c r="G70" s="298"/>
    </row>
    <row r="71" spans="1:7" s="545" customFormat="1" ht="15.75">
      <c r="A71" s="56"/>
      <c r="B71" s="56"/>
      <c r="C71" s="56"/>
      <c r="D71" s="57"/>
      <c r="E71" s="300"/>
      <c r="F71" s="303" t="e">
        <f>E71/'1-SB'!$C$47</f>
        <v>#DIV/0!</v>
      </c>
      <c r="G71" s="298"/>
    </row>
    <row r="72" spans="1:7" s="545" customFormat="1" ht="15.75">
      <c r="A72" s="56"/>
      <c r="B72" s="56"/>
      <c r="C72" s="56"/>
      <c r="D72" s="57"/>
      <c r="E72" s="300"/>
      <c r="F72" s="303" t="e">
        <f>E72/'1-SB'!$C$47</f>
        <v>#DIV/0!</v>
      </c>
      <c r="G72" s="298"/>
    </row>
    <row r="73" spans="1:7" s="545" customFormat="1" ht="15.75">
      <c r="A73" s="56"/>
      <c r="B73" s="56"/>
      <c r="C73" s="56"/>
      <c r="D73" s="57"/>
      <c r="E73" s="300"/>
      <c r="F73" s="303" t="e">
        <f>E73/'1-SB'!$C$47</f>
        <v>#DIV/0!</v>
      </c>
      <c r="G73" s="298"/>
    </row>
    <row r="74" spans="1:7" s="545" customFormat="1" ht="15.75">
      <c r="A74" s="56"/>
      <c r="B74" s="56"/>
      <c r="C74" s="56"/>
      <c r="D74" s="57"/>
      <c r="E74" s="300"/>
      <c r="F74" s="303" t="e">
        <f>E74/'1-SB'!$C$47</f>
        <v>#DIV/0!</v>
      </c>
      <c r="G74" s="298"/>
    </row>
    <row r="75" spans="1:7" s="545" customFormat="1" ht="15.75">
      <c r="A75" s="56"/>
      <c r="B75" s="56"/>
      <c r="C75" s="56"/>
      <c r="D75" s="57"/>
      <c r="E75" s="300"/>
      <c r="F75" s="303" t="e">
        <f>E75/'1-SB'!$C$47</f>
        <v>#DIV/0!</v>
      </c>
      <c r="G75" s="298"/>
    </row>
    <row r="76" spans="1:7" s="545" customFormat="1" ht="15.75">
      <c r="A76" s="56"/>
      <c r="B76" s="56"/>
      <c r="C76" s="56"/>
      <c r="D76" s="57"/>
      <c r="E76" s="300"/>
      <c r="F76" s="303" t="e">
        <f>E76/'1-SB'!$C$47</f>
        <v>#DIV/0!</v>
      </c>
      <c r="G76" s="298"/>
    </row>
    <row r="77" spans="1:7" s="545" customFormat="1" ht="15.75">
      <c r="A77" s="56"/>
      <c r="B77" s="56"/>
      <c r="C77" s="56"/>
      <c r="D77" s="57"/>
      <c r="E77" s="300"/>
      <c r="F77" s="303" t="e">
        <f>E77/'1-SB'!$C$47</f>
        <v>#DIV/0!</v>
      </c>
      <c r="G77" s="298"/>
    </row>
    <row r="78" spans="1:7" s="545" customFormat="1" ht="15.75">
      <c r="A78" s="56"/>
      <c r="B78" s="56"/>
      <c r="C78" s="56"/>
      <c r="D78" s="57"/>
      <c r="E78" s="300"/>
      <c r="F78" s="303" t="e">
        <f>E78/'1-SB'!$C$47</f>
        <v>#DIV/0!</v>
      </c>
      <c r="G78" s="298"/>
    </row>
    <row r="79" spans="1:7" s="545" customFormat="1" ht="15.75">
      <c r="A79" s="56"/>
      <c r="B79" s="56"/>
      <c r="C79" s="56"/>
      <c r="D79" s="57"/>
      <c r="E79" s="300"/>
      <c r="F79" s="303" t="e">
        <f>E79/'1-SB'!$C$47</f>
        <v>#DIV/0!</v>
      </c>
      <c r="G79" s="298"/>
    </row>
    <row r="80" spans="1:7" s="545" customFormat="1" ht="15.75">
      <c r="A80" s="56"/>
      <c r="B80" s="56"/>
      <c r="C80" s="56"/>
      <c r="D80" s="57"/>
      <c r="E80" s="300"/>
      <c r="F80" s="303" t="e">
        <f>E80/'1-SB'!$C$47</f>
        <v>#DIV/0!</v>
      </c>
      <c r="G80" s="298"/>
    </row>
    <row r="81" spans="1:7" s="545" customFormat="1" ht="15.75">
      <c r="A81" s="56"/>
      <c r="B81" s="56"/>
      <c r="C81" s="56"/>
      <c r="D81" s="57"/>
      <c r="E81" s="300"/>
      <c r="F81" s="303" t="e">
        <f>E81/'1-SB'!$C$47</f>
        <v>#DIV/0!</v>
      </c>
      <c r="G81" s="298"/>
    </row>
    <row r="82" spans="1:7" s="545" customFormat="1" ht="15.75">
      <c r="A82" s="56"/>
      <c r="B82" s="56"/>
      <c r="C82" s="56"/>
      <c r="D82" s="57"/>
      <c r="E82" s="300"/>
      <c r="F82" s="303" t="e">
        <f>E82/'1-SB'!$C$47</f>
        <v>#DIV/0!</v>
      </c>
      <c r="G82" s="298"/>
    </row>
    <row r="83" spans="1:7" s="545" customFormat="1" ht="15.75">
      <c r="A83" s="56"/>
      <c r="B83" s="56"/>
      <c r="C83" s="56"/>
      <c r="D83" s="57"/>
      <c r="E83" s="300"/>
      <c r="F83" s="303" t="e">
        <f>E83/'1-SB'!$C$47</f>
        <v>#DIV/0!</v>
      </c>
      <c r="G83" s="298"/>
    </row>
    <row r="84" spans="1:7" s="545" customFormat="1" ht="15.75">
      <c r="A84" s="56"/>
      <c r="B84" s="56"/>
      <c r="C84" s="56"/>
      <c r="D84" s="57"/>
      <c r="E84" s="300"/>
      <c r="F84" s="303" t="e">
        <f>E84/'1-SB'!$C$47</f>
        <v>#DIV/0!</v>
      </c>
      <c r="G84" s="298"/>
    </row>
    <row r="85" spans="1:7" s="545" customFormat="1" ht="15.75">
      <c r="A85" s="56"/>
      <c r="B85" s="56"/>
      <c r="C85" s="56"/>
      <c r="D85" s="57"/>
      <c r="E85" s="300"/>
      <c r="F85" s="303" t="e">
        <f>E85/'1-SB'!$C$47</f>
        <v>#DIV/0!</v>
      </c>
      <c r="G85" s="298"/>
    </row>
    <row r="86" spans="1:7" s="545" customFormat="1" ht="15.75">
      <c r="A86" s="56"/>
      <c r="B86" s="56"/>
      <c r="C86" s="56"/>
      <c r="D86" s="57"/>
      <c r="E86" s="300"/>
      <c r="F86" s="303" t="e">
        <f>E86/'1-SB'!$C$47</f>
        <v>#DIV/0!</v>
      </c>
      <c r="G86" s="298"/>
    </row>
    <row r="87" spans="1:7" s="545" customFormat="1" ht="15.75">
      <c r="A87" s="56"/>
      <c r="B87" s="56"/>
      <c r="C87" s="56"/>
      <c r="D87" s="57"/>
      <c r="E87" s="300"/>
      <c r="F87" s="303" t="e">
        <f>E87/'1-SB'!$C$47</f>
        <v>#DIV/0!</v>
      </c>
      <c r="G87" s="298"/>
    </row>
    <row r="88" spans="1:7" s="545" customFormat="1" ht="15.75">
      <c r="A88" s="56"/>
      <c r="B88" s="56"/>
      <c r="C88" s="56"/>
      <c r="D88" s="57"/>
      <c r="E88" s="300"/>
      <c r="F88" s="303" t="e">
        <f>E88/'1-SB'!$C$47</f>
        <v>#DIV/0!</v>
      </c>
      <c r="G88" s="298"/>
    </row>
    <row r="89" spans="1:7" s="545" customFormat="1" ht="15.75">
      <c r="A89" s="56"/>
      <c r="B89" s="56"/>
      <c r="C89" s="56"/>
      <c r="D89" s="57"/>
      <c r="E89" s="300"/>
      <c r="F89" s="303" t="e">
        <f>E89/'1-SB'!$C$47</f>
        <v>#DIV/0!</v>
      </c>
      <c r="G89" s="298"/>
    </row>
    <row r="90" spans="1:7" s="545" customFormat="1" ht="15.75">
      <c r="A90" s="56"/>
      <c r="B90" s="56"/>
      <c r="C90" s="56"/>
      <c r="D90" s="57"/>
      <c r="E90" s="300"/>
      <c r="F90" s="303" t="e">
        <f>E90/'1-SB'!$C$47</f>
        <v>#DIV/0!</v>
      </c>
      <c r="G90" s="298"/>
    </row>
    <row r="91" spans="1:7" s="545" customFormat="1" ht="15.75">
      <c r="A91" s="56"/>
      <c r="B91" s="56"/>
      <c r="C91" s="56"/>
      <c r="D91" s="57"/>
      <c r="E91" s="300"/>
      <c r="F91" s="303" t="e">
        <f>E91/'1-SB'!$C$47</f>
        <v>#DIV/0!</v>
      </c>
      <c r="G91" s="298"/>
    </row>
    <row r="92" spans="1:7" s="545" customFormat="1" ht="15.75">
      <c r="A92" s="56"/>
      <c r="B92" s="56"/>
      <c r="C92" s="56"/>
      <c r="D92" s="57"/>
      <c r="E92" s="300"/>
      <c r="F92" s="303" t="e">
        <f>E92/'1-SB'!$C$47</f>
        <v>#DIV/0!</v>
      </c>
      <c r="G92" s="298"/>
    </row>
    <row r="93" spans="1:7" s="545" customFormat="1" ht="15.75">
      <c r="A93" s="56"/>
      <c r="B93" s="56"/>
      <c r="C93" s="56"/>
      <c r="D93" s="57"/>
      <c r="E93" s="300"/>
      <c r="F93" s="303" t="e">
        <f>E93/'1-SB'!$C$47</f>
        <v>#DIV/0!</v>
      </c>
      <c r="G93" s="298"/>
    </row>
    <row r="94" spans="1:7" s="545" customFormat="1" ht="15.75">
      <c r="A94" s="56"/>
      <c r="B94" s="56"/>
      <c r="C94" s="56"/>
      <c r="D94" s="57"/>
      <c r="E94" s="300"/>
      <c r="F94" s="303" t="e">
        <f>E94/'1-SB'!$C$47</f>
        <v>#DIV/0!</v>
      </c>
      <c r="G94" s="298"/>
    </row>
    <row r="95" spans="1:7" s="545" customFormat="1" ht="15.75">
      <c r="A95" s="56"/>
      <c r="B95" s="56"/>
      <c r="C95" s="56"/>
      <c r="D95" s="57"/>
      <c r="E95" s="300"/>
      <c r="F95" s="303" t="e">
        <f>E95/'1-SB'!$C$47</f>
        <v>#DIV/0!</v>
      </c>
      <c r="G95" s="298"/>
    </row>
    <row r="96" spans="1:7" s="545" customFormat="1" ht="15.75">
      <c r="A96" s="56"/>
      <c r="B96" s="56"/>
      <c r="C96" s="56"/>
      <c r="D96" s="57"/>
      <c r="E96" s="300"/>
      <c r="F96" s="303" t="e">
        <f>E96/'1-SB'!$C$47</f>
        <v>#DIV/0!</v>
      </c>
      <c r="G96" s="298"/>
    </row>
    <row r="97" spans="1:7" s="545" customFormat="1" ht="15.75">
      <c r="A97" s="56"/>
      <c r="B97" s="56"/>
      <c r="C97" s="56"/>
      <c r="D97" s="57"/>
      <c r="E97" s="300"/>
      <c r="F97" s="303" t="e">
        <f>E97/'1-SB'!$C$47</f>
        <v>#DIV/0!</v>
      </c>
      <c r="G97" s="298"/>
    </row>
    <row r="98" spans="1:7" s="545" customFormat="1" ht="15.75">
      <c r="A98" s="56"/>
      <c r="B98" s="56"/>
      <c r="C98" s="56"/>
      <c r="D98" s="57"/>
      <c r="E98" s="300"/>
      <c r="F98" s="303" t="e">
        <f>E98/'1-SB'!$C$47</f>
        <v>#DIV/0!</v>
      </c>
      <c r="G98" s="298"/>
    </row>
    <row r="99" spans="1:7" s="545" customFormat="1" ht="15.75">
      <c r="A99" s="56"/>
      <c r="B99" s="56"/>
      <c r="C99" s="56"/>
      <c r="D99" s="57"/>
      <c r="E99" s="300"/>
      <c r="F99" s="303" t="e">
        <f>E99/'1-SB'!$C$47</f>
        <v>#DIV/0!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 t="e">
        <f>E100/'1-SB'!$C$47</f>
        <v>#DIV/0!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 t="e">
        <f>E101/'1-SB'!$C$47</f>
        <v>#DIV/0!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 t="e">
        <f>E102/'1-SB'!$C$47</f>
        <v>#DIV/0!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 t="e">
        <f>E103/'1-SB'!$C$47</f>
        <v>#DIV/0!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 t="e">
        <f>E104/'1-SB'!$C$47</f>
        <v>#DIV/0!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 t="e">
        <f>E105/'1-SB'!$C$47</f>
        <v>#DIV/0!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 t="e">
        <f>E106/'1-SB'!$C$47</f>
        <v>#DIV/0!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 t="e">
        <f>E107/'1-SB'!$C$47</f>
        <v>#DIV/0!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 t="e">
        <f>E108/'1-SB'!$C$47</f>
        <v>#DIV/0!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 t="e">
        <f>E109/'1-SB'!$C$47</f>
        <v>#DIV/0!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 t="e">
        <f>E110/'1-SB'!$C$47</f>
        <v>#DIV/0!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 t="e">
        <f>E111/'1-SB'!$C$47</f>
        <v>#DIV/0!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5" t="s">
        <v>979</v>
      </c>
      <c r="D116" s="695"/>
      <c r="E116" s="695"/>
      <c r="F116" s="695"/>
      <c r="G116" s="695"/>
    </row>
    <row r="117" spans="3:7" s="545" customFormat="1" ht="15.75">
      <c r="C117" s="695"/>
      <c r="D117" s="695"/>
      <c r="E117" s="695"/>
      <c r="F117" s="695"/>
      <c r="G117" s="695"/>
    </row>
    <row r="118" spans="3:7" s="545" customFormat="1" ht="15.75">
      <c r="C118" s="695"/>
      <c r="D118" s="695"/>
      <c r="E118" s="695"/>
      <c r="F118" s="695"/>
      <c r="G118" s="695"/>
    </row>
    <row r="119" spans="3:7" s="545" customFormat="1" ht="15.75">
      <c r="C119" s="695"/>
      <c r="D119" s="695"/>
      <c r="E119" s="695"/>
      <c r="F119" s="695"/>
      <c r="G119" s="695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5"/>
      <c r="G2" s="66"/>
      <c r="H2" s="66"/>
      <c r="I2" s="66"/>
      <c r="J2" s="41"/>
      <c r="K2" s="65"/>
      <c r="L2" s="65"/>
    </row>
    <row r="3" spans="1:12" s="61" customFormat="1" ht="15.75">
      <c r="A3" s="659" t="str">
        <f>CONCATENATE("на ",UPPER(dfName))</f>
        <v>на 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00.01.1900 г.</v>
      </c>
      <c r="B4" s="697"/>
      <c r="C4" s="697"/>
      <c r="D4" s="76" t="s">
        <v>914</v>
      </c>
      <c r="E4" s="224">
        <f>ReportedCompletionDate</f>
        <v>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>
        <f>authorName</f>
        <v>0</v>
      </c>
      <c r="F5" s="66"/>
      <c r="I5" s="65"/>
    </row>
    <row r="6" spans="4:9" s="61" customFormat="1" ht="15.75">
      <c r="D6" s="76" t="s">
        <v>250</v>
      </c>
      <c r="E6" s="78">
        <f>udManager</f>
        <v>0</v>
      </c>
      <c r="F6" s="69"/>
      <c r="G6" s="69"/>
      <c r="H6" s="71"/>
      <c r="I6" s="71"/>
    </row>
    <row r="7" ht="16.5" thickBot="1"/>
    <row r="8" spans="1:5" s="545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5" customFormat="1" ht="108.75" customHeight="1">
      <c r="A9" s="699"/>
      <c r="B9" s="701"/>
      <c r="C9" s="281" t="s">
        <v>952</v>
      </c>
      <c r="D9" s="703"/>
      <c r="E9" s="704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00.01.1900 - 00.01.1900</v>
      </c>
      <c r="B4" s="660"/>
      <c r="C4" s="660"/>
      <c r="D4" s="660"/>
      <c r="E4" s="660"/>
      <c r="F4" s="660"/>
      <c r="G4" s="660"/>
      <c r="H4" s="660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0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>
        <f>authorName</f>
        <v>0</v>
      </c>
    </row>
    <row r="7" spans="5:8" ht="15.75">
      <c r="E7" s="144"/>
      <c r="F7" s="492" t="s">
        <v>250</v>
      </c>
      <c r="G7" s="494">
        <f>udManager</f>
        <v>0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0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00.01.1900 - 00.01.1900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0</v>
      </c>
      <c r="E11" s="348">
        <f>'1-SB'!D47</f>
        <v>0</v>
      </c>
      <c r="F11" s="346"/>
    </row>
    <row r="12" spans="2:6" ht="15.75">
      <c r="B12" s="342"/>
      <c r="C12" s="342" t="s">
        <v>1353</v>
      </c>
      <c r="D12" s="347">
        <f>'1-SB'!G47</f>
        <v>0</v>
      </c>
      <c r="E12" s="348">
        <f>'1-SB'!H47</f>
        <v>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0</v>
      </c>
      <c r="E19" s="347">
        <f>'1-SB'!C25</f>
        <v>0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0</v>
      </c>
      <c r="E20" s="357">
        <f>'1-SB'!C22</f>
        <v>0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0</v>
      </c>
      <c r="E26" s="361">
        <f>'1-SB'!G11</f>
        <v>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0</v>
      </c>
      <c r="E27" s="361">
        <f>'1-SB'!G16</f>
        <v>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0</v>
      </c>
      <c r="E30" s="363">
        <f>'1-SB'!G24</f>
        <v>0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0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>
        <f aca="true" t="shared" si="0" ref="A3:A34">dfName</f>
        <v>0</v>
      </c>
      <c r="B3" s="387">
        <f aca="true" t="shared" si="1" ref="B3:B34">dfRG</f>
        <v>0</v>
      </c>
      <c r="C3" s="388">
        <f aca="true" t="shared" si="2" ref="C3:C34">EndDate</f>
        <v>0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>
        <f t="shared" si="0"/>
        <v>0</v>
      </c>
      <c r="B4" s="387">
        <f t="shared" si="1"/>
        <v>0</v>
      </c>
      <c r="C4" s="388">
        <f t="shared" si="2"/>
        <v>0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>
        <f t="shared" si="0"/>
        <v>0</v>
      </c>
      <c r="B5" s="387">
        <f t="shared" si="1"/>
        <v>0</v>
      </c>
      <c r="C5" s="388">
        <f t="shared" si="2"/>
        <v>0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>
        <f t="shared" si="0"/>
        <v>0</v>
      </c>
      <c r="B6" s="387">
        <f t="shared" si="1"/>
        <v>0</v>
      </c>
      <c r="C6" s="388">
        <f t="shared" si="2"/>
        <v>0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>
        <f t="shared" si="0"/>
        <v>0</v>
      </c>
      <c r="B7" s="387">
        <f t="shared" si="1"/>
        <v>0</v>
      </c>
      <c r="C7" s="388">
        <f t="shared" si="2"/>
        <v>0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>
        <f t="shared" si="0"/>
        <v>0</v>
      </c>
      <c r="B8" s="387">
        <f t="shared" si="1"/>
        <v>0</v>
      </c>
      <c r="C8" s="388">
        <f t="shared" si="2"/>
        <v>0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>
        <f t="shared" si="0"/>
        <v>0</v>
      </c>
      <c r="B9" s="387">
        <f t="shared" si="1"/>
        <v>0</v>
      </c>
      <c r="C9" s="388">
        <f t="shared" si="2"/>
        <v>0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>
        <f t="shared" si="0"/>
        <v>0</v>
      </c>
      <c r="B10" s="387">
        <f t="shared" si="1"/>
        <v>0</v>
      </c>
      <c r="C10" s="388">
        <f t="shared" si="2"/>
        <v>0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>
        <f t="shared" si="0"/>
        <v>0</v>
      </c>
      <c r="B11" s="387">
        <f t="shared" si="1"/>
        <v>0</v>
      </c>
      <c r="C11" s="388">
        <f t="shared" si="2"/>
        <v>0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>
        <f t="shared" si="0"/>
        <v>0</v>
      </c>
      <c r="B12" s="387">
        <f t="shared" si="1"/>
        <v>0</v>
      </c>
      <c r="C12" s="388">
        <f t="shared" si="2"/>
        <v>0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>
        <f t="shared" si="0"/>
        <v>0</v>
      </c>
      <c r="B13" s="387">
        <f t="shared" si="1"/>
        <v>0</v>
      </c>
      <c r="C13" s="388">
        <f t="shared" si="2"/>
        <v>0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>
        <f t="shared" si="0"/>
        <v>0</v>
      </c>
      <c r="B14" s="387">
        <f t="shared" si="1"/>
        <v>0</v>
      </c>
      <c r="C14" s="388">
        <f t="shared" si="2"/>
        <v>0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>
        <f t="shared" si="0"/>
        <v>0</v>
      </c>
      <c r="B15" s="387">
        <f t="shared" si="1"/>
        <v>0</v>
      </c>
      <c r="C15" s="388">
        <f t="shared" si="2"/>
        <v>0</v>
      </c>
      <c r="D15" s="401" t="s">
        <v>173</v>
      </c>
      <c r="E15" s="402" t="s">
        <v>9</v>
      </c>
      <c r="F15" s="387" t="s">
        <v>792</v>
      </c>
      <c r="G15" s="391">
        <f>'1-SB'!C22</f>
        <v>0</v>
      </c>
    </row>
    <row r="16" spans="1:7" ht="15.75">
      <c r="A16" s="386">
        <f t="shared" si="0"/>
        <v>0</v>
      </c>
      <c r="B16" s="387">
        <f t="shared" si="1"/>
        <v>0</v>
      </c>
      <c r="C16" s="388">
        <f t="shared" si="2"/>
        <v>0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>
        <f t="shared" si="0"/>
        <v>0</v>
      </c>
      <c r="B17" s="387">
        <f t="shared" si="1"/>
        <v>0</v>
      </c>
      <c r="C17" s="388">
        <f t="shared" si="2"/>
        <v>0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>
        <f t="shared" si="0"/>
        <v>0</v>
      </c>
      <c r="B18" s="387">
        <f t="shared" si="1"/>
        <v>0</v>
      </c>
      <c r="C18" s="388">
        <f t="shared" si="2"/>
        <v>0</v>
      </c>
      <c r="D18" s="399" t="s">
        <v>176</v>
      </c>
      <c r="E18" s="403" t="s">
        <v>11</v>
      </c>
      <c r="F18" s="387" t="s">
        <v>792</v>
      </c>
      <c r="G18" s="391">
        <f>'1-SB'!C25</f>
        <v>0</v>
      </c>
    </row>
    <row r="19" spans="1:7" ht="15.75">
      <c r="A19" s="386">
        <f t="shared" si="0"/>
        <v>0</v>
      </c>
      <c r="B19" s="387">
        <f t="shared" si="1"/>
        <v>0</v>
      </c>
      <c r="C19" s="388">
        <f t="shared" si="2"/>
        <v>0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>
        <f t="shared" si="0"/>
        <v>0</v>
      </c>
      <c r="B20" s="387">
        <f t="shared" si="1"/>
        <v>0</v>
      </c>
      <c r="C20" s="388">
        <f t="shared" si="2"/>
        <v>0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>
        <f t="shared" si="0"/>
        <v>0</v>
      </c>
      <c r="B21" s="387">
        <f t="shared" si="1"/>
        <v>0</v>
      </c>
      <c r="C21" s="388">
        <f t="shared" si="2"/>
        <v>0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>
        <f t="shared" si="0"/>
        <v>0</v>
      </c>
      <c r="B22" s="387">
        <f t="shared" si="1"/>
        <v>0</v>
      </c>
      <c r="C22" s="388">
        <f t="shared" si="2"/>
        <v>0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>
        <f t="shared" si="0"/>
        <v>0</v>
      </c>
      <c r="B23" s="387">
        <f t="shared" si="1"/>
        <v>0</v>
      </c>
      <c r="C23" s="388">
        <f t="shared" si="2"/>
        <v>0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>
        <f t="shared" si="0"/>
        <v>0</v>
      </c>
      <c r="B24" s="387">
        <f t="shared" si="1"/>
        <v>0</v>
      </c>
      <c r="C24" s="388">
        <f t="shared" si="2"/>
        <v>0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>
        <f t="shared" si="0"/>
        <v>0</v>
      </c>
      <c r="B25" s="387">
        <f t="shared" si="1"/>
        <v>0</v>
      </c>
      <c r="C25" s="388">
        <f t="shared" si="2"/>
        <v>0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>
        <f t="shared" si="0"/>
        <v>0</v>
      </c>
      <c r="B26" s="387">
        <f t="shared" si="1"/>
        <v>0</v>
      </c>
      <c r="C26" s="388">
        <f t="shared" si="2"/>
        <v>0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>
        <f t="shared" si="0"/>
        <v>0</v>
      </c>
      <c r="B27" s="387">
        <f t="shared" si="1"/>
        <v>0</v>
      </c>
      <c r="C27" s="388">
        <f t="shared" si="2"/>
        <v>0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>
        <f t="shared" si="0"/>
        <v>0</v>
      </c>
      <c r="B28" s="387">
        <f t="shared" si="1"/>
        <v>0</v>
      </c>
      <c r="C28" s="388">
        <f t="shared" si="2"/>
        <v>0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>
        <f t="shared" si="0"/>
        <v>0</v>
      </c>
      <c r="B29" s="387">
        <f t="shared" si="1"/>
        <v>0</v>
      </c>
      <c r="C29" s="388">
        <f t="shared" si="2"/>
        <v>0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>
        <f t="shared" si="0"/>
        <v>0</v>
      </c>
      <c r="B30" s="387">
        <f t="shared" si="1"/>
        <v>0</v>
      </c>
      <c r="C30" s="388">
        <f t="shared" si="2"/>
        <v>0</v>
      </c>
      <c r="D30" s="401" t="s">
        <v>187</v>
      </c>
      <c r="E30" s="403" t="s">
        <v>12</v>
      </c>
      <c r="F30" s="387" t="s">
        <v>792</v>
      </c>
      <c r="G30" s="391">
        <f>'1-SB'!C37</f>
        <v>0</v>
      </c>
    </row>
    <row r="31" spans="1:7" ht="15.75">
      <c r="A31" s="386">
        <f t="shared" si="0"/>
        <v>0</v>
      </c>
      <c r="B31" s="387">
        <f t="shared" si="1"/>
        <v>0</v>
      </c>
      <c r="C31" s="388">
        <f t="shared" si="2"/>
        <v>0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>
        <f t="shared" si="0"/>
        <v>0</v>
      </c>
      <c r="B32" s="387">
        <f t="shared" si="1"/>
        <v>0</v>
      </c>
      <c r="C32" s="388">
        <f t="shared" si="2"/>
        <v>0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>
        <f t="shared" si="0"/>
        <v>0</v>
      </c>
      <c r="B33" s="387">
        <f t="shared" si="1"/>
        <v>0</v>
      </c>
      <c r="C33" s="388">
        <f t="shared" si="2"/>
        <v>0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>
        <f t="shared" si="0"/>
        <v>0</v>
      </c>
      <c r="B34" s="387">
        <f t="shared" si="1"/>
        <v>0</v>
      </c>
      <c r="C34" s="388">
        <f t="shared" si="2"/>
        <v>0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>
        <f aca="true" t="shared" si="3" ref="A35:A58">dfName</f>
        <v>0</v>
      </c>
      <c r="B35" s="387">
        <f aca="true" t="shared" si="4" ref="B35:B58">dfRG</f>
        <v>0</v>
      </c>
      <c r="C35" s="388">
        <f aca="true" t="shared" si="5" ref="C35:C58">EndDate</f>
        <v>0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>
        <f t="shared" si="3"/>
        <v>0</v>
      </c>
      <c r="B36" s="387">
        <f t="shared" si="4"/>
        <v>0</v>
      </c>
      <c r="C36" s="388">
        <f t="shared" si="5"/>
        <v>0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>
        <f t="shared" si="3"/>
        <v>0</v>
      </c>
      <c r="B37" s="387">
        <f t="shared" si="4"/>
        <v>0</v>
      </c>
      <c r="C37" s="388">
        <f t="shared" si="5"/>
        <v>0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>
        <f t="shared" si="3"/>
        <v>0</v>
      </c>
      <c r="B38" s="387">
        <f t="shared" si="4"/>
        <v>0</v>
      </c>
      <c r="C38" s="388">
        <f t="shared" si="5"/>
        <v>0</v>
      </c>
      <c r="D38" s="392" t="s">
        <v>194</v>
      </c>
      <c r="E38" s="398" t="s">
        <v>34</v>
      </c>
      <c r="F38" s="387" t="s">
        <v>792</v>
      </c>
      <c r="G38" s="391">
        <f>'1-SB'!C45</f>
        <v>0</v>
      </c>
    </row>
    <row r="39" spans="1:7" ht="15.75">
      <c r="A39" s="386">
        <f t="shared" si="3"/>
        <v>0</v>
      </c>
      <c r="B39" s="387">
        <f t="shared" si="4"/>
        <v>0</v>
      </c>
      <c r="C39" s="388">
        <f t="shared" si="5"/>
        <v>0</v>
      </c>
      <c r="D39" s="392" t="s">
        <v>195</v>
      </c>
      <c r="E39" s="392" t="s">
        <v>36</v>
      </c>
      <c r="F39" s="387" t="s">
        <v>792</v>
      </c>
      <c r="G39" s="391">
        <f>'1-SB'!C47</f>
        <v>0</v>
      </c>
    </row>
    <row r="40" spans="1:7" ht="15.75">
      <c r="A40" s="405">
        <f t="shared" si="3"/>
        <v>0</v>
      </c>
      <c r="B40" s="406">
        <f t="shared" si="4"/>
        <v>0</v>
      </c>
      <c r="C40" s="407">
        <f t="shared" si="5"/>
        <v>0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>
        <f t="shared" si="3"/>
        <v>0</v>
      </c>
      <c r="B41" s="406">
        <f t="shared" si="4"/>
        <v>0</v>
      </c>
      <c r="C41" s="407">
        <f t="shared" si="5"/>
        <v>0</v>
      </c>
      <c r="D41" s="411" t="s">
        <v>196</v>
      </c>
      <c r="E41" s="412" t="s">
        <v>930</v>
      </c>
      <c r="F41" s="406" t="s">
        <v>793</v>
      </c>
      <c r="G41" s="410">
        <f>'1-SB'!G11</f>
        <v>0</v>
      </c>
    </row>
    <row r="42" spans="1:7" ht="15.75">
      <c r="A42" s="405">
        <f t="shared" si="3"/>
        <v>0</v>
      </c>
      <c r="B42" s="406">
        <f t="shared" si="4"/>
        <v>0</v>
      </c>
      <c r="C42" s="407">
        <f t="shared" si="5"/>
        <v>0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>
        <f t="shared" si="3"/>
        <v>0</v>
      </c>
      <c r="B43" s="406">
        <f t="shared" si="4"/>
        <v>0</v>
      </c>
      <c r="C43" s="407">
        <f t="shared" si="5"/>
        <v>0</v>
      </c>
      <c r="D43" s="414" t="s">
        <v>197</v>
      </c>
      <c r="E43" s="415" t="s">
        <v>136</v>
      </c>
      <c r="F43" s="406" t="s">
        <v>793</v>
      </c>
      <c r="G43" s="410">
        <f>'1-SB'!G13</f>
        <v>0</v>
      </c>
    </row>
    <row r="44" spans="1:7" ht="15.75">
      <c r="A44" s="405">
        <f t="shared" si="3"/>
        <v>0</v>
      </c>
      <c r="B44" s="406">
        <f t="shared" si="4"/>
        <v>0</v>
      </c>
      <c r="C44" s="407">
        <f t="shared" si="5"/>
        <v>0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>
        <f t="shared" si="3"/>
        <v>0</v>
      </c>
      <c r="B45" s="406">
        <f t="shared" si="4"/>
        <v>0</v>
      </c>
      <c r="C45" s="407">
        <f t="shared" si="5"/>
        <v>0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>
        <f t="shared" si="3"/>
        <v>0</v>
      </c>
      <c r="B46" s="406">
        <f t="shared" si="4"/>
        <v>0</v>
      </c>
      <c r="C46" s="407">
        <f t="shared" si="5"/>
        <v>0</v>
      </c>
      <c r="D46" s="411" t="s">
        <v>200</v>
      </c>
      <c r="E46" s="416" t="s">
        <v>23</v>
      </c>
      <c r="F46" s="406" t="s">
        <v>793</v>
      </c>
      <c r="G46" s="410">
        <f>'1-SB'!G16</f>
        <v>0</v>
      </c>
    </row>
    <row r="47" spans="1:7" ht="15.75">
      <c r="A47" s="405">
        <f t="shared" si="3"/>
        <v>0</v>
      </c>
      <c r="B47" s="406">
        <f t="shared" si="4"/>
        <v>0</v>
      </c>
      <c r="C47" s="407">
        <f t="shared" si="5"/>
        <v>0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>
        <f t="shared" si="3"/>
        <v>0</v>
      </c>
      <c r="B48" s="406">
        <f t="shared" si="4"/>
        <v>0</v>
      </c>
      <c r="C48" s="407">
        <f t="shared" si="5"/>
        <v>0</v>
      </c>
      <c r="D48" s="413" t="s">
        <v>201</v>
      </c>
      <c r="E48" s="415" t="s">
        <v>26</v>
      </c>
      <c r="F48" s="406" t="s">
        <v>793</v>
      </c>
      <c r="G48" s="410">
        <f>'1-SB'!G18</f>
        <v>0</v>
      </c>
    </row>
    <row r="49" spans="1:7" ht="15.75">
      <c r="A49" s="405">
        <f t="shared" si="3"/>
        <v>0</v>
      </c>
      <c r="B49" s="406">
        <f t="shared" si="4"/>
        <v>0</v>
      </c>
      <c r="C49" s="407">
        <f t="shared" si="5"/>
        <v>0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>
        <f t="shared" si="3"/>
        <v>0</v>
      </c>
      <c r="B50" s="406">
        <f t="shared" si="4"/>
        <v>0</v>
      </c>
      <c r="C50" s="407">
        <f t="shared" si="5"/>
        <v>0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>
        <f t="shared" si="3"/>
        <v>0</v>
      </c>
      <c r="B51" s="406">
        <f t="shared" si="4"/>
        <v>0</v>
      </c>
      <c r="C51" s="407">
        <f t="shared" si="5"/>
        <v>0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>
        <f t="shared" si="3"/>
        <v>0</v>
      </c>
      <c r="B52" s="406">
        <f t="shared" si="4"/>
        <v>0</v>
      </c>
      <c r="C52" s="407">
        <f t="shared" si="5"/>
        <v>0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>
        <f t="shared" si="3"/>
        <v>0</v>
      </c>
      <c r="B53" s="406">
        <f t="shared" si="4"/>
        <v>0</v>
      </c>
      <c r="C53" s="407">
        <f t="shared" si="5"/>
        <v>0</v>
      </c>
      <c r="D53" s="411" t="s">
        <v>205</v>
      </c>
      <c r="E53" s="416" t="s">
        <v>29</v>
      </c>
      <c r="F53" s="406" t="s">
        <v>793</v>
      </c>
      <c r="G53" s="410">
        <f>'1-SB'!G23</f>
        <v>0</v>
      </c>
    </row>
    <row r="54" spans="1:7" ht="15.75">
      <c r="A54" s="405">
        <f t="shared" si="3"/>
        <v>0</v>
      </c>
      <c r="B54" s="406">
        <f t="shared" si="4"/>
        <v>0</v>
      </c>
      <c r="C54" s="407">
        <f t="shared" si="5"/>
        <v>0</v>
      </c>
      <c r="D54" s="408" t="s">
        <v>206</v>
      </c>
      <c r="E54" s="420" t="s">
        <v>31</v>
      </c>
      <c r="F54" s="406" t="s">
        <v>793</v>
      </c>
      <c r="G54" s="410">
        <f>'1-SB'!G24</f>
        <v>0</v>
      </c>
    </row>
    <row r="55" spans="1:7" ht="15.75">
      <c r="A55" s="405">
        <f t="shared" si="3"/>
        <v>0</v>
      </c>
      <c r="B55" s="406">
        <f t="shared" si="4"/>
        <v>0</v>
      </c>
      <c r="C55" s="407">
        <f t="shared" si="5"/>
        <v>0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>
        <f t="shared" si="3"/>
        <v>0</v>
      </c>
      <c r="B56" s="406">
        <f t="shared" si="4"/>
        <v>0</v>
      </c>
      <c r="C56" s="407">
        <f t="shared" si="5"/>
        <v>0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>
        <f t="shared" si="3"/>
        <v>0</v>
      </c>
      <c r="B57" s="406">
        <f t="shared" si="4"/>
        <v>0</v>
      </c>
      <c r="C57" s="407">
        <f t="shared" si="5"/>
        <v>0</v>
      </c>
      <c r="D57" s="413" t="s">
        <v>208</v>
      </c>
      <c r="E57" s="415" t="s">
        <v>125</v>
      </c>
      <c r="F57" s="406" t="s">
        <v>793</v>
      </c>
      <c r="G57" s="410">
        <f>'1-SB'!G28</f>
        <v>0</v>
      </c>
    </row>
    <row r="58" spans="1:7" ht="15.75">
      <c r="A58" s="405">
        <f t="shared" si="3"/>
        <v>0</v>
      </c>
      <c r="B58" s="406">
        <f t="shared" si="4"/>
        <v>0</v>
      </c>
      <c r="C58" s="407">
        <f t="shared" si="5"/>
        <v>0</v>
      </c>
      <c r="D58" s="413" t="s">
        <v>209</v>
      </c>
      <c r="E58" s="417" t="s">
        <v>161</v>
      </c>
      <c r="F58" s="406" t="s">
        <v>793</v>
      </c>
      <c r="G58" s="410">
        <f>'1-SB'!G29</f>
        <v>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0</v>
      </c>
    </row>
    <row r="60" spans="1:7" ht="15.75">
      <c r="A60" s="405">
        <f aca="true" t="shared" si="6" ref="A60:A81">dfName</f>
        <v>0</v>
      </c>
      <c r="B60" s="406">
        <f aca="true" t="shared" si="7" ref="B60:B81">dfRG</f>
        <v>0</v>
      </c>
      <c r="C60" s="407">
        <f aca="true" t="shared" si="8" ref="C60:C81">EndDate</f>
        <v>0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>
        <f t="shared" si="6"/>
        <v>0</v>
      </c>
      <c r="B61" s="406">
        <f t="shared" si="7"/>
        <v>0</v>
      </c>
      <c r="C61" s="407">
        <f t="shared" si="8"/>
        <v>0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>
        <f t="shared" si="6"/>
        <v>0</v>
      </c>
      <c r="B62" s="406">
        <f t="shared" si="7"/>
        <v>0</v>
      </c>
      <c r="C62" s="407">
        <f t="shared" si="8"/>
        <v>0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>
        <f t="shared" si="6"/>
        <v>0</v>
      </c>
      <c r="B63" s="406">
        <f t="shared" si="7"/>
        <v>0</v>
      </c>
      <c r="C63" s="407">
        <f t="shared" si="8"/>
        <v>0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>
        <f t="shared" si="6"/>
        <v>0</v>
      </c>
      <c r="B64" s="406">
        <f t="shared" si="7"/>
        <v>0</v>
      </c>
      <c r="C64" s="407">
        <f t="shared" si="8"/>
        <v>0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>
        <f t="shared" si="6"/>
        <v>0</v>
      </c>
      <c r="B65" s="406">
        <f t="shared" si="7"/>
        <v>0</v>
      </c>
      <c r="C65" s="407">
        <f t="shared" si="8"/>
        <v>0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>
        <f t="shared" si="6"/>
        <v>0</v>
      </c>
      <c r="B66" s="406">
        <f t="shared" si="7"/>
        <v>0</v>
      </c>
      <c r="C66" s="407">
        <f t="shared" si="8"/>
        <v>0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>
        <f t="shared" si="6"/>
        <v>0</v>
      </c>
      <c r="B67" s="406">
        <f t="shared" si="7"/>
        <v>0</v>
      </c>
      <c r="C67" s="407">
        <f t="shared" si="8"/>
        <v>0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>
        <f t="shared" si="6"/>
        <v>0</v>
      </c>
      <c r="B68" s="406">
        <f t="shared" si="7"/>
        <v>0</v>
      </c>
      <c r="C68" s="407">
        <f t="shared" si="8"/>
        <v>0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>
        <f t="shared" si="6"/>
        <v>0</v>
      </c>
      <c r="B69" s="406">
        <f t="shared" si="7"/>
        <v>0</v>
      </c>
      <c r="C69" s="407">
        <f t="shared" si="8"/>
        <v>0</v>
      </c>
      <c r="D69" s="408" t="s">
        <v>220</v>
      </c>
      <c r="E69" s="420" t="s">
        <v>34</v>
      </c>
      <c r="F69" s="406" t="s">
        <v>793</v>
      </c>
      <c r="G69" s="410">
        <f>'1-SB'!G40</f>
        <v>0</v>
      </c>
    </row>
    <row r="70" spans="1:7" ht="15.75">
      <c r="A70" s="405">
        <f t="shared" si="6"/>
        <v>0</v>
      </c>
      <c r="B70" s="406">
        <f t="shared" si="7"/>
        <v>0</v>
      </c>
      <c r="C70" s="407">
        <f t="shared" si="8"/>
        <v>0</v>
      </c>
      <c r="D70" s="411" t="s">
        <v>221</v>
      </c>
      <c r="E70" s="411" t="s">
        <v>35</v>
      </c>
      <c r="F70" s="406" t="s">
        <v>793</v>
      </c>
      <c r="G70" s="410">
        <f>'1-SB'!G47</f>
        <v>0</v>
      </c>
    </row>
    <row r="71" spans="1:7" ht="15.75">
      <c r="A71" s="423">
        <f t="shared" si="6"/>
        <v>0</v>
      </c>
      <c r="B71" s="424">
        <f t="shared" si="7"/>
        <v>0</v>
      </c>
      <c r="C71" s="425">
        <f t="shared" si="8"/>
        <v>0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>
        <f t="shared" si="6"/>
        <v>0</v>
      </c>
      <c r="B72" s="424">
        <f t="shared" si="7"/>
        <v>0</v>
      </c>
      <c r="C72" s="425">
        <f t="shared" si="8"/>
        <v>0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>
        <f t="shared" si="6"/>
        <v>0</v>
      </c>
      <c r="B73" s="424">
        <f t="shared" si="7"/>
        <v>0</v>
      </c>
      <c r="C73" s="425">
        <f t="shared" si="8"/>
        <v>0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>
        <f t="shared" si="6"/>
        <v>0</v>
      </c>
      <c r="B74" s="424">
        <f t="shared" si="7"/>
        <v>0</v>
      </c>
      <c r="C74" s="425">
        <f t="shared" si="8"/>
        <v>0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>
        <f t="shared" si="6"/>
        <v>0</v>
      </c>
      <c r="B75" s="424">
        <f t="shared" si="7"/>
        <v>0</v>
      </c>
      <c r="C75" s="425">
        <f t="shared" si="8"/>
        <v>0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>
        <f t="shared" si="6"/>
        <v>0</v>
      </c>
      <c r="B76" s="424">
        <f t="shared" si="7"/>
        <v>0</v>
      </c>
      <c r="C76" s="425">
        <f t="shared" si="8"/>
        <v>0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>
        <f t="shared" si="6"/>
        <v>0</v>
      </c>
      <c r="B77" s="424">
        <f t="shared" si="7"/>
        <v>0</v>
      </c>
      <c r="C77" s="425">
        <f t="shared" si="8"/>
        <v>0</v>
      </c>
      <c r="D77" s="426" t="s">
        <v>798</v>
      </c>
      <c r="E77" s="431" t="s">
        <v>981</v>
      </c>
      <c r="F77" s="424" t="s">
        <v>828</v>
      </c>
      <c r="G77" s="428">
        <f>'2-OD'!C16</f>
        <v>0</v>
      </c>
    </row>
    <row r="78" spans="1:7" ht="15.75">
      <c r="A78" s="423">
        <f t="shared" si="6"/>
        <v>0</v>
      </c>
      <c r="B78" s="424">
        <f t="shared" si="7"/>
        <v>0</v>
      </c>
      <c r="C78" s="425">
        <f t="shared" si="8"/>
        <v>0</v>
      </c>
      <c r="D78" s="429" t="s">
        <v>799</v>
      </c>
      <c r="E78" s="432" t="s">
        <v>20</v>
      </c>
      <c r="F78" s="424" t="s">
        <v>828</v>
      </c>
      <c r="G78" s="428">
        <f>'2-OD'!C18</f>
        <v>0</v>
      </c>
    </row>
    <row r="79" spans="1:7" ht="15.75">
      <c r="A79" s="423">
        <f t="shared" si="6"/>
        <v>0</v>
      </c>
      <c r="B79" s="424">
        <f t="shared" si="7"/>
        <v>0</v>
      </c>
      <c r="C79" s="425">
        <f t="shared" si="8"/>
        <v>0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>
        <f t="shared" si="6"/>
        <v>0</v>
      </c>
      <c r="B80" s="424">
        <f t="shared" si="7"/>
        <v>0</v>
      </c>
      <c r="C80" s="425">
        <f t="shared" si="8"/>
        <v>0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>
        <f t="shared" si="6"/>
        <v>0</v>
      </c>
      <c r="B81" s="424">
        <f t="shared" si="7"/>
        <v>0</v>
      </c>
      <c r="C81" s="425">
        <f t="shared" si="8"/>
        <v>0</v>
      </c>
      <c r="D81" s="426" t="s">
        <v>801</v>
      </c>
      <c r="E81" s="431" t="s">
        <v>122</v>
      </c>
      <c r="F81" s="424" t="s">
        <v>828</v>
      </c>
      <c r="G81" s="428">
        <f>'2-OD'!C21</f>
        <v>0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>
        <f aca="true" t="shared" si="9" ref="A83:A109">dfName</f>
        <v>0</v>
      </c>
      <c r="B83" s="424">
        <f aca="true" t="shared" si="10" ref="B83:B109">dfRG</f>
        <v>0</v>
      </c>
      <c r="C83" s="425">
        <f aca="true" t="shared" si="11" ref="C83:C109">EndDate</f>
        <v>0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>
        <f t="shared" si="9"/>
        <v>0</v>
      </c>
      <c r="B84" s="424">
        <f t="shared" si="10"/>
        <v>0</v>
      </c>
      <c r="C84" s="425">
        <f t="shared" si="11"/>
        <v>0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>
        <f t="shared" si="9"/>
        <v>0</v>
      </c>
      <c r="B85" s="424">
        <f t="shared" si="10"/>
        <v>0</v>
      </c>
      <c r="C85" s="425">
        <f t="shared" si="11"/>
        <v>0</v>
      </c>
      <c r="D85" s="429" t="s">
        <v>805</v>
      </c>
      <c r="E85" s="432" t="s">
        <v>23</v>
      </c>
      <c r="F85" s="424" t="s">
        <v>828</v>
      </c>
      <c r="G85" s="428">
        <f>'2-OD'!C25</f>
        <v>0</v>
      </c>
    </row>
    <row r="86" spans="1:7" ht="15.75">
      <c r="A86" s="423">
        <f t="shared" si="9"/>
        <v>0</v>
      </c>
      <c r="B86" s="424">
        <f t="shared" si="10"/>
        <v>0</v>
      </c>
      <c r="C86" s="425">
        <f t="shared" si="11"/>
        <v>0</v>
      </c>
      <c r="D86" s="429" t="s">
        <v>806</v>
      </c>
      <c r="E86" s="433" t="s">
        <v>144</v>
      </c>
      <c r="F86" s="424" t="s">
        <v>828</v>
      </c>
      <c r="G86" s="428">
        <f>'2-OD'!C26</f>
        <v>0</v>
      </c>
    </row>
    <row r="87" spans="1:7" ht="15.75">
      <c r="A87" s="423">
        <f t="shared" si="9"/>
        <v>0</v>
      </c>
      <c r="B87" s="424">
        <f t="shared" si="10"/>
        <v>0</v>
      </c>
      <c r="C87" s="425">
        <f t="shared" si="11"/>
        <v>0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>
        <f t="shared" si="9"/>
        <v>0</v>
      </c>
      <c r="B88" s="424">
        <f t="shared" si="10"/>
        <v>0</v>
      </c>
      <c r="C88" s="425">
        <f t="shared" si="11"/>
        <v>0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>
        <f t="shared" si="9"/>
        <v>0</v>
      </c>
      <c r="B89" s="424">
        <f t="shared" si="10"/>
        <v>0</v>
      </c>
      <c r="C89" s="425">
        <f t="shared" si="11"/>
        <v>0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>
        <f t="shared" si="9"/>
        <v>0</v>
      </c>
      <c r="B90" s="424">
        <f t="shared" si="10"/>
        <v>0</v>
      </c>
      <c r="C90" s="425">
        <f t="shared" si="11"/>
        <v>0</v>
      </c>
      <c r="D90" s="429" t="s">
        <v>810</v>
      </c>
      <c r="E90" s="433" t="s">
        <v>826</v>
      </c>
      <c r="F90" s="424" t="s">
        <v>828</v>
      </c>
      <c r="G90" s="428">
        <f>'2-OD'!C30</f>
        <v>0</v>
      </c>
    </row>
    <row r="91" spans="1:7" ht="15.75">
      <c r="A91" s="434">
        <f t="shared" si="9"/>
        <v>0</v>
      </c>
      <c r="B91" s="435">
        <f t="shared" si="10"/>
        <v>0</v>
      </c>
      <c r="C91" s="436">
        <f t="shared" si="11"/>
        <v>0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>
        <f t="shared" si="9"/>
        <v>0</v>
      </c>
      <c r="B92" s="435">
        <f t="shared" si="10"/>
        <v>0</v>
      </c>
      <c r="C92" s="436">
        <f t="shared" si="11"/>
        <v>0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>
        <f t="shared" si="9"/>
        <v>0</v>
      </c>
      <c r="B93" s="435">
        <f t="shared" si="10"/>
        <v>0</v>
      </c>
      <c r="C93" s="436">
        <f t="shared" si="11"/>
        <v>0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>
        <f t="shared" si="9"/>
        <v>0</v>
      </c>
      <c r="B94" s="435">
        <f t="shared" si="10"/>
        <v>0</v>
      </c>
      <c r="C94" s="436">
        <f t="shared" si="11"/>
        <v>0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>
        <f t="shared" si="9"/>
        <v>0</v>
      </c>
      <c r="B95" s="435">
        <f t="shared" si="10"/>
        <v>0</v>
      </c>
      <c r="C95" s="436">
        <f t="shared" si="11"/>
        <v>0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>
        <f t="shared" si="9"/>
        <v>0</v>
      </c>
      <c r="B96" s="435">
        <f t="shared" si="10"/>
        <v>0</v>
      </c>
      <c r="C96" s="436">
        <f t="shared" si="11"/>
        <v>0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>
        <f t="shared" si="9"/>
        <v>0</v>
      </c>
      <c r="B97" s="435">
        <f t="shared" si="10"/>
        <v>0</v>
      </c>
      <c r="C97" s="436">
        <f t="shared" si="11"/>
        <v>0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>
        <f t="shared" si="9"/>
        <v>0</v>
      </c>
      <c r="B98" s="435">
        <f t="shared" si="10"/>
        <v>0</v>
      </c>
      <c r="C98" s="436">
        <f t="shared" si="11"/>
        <v>0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>
        <f t="shared" si="9"/>
        <v>0</v>
      </c>
      <c r="B99" s="435">
        <f t="shared" si="10"/>
        <v>0</v>
      </c>
      <c r="C99" s="436">
        <f t="shared" si="11"/>
        <v>0</v>
      </c>
      <c r="D99" s="440" t="s">
        <v>817</v>
      </c>
      <c r="E99" s="444" t="s">
        <v>20</v>
      </c>
      <c r="F99" s="435" t="s">
        <v>829</v>
      </c>
      <c r="G99" s="439">
        <f>'2-OD'!G18</f>
        <v>0</v>
      </c>
    </row>
    <row r="100" spans="1:7" ht="15.75">
      <c r="A100" s="434">
        <f t="shared" si="9"/>
        <v>0</v>
      </c>
      <c r="B100" s="435">
        <f t="shared" si="10"/>
        <v>0</v>
      </c>
      <c r="C100" s="436">
        <f t="shared" si="11"/>
        <v>0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>
        <f t="shared" si="9"/>
        <v>0</v>
      </c>
      <c r="B101" s="435">
        <f t="shared" si="10"/>
        <v>0</v>
      </c>
      <c r="C101" s="436">
        <f t="shared" si="11"/>
        <v>0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>
        <f t="shared" si="9"/>
        <v>0</v>
      </c>
      <c r="B102" s="435">
        <f t="shared" si="10"/>
        <v>0</v>
      </c>
      <c r="C102" s="436">
        <f t="shared" si="11"/>
        <v>0</v>
      </c>
      <c r="D102" s="440" t="s">
        <v>819</v>
      </c>
      <c r="E102" s="445" t="s">
        <v>40</v>
      </c>
      <c r="F102" s="435" t="s">
        <v>829</v>
      </c>
      <c r="G102" s="439">
        <f>'2-OD'!G26</f>
        <v>0</v>
      </c>
    </row>
    <row r="103" spans="1:7" ht="15.75">
      <c r="A103" s="434">
        <f t="shared" si="9"/>
        <v>0</v>
      </c>
      <c r="B103" s="435">
        <f t="shared" si="10"/>
        <v>0</v>
      </c>
      <c r="C103" s="436">
        <f t="shared" si="11"/>
        <v>0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>
        <f t="shared" si="9"/>
        <v>0</v>
      </c>
      <c r="B104" s="435">
        <f t="shared" si="10"/>
        <v>0</v>
      </c>
      <c r="C104" s="436">
        <f t="shared" si="11"/>
        <v>0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>
        <f t="shared" si="9"/>
        <v>0</v>
      </c>
      <c r="B105" s="435">
        <f t="shared" si="10"/>
        <v>0</v>
      </c>
      <c r="C105" s="436">
        <f t="shared" si="11"/>
        <v>0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>
        <f t="shared" si="9"/>
        <v>0</v>
      </c>
      <c r="B106" s="435">
        <f t="shared" si="10"/>
        <v>0</v>
      </c>
      <c r="C106" s="436">
        <f t="shared" si="11"/>
        <v>0</v>
      </c>
      <c r="D106" s="440" t="s">
        <v>822</v>
      </c>
      <c r="E106" s="445" t="s">
        <v>827</v>
      </c>
      <c r="F106" s="435" t="s">
        <v>829</v>
      </c>
      <c r="G106" s="439">
        <f>'2-OD'!G30</f>
        <v>0</v>
      </c>
    </row>
    <row r="107" spans="1:7" ht="15.75">
      <c r="A107" s="446">
        <f t="shared" si="9"/>
        <v>0</v>
      </c>
      <c r="B107" s="447">
        <f t="shared" si="10"/>
        <v>0</v>
      </c>
      <c r="C107" s="448">
        <f t="shared" si="11"/>
        <v>0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>
        <f t="shared" si="9"/>
        <v>0</v>
      </c>
      <c r="B108" s="447">
        <f t="shared" si="10"/>
        <v>0</v>
      </c>
      <c r="C108" s="448">
        <f t="shared" si="11"/>
        <v>0</v>
      </c>
      <c r="D108" s="449" t="s">
        <v>830</v>
      </c>
      <c r="E108" s="452" t="s">
        <v>987</v>
      </c>
      <c r="F108" s="447" t="s">
        <v>1367</v>
      </c>
      <c r="G108" s="451">
        <f>'3-OPP'!E13</f>
        <v>0</v>
      </c>
    </row>
    <row r="109" spans="1:7" ht="31.5">
      <c r="A109" s="446">
        <f t="shared" si="9"/>
        <v>0</v>
      </c>
      <c r="B109" s="447">
        <f t="shared" si="10"/>
        <v>0</v>
      </c>
      <c r="C109" s="448">
        <f t="shared" si="11"/>
        <v>0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>
        <f aca="true" t="shared" si="12" ref="A110:A141">dfName</f>
        <v>0</v>
      </c>
      <c r="B110" s="447">
        <f aca="true" t="shared" si="13" ref="B110:B141">dfRG</f>
        <v>0</v>
      </c>
      <c r="C110" s="448">
        <f aca="true" t="shared" si="14" ref="C110:C141">EndDate</f>
        <v>0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>
        <f t="shared" si="12"/>
        <v>0</v>
      </c>
      <c r="B111" s="447">
        <f t="shared" si="13"/>
        <v>0</v>
      </c>
      <c r="C111" s="448">
        <f t="shared" si="14"/>
        <v>0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>
        <f t="shared" si="12"/>
        <v>0</v>
      </c>
      <c r="B112" s="447">
        <f t="shared" si="13"/>
        <v>0</v>
      </c>
      <c r="C112" s="448">
        <f t="shared" si="14"/>
        <v>0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>
        <f t="shared" si="12"/>
        <v>0</v>
      </c>
      <c r="B113" s="447">
        <f t="shared" si="13"/>
        <v>0</v>
      </c>
      <c r="C113" s="448">
        <f t="shared" si="14"/>
        <v>0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>
        <f t="shared" si="12"/>
        <v>0</v>
      </c>
      <c r="B114" s="447">
        <f t="shared" si="13"/>
        <v>0</v>
      </c>
      <c r="C114" s="448">
        <f t="shared" si="14"/>
        <v>0</v>
      </c>
      <c r="D114" s="455" t="s">
        <v>836</v>
      </c>
      <c r="E114" s="450" t="s">
        <v>985</v>
      </c>
      <c r="F114" s="447" t="s">
        <v>1367</v>
      </c>
      <c r="G114" s="451">
        <f>'3-OPP'!E19</f>
        <v>0</v>
      </c>
    </row>
    <row r="115" spans="1:7" ht="15.75">
      <c r="A115" s="446">
        <f t="shared" si="12"/>
        <v>0</v>
      </c>
      <c r="B115" s="447">
        <f t="shared" si="13"/>
        <v>0</v>
      </c>
      <c r="C115" s="448">
        <f t="shared" si="14"/>
        <v>0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>
        <f t="shared" si="12"/>
        <v>0</v>
      </c>
      <c r="B116" s="447">
        <f t="shared" si="13"/>
        <v>0</v>
      </c>
      <c r="C116" s="448">
        <f t="shared" si="14"/>
        <v>0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>
        <f t="shared" si="12"/>
        <v>0</v>
      </c>
      <c r="B117" s="447">
        <f t="shared" si="13"/>
        <v>0</v>
      </c>
      <c r="C117" s="448">
        <f t="shared" si="14"/>
        <v>0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>
        <f t="shared" si="12"/>
        <v>0</v>
      </c>
      <c r="B118" s="447">
        <f t="shared" si="13"/>
        <v>0</v>
      </c>
      <c r="C118" s="448">
        <f t="shared" si="14"/>
        <v>0</v>
      </c>
      <c r="D118" s="449" t="s">
        <v>839</v>
      </c>
      <c r="E118" s="452" t="s">
        <v>960</v>
      </c>
      <c r="F118" s="447" t="s">
        <v>1367</v>
      </c>
      <c r="G118" s="451">
        <f>'3-OPP'!E23</f>
        <v>0</v>
      </c>
    </row>
    <row r="119" spans="1:7" ht="15.75">
      <c r="A119" s="446">
        <f t="shared" si="12"/>
        <v>0</v>
      </c>
      <c r="B119" s="447">
        <f t="shared" si="13"/>
        <v>0</v>
      </c>
      <c r="C119" s="448">
        <f t="shared" si="14"/>
        <v>0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>
        <f t="shared" si="12"/>
        <v>0</v>
      </c>
      <c r="B120" s="447">
        <f t="shared" si="13"/>
        <v>0</v>
      </c>
      <c r="C120" s="448">
        <f t="shared" si="14"/>
        <v>0</v>
      </c>
      <c r="D120" s="449" t="s">
        <v>841</v>
      </c>
      <c r="E120" s="454" t="s">
        <v>962</v>
      </c>
      <c r="F120" s="447" t="s">
        <v>1367</v>
      </c>
      <c r="G120" s="451">
        <f>'3-OPP'!E25</f>
        <v>0</v>
      </c>
    </row>
    <row r="121" spans="1:7" ht="15.75">
      <c r="A121" s="446">
        <f t="shared" si="12"/>
        <v>0</v>
      </c>
      <c r="B121" s="447">
        <f t="shared" si="13"/>
        <v>0</v>
      </c>
      <c r="C121" s="448">
        <f t="shared" si="14"/>
        <v>0</v>
      </c>
      <c r="D121" s="449" t="s">
        <v>842</v>
      </c>
      <c r="E121" s="454" t="s">
        <v>963</v>
      </c>
      <c r="F121" s="447" t="s">
        <v>1367</v>
      </c>
      <c r="G121" s="451">
        <f>'3-OPP'!E26</f>
        <v>0</v>
      </c>
    </row>
    <row r="122" spans="1:7" ht="15.75">
      <c r="A122" s="446">
        <f t="shared" si="12"/>
        <v>0</v>
      </c>
      <c r="B122" s="447">
        <f t="shared" si="13"/>
        <v>0</v>
      </c>
      <c r="C122" s="448">
        <f t="shared" si="14"/>
        <v>0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>
        <f t="shared" si="12"/>
        <v>0</v>
      </c>
      <c r="B123" s="447">
        <f t="shared" si="13"/>
        <v>0</v>
      </c>
      <c r="C123" s="448">
        <f t="shared" si="14"/>
        <v>0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>
        <f t="shared" si="12"/>
        <v>0</v>
      </c>
      <c r="B124" s="447">
        <f t="shared" si="13"/>
        <v>0</v>
      </c>
      <c r="C124" s="448">
        <f t="shared" si="14"/>
        <v>0</v>
      </c>
      <c r="D124" s="455" t="s">
        <v>845</v>
      </c>
      <c r="E124" s="450" t="s">
        <v>115</v>
      </c>
      <c r="F124" s="447" t="s">
        <v>1367</v>
      </c>
      <c r="G124" s="451">
        <f>'3-OPP'!E29</f>
        <v>0</v>
      </c>
    </row>
    <row r="125" spans="1:7" ht="15.75">
      <c r="A125" s="446">
        <f t="shared" si="12"/>
        <v>0</v>
      </c>
      <c r="B125" s="447">
        <f t="shared" si="13"/>
        <v>0</v>
      </c>
      <c r="C125" s="448">
        <f t="shared" si="14"/>
        <v>0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>
        <f t="shared" si="12"/>
        <v>0</v>
      </c>
      <c r="B126" s="447">
        <f t="shared" si="13"/>
        <v>0</v>
      </c>
      <c r="C126" s="448">
        <f t="shared" si="14"/>
        <v>0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>
        <f t="shared" si="12"/>
        <v>0</v>
      </c>
      <c r="B127" s="447">
        <f t="shared" si="13"/>
        <v>0</v>
      </c>
      <c r="C127" s="448">
        <f t="shared" si="14"/>
        <v>0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>
        <f t="shared" si="12"/>
        <v>0</v>
      </c>
      <c r="B128" s="447">
        <f t="shared" si="13"/>
        <v>0</v>
      </c>
      <c r="C128" s="448">
        <f t="shared" si="14"/>
        <v>0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>
        <f t="shared" si="12"/>
        <v>0</v>
      </c>
      <c r="B129" s="447">
        <f t="shared" si="13"/>
        <v>0</v>
      </c>
      <c r="C129" s="448">
        <f t="shared" si="14"/>
        <v>0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>
        <f t="shared" si="12"/>
        <v>0</v>
      </c>
      <c r="B130" s="447">
        <f t="shared" si="13"/>
        <v>0</v>
      </c>
      <c r="C130" s="448">
        <f t="shared" si="14"/>
        <v>0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>
        <f t="shared" si="12"/>
        <v>0</v>
      </c>
      <c r="B131" s="447">
        <f t="shared" si="13"/>
        <v>0</v>
      </c>
      <c r="C131" s="448">
        <f t="shared" si="14"/>
        <v>0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>
        <f t="shared" si="12"/>
        <v>0</v>
      </c>
      <c r="B132" s="447">
        <f t="shared" si="13"/>
        <v>0</v>
      </c>
      <c r="C132" s="448">
        <f t="shared" si="14"/>
        <v>0</v>
      </c>
      <c r="D132" s="455" t="s">
        <v>852</v>
      </c>
      <c r="E132" s="450" t="s">
        <v>62</v>
      </c>
      <c r="F132" s="447" t="s">
        <v>1367</v>
      </c>
      <c r="G132" s="451">
        <f>'3-OPP'!E37</f>
        <v>0</v>
      </c>
    </row>
    <row r="133" spans="1:7" ht="31.5">
      <c r="A133" s="446">
        <f t="shared" si="12"/>
        <v>0</v>
      </c>
      <c r="B133" s="447">
        <f t="shared" si="13"/>
        <v>0</v>
      </c>
      <c r="C133" s="448">
        <f t="shared" si="14"/>
        <v>0</v>
      </c>
      <c r="D133" s="455" t="s">
        <v>853</v>
      </c>
      <c r="E133" s="450" t="s">
        <v>982</v>
      </c>
      <c r="F133" s="447" t="s">
        <v>1367</v>
      </c>
      <c r="G133" s="451">
        <f>'3-OPP'!E38</f>
        <v>0</v>
      </c>
    </row>
    <row r="134" spans="1:7" ht="31.5">
      <c r="A134" s="446">
        <f t="shared" si="12"/>
        <v>0</v>
      </c>
      <c r="B134" s="447">
        <f t="shared" si="13"/>
        <v>0</v>
      </c>
      <c r="C134" s="448">
        <f t="shared" si="14"/>
        <v>0</v>
      </c>
      <c r="D134" s="455" t="s">
        <v>854</v>
      </c>
      <c r="E134" s="450" t="s">
        <v>983</v>
      </c>
      <c r="F134" s="447" t="s">
        <v>1367</v>
      </c>
      <c r="G134" s="451">
        <f>'3-OPP'!E39</f>
        <v>0</v>
      </c>
    </row>
    <row r="135" spans="1:7" ht="15.75">
      <c r="A135" s="446">
        <f t="shared" si="12"/>
        <v>0</v>
      </c>
      <c r="B135" s="447">
        <f t="shared" si="13"/>
        <v>0</v>
      </c>
      <c r="C135" s="448">
        <f t="shared" si="14"/>
        <v>0</v>
      </c>
      <c r="D135" s="449" t="s">
        <v>855</v>
      </c>
      <c r="E135" s="453" t="s">
        <v>91</v>
      </c>
      <c r="F135" s="447" t="s">
        <v>1367</v>
      </c>
      <c r="G135" s="451">
        <f>'3-OPP'!E40</f>
        <v>0</v>
      </c>
    </row>
    <row r="136" spans="1:7" ht="31.5">
      <c r="A136" s="434">
        <f t="shared" si="12"/>
        <v>0</v>
      </c>
      <c r="B136" s="435">
        <f t="shared" si="13"/>
        <v>0</v>
      </c>
      <c r="C136" s="436">
        <f t="shared" si="14"/>
        <v>0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>
        <f t="shared" si="12"/>
        <v>0</v>
      </c>
      <c r="B137" s="435">
        <f t="shared" si="13"/>
        <v>0</v>
      </c>
      <c r="C137" s="436">
        <f t="shared" si="14"/>
        <v>0</v>
      </c>
      <c r="D137" s="456" t="s">
        <v>857</v>
      </c>
      <c r="E137" s="457" t="s">
        <v>49</v>
      </c>
      <c r="F137" s="435" t="s">
        <v>1368</v>
      </c>
      <c r="G137" s="439">
        <f>'4-OSK'!I14</f>
        <v>0</v>
      </c>
    </row>
    <row r="138" spans="1:7" ht="31.5">
      <c r="A138" s="434">
        <f t="shared" si="12"/>
        <v>0</v>
      </c>
      <c r="B138" s="435">
        <f t="shared" si="13"/>
        <v>0</v>
      </c>
      <c r="C138" s="436">
        <f t="shared" si="14"/>
        <v>0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>
        <f t="shared" si="12"/>
        <v>0</v>
      </c>
      <c r="B139" s="435">
        <f t="shared" si="13"/>
        <v>0</v>
      </c>
      <c r="C139" s="436">
        <f t="shared" si="14"/>
        <v>0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>
        <f t="shared" si="12"/>
        <v>0</v>
      </c>
      <c r="B140" s="435">
        <f t="shared" si="13"/>
        <v>0</v>
      </c>
      <c r="C140" s="436">
        <f t="shared" si="14"/>
        <v>0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>
        <f t="shared" si="12"/>
        <v>0</v>
      </c>
      <c r="B141" s="435">
        <f t="shared" si="13"/>
        <v>0</v>
      </c>
      <c r="C141" s="436">
        <f t="shared" si="14"/>
        <v>0</v>
      </c>
      <c r="D141" s="456" t="s">
        <v>861</v>
      </c>
      <c r="E141" s="457" t="s">
        <v>51</v>
      </c>
      <c r="F141" s="435" t="s">
        <v>1368</v>
      </c>
      <c r="G141" s="439">
        <f>'4-OSK'!I18</f>
        <v>0</v>
      </c>
    </row>
    <row r="142" spans="1:7" ht="31.5">
      <c r="A142" s="434">
        <f aca="true" t="shared" si="15" ref="A142:A155">dfName</f>
        <v>0</v>
      </c>
      <c r="B142" s="435">
        <f aca="true" t="shared" si="16" ref="B142:B155">dfRG</f>
        <v>0</v>
      </c>
      <c r="C142" s="436">
        <f aca="true" t="shared" si="17" ref="C142:C155">EndDate</f>
        <v>0</v>
      </c>
      <c r="D142" s="456" t="s">
        <v>862</v>
      </c>
      <c r="E142" s="457" t="s">
        <v>149</v>
      </c>
      <c r="F142" s="435" t="s">
        <v>1368</v>
      </c>
      <c r="G142" s="439">
        <f>'4-OSK'!I19</f>
        <v>0</v>
      </c>
    </row>
    <row r="143" spans="1:7" ht="31.5">
      <c r="A143" s="434">
        <f t="shared" si="15"/>
        <v>0</v>
      </c>
      <c r="B143" s="435">
        <f t="shared" si="16"/>
        <v>0</v>
      </c>
      <c r="C143" s="436">
        <f t="shared" si="17"/>
        <v>0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>
        <f t="shared" si="15"/>
        <v>0</v>
      </c>
      <c r="B144" s="435">
        <f t="shared" si="16"/>
        <v>0</v>
      </c>
      <c r="C144" s="436">
        <f t="shared" si="17"/>
        <v>0</v>
      </c>
      <c r="D144" s="456" t="s">
        <v>864</v>
      </c>
      <c r="E144" s="458" t="s">
        <v>226</v>
      </c>
      <c r="F144" s="435" t="s">
        <v>1368</v>
      </c>
      <c r="G144" s="439">
        <f>'4-OSK'!I21</f>
        <v>0</v>
      </c>
    </row>
    <row r="145" spans="1:7" ht="31.5">
      <c r="A145" s="434">
        <f t="shared" si="15"/>
        <v>0</v>
      </c>
      <c r="B145" s="435">
        <f t="shared" si="16"/>
        <v>0</v>
      </c>
      <c r="C145" s="436">
        <f t="shared" si="17"/>
        <v>0</v>
      </c>
      <c r="D145" s="456" t="s">
        <v>865</v>
      </c>
      <c r="E145" s="457" t="s">
        <v>52</v>
      </c>
      <c r="F145" s="435" t="s">
        <v>1368</v>
      </c>
      <c r="G145" s="439">
        <f>'4-OSK'!I22</f>
        <v>0</v>
      </c>
    </row>
    <row r="146" spans="1:7" ht="31.5">
      <c r="A146" s="434">
        <f t="shared" si="15"/>
        <v>0</v>
      </c>
      <c r="B146" s="435">
        <f t="shared" si="16"/>
        <v>0</v>
      </c>
      <c r="C146" s="436">
        <f t="shared" si="17"/>
        <v>0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>
        <f t="shared" si="15"/>
        <v>0</v>
      </c>
      <c r="B147" s="435">
        <f t="shared" si="16"/>
        <v>0</v>
      </c>
      <c r="C147" s="436">
        <f t="shared" si="17"/>
        <v>0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>
        <f t="shared" si="15"/>
        <v>0</v>
      </c>
      <c r="B148" s="435">
        <f t="shared" si="16"/>
        <v>0</v>
      </c>
      <c r="C148" s="436">
        <f t="shared" si="17"/>
        <v>0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>
        <f t="shared" si="15"/>
        <v>0</v>
      </c>
      <c r="B149" s="435">
        <f t="shared" si="16"/>
        <v>0</v>
      </c>
      <c r="C149" s="436">
        <f t="shared" si="17"/>
        <v>0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>
        <f t="shared" si="15"/>
        <v>0</v>
      </c>
      <c r="B150" s="435">
        <f t="shared" si="16"/>
        <v>0</v>
      </c>
      <c r="C150" s="436">
        <f t="shared" si="17"/>
        <v>0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>
        <f t="shared" si="15"/>
        <v>0</v>
      </c>
      <c r="B151" s="435">
        <f t="shared" si="16"/>
        <v>0</v>
      </c>
      <c r="C151" s="436">
        <f t="shared" si="17"/>
        <v>0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>
        <f t="shared" si="15"/>
        <v>0</v>
      </c>
      <c r="B152" s="435">
        <f t="shared" si="16"/>
        <v>0</v>
      </c>
      <c r="C152" s="436">
        <f t="shared" si="17"/>
        <v>0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>
        <f t="shared" si="15"/>
        <v>0</v>
      </c>
      <c r="B153" s="435">
        <f t="shared" si="16"/>
        <v>0</v>
      </c>
      <c r="C153" s="436">
        <f t="shared" si="17"/>
        <v>0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>
        <f t="shared" si="15"/>
        <v>0</v>
      </c>
      <c r="B154" s="435">
        <f t="shared" si="16"/>
        <v>0</v>
      </c>
      <c r="C154" s="436">
        <f t="shared" si="17"/>
        <v>0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>
        <f t="shared" si="15"/>
        <v>0</v>
      </c>
      <c r="B155" s="435">
        <f t="shared" si="16"/>
        <v>0</v>
      </c>
      <c r="C155" s="436">
        <f t="shared" si="17"/>
        <v>0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>
        <f aca="true" t="shared" si="18" ref="A157:A199">dfName</f>
        <v>0</v>
      </c>
      <c r="B157" s="435">
        <f aca="true" t="shared" si="19" ref="B157:B199">dfRG</f>
        <v>0</v>
      </c>
      <c r="C157" s="436">
        <f aca="true" t="shared" si="20" ref="C157:C199">EndDate</f>
        <v>0</v>
      </c>
      <c r="D157" s="456" t="s">
        <v>865</v>
      </c>
      <c r="E157" s="457" t="s">
        <v>55</v>
      </c>
      <c r="F157" s="435" t="s">
        <v>1368</v>
      </c>
      <c r="G157" s="439">
        <f>'4-OSK'!I34</f>
        <v>0</v>
      </c>
    </row>
    <row r="158" spans="1:7" ht="31.5">
      <c r="A158" s="434">
        <f t="shared" si="18"/>
        <v>0</v>
      </c>
      <c r="B158" s="435">
        <f t="shared" si="19"/>
        <v>0</v>
      </c>
      <c r="C158" s="436">
        <f t="shared" si="20"/>
        <v>0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>
        <f t="shared" si="18"/>
        <v>0</v>
      </c>
      <c r="B159" s="435">
        <f t="shared" si="19"/>
        <v>0</v>
      </c>
      <c r="C159" s="436">
        <f t="shared" si="20"/>
        <v>0</v>
      </c>
      <c r="D159" s="456" t="s">
        <v>878</v>
      </c>
      <c r="E159" s="457" t="s">
        <v>56</v>
      </c>
      <c r="F159" s="435" t="s">
        <v>1368</v>
      </c>
      <c r="G159" s="439">
        <f>'4-OSK'!I36</f>
        <v>0</v>
      </c>
    </row>
    <row r="160" spans="1:7" ht="15.75">
      <c r="A160" s="475">
        <f t="shared" si="18"/>
        <v>0</v>
      </c>
      <c r="B160" s="476">
        <f t="shared" si="19"/>
        <v>0</v>
      </c>
      <c r="C160" s="477">
        <f t="shared" si="20"/>
        <v>0</v>
      </c>
      <c r="D160" s="573" t="s">
        <v>1395</v>
      </c>
      <c r="E160" s="574" t="s">
        <v>1408</v>
      </c>
      <c r="F160" s="476" t="s">
        <v>1409</v>
      </c>
      <c r="G160" s="604">
        <f>'5-DI'!D11</f>
        <v>0</v>
      </c>
    </row>
    <row r="161" spans="1:7" ht="15.75">
      <c r="A161" s="475">
        <f t="shared" si="18"/>
        <v>0</v>
      </c>
      <c r="B161" s="476">
        <f t="shared" si="19"/>
        <v>0</v>
      </c>
      <c r="C161" s="477">
        <f t="shared" si="20"/>
        <v>0</v>
      </c>
      <c r="D161" s="573" t="s">
        <v>1396</v>
      </c>
      <c r="E161" s="574" t="s">
        <v>1374</v>
      </c>
      <c r="F161" s="476" t="s">
        <v>1409</v>
      </c>
      <c r="G161" s="605">
        <f>'5-DI'!D12</f>
        <v>0</v>
      </c>
    </row>
    <row r="162" spans="1:7" ht="15.75">
      <c r="A162" s="475">
        <f t="shared" si="18"/>
        <v>0</v>
      </c>
      <c r="B162" s="476">
        <f t="shared" si="19"/>
        <v>0</v>
      </c>
      <c r="C162" s="477">
        <f t="shared" si="20"/>
        <v>0</v>
      </c>
      <c r="D162" s="573" t="s">
        <v>1397</v>
      </c>
      <c r="E162" s="575" t="s">
        <v>1373</v>
      </c>
      <c r="F162" s="476" t="s">
        <v>1409</v>
      </c>
      <c r="G162" s="605">
        <f>'5-DI'!D13</f>
        <v>0</v>
      </c>
    </row>
    <row r="163" spans="1:7" ht="15.75">
      <c r="A163" s="475">
        <f t="shared" si="18"/>
        <v>0</v>
      </c>
      <c r="B163" s="476">
        <f t="shared" si="19"/>
        <v>0</v>
      </c>
      <c r="C163" s="477">
        <f t="shared" si="20"/>
        <v>0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>
        <f t="shared" si="18"/>
        <v>0</v>
      </c>
      <c r="B164" s="476">
        <f t="shared" si="19"/>
        <v>0</v>
      </c>
      <c r="C164" s="477">
        <f t="shared" si="20"/>
        <v>0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>
        <f t="shared" si="18"/>
        <v>0</v>
      </c>
      <c r="B165" s="476">
        <f t="shared" si="19"/>
        <v>0</v>
      </c>
      <c r="C165" s="477">
        <f t="shared" si="20"/>
        <v>0</v>
      </c>
      <c r="D165" s="573" t="s">
        <v>1400</v>
      </c>
      <c r="E165" s="576" t="s">
        <v>1387</v>
      </c>
      <c r="F165" s="476" t="s">
        <v>1409</v>
      </c>
      <c r="G165" s="605">
        <f>'5-DI'!D16</f>
        <v>0</v>
      </c>
    </row>
    <row r="166" spans="1:7" ht="31.5">
      <c r="A166" s="475">
        <f t="shared" si="18"/>
        <v>0</v>
      </c>
      <c r="B166" s="476">
        <f t="shared" si="19"/>
        <v>0</v>
      </c>
      <c r="C166" s="477">
        <f t="shared" si="20"/>
        <v>0</v>
      </c>
      <c r="D166" s="573" t="s">
        <v>1401</v>
      </c>
      <c r="E166" s="576" t="s">
        <v>1389</v>
      </c>
      <c r="F166" s="476" t="s">
        <v>1409</v>
      </c>
      <c r="G166" s="606">
        <f>'5-DI'!D17</f>
        <v>0</v>
      </c>
    </row>
    <row r="167" spans="1:7" ht="31.5">
      <c r="A167" s="475">
        <f t="shared" si="18"/>
        <v>0</v>
      </c>
      <c r="B167" s="476">
        <f t="shared" si="19"/>
        <v>0</v>
      </c>
      <c r="C167" s="477">
        <f t="shared" si="20"/>
        <v>0</v>
      </c>
      <c r="D167" s="573" t="s">
        <v>1402</v>
      </c>
      <c r="E167" s="576" t="s">
        <v>1390</v>
      </c>
      <c r="F167" s="476" t="s">
        <v>1409</v>
      </c>
      <c r="G167" s="605">
        <f>'5-DI'!D18</f>
        <v>0</v>
      </c>
    </row>
    <row r="168" spans="1:7" ht="31.5">
      <c r="A168" s="475">
        <f t="shared" si="18"/>
        <v>0</v>
      </c>
      <c r="B168" s="476">
        <f t="shared" si="19"/>
        <v>0</v>
      </c>
      <c r="C168" s="477">
        <f t="shared" si="20"/>
        <v>0</v>
      </c>
      <c r="D168" s="573" t="s">
        <v>1403</v>
      </c>
      <c r="E168" s="576" t="s">
        <v>1391</v>
      </c>
      <c r="F168" s="476" t="s">
        <v>1409</v>
      </c>
      <c r="G168" s="605">
        <f>'5-DI'!D19</f>
        <v>0</v>
      </c>
    </row>
    <row r="169" spans="1:7" ht="15.75">
      <c r="A169" s="475">
        <f t="shared" si="18"/>
        <v>0</v>
      </c>
      <c r="B169" s="476">
        <f t="shared" si="19"/>
        <v>0</v>
      </c>
      <c r="C169" s="477">
        <f t="shared" si="20"/>
        <v>0</v>
      </c>
      <c r="D169" s="573" t="s">
        <v>1404</v>
      </c>
      <c r="E169" s="577" t="s">
        <v>1392</v>
      </c>
      <c r="F169" s="476" t="s">
        <v>1409</v>
      </c>
      <c r="G169" s="607">
        <f>'5-DI'!D21</f>
        <v>0</v>
      </c>
    </row>
    <row r="170" spans="1:7" ht="15.75">
      <c r="A170" s="475">
        <f t="shared" si="18"/>
        <v>0</v>
      </c>
      <c r="B170" s="476">
        <f t="shared" si="19"/>
        <v>0</v>
      </c>
      <c r="C170" s="477">
        <f t="shared" si="20"/>
        <v>0</v>
      </c>
      <c r="D170" s="573" t="s">
        <v>1405</v>
      </c>
      <c r="E170" s="577" t="s">
        <v>1393</v>
      </c>
      <c r="F170" s="476" t="s">
        <v>1409</v>
      </c>
      <c r="G170" s="607">
        <f>'5-DI'!D22</f>
        <v>0</v>
      </c>
    </row>
    <row r="171" spans="1:7" ht="15.75">
      <c r="A171" s="475">
        <f t="shared" si="18"/>
        <v>0</v>
      </c>
      <c r="B171" s="476">
        <f t="shared" si="19"/>
        <v>0</v>
      </c>
      <c r="C171" s="477">
        <f t="shared" si="20"/>
        <v>0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>
        <f t="shared" si="18"/>
        <v>0</v>
      </c>
      <c r="B172" s="476">
        <f t="shared" si="19"/>
        <v>0</v>
      </c>
      <c r="C172" s="477">
        <f t="shared" si="20"/>
        <v>0</v>
      </c>
      <c r="D172" s="573" t="s">
        <v>1447</v>
      </c>
      <c r="E172" s="577" t="s">
        <v>1443</v>
      </c>
      <c r="F172" s="476" t="s">
        <v>1409</v>
      </c>
      <c r="G172" s="608">
        <f>'5-DI'!D24</f>
        <v>0</v>
      </c>
    </row>
    <row r="173" spans="1:7" ht="15.75">
      <c r="A173" s="475">
        <f t="shared" si="18"/>
        <v>0</v>
      </c>
      <c r="B173" s="476">
        <f t="shared" si="19"/>
        <v>0</v>
      </c>
      <c r="C173" s="477">
        <f t="shared" si="20"/>
        <v>0</v>
      </c>
      <c r="D173" s="573" t="s">
        <v>1448</v>
      </c>
      <c r="E173" s="577" t="s">
        <v>1444</v>
      </c>
      <c r="F173" s="476" t="s">
        <v>1409</v>
      </c>
      <c r="G173" s="608">
        <f>'5-DI'!D25</f>
        <v>0</v>
      </c>
    </row>
    <row r="174" spans="1:7" ht="15.75">
      <c r="A174" s="475">
        <f t="shared" si="18"/>
        <v>0</v>
      </c>
      <c r="B174" s="476">
        <f t="shared" si="19"/>
        <v>0</v>
      </c>
      <c r="C174" s="477">
        <f t="shared" si="20"/>
        <v>0</v>
      </c>
      <c r="D174" s="573" t="s">
        <v>1449</v>
      </c>
      <c r="E174" s="577" t="s">
        <v>1445</v>
      </c>
      <c r="F174" s="476" t="s">
        <v>1409</v>
      </c>
      <c r="G174" s="608">
        <f>'5-DI'!D26</f>
        <v>0</v>
      </c>
    </row>
    <row r="175" spans="1:7" ht="15.75">
      <c r="A175" s="475">
        <f t="shared" si="18"/>
        <v>0</v>
      </c>
      <c r="B175" s="476">
        <f t="shared" si="19"/>
        <v>0</v>
      </c>
      <c r="C175" s="477">
        <f t="shared" si="20"/>
        <v>0</v>
      </c>
      <c r="D175" s="573" t="s">
        <v>1450</v>
      </c>
      <c r="E175" s="577" t="s">
        <v>1446</v>
      </c>
      <c r="F175" s="476" t="s">
        <v>1409</v>
      </c>
      <c r="G175" s="608">
        <f>'5-DI'!D27</f>
        <v>0</v>
      </c>
    </row>
    <row r="176" spans="1:7" ht="31.5">
      <c r="A176" s="446">
        <f t="shared" si="18"/>
        <v>0</v>
      </c>
      <c r="B176" s="447">
        <f t="shared" si="19"/>
        <v>0</v>
      </c>
      <c r="C176" s="448">
        <f t="shared" si="20"/>
        <v>0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>
        <f t="shared" si="18"/>
        <v>0</v>
      </c>
      <c r="B177" s="447">
        <f t="shared" si="19"/>
        <v>0</v>
      </c>
      <c r="C177" s="448">
        <f t="shared" si="20"/>
        <v>0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>
        <f t="shared" si="18"/>
        <v>0</v>
      </c>
      <c r="B178" s="447">
        <f t="shared" si="19"/>
        <v>0</v>
      </c>
      <c r="C178" s="448">
        <f t="shared" si="20"/>
        <v>0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>
        <f t="shared" si="18"/>
        <v>0</v>
      </c>
      <c r="B179" s="447">
        <f t="shared" si="19"/>
        <v>0</v>
      </c>
      <c r="C179" s="448">
        <f t="shared" si="20"/>
        <v>0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>
        <f t="shared" si="18"/>
        <v>0</v>
      </c>
      <c r="B180" s="447">
        <f t="shared" si="19"/>
        <v>0</v>
      </c>
      <c r="C180" s="448">
        <f t="shared" si="20"/>
        <v>0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>
        <f t="shared" si="18"/>
        <v>0</v>
      </c>
      <c r="B181" s="447">
        <f t="shared" si="19"/>
        <v>0</v>
      </c>
      <c r="C181" s="448">
        <f t="shared" si="20"/>
        <v>0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>
        <f t="shared" si="18"/>
        <v>0</v>
      </c>
      <c r="B182" s="447">
        <f t="shared" si="19"/>
        <v>0</v>
      </c>
      <c r="C182" s="448">
        <f t="shared" si="20"/>
        <v>0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>
        <f t="shared" si="18"/>
        <v>0</v>
      </c>
      <c r="B183" s="467">
        <f t="shared" si="19"/>
        <v>0</v>
      </c>
      <c r="C183" s="468">
        <f t="shared" si="20"/>
        <v>0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>
        <f t="shared" si="18"/>
        <v>0</v>
      </c>
      <c r="B184" s="467">
        <f t="shared" si="19"/>
        <v>0</v>
      </c>
      <c r="C184" s="468">
        <f t="shared" si="20"/>
        <v>0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>
        <f t="shared" si="18"/>
        <v>0</v>
      </c>
      <c r="B185" s="467">
        <f t="shared" si="19"/>
        <v>0</v>
      </c>
      <c r="C185" s="468">
        <f t="shared" si="20"/>
        <v>0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>
        <f t="shared" si="18"/>
        <v>0</v>
      </c>
      <c r="B186" s="467">
        <f t="shared" si="19"/>
        <v>0</v>
      </c>
      <c r="C186" s="468">
        <f t="shared" si="20"/>
        <v>0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>
        <f t="shared" si="18"/>
        <v>0</v>
      </c>
      <c r="B187" s="467">
        <f t="shared" si="19"/>
        <v>0</v>
      </c>
      <c r="C187" s="468">
        <f t="shared" si="20"/>
        <v>0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>
        <f t="shared" si="18"/>
        <v>0</v>
      </c>
      <c r="B188" s="467">
        <f t="shared" si="19"/>
        <v>0</v>
      </c>
      <c r="C188" s="468">
        <f t="shared" si="20"/>
        <v>0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>
        <f t="shared" si="18"/>
        <v>0</v>
      </c>
      <c r="B189" s="467">
        <f t="shared" si="19"/>
        <v>0</v>
      </c>
      <c r="C189" s="468">
        <f t="shared" si="20"/>
        <v>0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>
        <f t="shared" si="18"/>
        <v>0</v>
      </c>
      <c r="B190" s="467">
        <f t="shared" si="19"/>
        <v>0</v>
      </c>
      <c r="C190" s="468">
        <f t="shared" si="20"/>
        <v>0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>
        <f t="shared" si="18"/>
        <v>0</v>
      </c>
      <c r="B191" s="467">
        <f t="shared" si="19"/>
        <v>0</v>
      </c>
      <c r="C191" s="468">
        <f t="shared" si="20"/>
        <v>0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>
        <f t="shared" si="18"/>
        <v>0</v>
      </c>
      <c r="B192" s="467">
        <f t="shared" si="19"/>
        <v>0</v>
      </c>
      <c r="C192" s="468">
        <f t="shared" si="20"/>
        <v>0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>
        <f t="shared" si="18"/>
        <v>0</v>
      </c>
      <c r="B193" s="467">
        <f t="shared" si="19"/>
        <v>0</v>
      </c>
      <c r="C193" s="468">
        <f t="shared" si="20"/>
        <v>0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>
        <f t="shared" si="18"/>
        <v>0</v>
      </c>
      <c r="B194" s="467">
        <f t="shared" si="19"/>
        <v>0</v>
      </c>
      <c r="C194" s="468">
        <f t="shared" si="20"/>
        <v>0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>
        <f t="shared" si="18"/>
        <v>0</v>
      </c>
      <c r="B195" s="467">
        <f t="shared" si="19"/>
        <v>0</v>
      </c>
      <c r="C195" s="468">
        <f t="shared" si="20"/>
        <v>0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>
        <f t="shared" si="18"/>
        <v>0</v>
      </c>
      <c r="B196" s="467">
        <f t="shared" si="19"/>
        <v>0</v>
      </c>
      <c r="C196" s="468">
        <f t="shared" si="20"/>
        <v>0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>
        <f t="shared" si="18"/>
        <v>0</v>
      </c>
      <c r="B197" s="476">
        <f t="shared" si="19"/>
        <v>0</v>
      </c>
      <c r="C197" s="477">
        <f t="shared" si="20"/>
        <v>0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>
        <f t="shared" si="18"/>
        <v>0</v>
      </c>
      <c r="B198" s="476">
        <f t="shared" si="19"/>
        <v>0</v>
      </c>
      <c r="C198" s="477">
        <f t="shared" si="20"/>
        <v>0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>
        <f t="shared" si="18"/>
        <v>0</v>
      </c>
      <c r="B199" s="476">
        <f t="shared" si="19"/>
        <v>0</v>
      </c>
      <c r="C199" s="477">
        <f t="shared" si="20"/>
        <v>0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>
        <f aca="true" t="shared" si="21" ref="A200:A212">dfName</f>
        <v>0</v>
      </c>
      <c r="B200" s="476">
        <f aca="true" t="shared" si="22" ref="B200:B212">dfRG</f>
        <v>0</v>
      </c>
      <c r="C200" s="477">
        <f aca="true" t="shared" si="23" ref="C200:C212">EndDate</f>
        <v>0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>
        <f t="shared" si="21"/>
        <v>0</v>
      </c>
      <c r="B201" s="476">
        <f t="shared" si="22"/>
        <v>0</v>
      </c>
      <c r="C201" s="477">
        <f t="shared" si="23"/>
        <v>0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>
        <f t="shared" si="21"/>
        <v>0</v>
      </c>
      <c r="B202" s="476">
        <f t="shared" si="22"/>
        <v>0</v>
      </c>
      <c r="C202" s="477">
        <f t="shared" si="23"/>
        <v>0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>
        <f t="shared" si="21"/>
        <v>0</v>
      </c>
      <c r="B203" s="476">
        <f t="shared" si="22"/>
        <v>0</v>
      </c>
      <c r="C203" s="477">
        <f t="shared" si="23"/>
        <v>0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>
        <f t="shared" si="21"/>
        <v>0</v>
      </c>
      <c r="B204" s="476">
        <f t="shared" si="22"/>
        <v>0</v>
      </c>
      <c r="C204" s="477">
        <f t="shared" si="23"/>
        <v>0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>
        <f t="shared" si="21"/>
        <v>0</v>
      </c>
      <c r="B205" s="476">
        <f t="shared" si="22"/>
        <v>0</v>
      </c>
      <c r="C205" s="477">
        <f t="shared" si="23"/>
        <v>0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>
        <f t="shared" si="21"/>
        <v>0</v>
      </c>
      <c r="B206" s="476">
        <f t="shared" si="22"/>
        <v>0</v>
      </c>
      <c r="C206" s="477">
        <f t="shared" si="23"/>
        <v>0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>
        <f t="shared" si="21"/>
        <v>0</v>
      </c>
      <c r="B207" s="476">
        <f t="shared" si="22"/>
        <v>0</v>
      </c>
      <c r="C207" s="477">
        <f t="shared" si="23"/>
        <v>0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>
        <f t="shared" si="21"/>
        <v>0</v>
      </c>
      <c r="B208" s="476">
        <f t="shared" si="22"/>
        <v>0</v>
      </c>
      <c r="C208" s="477">
        <f t="shared" si="23"/>
        <v>0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>
        <f t="shared" si="21"/>
        <v>0</v>
      </c>
      <c r="B209" s="476">
        <f t="shared" si="22"/>
        <v>0</v>
      </c>
      <c r="C209" s="477">
        <f t="shared" si="23"/>
        <v>0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>
        <f t="shared" si="21"/>
        <v>0</v>
      </c>
      <c r="B210" s="476">
        <f t="shared" si="22"/>
        <v>0</v>
      </c>
      <c r="C210" s="477">
        <f t="shared" si="23"/>
        <v>0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>
        <f t="shared" si="21"/>
        <v>0</v>
      </c>
      <c r="B211" s="476">
        <f t="shared" si="22"/>
        <v>0</v>
      </c>
      <c r="C211" s="477">
        <f t="shared" si="23"/>
        <v>0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>
        <f t="shared" si="21"/>
        <v>0</v>
      </c>
      <c r="B212" s="485">
        <f t="shared" si="22"/>
        <v>0</v>
      </c>
      <c r="C212" s="486">
        <f t="shared" si="23"/>
        <v>0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C41" sqref="C4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00.01.1900 г.</v>
      </c>
      <c r="B4" s="92"/>
      <c r="C4" s="92"/>
      <c r="D4" s="92"/>
      <c r="E4" s="92"/>
      <c r="F4" s="225" t="s">
        <v>914</v>
      </c>
      <c r="G4" s="234">
        <f>ReportedCompletionDate</f>
        <v>0</v>
      </c>
      <c r="H4" s="106"/>
    </row>
    <row r="5" spans="1:8" ht="15.75">
      <c r="A5" s="92"/>
      <c r="B5" s="91"/>
      <c r="C5" s="90"/>
      <c r="D5" s="91"/>
      <c r="F5" s="226" t="s">
        <v>248</v>
      </c>
      <c r="G5" s="107">
        <f>authorName</f>
        <v>0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>
        <f>udManager</f>
        <v>0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/>
      <c r="H11" s="251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/>
      <c r="H13" s="231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0</v>
      </c>
      <c r="H16" s="252">
        <f>SUM(H13:H15)</f>
        <v>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0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/>
      <c r="D22" s="286"/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0</v>
      </c>
      <c r="H23" s="252">
        <f>H19+H21+H20+H22</f>
        <v>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0</v>
      </c>
      <c r="H24" s="252">
        <f>H11+H16+H23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0</v>
      </c>
      <c r="D25" s="252">
        <f>SUM(D21:D24)</f>
        <v>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0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/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/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0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0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0</v>
      </c>
      <c r="D45" s="259">
        <f>D25+D37+D43+D44</f>
        <v>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0</v>
      </c>
      <c r="D47" s="609">
        <f>D18+D45</f>
        <v>0</v>
      </c>
      <c r="E47" s="264" t="s">
        <v>35</v>
      </c>
      <c r="F47" s="223" t="s">
        <v>221</v>
      </c>
      <c r="G47" s="610">
        <f>G24+G40</f>
        <v>0</v>
      </c>
      <c r="H47" s="610">
        <f>H24+H40</f>
        <v>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9">
      <selection activeCell="C12" sqref="C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00.01.1900 - 00.01.1900</v>
      </c>
      <c r="B4" s="91"/>
      <c r="C4" s="90"/>
      <c r="D4" s="91"/>
      <c r="E4" s="91"/>
      <c r="F4" s="76" t="s">
        <v>914</v>
      </c>
      <c r="G4" s="491">
        <f>ReportedCompletionDate</f>
        <v>0</v>
      </c>
    </row>
    <row r="5" spans="1:7" ht="15.75">
      <c r="A5" s="214"/>
      <c r="B5" s="115"/>
      <c r="C5" s="96"/>
      <c r="D5" s="215"/>
      <c r="E5" s="42"/>
      <c r="F5" s="492" t="s">
        <v>248</v>
      </c>
      <c r="G5" s="493">
        <f>authorName</f>
        <v>0</v>
      </c>
    </row>
    <row r="6" spans="1:7" ht="15.75">
      <c r="A6" s="214"/>
      <c r="B6" s="115"/>
      <c r="C6" s="96"/>
      <c r="D6" s="215"/>
      <c r="E6" s="42"/>
      <c r="F6" s="492" t="s">
        <v>250</v>
      </c>
      <c r="G6" s="494">
        <f>udManager</f>
        <v>0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/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0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0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/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0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0</v>
      </c>
      <c r="D26" s="248">
        <f>D18+D25</f>
        <v>0</v>
      </c>
      <c r="E26" s="250" t="s">
        <v>40</v>
      </c>
      <c r="F26" s="374" t="s">
        <v>819</v>
      </c>
      <c r="G26" s="248">
        <f>G18+G25</f>
        <v>0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0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0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00.01.1900 - 00.01.1900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0</v>
      </c>
    </row>
    <row r="6" spans="1:8" ht="12.75">
      <c r="A6" s="513"/>
      <c r="B6" s="213"/>
      <c r="C6" s="513"/>
      <c r="F6" s="511" t="s">
        <v>248</v>
      </c>
      <c r="G6" s="514">
        <f>authorName</f>
        <v>0</v>
      </c>
      <c r="H6" s="212"/>
    </row>
    <row r="7" spans="1:8" ht="12.75">
      <c r="A7" s="513"/>
      <c r="B7" s="213"/>
      <c r="C7" s="513"/>
      <c r="F7" s="511" t="s">
        <v>250</v>
      </c>
      <c r="G7" s="515">
        <f>udManager</f>
        <v>0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/>
      <c r="E13" s="525">
        <f>SUM(C13:D13)</f>
        <v>0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0</v>
      </c>
      <c r="E19" s="525">
        <f t="shared" si="0"/>
        <v>0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/>
      <c r="E23" s="525">
        <f t="shared" si="2"/>
        <v>0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/>
      <c r="E25" s="525">
        <f t="shared" si="2"/>
        <v>0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/>
      <c r="E26" s="525">
        <f t="shared" si="2"/>
        <v>0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0</v>
      </c>
      <c r="D29" s="528">
        <f>SUM(D21:D28)</f>
        <v>0</v>
      </c>
      <c r="E29" s="525">
        <f t="shared" si="2"/>
        <v>0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0</v>
      </c>
      <c r="D37" s="528">
        <f t="shared" si="5"/>
        <v>0</v>
      </c>
      <c r="E37" s="528">
        <f t="shared" si="5"/>
        <v>0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/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0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/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C16" sqref="C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00.01.1900 - 00.01.1900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0</v>
      </c>
    </row>
    <row r="6" spans="1:9" ht="13.5" customHeight="1">
      <c r="A6" s="238"/>
      <c r="C6" s="196"/>
      <c r="D6" s="197"/>
      <c r="E6" s="196"/>
      <c r="G6" s="226" t="s">
        <v>248</v>
      </c>
      <c r="H6" s="107">
        <f>authorName</f>
        <v>0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>
        <f>udManager</f>
        <v>0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5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5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0</v>
      </c>
      <c r="D14" s="611">
        <f>'1-SB'!H13</f>
        <v>0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0</v>
      </c>
      <c r="I14" s="611">
        <f aca="true" t="shared" si="0" ref="I14:I36">SUM(C14:H14)</f>
        <v>0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0</v>
      </c>
      <c r="D18" s="612">
        <f t="shared" si="2"/>
        <v>0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0</v>
      </c>
      <c r="I18" s="611">
        <f t="shared" si="0"/>
        <v>0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0</v>
      </c>
      <c r="D19" s="612">
        <f t="shared" si="3"/>
        <v>0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1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0</v>
      </c>
      <c r="I22" s="611">
        <f t="shared" si="0"/>
        <v>0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0</v>
      </c>
      <c r="D34" s="612">
        <f t="shared" si="7"/>
        <v>0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0</v>
      </c>
      <c r="I34" s="611">
        <f t="shared" si="0"/>
        <v>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0</v>
      </c>
      <c r="D36" s="615">
        <f t="shared" si="8"/>
        <v>0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0</v>
      </c>
      <c r="I36" s="611">
        <f t="shared" si="0"/>
        <v>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60"/>
      <c r="E2" s="91"/>
      <c r="F2" s="91"/>
      <c r="H2" s="112"/>
    </row>
    <row r="3" spans="1:8" ht="18" customHeight="1">
      <c r="A3" s="659" t="str">
        <f>CONCATENATE("на ",UPPER(dfName))</f>
        <v>на </v>
      </c>
      <c r="B3" s="659"/>
      <c r="C3" s="659"/>
      <c r="D3" s="66"/>
      <c r="E3" s="91"/>
      <c r="F3" s="91"/>
      <c r="G3" s="567"/>
      <c r="H3" s="112"/>
    </row>
    <row r="4" spans="1:8" ht="18" customHeight="1">
      <c r="A4" s="660" t="str">
        <f>"за периода "&amp;TEXT(StartDate,"dd.mm.yyyy")&amp;" - "&amp;TEXT(EndDate,"dd.mm.yyyy")</f>
        <v>за периода 00.01.1900 - 00.01.1900</v>
      </c>
      <c r="B4" s="660"/>
      <c r="C4" s="660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0</v>
      </c>
      <c r="F5" s="112"/>
      <c r="G5" s="112"/>
      <c r="H5" s="112"/>
    </row>
    <row r="6" spans="2:8" ht="13.5" customHeight="1">
      <c r="B6" s="238"/>
      <c r="C6" s="492" t="s">
        <v>248</v>
      </c>
      <c r="D6" s="493">
        <f>authorName</f>
        <v>0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>
        <f>udManager</f>
        <v>0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/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/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/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/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/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/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/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/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/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/>
    </row>
    <row r="22" spans="1:4" ht="15.75">
      <c r="A22" s="372">
        <v>12</v>
      </c>
      <c r="B22" s="572" t="s">
        <v>1393</v>
      </c>
      <c r="C22" s="571" t="s">
        <v>1407</v>
      </c>
      <c r="D22" s="592"/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/>
    </row>
    <row r="25" spans="1:4" ht="15.75">
      <c r="A25" s="372">
        <v>15</v>
      </c>
      <c r="B25" s="572" t="s">
        <v>1444</v>
      </c>
      <c r="C25" s="571" t="s">
        <v>1449</v>
      </c>
      <c r="D25" s="600"/>
    </row>
    <row r="26" spans="1:4" ht="15.75">
      <c r="A26" s="372">
        <v>16</v>
      </c>
      <c r="B26" s="572" t="s">
        <v>1445</v>
      </c>
      <c r="C26" s="571" t="s">
        <v>1450</v>
      </c>
      <c r="D26" s="600"/>
    </row>
    <row r="27" spans="1:4" ht="15.75">
      <c r="A27" s="372">
        <v>17</v>
      </c>
      <c r="B27" s="572" t="s">
        <v>1446</v>
      </c>
      <c r="C27" s="571" t="s">
        <v>1479</v>
      </c>
      <c r="D27" s="600"/>
    </row>
    <row r="30" ht="15.75">
      <c r="B30" s="70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00.01.1900 - 00.01.1900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>
        <f>authorName</f>
        <v>0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>
        <f>udManager</f>
        <v>0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F43" sqref="F43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00.01.1900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0</v>
      </c>
      <c r="F5" s="541"/>
    </row>
    <row r="6" spans="1:5" ht="15.75">
      <c r="A6" s="153"/>
      <c r="B6" s="153"/>
      <c r="D6" s="492" t="s">
        <v>248</v>
      </c>
      <c r="E6" s="493">
        <f>authorName</f>
        <v>0</v>
      </c>
    </row>
    <row r="7" spans="3:6" ht="15.75">
      <c r="C7" s="144"/>
      <c r="D7" s="492" t="s">
        <v>250</v>
      </c>
      <c r="E7" s="494">
        <f>udManager</f>
        <v>0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6" t="s">
        <v>912</v>
      </c>
      <c r="B49" s="666"/>
      <c r="C49" s="666"/>
      <c r="D49" s="666"/>
      <c r="E49" s="666"/>
      <c r="F49" s="66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97" activePane="bottomLeft" state="frozen"/>
      <selection pane="topLeft" activeCell="D1" sqref="D1"/>
      <selection pane="bottomLeft" activeCell="V262" sqref="V26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00.01.1900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>
        <f>authorName</f>
        <v>0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>
        <f>udManager</f>
        <v>0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8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123</cp:lastModifiedBy>
  <cp:lastPrinted>2020-06-25T11:32:39Z</cp:lastPrinted>
  <dcterms:created xsi:type="dcterms:W3CDTF">2004-03-04T10:58:58Z</dcterms:created>
  <dcterms:modified xsi:type="dcterms:W3CDTF">2020-06-25T12:56:08Z</dcterms:modified>
  <cp:category/>
  <cp:version/>
  <cp:contentType/>
  <cp:contentStatus/>
</cp:coreProperties>
</file>