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codeName="ThisWorkbook"/>
  <bookViews>
    <workbookView xWindow="0" yWindow="0" windowWidth="15600" windowHeight="9030" tabRatio="858"/>
  </bookViews>
  <sheets>
    <sheet name="ДПФ - І-во тримесечие 2020 г." sheetId="7" r:id="rId1"/>
  </sheets>
  <definedNames>
    <definedName name="_xlnm.Print_Area" localSheetId="0">'ДПФ - І-во тримесечие 2020 г.'!$A$1:$Y$39</definedName>
    <definedName name="_xlnm.Print_Titles" localSheetId="0">'ДПФ - І-во тримесечие 2020 г.'!$A:$B</definedName>
  </definedNames>
  <calcPr calcId="124519"/>
</workbook>
</file>

<file path=xl/calcChain.xml><?xml version="1.0" encoding="utf-8"?>
<calcChain xmlns="http://schemas.openxmlformats.org/spreadsheetml/2006/main">
  <c r="V15" i="7"/>
  <c r="U15"/>
  <c r="V14"/>
  <c r="U14"/>
  <c r="V13"/>
  <c r="U13"/>
  <c r="V12"/>
  <c r="U12"/>
  <c r="V11"/>
  <c r="U11"/>
  <c r="V10"/>
  <c r="U10"/>
  <c r="V9"/>
  <c r="U9"/>
  <c r="V8"/>
  <c r="U8"/>
  <c r="V7"/>
  <c r="U7"/>
  <c r="D16"/>
  <c r="E16"/>
  <c r="F16"/>
  <c r="G16"/>
  <c r="H16"/>
  <c r="I16"/>
  <c r="J16"/>
  <c r="K16"/>
  <c r="L16"/>
  <c r="M16"/>
  <c r="N16"/>
  <c r="O16"/>
  <c r="P16"/>
  <c r="Q16"/>
  <c r="R16"/>
  <c r="S16"/>
  <c r="T16"/>
  <c r="C16"/>
  <c r="V16" l="1"/>
  <c r="W7"/>
  <c r="W8"/>
  <c r="W9"/>
  <c r="W10"/>
  <c r="W11"/>
  <c r="W12"/>
  <c r="W13"/>
  <c r="W14"/>
  <c r="W15"/>
  <c r="X7"/>
  <c r="X8"/>
  <c r="X9"/>
  <c r="X10"/>
  <c r="X11"/>
  <c r="X12"/>
  <c r="X13"/>
  <c r="X14"/>
  <c r="X15"/>
  <c r="U16"/>
</calcChain>
</file>

<file path=xl/sharedStrings.xml><?xml version="1.0" encoding="utf-8"?>
<sst xmlns="http://schemas.openxmlformats.org/spreadsheetml/2006/main" count="48" uniqueCount="21">
  <si>
    <t>Общо</t>
  </si>
  <si>
    <t>средства /лв./</t>
  </si>
  <si>
    <t>Нетна разлика</t>
  </si>
  <si>
    <t xml:space="preserve">ДПФ "Доверие" </t>
  </si>
  <si>
    <t xml:space="preserve">ДПФ "Съгласие" </t>
  </si>
  <si>
    <t xml:space="preserve">ДПФ "ДСК-Родина" </t>
  </si>
  <si>
    <t xml:space="preserve">ДПФ "Алианц България" </t>
  </si>
  <si>
    <t>ДПФ "ЦКБ - Сила"</t>
  </si>
  <si>
    <t>Фонд, от който се прехвърлят средства</t>
  </si>
  <si>
    <t>Фонд, в който постъпват средства от индивидуалните партиди</t>
  </si>
  <si>
    <t>Сключени договори и допълнителни споразумения и прехвърлени средства от индивидуалните партиди</t>
  </si>
  <si>
    <t>брой лица</t>
  </si>
  <si>
    <t>брой    лица</t>
  </si>
  <si>
    <t>ДПФ "Топлина"</t>
  </si>
  <si>
    <t xml:space="preserve">"ДПФ - Бъдеще" </t>
  </si>
  <si>
    <t xml:space="preserve">"ДПФ-Бъдеще" </t>
  </si>
  <si>
    <t>ДПФ "Пенсионно-осигурителен институт"</t>
  </si>
  <si>
    <t xml:space="preserve">"Ен  Ен ДПФ" </t>
  </si>
  <si>
    <t>"Ен Eн ДПФ"</t>
  </si>
  <si>
    <t>и за размера на прехвърлените средства от 16.03.2020 г. до 15.05.2020 г.</t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</si>
  <si>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  <charset val="204"/>
      </rPr>
      <t>доброволен пенсионен фонд</t>
    </r>
    <r>
      <rPr>
        <sz val="14"/>
        <rFont val="Times New Roman"/>
        <family val="1"/>
      </rPr>
      <t>, подали заявление през периода 01.01.2020 г. - 31.03.2020 г.</t>
    </r>
  </si>
</sst>
</file>

<file path=xl/styles.xml><?xml version="1.0" encoding="utf-8"?>
<styleSheet xmlns="http://schemas.openxmlformats.org/spreadsheetml/2006/main">
  <fonts count="11">
    <font>
      <sz val="10"/>
      <name val="Arial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indexed="55"/>
      <name val="Times New Roman"/>
      <family val="1"/>
      <charset val="204"/>
    </font>
    <font>
      <b/>
      <i/>
      <sz val="12"/>
      <color indexed="55"/>
      <name val="Times New Roman"/>
      <family val="1"/>
      <charset val="204"/>
    </font>
    <font>
      <b/>
      <sz val="12"/>
      <name val="Times New Roman"/>
      <family val="1"/>
    </font>
    <font>
      <b/>
      <i/>
      <sz val="12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lightUp">
        <bgColor theme="6" tint="0.7999816888943144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3" fontId="1" fillId="0" borderId="1" xfId="0" applyNumberFormat="1" applyFont="1" applyFill="1" applyBorder="1"/>
    <xf numFmtId="3" fontId="1" fillId="0" borderId="2" xfId="0" applyNumberFormat="1" applyFont="1" applyFill="1" applyBorder="1"/>
    <xf numFmtId="0" fontId="1" fillId="2" borderId="0" xfId="0" applyFont="1" applyFill="1"/>
    <xf numFmtId="0" fontId="2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3" fillId="2" borderId="0" xfId="0" applyFont="1" applyFill="1" applyBorder="1"/>
    <xf numFmtId="0" fontId="6" fillId="2" borderId="1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wrapText="1"/>
    </xf>
    <xf numFmtId="0" fontId="1" fillId="2" borderId="0" xfId="0" applyFont="1" applyFill="1" applyAlignment="1">
      <alignment wrapText="1"/>
    </xf>
    <xf numFmtId="0" fontId="2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4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0" xfId="0" applyFont="1" applyFill="1" applyBorder="1"/>
    <xf numFmtId="3" fontId="2" fillId="2" borderId="0" xfId="0" applyNumberFormat="1" applyFont="1" applyFill="1"/>
    <xf numFmtId="3" fontId="4" fillId="2" borderId="0" xfId="0" applyNumberFormat="1" applyFont="1" applyFill="1" applyBorder="1"/>
    <xf numFmtId="3" fontId="1" fillId="2" borderId="5" xfId="0" applyNumberFormat="1" applyFont="1" applyFill="1" applyBorder="1"/>
    <xf numFmtId="3" fontId="3" fillId="2" borderId="0" xfId="0" applyNumberFormat="1" applyFont="1" applyFill="1" applyBorder="1"/>
    <xf numFmtId="0" fontId="1" fillId="2" borderId="3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6" xfId="0" applyFont="1" applyFill="1" applyBorder="1"/>
    <xf numFmtId="4" fontId="1" fillId="0" borderId="6" xfId="0" applyNumberFormat="1" applyFont="1" applyFill="1" applyBorder="1" applyAlignment="1"/>
    <xf numFmtId="0" fontId="1" fillId="0" borderId="7" xfId="0" applyFont="1" applyBorder="1"/>
    <xf numFmtId="3" fontId="1" fillId="3" borderId="1" xfId="0" applyNumberFormat="1" applyFont="1" applyFill="1" applyBorder="1"/>
    <xf numFmtId="3" fontId="1" fillId="3" borderId="2" xfId="0" applyNumberFormat="1" applyFont="1" applyFill="1" applyBorder="1"/>
    <xf numFmtId="3" fontId="10" fillId="0" borderId="1" xfId="0" applyNumberFormat="1" applyFont="1" applyFill="1" applyBorder="1" applyAlignment="1"/>
    <xf numFmtId="3" fontId="10" fillId="0" borderId="10" xfId="0" applyNumberFormat="1" applyFont="1" applyFill="1" applyBorder="1" applyAlignment="1"/>
    <xf numFmtId="3" fontId="10" fillId="0" borderId="2" xfId="0" applyNumberFormat="1" applyFont="1" applyFill="1" applyBorder="1" applyAlignment="1"/>
    <xf numFmtId="0" fontId="7" fillId="2" borderId="0" xfId="0" applyFont="1" applyFill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vertical="center" textRotation="90"/>
    </xf>
    <xf numFmtId="0" fontId="1" fillId="2" borderId="9" xfId="0" applyFont="1" applyFill="1" applyBorder="1" applyAlignment="1">
      <alignment horizontal="center" vertical="center" textRotation="90"/>
    </xf>
    <xf numFmtId="0" fontId="1" fillId="2" borderId="10" xfId="0" applyFont="1" applyFill="1" applyBorder="1" applyAlignment="1">
      <alignment horizontal="center" vertical="center" textRotation="9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7.3930054730634354E-2"/>
          <c:y val="0.11780119769663891"/>
          <c:w val="0.87029941621501183"/>
          <c:h val="0.64659768513488491"/>
        </c:manualLayout>
      </c:layout>
      <c:barChart>
        <c:barDir val="col"/>
        <c:grouping val="clustered"/>
        <c:ser>
          <c:idx val="0"/>
          <c:order val="0"/>
          <c:tx>
            <c:strRef>
              <c:f>'ДПФ - І-во тримесечие 2020 г.'!$B$7</c:f>
              <c:strCache>
                <c:ptCount val="1"/>
                <c:pt idx="0">
                  <c:v>ДПФ "Доверие"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dLbls>
            <c:dLbl>
              <c:idx val="0"/>
              <c:layout>
                <c:manualLayout>
                  <c:x val="6.5072205300549515E-3"/>
                  <c:y val="7.1017377736629422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Val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E0A7-4009-ABF5-D55A593912E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І-во тримесечие 2020 г.'!$W$7</c:f>
              <c:numCache>
                <c:formatCode>#,##0</c:formatCode>
                <c:ptCount val="1"/>
                <c:pt idx="0">
                  <c:v>45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E0A7-4009-ABF5-D55A593912E8}"/>
            </c:ext>
          </c:extLst>
        </c:ser>
        <c:ser>
          <c:idx val="1"/>
          <c:order val="1"/>
          <c:tx>
            <c:strRef>
              <c:f>'ДПФ - І-во тримесечие 2020 г.'!$B$8</c:f>
              <c:strCache>
                <c:ptCount val="1"/>
                <c:pt idx="0">
                  <c:v>ДПФ "Съгласие" </c:v>
                </c:pt>
              </c:strCache>
            </c:strRef>
          </c:tx>
          <c:dLbls>
            <c:dLbl>
              <c:idx val="0"/>
              <c:layout>
                <c:manualLayout>
                  <c:x val="-9.4929863267757125E-4"/>
                  <c:y val="1.510443752670451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Val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E0A7-4009-ABF5-D55A593912E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І-во тримесечие 2020 г.'!$W$8</c:f>
              <c:numCache>
                <c:formatCode>#,##0</c:formatCode>
                <c:ptCount val="1"/>
                <c:pt idx="0">
                  <c:v>55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E0A7-4009-ABF5-D55A593912E8}"/>
            </c:ext>
          </c:extLst>
        </c:ser>
        <c:ser>
          <c:idx val="2"/>
          <c:order val="2"/>
          <c:tx>
            <c:strRef>
              <c:f>'ДПФ - І-во тримесечие 2020 г.'!$B$9</c:f>
              <c:strCache>
                <c:ptCount val="1"/>
                <c:pt idx="0">
                  <c:v>ДПФ "ДСК-Родина"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І-во тримесечие 2020 г.'!$W$9</c:f>
              <c:numCache>
                <c:formatCode>#,##0</c:formatCode>
                <c:ptCount val="1"/>
                <c:pt idx="0">
                  <c:v>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E0A7-4009-ABF5-D55A593912E8}"/>
            </c:ext>
          </c:extLst>
        </c:ser>
        <c:ser>
          <c:idx val="3"/>
          <c:order val="3"/>
          <c:tx>
            <c:strRef>
              <c:f>'ДПФ - І-во тримесечие 2020 г.'!$B$10</c:f>
              <c:strCache>
                <c:ptCount val="1"/>
                <c:pt idx="0">
                  <c:v>ДПФ "Алианц България" </c:v>
                </c:pt>
              </c:strCache>
            </c:strRef>
          </c:tx>
          <c:dLbls>
            <c:dLbl>
              <c:idx val="0"/>
              <c:layout>
                <c:manualLayout>
                  <c:x val="1.6625103906899421E-3"/>
                  <c:y val="6.201794543123972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Val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E0A7-4009-ABF5-D55A593912E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І-во тримесечие 2020 г.'!$W$10</c:f>
              <c:numCache>
                <c:formatCode>#,##0</c:formatCode>
                <c:ptCount val="1"/>
                <c:pt idx="0">
                  <c:v>-76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E0A7-4009-ABF5-D55A593912E8}"/>
            </c:ext>
          </c:extLst>
        </c:ser>
        <c:ser>
          <c:idx val="4"/>
          <c:order val="4"/>
          <c:tx>
            <c:strRef>
              <c:f>'ДПФ - І-во тримесечие 2020 г.'!$B$11</c:f>
              <c:strCache>
                <c:ptCount val="1"/>
                <c:pt idx="0">
                  <c:v>"Ен  Ен ДПФ"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dLbls>
            <c:dLbl>
              <c:idx val="0"/>
              <c:layout>
                <c:manualLayout>
                  <c:x val="3.0025153105862402E-3"/>
                  <c:y val="-1.816386728748634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Val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E0A7-4009-ABF5-D55A593912E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І-во тримесечие 2020 г.'!$W$11</c:f>
              <c:numCache>
                <c:formatCode>#,##0</c:formatCode>
                <c:ptCount val="1"/>
                <c:pt idx="0">
                  <c:v>123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E0A7-4009-ABF5-D55A593912E8}"/>
            </c:ext>
          </c:extLst>
        </c:ser>
        <c:ser>
          <c:idx val="5"/>
          <c:order val="5"/>
          <c:tx>
            <c:strRef>
              <c:f>'ДПФ - І-во тримесечие 2020 г.'!$B$12</c:f>
              <c:strCache>
                <c:ptCount val="1"/>
                <c:pt idx="0">
                  <c:v>ДПФ "ЦКБ - Сила"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І-во тримесечие 2020 г.'!$W$12</c:f>
              <c:numCache>
                <c:formatCode>#,##0</c:formatCode>
                <c:ptCount val="1"/>
                <c:pt idx="0">
                  <c:v>-131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9-E0A7-4009-ABF5-D55A593912E8}"/>
            </c:ext>
          </c:extLst>
        </c:ser>
        <c:ser>
          <c:idx val="7"/>
          <c:order val="6"/>
          <c:tx>
            <c:strRef>
              <c:f>'ДПФ - І-во тримесечие 2020 г.'!$B$13</c:f>
              <c:strCache>
                <c:ptCount val="1"/>
                <c:pt idx="0">
                  <c:v>"ДПФ-Бъдеще"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І-во тримесечие 2020 г.'!$W$13</c:f>
              <c:numCache>
                <c:formatCode>#,##0</c:formatCode>
                <c:ptCount val="1"/>
                <c:pt idx="0">
                  <c:v>-20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E0A7-4009-ABF5-D55A593912E8}"/>
            </c:ext>
          </c:extLst>
        </c:ser>
        <c:ser>
          <c:idx val="8"/>
          <c:order val="7"/>
          <c:tx>
            <c:strRef>
              <c:f>'ДПФ - І-во тримесечие 2020 г.'!$B$14</c:f>
              <c:strCache>
                <c:ptCount val="1"/>
                <c:pt idx="0">
                  <c:v>ДПФ "Топлина"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dLbls>
            <c:dLbl>
              <c:idx val="0"/>
              <c:layout>
                <c:manualLayout>
                  <c:x val="0"/>
                  <c:y val="6.2015503875968445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Val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E0A7-4009-ABF5-D55A593912E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І-во тримесечие 2020 г.'!$W$14</c:f>
              <c:numCache>
                <c:formatCode>#,##0</c:formatCode>
                <c:ptCount val="1"/>
                <c:pt idx="0">
                  <c:v>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E0A7-4009-ABF5-D55A593912E8}"/>
            </c:ext>
          </c:extLst>
        </c:ser>
        <c:ser>
          <c:idx val="9"/>
          <c:order val="8"/>
          <c:tx>
            <c:strRef>
              <c:f>'ДПФ - І-во тримесечие 2020 г.'!$B$15</c:f>
              <c:strCache>
                <c:ptCount val="1"/>
                <c:pt idx="0">
                  <c:v>ДПФ "Пенсионно-осигурителен институт"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І-во тримесечие 2020 г.'!$W$15</c:f>
              <c:numCache>
                <c:formatCode>#,##0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D-E0A7-4009-ABF5-D55A593912E8}"/>
            </c:ext>
          </c:extLst>
        </c:ser>
        <c:gapWidth val="45"/>
        <c:axId val="62245504"/>
        <c:axId val="78275328"/>
      </c:barChart>
      <c:catAx>
        <c:axId val="62245504"/>
        <c:scaling>
          <c:orientation val="minMax"/>
        </c:scaling>
        <c:delete val="1"/>
        <c:axPos val="b"/>
        <c:tickLblPos val="nextTo"/>
        <c:crossAx val="78275328"/>
        <c:crosses val="autoZero"/>
        <c:auto val="1"/>
        <c:lblAlgn val="ctr"/>
        <c:lblOffset val="100"/>
      </c:catAx>
      <c:valAx>
        <c:axId val="7827532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2245504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6.5542050385846401E-2"/>
          <c:y val="0.8010481596777147"/>
          <c:w val="0.87702881902854446"/>
          <c:h val="0.1910997985716903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7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1096542572896953"/>
          <c:y val="0.11632600048705256"/>
          <c:w val="0.84387176716096701"/>
          <c:h val="0.62827305438207448"/>
        </c:manualLayout>
      </c:layout>
      <c:barChart>
        <c:barDir val="col"/>
        <c:grouping val="clustered"/>
        <c:ser>
          <c:idx val="0"/>
          <c:order val="0"/>
          <c:tx>
            <c:strRef>
              <c:f>'ДПФ - І-во тримесечие 2020 г.'!$B$7</c:f>
              <c:strCache>
                <c:ptCount val="1"/>
                <c:pt idx="0">
                  <c:v>ДПФ "Доверие" 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dLbls>
            <c:dLbl>
              <c:idx val="0"/>
              <c:layout>
                <c:manualLayout>
                  <c:x val="-4.9459046546414982E-3"/>
                  <c:y val="9.3457943925233707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Val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6D81-4121-AA68-B9E20B77E2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І-во тримесечие 2020 г.'!$X$7</c:f>
              <c:numCache>
                <c:formatCode>#,##0</c:formatCode>
                <c:ptCount val="1"/>
                <c:pt idx="0">
                  <c:v>311428.81000000006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6D81-4121-AA68-B9E20B77E293}"/>
            </c:ext>
          </c:extLst>
        </c:ser>
        <c:ser>
          <c:idx val="1"/>
          <c:order val="1"/>
          <c:tx>
            <c:strRef>
              <c:f>'ДПФ - І-во тримесечие 2020 г.'!$B$8</c:f>
              <c:strCache>
                <c:ptCount val="1"/>
                <c:pt idx="0">
                  <c:v>ДПФ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dLbl>
              <c:idx val="0"/>
              <c:layout>
                <c:manualLayout>
                  <c:x val="0"/>
                  <c:y val="1.2461059190031144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Val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6D81-4121-AA68-B9E20B77E2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І-во тримесечие 2020 г.'!$X$8</c:f>
              <c:numCache>
                <c:formatCode>#,##0</c:formatCode>
                <c:ptCount val="1"/>
                <c:pt idx="0">
                  <c:v>147801.25999999998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6D81-4121-AA68-B9E20B77E293}"/>
            </c:ext>
          </c:extLst>
        </c:ser>
        <c:ser>
          <c:idx val="2"/>
          <c:order val="2"/>
          <c:tx>
            <c:strRef>
              <c:f>'ДПФ - І-во тримесечие 2020 г.'!$B$9</c:f>
              <c:strCache>
                <c:ptCount val="1"/>
                <c:pt idx="0">
                  <c:v>ДПФ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І-во тримесечие 2020 г.'!$X$9</c:f>
              <c:numCache>
                <c:formatCode>#,##0</c:formatCode>
                <c:ptCount val="1"/>
                <c:pt idx="0">
                  <c:v>176583.52000000002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6D81-4121-AA68-B9E20B77E293}"/>
            </c:ext>
          </c:extLst>
        </c:ser>
        <c:ser>
          <c:idx val="3"/>
          <c:order val="3"/>
          <c:tx>
            <c:strRef>
              <c:f>'ДПФ - І-во тримесечие 2020 г.'!$B$10</c:f>
              <c:strCache>
                <c:ptCount val="1"/>
                <c:pt idx="0">
                  <c:v>ДПФ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dLbl>
              <c:idx val="0"/>
              <c:layout>
                <c:manualLayout>
                  <c:x val="0"/>
                  <c:y val="1.2461549782912659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Val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6D81-4121-AA68-B9E20B77E2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І-во тримесечие 2020 г.'!$X$10</c:f>
              <c:numCache>
                <c:formatCode>#,##0</c:formatCode>
                <c:ptCount val="1"/>
                <c:pt idx="0">
                  <c:v>-264047.86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6D81-4121-AA68-B9E20B77E293}"/>
            </c:ext>
          </c:extLst>
        </c:ser>
        <c:ser>
          <c:idx val="4"/>
          <c:order val="4"/>
          <c:tx>
            <c:strRef>
              <c:f>'ДПФ - І-во тримесечие 2020 г.'!$B$11</c:f>
              <c:strCache>
                <c:ptCount val="1"/>
                <c:pt idx="0">
                  <c:v>"Ен  Ен ДПФ"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dLbl>
              <c:idx val="0"/>
              <c:layout>
                <c:manualLayout>
                  <c:x val="-1.6486348848804393E-3"/>
                  <c:y val="6.230529595015579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Val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6D81-4121-AA68-B9E20B77E2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І-во тримесечие 2020 г.'!$X$11</c:f>
              <c:numCache>
                <c:formatCode>#,##0</c:formatCode>
                <c:ptCount val="1"/>
                <c:pt idx="0">
                  <c:v>160873.45000000001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6D81-4121-AA68-B9E20B77E293}"/>
            </c:ext>
          </c:extLst>
        </c:ser>
        <c:ser>
          <c:idx val="5"/>
          <c:order val="5"/>
          <c:tx>
            <c:strRef>
              <c:f>'ДПФ - І-во тримесечие 2020 г.'!$B$12</c:f>
              <c:strCache>
                <c:ptCount val="1"/>
                <c:pt idx="0">
                  <c:v>ДПФ "ЦКБ - Сила"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І-во тримесечие 2020 г.'!$X$12</c:f>
              <c:numCache>
                <c:formatCode>#,##0</c:formatCode>
                <c:ptCount val="1"/>
                <c:pt idx="0">
                  <c:v>-506134.24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9-6D81-4121-AA68-B9E20B77E293}"/>
            </c:ext>
          </c:extLst>
        </c:ser>
        <c:ser>
          <c:idx val="7"/>
          <c:order val="6"/>
          <c:tx>
            <c:strRef>
              <c:f>'ДПФ - І-во тримесечие 2020 г.'!$B$13</c:f>
              <c:strCache>
                <c:ptCount val="1"/>
                <c:pt idx="0">
                  <c:v>"ДПФ-Бъдеще"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І-во тримесечие 2020 г.'!$X$13</c:f>
              <c:numCache>
                <c:formatCode>#,##0</c:formatCode>
                <c:ptCount val="1"/>
                <c:pt idx="0">
                  <c:v>-31951.899999999998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6D81-4121-AA68-B9E20B77E293}"/>
            </c:ext>
          </c:extLst>
        </c:ser>
        <c:ser>
          <c:idx val="8"/>
          <c:order val="7"/>
          <c:tx>
            <c:strRef>
              <c:f>'ДПФ - І-во тримесечие 2020 г.'!$B$14</c:f>
              <c:strCache>
                <c:ptCount val="1"/>
                <c:pt idx="0">
                  <c:v>ДПФ "Топлина"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І-во тримесечие 2020 г.'!$X$14</c:f>
              <c:numCache>
                <c:formatCode>#,##0</c:formatCode>
                <c:ptCount val="1"/>
                <c:pt idx="0">
                  <c:v>5446.96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6D81-4121-AA68-B9E20B77E293}"/>
            </c:ext>
          </c:extLst>
        </c:ser>
        <c:ser>
          <c:idx val="9"/>
          <c:order val="8"/>
          <c:tx>
            <c:strRef>
              <c:f>'ДПФ - І-во тримесечие 2020 г.'!$B$15</c:f>
              <c:strCache>
                <c:ptCount val="1"/>
                <c:pt idx="0">
                  <c:v>ДПФ "Пенсионно-осигурителен институт"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І-во тримесечие 2020 г.'!$X$15</c:f>
              <c:numCache>
                <c:formatCode>#,##0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D-6D81-4121-AA68-B9E20B77E293}"/>
            </c:ext>
          </c:extLst>
        </c:ser>
        <c:gapWidth val="45"/>
        <c:axId val="80531456"/>
        <c:axId val="80532992"/>
      </c:barChart>
      <c:catAx>
        <c:axId val="80531456"/>
        <c:scaling>
          <c:orientation val="minMax"/>
        </c:scaling>
        <c:delete val="1"/>
        <c:axPos val="b"/>
        <c:tickLblPos val="nextTo"/>
        <c:crossAx val="80532992"/>
        <c:crosses val="autoZero"/>
        <c:auto val="1"/>
        <c:lblAlgn val="ctr"/>
        <c:lblOffset val="100"/>
      </c:catAx>
      <c:valAx>
        <c:axId val="8053299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0531456"/>
        <c:crosses val="autoZero"/>
        <c:crossBetween val="between"/>
        <c:majorUnit val="100000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0621731763083517"/>
          <c:y val="0.79581278975642022"/>
          <c:w val="0.85111351787346279"/>
          <c:h val="0.19109990924031695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7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17</xdr:row>
      <xdr:rowOff>114300</xdr:rowOff>
    </xdr:from>
    <xdr:to>
      <xdr:col>11</xdr:col>
      <xdr:colOff>247650</xdr:colOff>
      <xdr:row>37</xdr:row>
      <xdr:rowOff>161925</xdr:rowOff>
    </xdr:to>
    <xdr:graphicFrame macro="">
      <xdr:nvGraphicFramePr>
        <xdr:cNvPr id="2465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314325</xdr:colOff>
      <xdr:row>17</xdr:row>
      <xdr:rowOff>133350</xdr:rowOff>
    </xdr:from>
    <xdr:to>
      <xdr:col>24</xdr:col>
      <xdr:colOff>19050</xdr:colOff>
      <xdr:row>37</xdr:row>
      <xdr:rowOff>161925</xdr:rowOff>
    </xdr:to>
    <xdr:graphicFrame macro="">
      <xdr:nvGraphicFramePr>
        <xdr:cNvPr id="24654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0.00746</cdr:x>
      <cdr:y>0.01744</cdr:y>
    </cdr:from>
    <cdr:to>
      <cdr:x>0.97576</cdr:x>
      <cdr:y>0.07222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58" y="66788"/>
          <a:ext cx="7120147" cy="1998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bg-BG" sz="1075" b="1" i="0" strike="noStrike">
              <a:solidFill>
                <a:srgbClr val="000000"/>
              </a:solidFill>
              <a:latin typeface="Times New Roman"/>
              <a:cs typeface="Times New Roman"/>
            </a:rPr>
            <a:t>Промяна в броя на осигурените лица в резултат на прехвърлянето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0.14783</cdr:x>
      <cdr:y>0.01305</cdr:y>
    </cdr:from>
    <cdr:to>
      <cdr:x>0.89659</cdr:x>
      <cdr:y>0.10727</cdr:y>
    </cdr:to>
    <cdr:sp macro="" textlink="">
      <cdr:nvSpPr>
        <cdr:cNvPr id="266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00067" y="50800"/>
          <a:ext cx="5555804" cy="34995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bg-BG" sz="1075" b="1" i="0" strike="noStrike">
              <a:solidFill>
                <a:srgbClr val="000000"/>
              </a:solidFill>
              <a:latin typeface="Times New Roman"/>
              <a:cs typeface="Times New Roman"/>
            </a:rPr>
            <a:t>Нетен размер на прехвърлените средства от индивидуалните партиди /в лева/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"/>
  <dimension ref="A1:CJ17"/>
  <sheetViews>
    <sheetView showGridLines="0" tabSelected="1" zoomScale="80" zoomScaleNormal="80" zoomScaleSheetLayoutView="50" workbookViewId="0">
      <selection sqref="A1:X1"/>
    </sheetView>
  </sheetViews>
  <sheetFormatPr defaultRowHeight="15.75"/>
  <cols>
    <col min="1" max="1" width="5.140625" style="3" customWidth="1"/>
    <col min="2" max="2" width="24.85546875" style="3" customWidth="1"/>
    <col min="3" max="3" width="7.7109375" style="3" customWidth="1"/>
    <col min="4" max="4" width="10.5703125" style="3" customWidth="1"/>
    <col min="5" max="5" width="7.7109375" style="3" customWidth="1"/>
    <col min="6" max="6" width="11.28515625" style="3" customWidth="1"/>
    <col min="7" max="7" width="7.7109375" style="3" customWidth="1"/>
    <col min="8" max="8" width="9.7109375" style="3" customWidth="1"/>
    <col min="9" max="9" width="7.7109375" style="3" customWidth="1"/>
    <col min="10" max="10" width="11.5703125" style="3" customWidth="1"/>
    <col min="11" max="11" width="7.7109375" style="3" customWidth="1"/>
    <col min="12" max="12" width="10.42578125" style="3" customWidth="1"/>
    <col min="13" max="13" width="7.7109375" style="3" customWidth="1"/>
    <col min="14" max="14" width="9.7109375" style="3" customWidth="1"/>
    <col min="15" max="15" width="7.7109375" style="3" customWidth="1"/>
    <col min="16" max="16" width="9.7109375" style="3" customWidth="1"/>
    <col min="17" max="17" width="7.7109375" style="3" customWidth="1"/>
    <col min="18" max="18" width="9.7109375" style="3" customWidth="1"/>
    <col min="19" max="19" width="7.85546875" style="3" customWidth="1"/>
    <col min="20" max="20" width="9.7109375" style="3" customWidth="1"/>
    <col min="21" max="21" width="8" style="4" customWidth="1"/>
    <col min="22" max="22" width="11.5703125" style="4" customWidth="1"/>
    <col min="23" max="23" width="8.42578125" style="3" customWidth="1"/>
    <col min="24" max="24" width="12" style="3" customWidth="1"/>
    <col min="25" max="25" width="2.5703125" style="3" customWidth="1"/>
    <col min="26" max="16384" width="9.140625" style="3"/>
  </cols>
  <sheetData>
    <row r="1" spans="1:88" ht="18.75">
      <c r="A1" s="32" t="s">
        <v>20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</row>
    <row r="2" spans="1:88" ht="18.75">
      <c r="A2" s="32" t="s">
        <v>19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</row>
    <row r="3" spans="1:88" ht="9.75" customHeight="1">
      <c r="A3" s="17"/>
      <c r="B3" s="25"/>
      <c r="C3" s="24"/>
    </row>
    <row r="4" spans="1:88" ht="22.5" customHeight="1">
      <c r="A4" s="36" t="s">
        <v>10</v>
      </c>
      <c r="B4" s="36"/>
      <c r="C4" s="34" t="s">
        <v>9</v>
      </c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</row>
    <row r="5" spans="1:88" s="9" customFormat="1" ht="63.75" customHeight="1">
      <c r="A5" s="36"/>
      <c r="B5" s="36"/>
      <c r="C5" s="36" t="s">
        <v>3</v>
      </c>
      <c r="D5" s="36"/>
      <c r="E5" s="36" t="s">
        <v>4</v>
      </c>
      <c r="F5" s="36"/>
      <c r="G5" s="36" t="s">
        <v>5</v>
      </c>
      <c r="H5" s="36"/>
      <c r="I5" s="36" t="s">
        <v>6</v>
      </c>
      <c r="J5" s="36"/>
      <c r="K5" s="36" t="s">
        <v>18</v>
      </c>
      <c r="L5" s="36"/>
      <c r="M5" s="36" t="s">
        <v>7</v>
      </c>
      <c r="N5" s="36"/>
      <c r="O5" s="36" t="s">
        <v>14</v>
      </c>
      <c r="P5" s="36"/>
      <c r="Q5" s="37" t="s">
        <v>13</v>
      </c>
      <c r="R5" s="38"/>
      <c r="S5" s="37" t="s">
        <v>16</v>
      </c>
      <c r="T5" s="38"/>
      <c r="U5" s="35" t="s">
        <v>0</v>
      </c>
      <c r="V5" s="35"/>
      <c r="W5" s="33" t="s">
        <v>2</v>
      </c>
      <c r="X5" s="33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</row>
    <row r="6" spans="1:88" s="13" customFormat="1" ht="33.75" customHeight="1">
      <c r="A6" s="39"/>
      <c r="B6" s="36"/>
      <c r="C6" s="5" t="s">
        <v>11</v>
      </c>
      <c r="D6" s="5" t="s">
        <v>1</v>
      </c>
      <c r="E6" s="5" t="s">
        <v>11</v>
      </c>
      <c r="F6" s="5" t="s">
        <v>1</v>
      </c>
      <c r="G6" s="5" t="s">
        <v>11</v>
      </c>
      <c r="H6" s="5" t="s">
        <v>1</v>
      </c>
      <c r="I6" s="5" t="s">
        <v>11</v>
      </c>
      <c r="J6" s="5" t="s">
        <v>1</v>
      </c>
      <c r="K6" s="5" t="s">
        <v>11</v>
      </c>
      <c r="L6" s="5" t="s">
        <v>1</v>
      </c>
      <c r="M6" s="5" t="s">
        <v>11</v>
      </c>
      <c r="N6" s="5" t="s">
        <v>1</v>
      </c>
      <c r="O6" s="5" t="s">
        <v>11</v>
      </c>
      <c r="P6" s="5" t="s">
        <v>1</v>
      </c>
      <c r="Q6" s="5" t="s">
        <v>11</v>
      </c>
      <c r="R6" s="5" t="s">
        <v>1</v>
      </c>
      <c r="S6" s="5" t="s">
        <v>11</v>
      </c>
      <c r="T6" s="5" t="s">
        <v>1</v>
      </c>
      <c r="U6" s="10" t="s">
        <v>12</v>
      </c>
      <c r="V6" s="7" t="s">
        <v>1</v>
      </c>
      <c r="W6" s="11" t="s">
        <v>11</v>
      </c>
      <c r="X6" s="11" t="s">
        <v>1</v>
      </c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12"/>
      <c r="BL6" s="12"/>
      <c r="BM6" s="12"/>
      <c r="BN6" s="12"/>
      <c r="BO6" s="12"/>
      <c r="BP6" s="12"/>
      <c r="BQ6" s="12"/>
      <c r="BR6" s="12"/>
      <c r="BS6" s="12"/>
      <c r="BT6" s="12"/>
      <c r="BU6" s="12"/>
      <c r="BV6" s="12"/>
      <c r="BW6" s="12"/>
      <c r="BX6" s="12"/>
      <c r="BY6" s="12"/>
      <c r="BZ6" s="12"/>
      <c r="CA6" s="12"/>
      <c r="CB6" s="12"/>
      <c r="CC6" s="12"/>
      <c r="CD6" s="12"/>
      <c r="CE6" s="12"/>
      <c r="CF6" s="12"/>
      <c r="CG6" s="12"/>
      <c r="CH6" s="12"/>
      <c r="CI6" s="12"/>
      <c r="CJ6" s="12"/>
    </row>
    <row r="7" spans="1:88" ht="32.25" customHeight="1">
      <c r="A7" s="41" t="s">
        <v>8</v>
      </c>
      <c r="B7" s="14" t="s">
        <v>3</v>
      </c>
      <c r="C7" s="27"/>
      <c r="D7" s="27"/>
      <c r="E7" s="1">
        <v>11</v>
      </c>
      <c r="F7" s="1">
        <v>60372.83</v>
      </c>
      <c r="G7" s="1">
        <v>14</v>
      </c>
      <c r="H7" s="1">
        <v>32803.32</v>
      </c>
      <c r="I7" s="1">
        <v>16</v>
      </c>
      <c r="J7" s="1">
        <v>44958.349999999991</v>
      </c>
      <c r="K7" s="1">
        <v>104</v>
      </c>
      <c r="L7" s="1">
        <v>165240.1</v>
      </c>
      <c r="M7" s="1">
        <v>1</v>
      </c>
      <c r="N7" s="1">
        <v>260.49</v>
      </c>
      <c r="O7" s="1">
        <v>0</v>
      </c>
      <c r="P7" s="1">
        <v>0</v>
      </c>
      <c r="Q7" s="1">
        <v>0</v>
      </c>
      <c r="R7" s="1">
        <v>0</v>
      </c>
      <c r="S7" s="1">
        <v>0</v>
      </c>
      <c r="T7" s="1">
        <v>0</v>
      </c>
      <c r="U7" s="29">
        <f>C7+E7+G7+I7+K7+M7+O7+Q7+S7</f>
        <v>146</v>
      </c>
      <c r="V7" s="29">
        <f>D7+F7+H7+J7+L7+N7+P7+R7+T7</f>
        <v>303635.08999999997</v>
      </c>
      <c r="W7" s="29">
        <f>C16-U7</f>
        <v>45</v>
      </c>
      <c r="X7" s="29">
        <f>D16-V7</f>
        <v>311428.81000000006</v>
      </c>
      <c r="Y7" s="21"/>
      <c r="Z7" s="21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</row>
    <row r="8" spans="1:88" ht="32.25" customHeight="1">
      <c r="A8" s="42"/>
      <c r="B8" s="14" t="s">
        <v>4</v>
      </c>
      <c r="C8" s="1">
        <v>7</v>
      </c>
      <c r="D8" s="1">
        <v>15393.73</v>
      </c>
      <c r="E8" s="27"/>
      <c r="F8" s="27"/>
      <c r="G8" s="1">
        <v>0</v>
      </c>
      <c r="H8" s="1">
        <v>0</v>
      </c>
      <c r="I8" s="1">
        <v>11</v>
      </c>
      <c r="J8" s="1">
        <v>18441.789999999997</v>
      </c>
      <c r="K8" s="1">
        <v>2</v>
      </c>
      <c r="L8" s="1">
        <v>12502.300000000001</v>
      </c>
      <c r="M8" s="1">
        <v>0</v>
      </c>
      <c r="N8" s="1">
        <v>0</v>
      </c>
      <c r="O8" s="1">
        <v>0</v>
      </c>
      <c r="P8" s="1">
        <v>0</v>
      </c>
      <c r="Q8" s="1">
        <v>0</v>
      </c>
      <c r="R8" s="1">
        <v>0</v>
      </c>
      <c r="S8" s="1">
        <v>0</v>
      </c>
      <c r="T8" s="1">
        <v>0</v>
      </c>
      <c r="U8" s="29">
        <f t="shared" ref="U8:V15" si="0">C8+E8+G8+I8+K8+M8+O8+Q8+S8</f>
        <v>20</v>
      </c>
      <c r="V8" s="29">
        <f t="shared" si="0"/>
        <v>46337.82</v>
      </c>
      <c r="W8" s="29">
        <f>E16-U8</f>
        <v>55</v>
      </c>
      <c r="X8" s="29">
        <f>F16-V8</f>
        <v>147801.25999999998</v>
      </c>
      <c r="Y8" s="21"/>
      <c r="Z8" s="21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</row>
    <row r="9" spans="1:88" ht="32.25" customHeight="1">
      <c r="A9" s="42"/>
      <c r="B9" s="14" t="s">
        <v>5</v>
      </c>
      <c r="C9" s="1">
        <v>12</v>
      </c>
      <c r="D9" s="1">
        <v>24162.36</v>
      </c>
      <c r="E9" s="1">
        <v>3</v>
      </c>
      <c r="F9" s="1">
        <v>3952.4</v>
      </c>
      <c r="G9" s="27"/>
      <c r="H9" s="27"/>
      <c r="I9" s="1">
        <v>4</v>
      </c>
      <c r="J9" s="1">
        <v>1468.52</v>
      </c>
      <c r="K9" s="1">
        <v>17</v>
      </c>
      <c r="L9" s="1">
        <v>16414.530000000002</v>
      </c>
      <c r="M9" s="1">
        <v>2</v>
      </c>
      <c r="N9" s="1">
        <v>10711.08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29">
        <f t="shared" si="0"/>
        <v>38</v>
      </c>
      <c r="V9" s="29">
        <f t="shared" si="0"/>
        <v>56708.890000000007</v>
      </c>
      <c r="W9" s="29">
        <f>G16-U9</f>
        <v>6</v>
      </c>
      <c r="X9" s="29">
        <f>H16-V9</f>
        <v>176583.52000000002</v>
      </c>
      <c r="Y9" s="21"/>
      <c r="Z9" s="21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</row>
    <row r="10" spans="1:88" ht="32.25" customHeight="1">
      <c r="A10" s="42"/>
      <c r="B10" s="15" t="s">
        <v>6</v>
      </c>
      <c r="C10" s="1">
        <v>29</v>
      </c>
      <c r="D10" s="1">
        <v>61157.289999999994</v>
      </c>
      <c r="E10" s="1">
        <v>52</v>
      </c>
      <c r="F10" s="1">
        <v>122110.95</v>
      </c>
      <c r="G10" s="1">
        <v>21</v>
      </c>
      <c r="H10" s="1">
        <v>137950.26</v>
      </c>
      <c r="I10" s="27"/>
      <c r="J10" s="27"/>
      <c r="K10" s="1">
        <v>10</v>
      </c>
      <c r="L10" s="1">
        <v>12067.35</v>
      </c>
      <c r="M10" s="1">
        <v>6</v>
      </c>
      <c r="N10" s="1">
        <v>16729.48</v>
      </c>
      <c r="O10" s="1">
        <v>0</v>
      </c>
      <c r="P10" s="1">
        <v>0</v>
      </c>
      <c r="Q10" s="1">
        <v>1</v>
      </c>
      <c r="R10" s="1">
        <v>241.07</v>
      </c>
      <c r="S10" s="1">
        <v>0</v>
      </c>
      <c r="T10" s="1">
        <v>0</v>
      </c>
      <c r="U10" s="29">
        <f t="shared" si="0"/>
        <v>119</v>
      </c>
      <c r="V10" s="29">
        <f t="shared" si="0"/>
        <v>350256.39999999997</v>
      </c>
      <c r="W10" s="29">
        <f>I16-U10</f>
        <v>-76</v>
      </c>
      <c r="X10" s="29">
        <f>J16-V10</f>
        <v>-264047.86</v>
      </c>
      <c r="Y10" s="21"/>
      <c r="Z10" s="21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</row>
    <row r="11" spans="1:88" ht="32.25" customHeight="1">
      <c r="A11" s="42"/>
      <c r="B11" s="14" t="s">
        <v>17</v>
      </c>
      <c r="C11" s="1">
        <v>8</v>
      </c>
      <c r="D11" s="1">
        <v>13894.26</v>
      </c>
      <c r="E11" s="1">
        <v>3</v>
      </c>
      <c r="F11" s="1">
        <v>3249.18</v>
      </c>
      <c r="G11" s="1">
        <v>4</v>
      </c>
      <c r="H11" s="1">
        <v>30419.96</v>
      </c>
      <c r="I11" s="1">
        <v>6</v>
      </c>
      <c r="J11" s="1">
        <v>15339.94</v>
      </c>
      <c r="K11" s="27"/>
      <c r="L11" s="27"/>
      <c r="M11" s="1">
        <v>1</v>
      </c>
      <c r="N11" s="1">
        <v>4999.43</v>
      </c>
      <c r="O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0</v>
      </c>
      <c r="U11" s="29">
        <f t="shared" si="0"/>
        <v>22</v>
      </c>
      <c r="V11" s="29">
        <f t="shared" si="0"/>
        <v>67902.76999999999</v>
      </c>
      <c r="W11" s="29">
        <f>K16-U11</f>
        <v>123</v>
      </c>
      <c r="X11" s="29">
        <f>L16-V11</f>
        <v>160873.45000000001</v>
      </c>
      <c r="Y11" s="21"/>
      <c r="Z11" s="21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</row>
    <row r="12" spans="1:88" ht="32.25" customHeight="1">
      <c r="A12" s="42"/>
      <c r="B12" s="14" t="s">
        <v>7</v>
      </c>
      <c r="C12" s="1">
        <v>121</v>
      </c>
      <c r="D12" s="1">
        <v>471117.44</v>
      </c>
      <c r="E12" s="1">
        <v>3</v>
      </c>
      <c r="F12" s="1">
        <v>1249.1299999999999</v>
      </c>
      <c r="G12" s="1">
        <v>4</v>
      </c>
      <c r="H12" s="1">
        <v>30311.61</v>
      </c>
      <c r="I12" s="1">
        <v>5</v>
      </c>
      <c r="J12" s="1">
        <v>5927.4800000000005</v>
      </c>
      <c r="K12" s="1">
        <v>5</v>
      </c>
      <c r="L12" s="1">
        <v>19875.46</v>
      </c>
      <c r="M12" s="27"/>
      <c r="N12" s="27"/>
      <c r="O12" s="1">
        <v>0</v>
      </c>
      <c r="P12" s="1">
        <v>0</v>
      </c>
      <c r="Q12" s="1">
        <v>3</v>
      </c>
      <c r="R12" s="1">
        <v>10353.6</v>
      </c>
      <c r="S12" s="1">
        <v>0</v>
      </c>
      <c r="T12" s="1">
        <v>0</v>
      </c>
      <c r="U12" s="29">
        <f>C12+E12+G12+I12+K12+M12+O12+Q12+S12</f>
        <v>141</v>
      </c>
      <c r="V12" s="29">
        <f t="shared" si="0"/>
        <v>538834.72</v>
      </c>
      <c r="W12" s="29">
        <f>M16-U12</f>
        <v>-131</v>
      </c>
      <c r="X12" s="29">
        <f>N16-V12</f>
        <v>-506134.24</v>
      </c>
      <c r="Y12" s="21"/>
      <c r="Z12" s="21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</row>
    <row r="13" spans="1:88" s="17" customFormat="1" ht="32.25" customHeight="1">
      <c r="A13" s="42"/>
      <c r="B13" s="16" t="s">
        <v>15</v>
      </c>
      <c r="C13" s="1">
        <v>13</v>
      </c>
      <c r="D13" s="1">
        <v>29275.42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7</v>
      </c>
      <c r="L13" s="1">
        <v>2676.48</v>
      </c>
      <c r="M13" s="1">
        <v>0</v>
      </c>
      <c r="N13" s="1">
        <v>0</v>
      </c>
      <c r="O13" s="27"/>
      <c r="P13" s="27"/>
      <c r="Q13" s="1">
        <v>0</v>
      </c>
      <c r="R13" s="1">
        <v>0</v>
      </c>
      <c r="S13" s="1">
        <v>0</v>
      </c>
      <c r="T13" s="1">
        <v>0</v>
      </c>
      <c r="U13" s="29">
        <f t="shared" si="0"/>
        <v>20</v>
      </c>
      <c r="V13" s="29">
        <f t="shared" si="0"/>
        <v>31951.899999999998</v>
      </c>
      <c r="W13" s="29">
        <f>O16-U13</f>
        <v>-20</v>
      </c>
      <c r="X13" s="29">
        <f>P16-V13</f>
        <v>-31951.899999999998</v>
      </c>
      <c r="Y13" s="21"/>
      <c r="Z13" s="21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</row>
    <row r="14" spans="1:88" s="17" customFormat="1" ht="32.25" customHeight="1">
      <c r="A14" s="42"/>
      <c r="B14" s="22" t="s">
        <v>13</v>
      </c>
      <c r="C14" s="1">
        <v>1</v>
      </c>
      <c r="D14" s="1">
        <v>63.4</v>
      </c>
      <c r="E14" s="1">
        <v>3</v>
      </c>
      <c r="F14" s="1">
        <v>3204.5899999999997</v>
      </c>
      <c r="G14" s="1">
        <v>1</v>
      </c>
      <c r="H14" s="1">
        <v>1807.26</v>
      </c>
      <c r="I14" s="1">
        <v>1</v>
      </c>
      <c r="J14" s="1">
        <v>72.459999999999994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27"/>
      <c r="R14" s="27"/>
      <c r="S14" s="1">
        <v>0</v>
      </c>
      <c r="T14" s="1">
        <v>0</v>
      </c>
      <c r="U14" s="29">
        <f t="shared" si="0"/>
        <v>6</v>
      </c>
      <c r="V14" s="29">
        <f t="shared" si="0"/>
        <v>5147.71</v>
      </c>
      <c r="W14" s="29">
        <f>Q16-U14</f>
        <v>-2</v>
      </c>
      <c r="X14" s="29">
        <f>R16-V14</f>
        <v>5446.96</v>
      </c>
      <c r="Y14" s="21"/>
      <c r="Z14" s="21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</row>
    <row r="15" spans="1:88" s="17" customFormat="1" ht="33.75" customHeight="1" thickBot="1">
      <c r="A15" s="43"/>
      <c r="B15" s="23" t="s">
        <v>16</v>
      </c>
      <c r="C15" s="2">
        <v>0</v>
      </c>
      <c r="D15" s="2">
        <v>0</v>
      </c>
      <c r="E15" s="2">
        <v>0</v>
      </c>
      <c r="F15" s="2">
        <v>0</v>
      </c>
      <c r="G15" s="2">
        <v>0</v>
      </c>
      <c r="H15" s="2">
        <v>0</v>
      </c>
      <c r="I15" s="2">
        <v>0</v>
      </c>
      <c r="J15" s="2">
        <v>0</v>
      </c>
      <c r="K15" s="2">
        <v>0</v>
      </c>
      <c r="L15" s="2">
        <v>0</v>
      </c>
      <c r="M15" s="2">
        <v>0</v>
      </c>
      <c r="N15" s="2">
        <v>0</v>
      </c>
      <c r="O15" s="2">
        <v>0</v>
      </c>
      <c r="P15" s="2">
        <v>0</v>
      </c>
      <c r="Q15" s="26">
        <v>0</v>
      </c>
      <c r="R15" s="2">
        <v>0</v>
      </c>
      <c r="S15" s="28"/>
      <c r="T15" s="28"/>
      <c r="U15" s="31">
        <f t="shared" si="0"/>
        <v>0</v>
      </c>
      <c r="V15" s="31">
        <f t="shared" si="0"/>
        <v>0</v>
      </c>
      <c r="W15" s="30">
        <f>S16-U15</f>
        <v>0</v>
      </c>
      <c r="X15" s="30">
        <f>T16-V15</f>
        <v>0</v>
      </c>
      <c r="Y15" s="21"/>
      <c r="Z15" s="21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</row>
    <row r="16" spans="1:88" s="18" customFormat="1" ht="16.5" thickTop="1">
      <c r="A16" s="18" t="s">
        <v>0</v>
      </c>
      <c r="C16" s="18">
        <f>SUM(C7:C15)</f>
        <v>191</v>
      </c>
      <c r="D16" s="18">
        <f t="shared" ref="D16:T16" si="1">SUM(D7:D15)</f>
        <v>615063.9</v>
      </c>
      <c r="E16" s="18">
        <f t="shared" si="1"/>
        <v>75</v>
      </c>
      <c r="F16" s="18">
        <f t="shared" si="1"/>
        <v>194139.08</v>
      </c>
      <c r="G16" s="18">
        <f t="shared" si="1"/>
        <v>44</v>
      </c>
      <c r="H16" s="18">
        <f t="shared" si="1"/>
        <v>233292.41000000003</v>
      </c>
      <c r="I16" s="18">
        <f t="shared" si="1"/>
        <v>43</v>
      </c>
      <c r="J16" s="18">
        <f t="shared" si="1"/>
        <v>86208.539999999979</v>
      </c>
      <c r="K16" s="18">
        <f t="shared" si="1"/>
        <v>145</v>
      </c>
      <c r="L16" s="18">
        <f t="shared" si="1"/>
        <v>228776.22</v>
      </c>
      <c r="M16" s="18">
        <f t="shared" si="1"/>
        <v>10</v>
      </c>
      <c r="N16" s="18">
        <f t="shared" si="1"/>
        <v>32700.48</v>
      </c>
      <c r="O16" s="18">
        <f t="shared" si="1"/>
        <v>0</v>
      </c>
      <c r="P16" s="18">
        <f t="shared" si="1"/>
        <v>0</v>
      </c>
      <c r="Q16" s="18">
        <f t="shared" si="1"/>
        <v>4</v>
      </c>
      <c r="R16" s="18">
        <f t="shared" si="1"/>
        <v>10594.67</v>
      </c>
      <c r="S16" s="18">
        <f t="shared" si="1"/>
        <v>0</v>
      </c>
      <c r="T16" s="18">
        <f t="shared" si="1"/>
        <v>0</v>
      </c>
      <c r="U16" s="18">
        <f t="shared" ref="U16" si="2">SUM(U7:U15)</f>
        <v>512</v>
      </c>
      <c r="V16" s="18">
        <f t="shared" ref="V16" si="3">SUM(V7:V15)</f>
        <v>1400775.2999999998</v>
      </c>
      <c r="W16" s="20"/>
      <c r="X16" s="20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  <c r="AV16" s="19"/>
      <c r="AW16" s="19"/>
      <c r="AX16" s="19"/>
      <c r="AY16" s="19"/>
      <c r="AZ16" s="19"/>
      <c r="BA16" s="19"/>
      <c r="BB16" s="19"/>
      <c r="BC16" s="19"/>
      <c r="BD16" s="19"/>
      <c r="BE16" s="19"/>
      <c r="BF16" s="19"/>
      <c r="BG16" s="19"/>
      <c r="BH16" s="19"/>
      <c r="BI16" s="19"/>
      <c r="BJ16" s="19"/>
      <c r="BK16" s="19"/>
      <c r="BL16" s="19"/>
      <c r="BM16" s="19"/>
      <c r="BN16" s="19"/>
      <c r="BO16" s="19"/>
      <c r="BP16" s="19"/>
      <c r="BQ16" s="19"/>
      <c r="BR16" s="19"/>
      <c r="BS16" s="19"/>
      <c r="BT16" s="19"/>
      <c r="BU16" s="19"/>
      <c r="BV16" s="19"/>
      <c r="BW16" s="19"/>
      <c r="BX16" s="19"/>
      <c r="BY16" s="19"/>
      <c r="BZ16" s="19"/>
      <c r="CA16" s="19"/>
      <c r="CB16" s="19"/>
      <c r="CC16" s="19"/>
      <c r="CD16" s="19"/>
      <c r="CE16" s="19"/>
      <c r="CF16" s="19"/>
      <c r="CG16" s="19"/>
      <c r="CH16" s="19"/>
      <c r="CI16" s="19"/>
      <c r="CJ16" s="19"/>
    </row>
    <row r="17" spans="1:24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</row>
  </sheetData>
  <mergeCells count="17">
    <mergeCell ref="A17:X17"/>
    <mergeCell ref="S5:T5"/>
    <mergeCell ref="A7:A15"/>
    <mergeCell ref="A1:X1"/>
    <mergeCell ref="A2:X2"/>
    <mergeCell ref="W5:X5"/>
    <mergeCell ref="C4:X4"/>
    <mergeCell ref="U5:V5"/>
    <mergeCell ref="O5:P5"/>
    <mergeCell ref="G5:H5"/>
    <mergeCell ref="K5:L5"/>
    <mergeCell ref="Q5:R5"/>
    <mergeCell ref="I5:J5"/>
    <mergeCell ref="M5:N5"/>
    <mergeCell ref="A4:B6"/>
    <mergeCell ref="C5:D5"/>
    <mergeCell ref="E5:F5"/>
  </mergeCells>
  <phoneticPr fontId="0" type="noConversion"/>
  <printOptions horizontalCentered="1" verticalCentered="1"/>
  <pageMargins left="0" right="0" top="0" bottom="0" header="0" footer="0"/>
  <pageSetup paperSize="9" scale="55" orientation="landscape" r:id="rId1"/>
  <headerFooter alignWithMargins="0">
    <oddHeader>&amp;R&amp;"Times New Roman,Regular"&amp;12&amp;A.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ДПФ - І-во тримесечие 2020 г.</vt:lpstr>
      <vt:lpstr>'ДПФ - І-во тримесечие 2020 г.'!Print_Area</vt:lpstr>
      <vt:lpstr>'ДПФ - І-во тримесечие 2020 г.'!Print_Titles</vt:lpstr>
    </vt:vector>
  </TitlesOfParts>
  <Company>BerlinischeLeiben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L. Dashev</dc:creator>
  <cp:lastModifiedBy>Maria</cp:lastModifiedBy>
  <cp:lastPrinted>2019-03-11T14:00:53Z</cp:lastPrinted>
  <dcterms:created xsi:type="dcterms:W3CDTF">2004-05-22T18:25:26Z</dcterms:created>
  <dcterms:modified xsi:type="dcterms:W3CDTF">2020-05-27T14:35:30Z</dcterms:modified>
</cp:coreProperties>
</file>