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30" tabRatio="898" activeTab="0"/>
  </bookViews>
  <sheets>
    <sheet name="Premiums " sheetId="1" r:id="rId1"/>
    <sheet name="Payments" sheetId="2" r:id="rId2"/>
    <sheet name="Prem-Pay-Total" sheetId="3" r:id="rId3"/>
    <sheet name="TP-1" sheetId="4" r:id="rId4"/>
    <sheet name="TP- 2" sheetId="5" r:id="rId5"/>
    <sheet name="TechnicalResult" sheetId="6" r:id="rId6"/>
    <sheet name="TO.3" sheetId="7" state="hidden" r:id="rId7"/>
    <sheet name="Costs" sheetId="8" r:id="rId8"/>
    <sheet name="Premiums,Claims" sheetId="9" r:id="rId9"/>
    <sheet name="InwardRe" sheetId="10" r:id="rId10"/>
    <sheet name="OutwardRe" sheetId="11" r:id="rId11"/>
    <sheet name="EEA-NL" sheetId="12" r:id="rId12"/>
    <sheet name="BS" sheetId="13" r:id="rId13"/>
    <sheet name="IS" sheetId="14" r:id="rId14"/>
    <sheet name="Списък с банки" sheetId="15" state="veryHidden" r:id="rId15"/>
    <sheet name="Списък с валути" sheetId="16" state="veryHidden" r:id="rId16"/>
    <sheet name="Държави по ЕИП" sheetId="17" state="veryHidden" r:id="rId17"/>
    <sheet name="Имоти" sheetId="18" state="veryHidden" r:id="rId18"/>
    <sheet name="Видове застраховки" sheetId="19" state="veryHidden" r:id="rId19"/>
  </sheets>
  <externalReferences>
    <externalReference r:id="rId22"/>
    <externalReference r:id="rId23"/>
    <externalReference r:id="rId24"/>
  </externalReferences>
  <definedNames>
    <definedName name="_1_?????1" localSheetId="0">#REF!</definedName>
    <definedName name="_1_?????1">#REF!</definedName>
    <definedName name="_2_?????2" localSheetId="0">#REF!</definedName>
    <definedName name="_2_?????2">#REF!</definedName>
    <definedName name="_god95" localSheetId="0">'[1]база'!#REF!</definedName>
    <definedName name="_god95">'[1]база'!#REF!</definedName>
    <definedName name="_СМ661" localSheetId="0">#REF!</definedName>
    <definedName name="_СМ661">#REF!</definedName>
    <definedName name="as" localSheetId="0">#REF!</definedName>
    <definedName name="as">#REF!</definedName>
    <definedName name="asd" localSheetId="0">#REF!</definedName>
    <definedName name="asd">#REF!</definedName>
    <definedName name="banka">'Списък с банки'!$C$2:$C$30</definedName>
    <definedName name="dargava">'Държави по ЕИП'!$C$2:$C$57</definedName>
    <definedName name="dividents" localSheetId="0">#REF!</definedName>
    <definedName name="dividents">#REF!</definedName>
    <definedName name="DS0_S0" localSheetId="0">OFFSET(#REF!,1,-1,MAX(2,COUNTA(OFFSET(#REF!,1,0,16382,1))+1),1)</definedName>
    <definedName name="DS0_S0">OFFSET(#REF!,1,-1,MAX(2,COUNTA(OFFSET(#REF!,1,0,16382,1))+1),1)</definedName>
    <definedName name="DS0_S1" localSheetId="0">OFFSET(#REF!,1,0,MAX(2,COUNTA(OFFSET(#REF!,1,0,16382,1))+1),1)</definedName>
    <definedName name="DS0_S1">OFFSET(#REF!,1,0,MAX(2,COUNTA(OFFSET(#REF!,1,0,16382,1))+1),1)</definedName>
    <definedName name="fghj" localSheetId="0">#REF!</definedName>
    <definedName name="fghj">#REF!</definedName>
    <definedName name="gfhj" localSheetId="0">#REF!</definedName>
    <definedName name="gfhj">#REF!</definedName>
    <definedName name="Increase_in_premium" localSheetId="0">#REF!</definedName>
    <definedName name="Increase_in_premium">#REF!</definedName>
    <definedName name="maxRate" localSheetId="0">#REF!</definedName>
    <definedName name="maxRate">#REF!</definedName>
    <definedName name="minRate" localSheetId="0">#REF!</definedName>
    <definedName name="minRate">#REF!</definedName>
    <definedName name="other" localSheetId="0">#REF!</definedName>
    <definedName name="other">#REF!</definedName>
    <definedName name="other2" localSheetId="0">#REF!</definedName>
    <definedName name="other2">#REF!</definedName>
    <definedName name="P158_2451" localSheetId="14">'Списък с банки'!#REF!</definedName>
    <definedName name="P186_2869" localSheetId="14">'Списък с банки'!#REF!</definedName>
    <definedName name="P309_4668" localSheetId="14">'Списък с банки'!#REF!</definedName>
    <definedName name="PP" localSheetId="0">'[2]Граница-спрямо премиите 2006'!#REF!</definedName>
    <definedName name="PP">'[2]Граница-спрямо премиите 2006'!#REF!</definedName>
    <definedName name="Premium_earned_1999" localSheetId="0">#REF!</definedName>
    <definedName name="Premium_earned_1999">#REF!</definedName>
    <definedName name="Premium_earned_2000" localSheetId="0">#REF!</definedName>
    <definedName name="Premium_earned_2000">#REF!</definedName>
    <definedName name="Premium2000" localSheetId="0">#REF!</definedName>
    <definedName name="Premium2000">#REF!</definedName>
    <definedName name="Premium99" localSheetId="0">#REF!</definedName>
    <definedName name="Premium99">#REF!</definedName>
    <definedName name="PremiumIncrease" localSheetId="0">#REF!</definedName>
    <definedName name="PremiumIncrease">#REF!</definedName>
    <definedName name="_xlnm.Print_Area" localSheetId="12">'BS'!$A$1:$AA$137</definedName>
    <definedName name="_xlnm.Print_Area" localSheetId="7">'Costs'!$B$2:$K$35</definedName>
    <definedName name="_xlnm.Print_Area" localSheetId="11">'EEA-NL'!$B$2:$I$34</definedName>
    <definedName name="_xlnm.Print_Area" localSheetId="9">'InwardRe'!$B$2:$P$35</definedName>
    <definedName name="_xlnm.Print_Area" localSheetId="13">'IS'!$A$1:$AA$124</definedName>
    <definedName name="_xlnm.Print_Area" localSheetId="10">'OutwardRe'!$B$1:$Q$36</definedName>
    <definedName name="_xlnm.Print_Area" localSheetId="1">'Payments'!$A$1:$AZ$37</definedName>
    <definedName name="_xlnm.Print_Area" localSheetId="0">'Premiums '!$A$1:$AZ$37</definedName>
    <definedName name="_xlnm.Print_Area" localSheetId="8">'Premiums,Claims'!$A$1:$AD$39</definedName>
    <definedName name="_xlnm.Print_Area" localSheetId="2">'Prem-Pay-Total'!$A$1:$H$37</definedName>
    <definedName name="_xlnm.Print_Area" localSheetId="6">'TO.3'!$A$1:$E$38</definedName>
    <definedName name="_xlnm.Print_Area" localSheetId="4">'TP- 2'!$A$1:$AO$39</definedName>
    <definedName name="_xlnm.Print_Area" localSheetId="3">'TP-1'!$B$1:$AC$38</definedName>
    <definedName name="_xlnm.Print_Titles" localSheetId="12">'BS'!$A:$B</definedName>
    <definedName name="_xlnm.Print_Titles" localSheetId="7">'Costs'!$B:$B</definedName>
    <definedName name="_xlnm.Print_Titles" localSheetId="11">'EEA-NL'!$B:$B</definedName>
    <definedName name="_xlnm.Print_Titles" localSheetId="9">'InwardRe'!$B:$B</definedName>
    <definedName name="_xlnm.Print_Titles" localSheetId="13">'IS'!$A:$B</definedName>
    <definedName name="_xlnm.Print_Titles" localSheetId="10">'OutwardRe'!$B:$B</definedName>
    <definedName name="_xlnm.Print_Titles" localSheetId="1">'Payments'!$A:$B</definedName>
    <definedName name="_xlnm.Print_Titles" localSheetId="0">'Premiums '!$A:$B</definedName>
    <definedName name="_xlnm.Print_Titles" localSheetId="8">'Premiums,Claims'!$B:$B</definedName>
    <definedName name="_xlnm.Print_Titles" localSheetId="2">'Prem-Pay-Total'!$A:$B</definedName>
    <definedName name="_xlnm.Print_Titles" localSheetId="5">'TechnicalResult'!$A:$A</definedName>
    <definedName name="_xlnm.Print_Titles" localSheetId="4">'TP- 2'!$B:$B</definedName>
    <definedName name="_xlnm.Print_Titles" localSheetId="3">'TP-1'!$B:$B</definedName>
    <definedName name="profit1" localSheetId="0">#REF!</definedName>
    <definedName name="profit1">#REF!</definedName>
    <definedName name="Profit2" localSheetId="0">#REF!</definedName>
    <definedName name="Profit2">#REF!</definedName>
    <definedName name="Rate31" localSheetId="0">#REF!</definedName>
    <definedName name="Rate31">#REF!</definedName>
    <definedName name="sd" localSheetId="0">#REF!</definedName>
    <definedName name="sd">#REF!</definedName>
    <definedName name="services" localSheetId="0">#REF!</definedName>
    <definedName name="services">#REF!</definedName>
    <definedName name="typeins">#REF!</definedName>
    <definedName name="valuti">'Списък с валути'!$C$2:$C$43</definedName>
    <definedName name="XS014562443">'[3]T-Securities_Trade 2001'!$F$5</definedName>
    <definedName name="АКВИЗ" localSheetId="0">#REF!</definedName>
    <definedName name="АКВИЗ">#REF!</definedName>
    <definedName name="Валути">'Списък с валути'!$C$2:$C$43</definedName>
    <definedName name="гг" localSheetId="0">'[2]Граница-спрямо премиите 2006'!#REF!</definedName>
    <definedName name="гг">'[2]Граница-спрямо премиите 2006'!#REF!</definedName>
    <definedName name="ГФ" localSheetId="0">#REF!</definedName>
    <definedName name="ГФ">#REF!</definedName>
    <definedName name="ДЗН" localSheetId="0">#REF!</definedName>
    <definedName name="ДЗН">#REF!</definedName>
    <definedName name="Държава">'Държави по ЕИП'!$C$2:$C$57</definedName>
    <definedName name="ЕИП">'Държави по ЕИП'!$F$2:$F$33</definedName>
    <definedName name="Застраховки">'Видове застраховки'!$A$2:$A$30</definedName>
    <definedName name="ИЗГ_ДОГ" localSheetId="0">#REF!</definedName>
    <definedName name="ИЗГ_ДОГ">#REF!</definedName>
    <definedName name="ИЗПЛ_АКТ_З" localSheetId="0">#REF!</definedName>
    <definedName name="ИЗПЛ_АКТ_З">#REF!</definedName>
    <definedName name="ИЗПЛ_ДИР_З" localSheetId="0">#REF!</definedName>
    <definedName name="ИЗПЛ_ДИР_З">#REF!</definedName>
    <definedName name="Имоти">'Имоти'!$C$2:$C$56</definedName>
    <definedName name="КОМ" localSheetId="0">#REF!</definedName>
    <definedName name="КОМ">#REF!</definedName>
    <definedName name="КОРП_Д" localSheetId="0">#REF!</definedName>
    <definedName name="КОРП_Д">#REF!</definedName>
    <definedName name="КОРП_ДАН" localSheetId="0">#REF!</definedName>
    <definedName name="КОРП_ДАН">#REF!</definedName>
    <definedName name="НЕТО_П" localSheetId="0">#REF!</definedName>
    <definedName name="НЕТО_П">#REF!</definedName>
    <definedName name="ОБЕЗЩ_ПРЕЗ" localSheetId="0">#REF!</definedName>
    <definedName name="ОБЕЗЩ_ПРЕЗ">#REF!</definedName>
    <definedName name="ОБР_ПРЕДЛ" localSheetId="0">#REF!</definedName>
    <definedName name="ОБР_ПРЕДЛ">#REF!</definedName>
    <definedName name="ОРГ_Р" localSheetId="0">#REF!</definedName>
    <definedName name="ОРГ_Р">#REF!</definedName>
    <definedName name="П1">'[2]Граница-спрямо премиите 2006'!$B$45</definedName>
    <definedName name="П2">'[2]Граница-спрямо премиите 2006'!$B$48</definedName>
    <definedName name="ПП">'[2]Граница-спрямо премиите 2006'!$B$2</definedName>
    <definedName name="ПП_ПР_АКПР" localSheetId="0">#REF!</definedName>
    <definedName name="ПП_ПР_АКПР">#REF!</definedName>
    <definedName name="ППкрай">'[2]Граница-спрямо премиите 2006'!$B$8</definedName>
    <definedName name="ППн" localSheetId="0">'[2]Граница-спрямо премиите 2006'!#REF!</definedName>
    <definedName name="ППн">'[2]Граница-спрямо премиите 2006'!#REF!</definedName>
    <definedName name="ППначало">'[2]Граница-спрямо премиите 2006'!$B$5</definedName>
    <definedName name="ППркрай11">'[2]Граница-спрямо премиите 2006'!$B$19</definedName>
    <definedName name="ППркрай12">'[2]Граница-спрямо премиите 2006'!$B$30</definedName>
    <definedName name="ППркрай13">'[2]Граница-спрямо премиите 2006'!$B$41</definedName>
    <definedName name="ППрначало11">'[2]Граница-спрямо премиите 2006'!$B$16</definedName>
    <definedName name="ППрначало12">'[2]Граница-спрямо премиите 2006'!$B$27</definedName>
    <definedName name="ППрначало13">'[2]Граница-спрямо премиите 2006'!$B$38</definedName>
    <definedName name="ПР_М" localSheetId="0">#REF!</definedName>
    <definedName name="ПР_М">#REF!</definedName>
    <definedName name="Пр11">'[2]Граница-спрямо премиите 2006'!$B$13</definedName>
    <definedName name="Пр12">'[2]Граница-спрямо премиите 2006'!$B$24</definedName>
    <definedName name="Пр13">'[2]Граница-спрямо премиите 2006'!$B$35</definedName>
    <definedName name="ПРЕМ_АКТ_ПР" localSheetId="0">#REF!</definedName>
    <definedName name="ПРЕМ_АКТ_ПР">#REF!</definedName>
    <definedName name="ПРЕМ_ДИР_З" localSheetId="0">#REF!</definedName>
    <definedName name="ПРЕМ_ДИР_З">#REF!</definedName>
    <definedName name="проц_необ" localSheetId="0">#REF!</definedName>
    <definedName name="проц_необ">#REF!</definedName>
    <definedName name="проц_необ_пас" localSheetId="0">#REF!</definedName>
    <definedName name="проц_необ_пас">#REF!</definedName>
    <definedName name="ПРОЦ_РЕГР" localSheetId="0">#REF!</definedName>
    <definedName name="ПРОЦ_РЕГР">#REF!</definedName>
    <definedName name="Р_ЦУ" localSheetId="0">#REF!</definedName>
    <definedName name="Р_ЦУ">#REF!</definedName>
    <definedName name="РЕКЛАМА" localSheetId="0">#REF!</definedName>
    <definedName name="РЕКЛАМА">#REF!</definedName>
    <definedName name="СМ661" localSheetId="0">#REF!</definedName>
    <definedName name="СМ661">#REF!</definedName>
    <definedName name="СМ681" localSheetId="0">#REF!</definedName>
    <definedName name="СМ681">#REF!</definedName>
    <definedName name="Ф_ЗЕМ" localSheetId="0">#REF!</definedName>
    <definedName name="Ф_ЗЕМ">#REF!</definedName>
  </definedNames>
  <calcPr fullCalcOnLoad="1"/>
</workbook>
</file>

<file path=xl/sharedStrings.xml><?xml version="1.0" encoding="utf-8"?>
<sst xmlns="http://schemas.openxmlformats.org/spreadsheetml/2006/main" count="1871" uniqueCount="898">
  <si>
    <t>1. ЗАСТРАХОВКА "ЗЛОПОЛУКА"</t>
  </si>
  <si>
    <t>2. ЗАСТРАХОВКА "ЗАБОЛЯВАНЕ"</t>
  </si>
  <si>
    <t>3. ЗАСТРАХОВКА НА СУХОПЪТНИ ПРЕВОЗНИ СРЕДСТВА, БЕЗ РЕЛСОВИ ПРЕВОЗНИ СРЕДСТВА</t>
  </si>
  <si>
    <t>4. ЗАСТРАХОВКА НА РЕЛСОВИ ПРЕВОЗНИ СРЕДСТВА</t>
  </si>
  <si>
    <t>5. ЗАСТРАХОВКА НА ЛЕТАТЕЛНИ АПАРАТИ</t>
  </si>
  <si>
    <t>6. ЗАСТРАХОВКА НА ПЛАВАТЕЛНИ СЪДОВЕ</t>
  </si>
  <si>
    <t>7. ЗАСТРАХОВКА НА ТОВАРИ ПО ВРЕМЕ НА ПРЕВОЗ</t>
  </si>
  <si>
    <t>8. ЗАСТРАХОВКА "ПОЖАР" И "ПРИРОДНИ БЕДСТВИЯ"</t>
  </si>
  <si>
    <t>9. ЗАСТРАХОВКА НА "ЩЕТИ НА ИМУЩЕСТВО"</t>
  </si>
  <si>
    <t>10. ЗАСТРАХОВКА ГО, СВЪРЗАНА С ПРИТЕЖАВАНЕТО И ИЗПОЛЗВАНЕТО НА МПС</t>
  </si>
  <si>
    <t>11. ЗАСТРАХОВКА ГО, СВЪРЗАНА С ПРИТЕЖАВАНЕТО И ИЗПОЛЗВАНЕТО НА ЛЕТАТЕЛНИ АПАРАТИ</t>
  </si>
  <si>
    <t>12. ЗАСТРАХОВКА ГО, СВЪРЗАНА С ПРИТЕЖАВАНЕТО И ИЗПОЛЗВАНЕТО НА ПЛАВАТЕЛНИ СЪДОВЕ</t>
  </si>
  <si>
    <t>13. ЗАСТРАХОВКА "ОБЩА ГРАЖДАНСКА ОТГОВОРНОСТ"</t>
  </si>
  <si>
    <t>14. ЗАСТРАХОВКА НА КРЕДИТИ</t>
  </si>
  <si>
    <t>15. ЗАСТРАХОВКА НА ГАРАНЦИИ</t>
  </si>
  <si>
    <t>16. ЗАСТРАХОВКА НА РАЗНИ ФИНАНСОВИ ЗАГУБИ</t>
  </si>
  <si>
    <t>17. ЗАСТРАХОВКА НА ПРАВНИ РАЗНОСКИ</t>
  </si>
  <si>
    <t>18. ПОМОЩ ПРИ ПЪТУВАНЕ</t>
  </si>
  <si>
    <t>ОБЩО:</t>
  </si>
  <si>
    <t>Представляващ:</t>
  </si>
  <si>
    <t>Изготвил:</t>
  </si>
  <si>
    <t xml:space="preserve">Дата: </t>
  </si>
  <si>
    <t>А.</t>
  </si>
  <si>
    <t>1.</t>
  </si>
  <si>
    <t>2.</t>
  </si>
  <si>
    <t>3.</t>
  </si>
  <si>
    <t>4.</t>
  </si>
  <si>
    <t>5.</t>
  </si>
  <si>
    <t>6.</t>
  </si>
  <si>
    <t>7.</t>
  </si>
  <si>
    <t>8.</t>
  </si>
  <si>
    <t>9.</t>
  </si>
  <si>
    <t>10.</t>
  </si>
  <si>
    <t>11.</t>
  </si>
  <si>
    <t>№</t>
  </si>
  <si>
    <t>ІІІ</t>
  </si>
  <si>
    <t>ІV.</t>
  </si>
  <si>
    <t>V.</t>
  </si>
  <si>
    <t>VІ.</t>
  </si>
  <si>
    <t>Други</t>
  </si>
  <si>
    <t>други</t>
  </si>
  <si>
    <t xml:space="preserve"> </t>
  </si>
  <si>
    <t>Пореден номер</t>
  </si>
  <si>
    <t>Име на банка</t>
  </si>
  <si>
    <t>Държава</t>
  </si>
  <si>
    <t>1. Банки, лицензирани в Република България</t>
  </si>
  <si>
    <t>УниКредит Булбанк АД</t>
  </si>
  <si>
    <t>Обединена българска банка АД</t>
  </si>
  <si>
    <t>Райфайзенбанк (България) ЕАД</t>
  </si>
  <si>
    <t>Алианц Банк България АД</t>
  </si>
  <si>
    <t>СИБАНК EАД</t>
  </si>
  <si>
    <t>Търговска Банка Д АД</t>
  </si>
  <si>
    <t>Инвестбанк АД</t>
  </si>
  <si>
    <t>Интернешънъл Асет Банк АД</t>
  </si>
  <si>
    <t>Токуда Банк АД</t>
  </si>
  <si>
    <t>Сосиете Женерал Експресбанк АД</t>
  </si>
  <si>
    <t>Банка Пиреос България АД</t>
  </si>
  <si>
    <t>Първа инвестиционна банка АД</t>
  </si>
  <si>
    <t>Централна кооперативна банка АД</t>
  </si>
  <si>
    <t>Българска банка за развитие АД</t>
  </si>
  <si>
    <t>Ти Би Ай Банк EАД</t>
  </si>
  <si>
    <t>Код на валута</t>
  </si>
  <si>
    <t>текст на валута</t>
  </si>
  <si>
    <t>AUD</t>
  </si>
  <si>
    <t>Австралийски долар</t>
  </si>
  <si>
    <t>BGN</t>
  </si>
  <si>
    <t xml:space="preserve">Български лев </t>
  </si>
  <si>
    <t>BRL</t>
  </si>
  <si>
    <t>Бразилски реал</t>
  </si>
  <si>
    <t>CAD</t>
  </si>
  <si>
    <t>Канадски долар</t>
  </si>
  <si>
    <t>CHF</t>
  </si>
  <si>
    <t>Швейцарски франк</t>
  </si>
  <si>
    <t>CNY</t>
  </si>
  <si>
    <t>Китайски ренминби юан</t>
  </si>
  <si>
    <t>CZK</t>
  </si>
  <si>
    <t xml:space="preserve">Чешка крона </t>
  </si>
  <si>
    <t>DKK</t>
  </si>
  <si>
    <t>Датска крона</t>
  </si>
  <si>
    <t>EUR</t>
  </si>
  <si>
    <t>Евро</t>
  </si>
  <si>
    <t>GBP</t>
  </si>
  <si>
    <t xml:space="preserve">Британска лира </t>
  </si>
  <si>
    <t>HUF</t>
  </si>
  <si>
    <t>Унгарски форинт</t>
  </si>
  <si>
    <t>ISK</t>
  </si>
  <si>
    <t>Исландска крона</t>
  </si>
  <si>
    <t>JPY</t>
  </si>
  <si>
    <t>Японска йена</t>
  </si>
  <si>
    <t>KRW</t>
  </si>
  <si>
    <t>Южнокорейски вон</t>
  </si>
  <si>
    <t>MXN</t>
  </si>
  <si>
    <t>Мексиканско песо</t>
  </si>
  <si>
    <t>NOK</t>
  </si>
  <si>
    <t>Норвежка крона</t>
  </si>
  <si>
    <t>PLN</t>
  </si>
  <si>
    <t>Полска злота</t>
  </si>
  <si>
    <t>RON</t>
  </si>
  <si>
    <t>SEK</t>
  </si>
  <si>
    <t>Шведска крона</t>
  </si>
  <si>
    <t>SGD</t>
  </si>
  <si>
    <t>Сингапурски долар</t>
  </si>
  <si>
    <t>TRY</t>
  </si>
  <si>
    <t>USD</t>
  </si>
  <si>
    <t>Щатски долар</t>
  </si>
  <si>
    <t>ZAR</t>
  </si>
  <si>
    <t xml:space="preserve">Южноафрикански ранд </t>
  </si>
  <si>
    <t>RUB</t>
  </si>
  <si>
    <t>Руска рубла</t>
  </si>
  <si>
    <t>HRK</t>
  </si>
  <si>
    <t xml:space="preserve">Хърватска куна </t>
  </si>
  <si>
    <t>CLP</t>
  </si>
  <si>
    <t>Чилийско песо</t>
  </si>
  <si>
    <t>ARS</t>
  </si>
  <si>
    <t>Аржентинско песо</t>
  </si>
  <si>
    <t>MAD</t>
  </si>
  <si>
    <t>Марокански дирхам</t>
  </si>
  <si>
    <t>DZD</t>
  </si>
  <si>
    <t>Алжирски динар</t>
  </si>
  <si>
    <t>NZD</t>
  </si>
  <si>
    <t xml:space="preserve">Новозеландски долар </t>
  </si>
  <si>
    <t>TND</t>
  </si>
  <si>
    <t>Тунизийски динар</t>
  </si>
  <si>
    <t>COP</t>
  </si>
  <si>
    <t>Колумбийско песо</t>
  </si>
  <si>
    <t>VEB</t>
  </si>
  <si>
    <t>Венецуелски боливар</t>
  </si>
  <si>
    <t>IDR</t>
  </si>
  <si>
    <t xml:space="preserve">Индонезийска рупия </t>
  </si>
  <si>
    <t>MYR</t>
  </si>
  <si>
    <t>Малайзийски рингит</t>
  </si>
  <si>
    <t>SKK</t>
  </si>
  <si>
    <t xml:space="preserve">Словашка крона </t>
  </si>
  <si>
    <t>THB</t>
  </si>
  <si>
    <t>Тайландски бат</t>
  </si>
  <si>
    <t xml:space="preserve"> PHP</t>
  </si>
  <si>
    <t>Филипинско песо</t>
  </si>
  <si>
    <t xml:space="preserve"> HKD</t>
  </si>
  <si>
    <t>Хонконгски долар</t>
  </si>
  <si>
    <t>OTH</t>
  </si>
  <si>
    <t>Код на държава</t>
  </si>
  <si>
    <t>Име на държава</t>
  </si>
  <si>
    <t>AU</t>
  </si>
  <si>
    <t> Австралия</t>
  </si>
  <si>
    <t>AT</t>
  </si>
  <si>
    <t> Австрия</t>
  </si>
  <si>
    <t>AL</t>
  </si>
  <si>
    <t> Албания</t>
  </si>
  <si>
    <t>AD</t>
  </si>
  <si>
    <t> Андора</t>
  </si>
  <si>
    <t>BY</t>
  </si>
  <si>
    <t> Беларус</t>
  </si>
  <si>
    <t>BE</t>
  </si>
  <si>
    <t> Белгия</t>
  </si>
  <si>
    <t>BA</t>
  </si>
  <si>
    <t> Босна и Херцеговина</t>
  </si>
  <si>
    <t>BR</t>
  </si>
  <si>
    <t> Бразилия</t>
  </si>
  <si>
    <t>BG</t>
  </si>
  <si>
    <t> България</t>
  </si>
  <si>
    <t>GB</t>
  </si>
  <si>
    <t> Великобритания</t>
  </si>
  <si>
    <t>DE</t>
  </si>
  <si>
    <t> Германия</t>
  </si>
  <si>
    <t>GR</t>
  </si>
  <si>
    <t> Гърция</t>
  </si>
  <si>
    <t>DK</t>
  </si>
  <si>
    <t> Дания</t>
  </si>
  <si>
    <t>EU</t>
  </si>
  <si>
    <t> Европейски съюз</t>
  </si>
  <si>
    <t>EE</t>
  </si>
  <si>
    <t> Естония</t>
  </si>
  <si>
    <t>IL</t>
  </si>
  <si>
    <t> Израел</t>
  </si>
  <si>
    <t>IN</t>
  </si>
  <si>
    <t> Индия</t>
  </si>
  <si>
    <t>IE</t>
  </si>
  <si>
    <t> Ирландия</t>
  </si>
  <si>
    <t>IS</t>
  </si>
  <si>
    <t> Исландия</t>
  </si>
  <si>
    <t>ES</t>
  </si>
  <si>
    <t> Испания</t>
  </si>
  <si>
    <t>IT</t>
  </si>
  <si>
    <t> Италия</t>
  </si>
  <si>
    <t>CA</t>
  </si>
  <si>
    <t> Канада</t>
  </si>
  <si>
    <t>CY</t>
  </si>
  <si>
    <t> Кипър</t>
  </si>
  <si>
    <t>CN</t>
  </si>
  <si>
    <t> Китай</t>
  </si>
  <si>
    <t>LV</t>
  </si>
  <si>
    <t> Латвия</t>
  </si>
  <si>
    <t>LB</t>
  </si>
  <si>
    <t> Ливан</t>
  </si>
  <si>
    <t>LT</t>
  </si>
  <si>
    <t> Литва</t>
  </si>
  <si>
    <t>LI</t>
  </si>
  <si>
    <t> Лихтенщайн</t>
  </si>
  <si>
    <t>LU</t>
  </si>
  <si>
    <t> Люксембург</t>
  </si>
  <si>
    <t>MT</t>
  </si>
  <si>
    <t> Малта</t>
  </si>
  <si>
    <t>MD</t>
  </si>
  <si>
    <t> Молдова</t>
  </si>
  <si>
    <t>MC</t>
  </si>
  <si>
    <t> Монако</t>
  </si>
  <si>
    <t>NL</t>
  </si>
  <si>
    <t> Нидерландия</t>
  </si>
  <si>
    <t>NO</t>
  </si>
  <si>
    <t> Норвегия</t>
  </si>
  <si>
    <t>PL</t>
  </si>
  <si>
    <t> Полша</t>
  </si>
  <si>
    <t>PT</t>
  </si>
  <si>
    <t> Португалия</t>
  </si>
  <si>
    <t>MK</t>
  </si>
  <si>
    <t> Република Македония</t>
  </si>
  <si>
    <t>RO</t>
  </si>
  <si>
    <t> Румъния</t>
  </si>
  <si>
    <t>RU</t>
  </si>
  <si>
    <t> Русия</t>
  </si>
  <si>
    <t>SM</t>
  </si>
  <si>
    <t> Сан Марино</t>
  </si>
  <si>
    <t>US</t>
  </si>
  <si>
    <t> САЩ</t>
  </si>
  <si>
    <t>SK</t>
  </si>
  <si>
    <t> Словакия</t>
  </si>
  <si>
    <t>SI</t>
  </si>
  <si>
    <t> Словения</t>
  </si>
  <si>
    <t>RS</t>
  </si>
  <si>
    <t> Сърбия</t>
  </si>
  <si>
    <t>TR</t>
  </si>
  <si>
    <t> Турция</t>
  </si>
  <si>
    <t>UA</t>
  </si>
  <si>
    <t> Украйна</t>
  </si>
  <si>
    <t>HU</t>
  </si>
  <si>
    <t> Унгария</t>
  </si>
  <si>
    <t>FI</t>
  </si>
  <si>
    <t> Финландия</t>
  </si>
  <si>
    <t>FR</t>
  </si>
  <si>
    <t> Франция</t>
  </si>
  <si>
    <t>HR</t>
  </si>
  <si>
    <t> Хърватия</t>
  </si>
  <si>
    <t>ME</t>
  </si>
  <si>
    <t> Черна гора</t>
  </si>
  <si>
    <t>CZ</t>
  </si>
  <si>
    <t> Чехия</t>
  </si>
  <si>
    <t>CH</t>
  </si>
  <si>
    <t> Швейцария</t>
  </si>
  <si>
    <t>SE</t>
  </si>
  <si>
    <t> Швеция</t>
  </si>
  <si>
    <t>JP</t>
  </si>
  <si>
    <t> Япония</t>
  </si>
  <si>
    <t>DR</t>
  </si>
  <si>
    <t xml:space="preserve"> -</t>
  </si>
  <si>
    <t>І.</t>
  </si>
  <si>
    <t>ІІ.</t>
  </si>
  <si>
    <t>ІІІ.</t>
  </si>
  <si>
    <t>VІІ.</t>
  </si>
  <si>
    <t>(а)</t>
  </si>
  <si>
    <t>I.</t>
  </si>
  <si>
    <t>(аа)</t>
  </si>
  <si>
    <t>ІII.</t>
  </si>
  <si>
    <t>12.</t>
  </si>
  <si>
    <t>13.</t>
  </si>
  <si>
    <t>14.</t>
  </si>
  <si>
    <t>15.</t>
  </si>
  <si>
    <t xml:space="preserve">    В т.ч. ПО ГО НА АВТОМОБИЛИСТИТЕ</t>
  </si>
  <si>
    <t xml:space="preserve">    В т.ч. ПО "ЗЕЛЕНА КАРТА"</t>
  </si>
  <si>
    <t xml:space="preserve">    В т.ч. ГРАНИЧНА "ГРАЖДАНСКА ОТГОВОРНОСТ"</t>
  </si>
  <si>
    <t xml:space="preserve">    В т.ч. ПО ГО НА ПРЕВОЗВАЧА</t>
  </si>
  <si>
    <t xml:space="preserve">    В т.ч. ПО ЗАДЪЛЖИТЕЛНА ЗАСТРАХОВКА "ЗЛОПОЛУКА" НА ПЪТНИЦИТЕ В СРЕДСТВАТА ЗА ОБЩEСТВЕН ТРАНСПОРТ</t>
  </si>
  <si>
    <t>В Т.Ч ИНДУСТРИАЛЕН ПОЖАР</t>
  </si>
  <si>
    <t>В Т.Ч ПОЖАР И ДРУГИ ОПАСНОСТИ</t>
  </si>
  <si>
    <t>В Т.Ч ТЕХНИЧЕСКИ ЗАСТРАХОВКИ</t>
  </si>
  <si>
    <t>В Т.Ч. ЗЕМЕДЕЛСКИ ЗАСТРАХОВКИ</t>
  </si>
  <si>
    <t>В Т.Ч. ЗАСТРАХОВКА КРАЖБА, ГРАБЕЖ, ВАНДАЛИЗЪМ</t>
  </si>
  <si>
    <t>В Т.Ч . ЗАСТРАХОВКИ НА ЖИВОТНИ</t>
  </si>
  <si>
    <t>КЛАСОВЕ ЗАСТРАХОВКИ</t>
  </si>
  <si>
    <t>застраховател:</t>
  </si>
  <si>
    <t>РЕЗЕРВ ЗА ПРЕДЯВЕНИ, НО НЕИЗПЛАТЕНИ ПРЕТЕНЦИИ КЪМ КРАЯ НА ПРЕДХОДНАТА ГОДИНА</t>
  </si>
  <si>
    <t xml:space="preserve"> ИЗПЛАТЕНИ ОБЕЗЩЕТЕНИЯ ПРЕЗ ПЕРИОДА  ПО ПРЕДЯВЕНИ ОТ ПРЕДХОДНИ ГОДИНИ ПРЕТЕНЦИИ</t>
  </si>
  <si>
    <t>РЕЗЕРВ ЗА ПРЕДЯВЕНИ, НО НЕИЗПЛАТЕНИ ПРЕТЕНЦИИ КЪМ КРАЯ НА ТЕКУЩОТО ТРИМЕСЕЧИЕ ПО  ПРЕДЯВЕНИ ОТ ПРЕДХОДНИ ГОДИНИ ПРЕТЕНЦИИ</t>
  </si>
  <si>
    <t>ДОСТАТЪЧНОСТ НА РЕЗЕРВА ЗА ПРЕДЯВЕНИ, НО НЕИЗПЛАТЕНИ ПРЕТЕНЦИИ</t>
  </si>
  <si>
    <t>СПРАВКА № TO.3: ДОСТАТЪЧНОСТ НА РЕЗЕРВА ЗА ПРЕДЯВЕНИ, НО НЕИЗПЛАТЕНИ ПРЕТЕНЦИИ КЪМ КРАЯ НА ……………………ТРИМЕСЕЧИЕ НА....................ГОДИНА</t>
  </si>
  <si>
    <t>10а.</t>
  </si>
  <si>
    <t>Банка ДСК EАД</t>
  </si>
  <si>
    <t>Юробанк България АД</t>
  </si>
  <si>
    <t>Търговска банка Виктория ЕАД</t>
  </si>
  <si>
    <t>Българо - американска кредитна банка АД</t>
  </si>
  <si>
    <t>ПроКредит Банк (България) EАД</t>
  </si>
  <si>
    <t>Общинска банка АД</t>
  </si>
  <si>
    <t>Тексим Банк АД</t>
  </si>
  <si>
    <t>ИНГ Банк Н.В. – клон София</t>
  </si>
  <si>
    <t>Ситибанк Европа АД - клон България</t>
  </si>
  <si>
    <t>БНП Париба С.А. – клон София</t>
  </si>
  <si>
    <t>Ишбанк АГ – клон София</t>
  </si>
  <si>
    <t>Те–Дже ЗИРААТ БАНКАСЪ – Клон София</t>
  </si>
  <si>
    <t>Държави страни по ЕИП</t>
  </si>
  <si>
    <t>ILS</t>
  </si>
  <si>
    <t>Израелски шекел</t>
  </si>
  <si>
    <t>INR</t>
  </si>
  <si>
    <t>Индийска рупия</t>
  </si>
  <si>
    <t>Нова румънска лея</t>
  </si>
  <si>
    <t>Нова турска лира</t>
  </si>
  <si>
    <t>Kod mestopol-imot</t>
  </si>
  <si>
    <t>Местоположение</t>
  </si>
  <si>
    <t>БЛГ</t>
  </si>
  <si>
    <t>Благоевград</t>
  </si>
  <si>
    <t>БЛО</t>
  </si>
  <si>
    <t>Благоевград - област</t>
  </si>
  <si>
    <t>БУГ</t>
  </si>
  <si>
    <t>Бургас</t>
  </si>
  <si>
    <t>БУО</t>
  </si>
  <si>
    <t>област Бургас</t>
  </si>
  <si>
    <t>ВАГ</t>
  </si>
  <si>
    <t>Варна</t>
  </si>
  <si>
    <t>ВАО</t>
  </si>
  <si>
    <t>област Варна</t>
  </si>
  <si>
    <t>ВТГ</t>
  </si>
  <si>
    <t>Велико Търново</t>
  </si>
  <si>
    <t>ВТО</t>
  </si>
  <si>
    <t>област  Велико Търново</t>
  </si>
  <si>
    <t>ВИГ</t>
  </si>
  <si>
    <t>Видин</t>
  </si>
  <si>
    <t>ВИО</t>
  </si>
  <si>
    <t>област Видин</t>
  </si>
  <si>
    <t>ВРГ</t>
  </si>
  <si>
    <t xml:space="preserve">Враца </t>
  </si>
  <si>
    <t>ВРО</t>
  </si>
  <si>
    <t>област Враца</t>
  </si>
  <si>
    <t>ГАГ</t>
  </si>
  <si>
    <t>Габрово</t>
  </si>
  <si>
    <t>ГАО</t>
  </si>
  <si>
    <t>област Габрово</t>
  </si>
  <si>
    <t>ДОГ</t>
  </si>
  <si>
    <t>Добрич</t>
  </si>
  <si>
    <t>ДОО</t>
  </si>
  <si>
    <t>област Добрич</t>
  </si>
  <si>
    <t>КЪГ</t>
  </si>
  <si>
    <t>Кърджали</t>
  </si>
  <si>
    <t>КЪО</t>
  </si>
  <si>
    <t>област Кърджали</t>
  </si>
  <si>
    <t>КЮГ</t>
  </si>
  <si>
    <t>Кюстендил</t>
  </si>
  <si>
    <t>КЮО</t>
  </si>
  <si>
    <t>област Кюстендил</t>
  </si>
  <si>
    <t>ЛОГ</t>
  </si>
  <si>
    <t>Ловеч</t>
  </si>
  <si>
    <t>ЛОО</t>
  </si>
  <si>
    <t>област Ловеч</t>
  </si>
  <si>
    <t>МОГ</t>
  </si>
  <si>
    <t>Монтана</t>
  </si>
  <si>
    <t>МОО</t>
  </si>
  <si>
    <t>област Монтана</t>
  </si>
  <si>
    <t>ПАГ</t>
  </si>
  <si>
    <t>Пазарджик</t>
  </si>
  <si>
    <t>ПАО</t>
  </si>
  <si>
    <t>област Пазарджик</t>
  </si>
  <si>
    <t>ПЛГ</t>
  </si>
  <si>
    <t>Плевен</t>
  </si>
  <si>
    <t>ПЛО</t>
  </si>
  <si>
    <t>област Плевен</t>
  </si>
  <si>
    <t>ПЕГ</t>
  </si>
  <si>
    <t>Перник</t>
  </si>
  <si>
    <t>ПЕО</t>
  </si>
  <si>
    <t>област Перник</t>
  </si>
  <si>
    <t>ПВГ</t>
  </si>
  <si>
    <t>Пловдив</t>
  </si>
  <si>
    <t>ПВО</t>
  </si>
  <si>
    <t>област Пловдив</t>
  </si>
  <si>
    <t>РАГ</t>
  </si>
  <si>
    <t>Разград</t>
  </si>
  <si>
    <t>РАО</t>
  </si>
  <si>
    <t>област Разград</t>
  </si>
  <si>
    <t>РУГ</t>
  </si>
  <si>
    <t>Русе</t>
  </si>
  <si>
    <t>РУО</t>
  </si>
  <si>
    <t>област Русе</t>
  </si>
  <si>
    <t>СИГ</t>
  </si>
  <si>
    <t>Силистра</t>
  </si>
  <si>
    <t>СИО</t>
  </si>
  <si>
    <t>област Силистра</t>
  </si>
  <si>
    <t>СЛГ</t>
  </si>
  <si>
    <t>Сливен</t>
  </si>
  <si>
    <t>СЛО</t>
  </si>
  <si>
    <t>област Сливен</t>
  </si>
  <si>
    <t>СМГ</t>
  </si>
  <si>
    <t xml:space="preserve"> Смолян</t>
  </si>
  <si>
    <t>СМО</t>
  </si>
  <si>
    <t>област Смолян</t>
  </si>
  <si>
    <t>СОГ</t>
  </si>
  <si>
    <t>София - град</t>
  </si>
  <si>
    <t>СОО</t>
  </si>
  <si>
    <t>област София</t>
  </si>
  <si>
    <t>СТГ</t>
  </si>
  <si>
    <t>Стара Загора</t>
  </si>
  <si>
    <t>СТО</t>
  </si>
  <si>
    <t>област  Стара Загора</t>
  </si>
  <si>
    <t>ТЪГ</t>
  </si>
  <si>
    <t>Търговище</t>
  </si>
  <si>
    <t>ТЪО</t>
  </si>
  <si>
    <t>област Търговище</t>
  </si>
  <si>
    <t>ХАГ</t>
  </si>
  <si>
    <t>Хасково</t>
  </si>
  <si>
    <t>ХАО</t>
  </si>
  <si>
    <t>област Хасково</t>
  </si>
  <si>
    <t>ШУГ</t>
  </si>
  <si>
    <t>Шумен</t>
  </si>
  <si>
    <t>ШУО</t>
  </si>
  <si>
    <t>област Шумен</t>
  </si>
  <si>
    <t>ЯМГ</t>
  </si>
  <si>
    <t>Ямбол</t>
  </si>
  <si>
    <t>ЯМО</t>
  </si>
  <si>
    <t>област Ямбол</t>
  </si>
  <si>
    <t>ИРБ</t>
  </si>
  <si>
    <t>Извън Р. България</t>
  </si>
  <si>
    <t>Видове застраховки</t>
  </si>
  <si>
    <t>1.1</t>
  </si>
  <si>
    <t>10.1</t>
  </si>
  <si>
    <t>10.2</t>
  </si>
  <si>
    <t>10.3</t>
  </si>
  <si>
    <t>10.4</t>
  </si>
  <si>
    <t>Злополука и заболяване</t>
  </si>
  <si>
    <t>МПС</t>
  </si>
  <si>
    <t>Релсови превозни средства</t>
  </si>
  <si>
    <t>Летателни апарати</t>
  </si>
  <si>
    <t>Плаванелни съдове</t>
  </si>
  <si>
    <t>Товари по време на превоз</t>
  </si>
  <si>
    <t>Пожар и природни бедствия и други щети на имущество</t>
  </si>
  <si>
    <t>Обща гражданска отговорност</t>
  </si>
  <si>
    <t>Кредити, гаранции, разни финансови загуби и правни разноски</t>
  </si>
  <si>
    <t>Помощ при пътуване</t>
  </si>
  <si>
    <t>8.1</t>
  </si>
  <si>
    <t>8.2</t>
  </si>
  <si>
    <t>8.3</t>
  </si>
  <si>
    <t>8.4</t>
  </si>
  <si>
    <t>9.1</t>
  </si>
  <si>
    <t>9.2</t>
  </si>
  <si>
    <t>CLASSES OF INSURANCE</t>
  </si>
  <si>
    <t>1. Accident</t>
  </si>
  <si>
    <t xml:space="preserve">   incl. Motor third party liability</t>
  </si>
  <si>
    <t xml:space="preserve">   incl. Green card insurance</t>
  </si>
  <si>
    <t xml:space="preserve">   incl. Frontier insurance</t>
  </si>
  <si>
    <t xml:space="preserve">   incl. Carrier's liability insurance</t>
  </si>
  <si>
    <t>Total:</t>
  </si>
  <si>
    <t>MARKET SHARE BASED ON GROSS PREMIUMS:</t>
  </si>
  <si>
    <r>
      <t xml:space="preserve"> 1 </t>
    </r>
    <r>
      <rPr>
        <i/>
        <sz val="10"/>
        <rFont val="Times New Roman"/>
        <family val="1"/>
      </rPr>
      <t>As per data submitted by insurers to the Financial Supervision Commission according to Ordinance No. 53 dd 23.12.2016</t>
    </r>
  </si>
  <si>
    <t>total</t>
  </si>
  <si>
    <t>TOTAL</t>
  </si>
  <si>
    <t>DallBogg: Zhivot I zdrave</t>
  </si>
  <si>
    <t>Asset Insurance</t>
  </si>
  <si>
    <t>OZOF DOVERIE</t>
  </si>
  <si>
    <t>Medico - 21</t>
  </si>
  <si>
    <t>Nova Ins</t>
  </si>
  <si>
    <t>FI Health Insurance</t>
  </si>
  <si>
    <t>EIG Re</t>
  </si>
  <si>
    <t>Saglasie</t>
  </si>
  <si>
    <t>OZOK INS</t>
  </si>
  <si>
    <t>BULSTRAD Vienna Insurance Group</t>
  </si>
  <si>
    <t>LEV INS</t>
  </si>
  <si>
    <t>DZI - General insurance</t>
  </si>
  <si>
    <t xml:space="preserve">ARMEEC </t>
  </si>
  <si>
    <t xml:space="preserve">Allianz Bulgaria </t>
  </si>
  <si>
    <t>Euroins</t>
  </si>
  <si>
    <t xml:space="preserve">Generali Insurance </t>
  </si>
  <si>
    <t>BUL INS</t>
  </si>
  <si>
    <t>OZK Insurance</t>
  </si>
  <si>
    <t>Energia</t>
  </si>
  <si>
    <t xml:space="preserve">UNIQA Insurance </t>
  </si>
  <si>
    <t>Groupama Insurance</t>
  </si>
  <si>
    <t>Bulgarian Export Insurance Agency</t>
  </si>
  <si>
    <t>Accident and sickness</t>
  </si>
  <si>
    <t>Motor Insurance</t>
  </si>
  <si>
    <t xml:space="preserve">Railway rolling stock </t>
  </si>
  <si>
    <t>Aircraft insurance</t>
  </si>
  <si>
    <t>Marine Insurance</t>
  </si>
  <si>
    <t xml:space="preserve">Goods in transit </t>
  </si>
  <si>
    <t>Fire and natural forces and property</t>
  </si>
  <si>
    <t>General liability</t>
  </si>
  <si>
    <t>Credit, suretyship, miscellaneous financial loss and legal expenses</t>
  </si>
  <si>
    <t>Travel assistance</t>
  </si>
  <si>
    <t>Sickness</t>
  </si>
  <si>
    <t>Land vehicles (other than railway rolling stock)</t>
  </si>
  <si>
    <t xml:space="preserve">Aircraft </t>
  </si>
  <si>
    <t xml:space="preserve">Ships </t>
  </si>
  <si>
    <t>Fire and natural forces</t>
  </si>
  <si>
    <t xml:space="preserve">Other damage to property </t>
  </si>
  <si>
    <t xml:space="preserve">Motor vehicle liability </t>
  </si>
  <si>
    <t xml:space="preserve">Aircraft liability </t>
  </si>
  <si>
    <t xml:space="preserve">Liability for ships </t>
  </si>
  <si>
    <t xml:space="preserve">Credit </t>
  </si>
  <si>
    <t>Suretyship</t>
  </si>
  <si>
    <t>Miscellaneous financial loss</t>
  </si>
  <si>
    <t>Legal expenses</t>
  </si>
  <si>
    <t>ZAD Bulgaria</t>
  </si>
  <si>
    <t>Relative share :</t>
  </si>
  <si>
    <t>inward reinsurance</t>
  </si>
  <si>
    <r>
      <rPr>
        <b/>
        <vertAlign val="superscript"/>
        <sz val="10"/>
        <rFont val="Times New Roman"/>
        <family val="1"/>
      </rPr>
      <t xml:space="preserve">1 </t>
    </r>
    <r>
      <rPr>
        <b/>
        <sz val="10"/>
        <rFont val="Times New Roman"/>
        <family val="1"/>
      </rPr>
      <t>As per data submitted by insurers to the Financial Supervision Commission according to Ordinance No. 53 dd 23.12.2016</t>
    </r>
  </si>
  <si>
    <t>* Insurers with mixed activity carried out life, accident and sickness insurance activities.</t>
  </si>
  <si>
    <t>Accident</t>
  </si>
  <si>
    <t>GROSS WRITTEN PREMIUMS OF NON LIFE INSURERS</t>
  </si>
  <si>
    <t>GROSS WRITTEN PREMIUMS OF MIXED ACTIVITY INSURERS *</t>
  </si>
  <si>
    <t>GROSS WRITTEN PREMIUMS - TOTAL</t>
  </si>
  <si>
    <t>GROSS CLAIMS PAID BY NON LIFE INSURERS</t>
  </si>
  <si>
    <t>GROSS CLAIMS PAID BY MIXED ACTIVITY INSURERS*</t>
  </si>
  <si>
    <t>GROSS CLAIMS PAID</t>
  </si>
  <si>
    <r>
      <t xml:space="preserve">   incl. C</t>
    </r>
    <r>
      <rPr>
        <sz val="11"/>
        <rFont val="Times New Roman"/>
        <family val="1"/>
      </rPr>
      <t>ompulsory accident insurance of passengers in public transport vehicles</t>
    </r>
  </si>
  <si>
    <t xml:space="preserve">   incl. Industrial fire</t>
  </si>
  <si>
    <t xml:space="preserve">   incl. Fire and other hazards</t>
  </si>
  <si>
    <t xml:space="preserve">   incl. Technical insurances</t>
  </si>
  <si>
    <t xml:space="preserve">   incl. Agricultural insurances</t>
  </si>
  <si>
    <t xml:space="preserve">   incl. Theft, robbery, vandalism insurance </t>
  </si>
  <si>
    <t xml:space="preserve">   incl. Animal insurances</t>
  </si>
  <si>
    <t xml:space="preserve">   incl. Compulsory accident insurance of passengers in public transport vehicles</t>
  </si>
  <si>
    <t>2. Sickness</t>
  </si>
  <si>
    <t>3. Land vehicles (other than railway rolling stock)</t>
  </si>
  <si>
    <t xml:space="preserve">4. Railway rolling stock </t>
  </si>
  <si>
    <t xml:space="preserve">5. Aircraft </t>
  </si>
  <si>
    <t xml:space="preserve">6. Ships </t>
  </si>
  <si>
    <t xml:space="preserve">7. Goods in transit </t>
  </si>
  <si>
    <t>8. Fire and natural forces</t>
  </si>
  <si>
    <t xml:space="preserve">9. Other damage to property </t>
  </si>
  <si>
    <t xml:space="preserve">10. Motor vehicle liability </t>
  </si>
  <si>
    <t xml:space="preserve">11. Aircraft liability </t>
  </si>
  <si>
    <t xml:space="preserve">12. Liability for ships </t>
  </si>
  <si>
    <t>13. General liability</t>
  </si>
  <si>
    <t xml:space="preserve">14. Credit </t>
  </si>
  <si>
    <t>15. Suretyship</t>
  </si>
  <si>
    <t>16. Miscellaneous financial loss</t>
  </si>
  <si>
    <t>17. Legal expenses</t>
  </si>
  <si>
    <t>18. Travel assistance</t>
  </si>
  <si>
    <t>TOTAL:</t>
  </si>
  <si>
    <t>UNEARNED PREMIUM PROVISION</t>
  </si>
  <si>
    <t>GROSS AMOUNT</t>
  </si>
  <si>
    <t xml:space="preserve">
Including 
REINSURERS’ SHARE
</t>
  </si>
  <si>
    <t>AMOUNT OF THE DEFERRED ACQUISITION COSTS WHERE THESE COSTS ARE REPORTED IN ACCORDANCE WITH ARTICLE 81, PARAGRAPH 1, SUB-PARAGRAPH 2</t>
  </si>
  <si>
    <t>REINSURERS’ SHARE IN DEFERRED ACQUISITION COSTS</t>
  </si>
  <si>
    <t>AMOUNT OF THE ACQUISITION COSTS DEDUCTED IN THE CALCULATION OF THE UNEARNED PREMIUM PROVISION WHERE THESE COSTS ARE REPORTED IN ACCORDANCE WITH ARTICLE 81,  PARAGRAPH 1, SUB-PARAGRAPH 1</t>
  </si>
  <si>
    <t>UNEXPIRED RISKS PROVISION</t>
  </si>
  <si>
    <t>OUTSTANDING CLAIMS PROVISION</t>
  </si>
  <si>
    <t xml:space="preserve">
GROSS AMOUNT
</t>
  </si>
  <si>
    <t xml:space="preserve">
Including REINSURER’S SHARE
</t>
  </si>
  <si>
    <t>Including AMOUNT OF THE PROVISION (INCL.  IBNR) FOR EVENTS FROM PREVIOUS YEARS</t>
  </si>
  <si>
    <t>Reserve fund</t>
  </si>
  <si>
    <t>BONUSES AND REBATES PROVISION</t>
  </si>
  <si>
    <t xml:space="preserve">
OTHER PROVISIONS APPROVED BY THE FSC
</t>
  </si>
  <si>
    <t xml:space="preserve">
GROSS AMOUNT</t>
  </si>
  <si>
    <t>Including REINSURER’S SHARE</t>
  </si>
  <si>
    <t>Including PROVISION FOR ……..............</t>
  </si>
  <si>
    <t>TOTAL AMOUNT</t>
  </si>
  <si>
    <t xml:space="preserve">
TOTAL PROVISIONS
</t>
  </si>
  <si>
    <t xml:space="preserve">IMPAIRMENT OF OVERDUE RECEIVABLES UNDER INSURANCE CONTRACTS </t>
  </si>
  <si>
    <t>Including OVERDUE RECEIVABLES DELAYED FOR A PERIOD FROM 90 TO 180 DAYS</t>
  </si>
  <si>
    <t>Including OVERDUE RECEIVABLES DELAYED FOR A PERIOD FROM 181 TO 360 DAYS</t>
  </si>
  <si>
    <t>Including OVERDUE RECEIVABLES DELAYED FOR MORE THAN 360 DAYS</t>
  </si>
  <si>
    <t>Including OVERDUE RECEIVABLES UNDER CONTRACTS WHICH HAVE EXPIRED</t>
  </si>
  <si>
    <t xml:space="preserve">IMPAIRMENT OF OVERDUE RECEIVABLES  FROM INTERMEDIARIES </t>
  </si>
  <si>
    <t>Including OVERDUE RECEIVABLES DELAYED FOR A PERIOD FROM  31 TO 60 DAYS</t>
  </si>
  <si>
    <t xml:space="preserve">Including OVERDUE RECEIVABLES DELAYED FOR A PERIOD FROM 61 TO 90 DAYS </t>
  </si>
  <si>
    <t>Including OVERDUE RECEIVABLES DELAYED FOR MORE THAN 90 DAYS</t>
  </si>
  <si>
    <r>
      <t xml:space="preserve">1 </t>
    </r>
    <r>
      <rPr>
        <b/>
        <i/>
        <sz val="12"/>
        <rFont val="Times New Roman"/>
        <family val="1"/>
      </rPr>
      <t>As per data submitted by insurers to the Financial Supervision Commission according to Ordinance No. 53 dd 23.12.2016</t>
    </r>
  </si>
  <si>
    <t>TOTAL AMOUNT OF THE PROVISION</t>
  </si>
  <si>
    <t>REPORTED BUT NOT SETTLED CLAIMS PROVISION</t>
  </si>
  <si>
    <t>YEAR N (THE CURRENT YEAR)</t>
  </si>
  <si>
    <t>AMOUNT  (BGN)</t>
  </si>
  <si>
    <t>NUMBER OF CLAIMS</t>
  </si>
  <si>
    <t>YEAR N-1</t>
  </si>
  <si>
    <t>YEAR N-2</t>
  </si>
  <si>
    <t>YEAR N-3</t>
  </si>
  <si>
    <t>YEAR N-4</t>
  </si>
  <si>
    <t>YEAR N-5</t>
  </si>
  <si>
    <t>YEAR N-6</t>
  </si>
  <si>
    <t>YEAR N-I (I&gt;6)</t>
  </si>
  <si>
    <t>BY EVENTS DURING:</t>
  </si>
  <si>
    <t>YEAR N-I (I&gt;3)</t>
  </si>
  <si>
    <t>YEAR N-I (I&gt;5)</t>
  </si>
  <si>
    <t>UNDER CLAIMS REPORTED DURING:</t>
  </si>
  <si>
    <t>INCURRED BUT NOT REPORTED CLAIMS PROVISION IN CONNECTION WITH EVENTS DURING:</t>
  </si>
  <si>
    <t>PROVISION FOR COVERING THE COSTS RELATED TO THE SETTLEMENT OF CLAIMS</t>
  </si>
  <si>
    <t>REINSURERS’ SHARE IN THE OUTSTANDING CLAIMS PROVISION</t>
  </si>
  <si>
    <t>PREMIUMS</t>
  </si>
  <si>
    <t>incl. Reinsurers' share</t>
  </si>
  <si>
    <t>Gross technical result</t>
  </si>
  <si>
    <t>Net technical result</t>
  </si>
  <si>
    <t>UNEXPIRED RISKS PROVISION end</t>
  </si>
  <si>
    <t>Claims paid</t>
  </si>
  <si>
    <t>OUTSTANDING CLAIMS PROVISION end</t>
  </si>
  <si>
    <t xml:space="preserve">TOTAL COSTS, WITHOUT COSTS RELATED TO THE SETTLEMENT OF CLAIMS
</t>
  </si>
  <si>
    <t>BONUSES AND REBATES PROVISION beginning</t>
  </si>
  <si>
    <t>UNEXPIRED RISKS PROVISION beginning</t>
  </si>
  <si>
    <t>OUTSTANDING CLAIMS PROVISION beginning</t>
  </si>
  <si>
    <t>BONUSES AND REBATES PROVISION end</t>
  </si>
  <si>
    <t>OTHER PROVISIONS - total, beginning</t>
  </si>
  <si>
    <t>OTHER PROVISIONS - total, end</t>
  </si>
  <si>
    <t xml:space="preserve">INCOME FROM COMMISSIONS UNDER CONTRACTS PLACED WITH THE REINSURER </t>
  </si>
  <si>
    <t>INCOME FROM PARTICIPATION IN THE REINSURANCE RESULT</t>
  </si>
  <si>
    <t xml:space="preserve">
COSTS RELATED TO THE SETTLEMENT OF CLAIMS
</t>
  </si>
  <si>
    <t>DIRECT ACQUISITION COSTS</t>
  </si>
  <si>
    <t>INDIRECT ACQUISITION COSTS</t>
  </si>
  <si>
    <t>ACQUISITION COMMISSIONS</t>
  </si>
  <si>
    <t xml:space="preserve">OTHER DIRECT ACQUISITION
COSTS
</t>
  </si>
  <si>
    <t>FOR ADVERTISING</t>
  </si>
  <si>
    <t>OTHER INDIRECT ACQUISITION COSTS</t>
  </si>
  <si>
    <t>COMMISSIONS IN CASH</t>
  </si>
  <si>
    <t>OTHER ADMINISTRATIVE EXPENSES</t>
  </si>
  <si>
    <t xml:space="preserve"> COSTS ON FEES, CHARGES FOR FUNDS, ETC.</t>
  </si>
  <si>
    <t>TOTAL COSTS</t>
  </si>
  <si>
    <t>ADMINISTRATIVE EXPENSES RELATED TO INSURANCE OPERATIONS</t>
  </si>
  <si>
    <t>NUMBER OF INSURANCE CONTRACTS</t>
  </si>
  <si>
    <t>CONTRACTS EFFECTIVE AS AT  31 DECEMBER OF THE REPORTING YEAR</t>
  </si>
  <si>
    <t xml:space="preserve"> Including EXECUTED FROM 1 JANUARY UNTIL THE END OF THE QUARTER</t>
  </si>
  <si>
    <t>EXECUTED FROM 1 JANUARY  UNTIL THE END OF THE QUARTER</t>
  </si>
  <si>
    <t xml:space="preserve">
NUMBER OF INSURED INDIVIDUALS AND VEHICLES
</t>
  </si>
  <si>
    <t>UNDER CONTRACTS EFFECTIVE AS AT THE END OF THE QUARTER</t>
  </si>
  <si>
    <t>Including EXECUTED FROM 1 JANUARY UNTIL THE END OF THE QUARTER</t>
  </si>
  <si>
    <t xml:space="preserve">
EXECUTED FROM 1 JANUARY  UNTIL THE END OF THE QUARTER
</t>
  </si>
  <si>
    <t>GROSS PREMIUM INCOME</t>
  </si>
  <si>
    <t xml:space="preserve">
UNDER CONTRACTS WITH TERMS OF OVER ONE YEAR
</t>
  </si>
  <si>
    <t>AMOUNT OF THE CANCELLED PREMIUMS IN THE GROSS PREMIUM INCOME</t>
  </si>
  <si>
    <t xml:space="preserve">TOTAL
(according to item І.1,"а" of the Income statement) </t>
  </si>
  <si>
    <t>CONCLUDED IN PREVIOUS REPORTING PERIODS (according to item І.8 of the Income statement)</t>
  </si>
  <si>
    <t>CONCLUDED IN THE CURRENT PERIOD (deducted from the premium income)</t>
  </si>
  <si>
    <t>PREMIUMS RECEIVED</t>
  </si>
  <si>
    <t>Accrued tax under the Tax on Insurance Premiums Act</t>
  </si>
  <si>
    <t>CLAIMS REPORTED DURING THE PERIOD</t>
  </si>
  <si>
    <t>NUMBER</t>
  </si>
  <si>
    <t>AMOUNT CLAIMED</t>
  </si>
  <si>
    <t>TOTAL NUMBER</t>
  </si>
  <si>
    <t>IN CONNECTION WITH EVENTS FROM PREVIOUS YEARS</t>
  </si>
  <si>
    <t xml:space="preserve"> IN CONNECTION WITH EVENTS FROM PREVIOUS YEARS</t>
  </si>
  <si>
    <r>
      <t xml:space="preserve">CLAIMS PAID DURING THE PERIOD
</t>
    </r>
    <r>
      <rPr>
        <b/>
        <i/>
        <u val="single"/>
        <sz val="12"/>
        <rFont val="Times New Roman"/>
        <family val="1"/>
      </rPr>
      <t>(WITHOUT COSTS RELATED TO THE SETTLEMENT OF CLAIMS</t>
    </r>
    <r>
      <rPr>
        <b/>
        <sz val="12"/>
        <rFont val="Times New Roman"/>
        <family val="1"/>
      </rPr>
      <t>)</t>
    </r>
  </si>
  <si>
    <t>AMOUNT</t>
  </si>
  <si>
    <t xml:space="preserve">
IN CONNECTION WITH EVENTS FROM PREVIOUS YEAR
</t>
  </si>
  <si>
    <t>UNDER CLAIMS REPORTED IN PREVIOUS YEARS</t>
  </si>
  <si>
    <t>AMOUNTS RECEIVED AND RECEIVABLES ACCRUED IN CONNECTION WITH COUNTER CLAIMS AND CLAIMS ABANDONED /DEDUCTED FROM THE CLAIMS PAID/</t>
  </si>
  <si>
    <t>REFUSED CLAIMS</t>
  </si>
  <si>
    <t>AMIUNT</t>
  </si>
  <si>
    <t xml:space="preserve">BONUSES PAID, DISCOUNTS AND PARTICIPATION IN POSITIVE FINANCIAL RESULT, incl. premium reduction or partial reimbursement of premiums </t>
  </si>
  <si>
    <t xml:space="preserve">Including UNDER NEWLY-SIGNED CONTRACTS  
</t>
  </si>
  <si>
    <t>NUMBER OF NEWLY-SIGNED CONTRACTS</t>
  </si>
  <si>
    <t>OTHER PROVISIONS</t>
  </si>
  <si>
    <t xml:space="preserve">PREMIUMS CEDED UNDER CONTRACTS PLACED WITH THE REINSURER </t>
  </si>
  <si>
    <t>CANCELLED PREMIUMS IN THE PREMIUM INCOME CEDED</t>
  </si>
  <si>
    <t>REINSURER’S SHARE IN THE UNEARNED PREMIUM PROVISION</t>
  </si>
  <si>
    <t>DEPOSITS RETAINED IN CONNECTION WITH THE UNEARNED PREMIUM PROVISION</t>
  </si>
  <si>
    <t>REINSURER’S SHARE IN CLAIMS PAID</t>
  </si>
  <si>
    <t>REINSURER’S SHARE IN OUTSTANDING CLAIMS PROVISION</t>
  </si>
  <si>
    <t>DEPOSITS RETAINED IN CONNECTION WITH THE OUTSTANDING CLAIMS PROVISION</t>
  </si>
  <si>
    <t>DEPOSITS RETAINED IN CONNECTION WITH OTHER PROVISIONS</t>
  </si>
  <si>
    <t>INCL. IN BONUSES AND REBATES PROVISION</t>
  </si>
  <si>
    <t>OTHER  REINSURANCE RECEIVABLES (DIFFERENT FROM SHARES IN THE TECHNICAL PROVISIONS)</t>
  </si>
  <si>
    <t>OTHER PAYABLES TO THE REINSURER (DIFFERENT FROM DEPOSITS RETAINED)</t>
  </si>
  <si>
    <t>REINSURER’S SHARE IN OTHER TECHNICAL PROVISIONS</t>
  </si>
  <si>
    <t>OTHER PROVISIONS RELATED TO OUTWARD REINSURANCE</t>
  </si>
  <si>
    <t>OTHER RECEIVABLES FROM THE CEDENT</t>
  </si>
  <si>
    <t>OTHER PAYABLES TO THE CEDENT</t>
  </si>
  <si>
    <t xml:space="preserve">
DEPOSITS RETAINED BY THE CEDENT IN CONNECTION WITH OTHER PROVISIONS
</t>
  </si>
  <si>
    <t>DEPOSITS RETAINED BY THE CEDENT IN CONNECTION WITH THE OUTSTANDING CLAIMS PROVISION</t>
  </si>
  <si>
    <t>DEPOSITS RETAINED BY THE CEDENT IN CONNECTION WITH THE UNEARNED PREMIUM PROVISION</t>
  </si>
  <si>
    <t>PAID AMOUNTS AND INDEMNITIES OF THE CEDENT</t>
  </si>
  <si>
    <t>NUMBER OF CLAIMS BY THE CEDENT</t>
  </si>
  <si>
    <t xml:space="preserve">
COSTS ON PARTICIPATION IN THE REINSURANCE RESULT
</t>
  </si>
  <si>
    <t>COMMISSIONS PAID TO THE CEDENT</t>
  </si>
  <si>
    <t xml:space="preserve">GROSS AMOUNT OF THE INSURANCE PREMIUMS RECEIVED BY THE CEDENT </t>
  </si>
  <si>
    <t>INSURANCE AMOUNT ACCEPTED BY THE CEDENTS</t>
  </si>
  <si>
    <t>NUMBER OF INSURANCE CONTRACTS ACCEPTED BY THE  CEDENTS</t>
  </si>
  <si>
    <t>THOUSAND BGN</t>
  </si>
  <si>
    <t>Technical account - non-life insurance</t>
  </si>
  <si>
    <t>Earned premiums, net of reinsurance</t>
  </si>
  <si>
    <t xml:space="preserve">gross premiums written </t>
  </si>
  <si>
    <t>incl. return premiums and written-off receivables on early terminated contracts concluded during the reporting period (deducted from the gross premiums written)</t>
  </si>
  <si>
    <t>ceded premiums to reinsurers</t>
  </si>
  <si>
    <t>change in the gross amount of unearned premium reserve (+/-)</t>
  </si>
  <si>
    <t>incl. additional amount for unexpired risks</t>
  </si>
  <si>
    <t>change in the reinsurers`share in unearned premium reserve  (+/-)</t>
  </si>
  <si>
    <t>(b)</t>
  </si>
  <si>
    <t>(c)</t>
  </si>
  <si>
    <t>(d)</t>
  </si>
  <si>
    <t>Total for 1</t>
  </si>
  <si>
    <r>
      <t xml:space="preserve">Allocated investment return transferred from the non-technical account (item </t>
    </r>
    <r>
      <rPr>
        <b/>
        <sz val="12"/>
        <rFont val="Times New Roman"/>
        <family val="1"/>
      </rPr>
      <t>ІІІ 6</t>
    </r>
    <r>
      <rPr>
        <sz val="12"/>
        <rFont val="Times New Roman"/>
        <family val="1"/>
      </rPr>
      <t>)</t>
    </r>
  </si>
  <si>
    <t>Other technical income, net of reinsurance</t>
  </si>
  <si>
    <t>Claims incurred, net of reinsurance</t>
  </si>
  <si>
    <t>paid claims, net of reinsurance</t>
  </si>
  <si>
    <t>gross amount</t>
  </si>
  <si>
    <t>reinsurers` share</t>
  </si>
  <si>
    <t>(аb)</t>
  </si>
  <si>
    <t>Total for "а"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</si>
  <si>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</si>
  <si>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</si>
  <si>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</si>
  <si>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</si>
  <si>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</si>
  <si>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</si>
  <si>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</si>
  <si>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 xml:space="preserve">Total for 7 </t>
  </si>
  <si>
    <t xml:space="preserve">Total for 1 </t>
  </si>
  <si>
    <t xml:space="preserve">Total for 2 </t>
  </si>
  <si>
    <t xml:space="preserve">Total for "а" </t>
  </si>
  <si>
    <t>Total for "b"</t>
  </si>
  <si>
    <t>Total for 5</t>
  </si>
  <si>
    <t>Total for 8</t>
  </si>
  <si>
    <t xml:space="preserve">Total for "b" </t>
  </si>
  <si>
    <t xml:space="preserve">Total for 3 </t>
  </si>
  <si>
    <t>Bonuses and rebates, net of reinsurance</t>
  </si>
  <si>
    <t>Net operating expenses</t>
  </si>
  <si>
    <t>acquisition costs</t>
  </si>
  <si>
    <t>change in deferred acquisition expenses (+/-)</t>
  </si>
  <si>
    <t>administrative expenses</t>
  </si>
  <si>
    <t>reinsurance commissions and profit commissions</t>
  </si>
  <si>
    <t>Other technical expenses, net of reinsurance</t>
  </si>
  <si>
    <t>incl. return premiums and written-off receivables on early terminated contracts concluded in previous reporting periods</t>
  </si>
  <si>
    <t>Change in equalization reserve (+/-)</t>
  </si>
  <si>
    <t>Sub-total sum - balance of the technical account for non-life insurance</t>
  </si>
  <si>
    <t>NON-TECHNICAL ACCOUNT</t>
  </si>
  <si>
    <r>
      <t xml:space="preserve">Balance on the technical account - non-life insurance (item </t>
    </r>
    <r>
      <rPr>
        <b/>
        <sz val="12"/>
        <rFont val="Times New Roman"/>
        <family val="1"/>
      </rPr>
      <t>І 10</t>
    </r>
    <r>
      <rPr>
        <sz val="12"/>
        <rFont val="Times New Roman"/>
        <family val="1"/>
      </rPr>
      <t>)</t>
    </r>
  </si>
  <si>
    <r>
      <t>Balance on the technical account -life insurance (item</t>
    </r>
    <r>
      <rPr>
        <b/>
        <sz val="12"/>
        <rFont val="Times New Roman"/>
        <family val="1"/>
      </rPr>
      <t xml:space="preserve"> ІІ 11</t>
    </r>
    <r>
      <rPr>
        <sz val="12"/>
        <rFont val="Times New Roman"/>
        <family val="1"/>
      </rPr>
      <t>)</t>
    </r>
  </si>
  <si>
    <t>Investment income</t>
  </si>
  <si>
    <t>income from participating interests</t>
  </si>
  <si>
    <t>incl. income, received by affiliated undertakings</t>
  </si>
  <si>
    <t>income from other investments,</t>
  </si>
  <si>
    <t>(bа)</t>
  </si>
  <si>
    <t>income from land and buildings</t>
  </si>
  <si>
    <t>(bb)</t>
  </si>
  <si>
    <t>income from other investments</t>
  </si>
  <si>
    <t>value re-adjustments on investments</t>
  </si>
  <si>
    <t>gains on the realization of investments</t>
  </si>
  <si>
    <r>
      <t>Allocated investments return transferred from life insurance technical account (item</t>
    </r>
    <r>
      <rPr>
        <b/>
        <sz val="12"/>
        <rFont val="Times New Roman"/>
        <family val="1"/>
      </rPr>
      <t xml:space="preserve"> ІІ 10</t>
    </r>
    <r>
      <rPr>
        <sz val="12"/>
        <rFont val="Times New Roman"/>
        <family val="1"/>
      </rPr>
      <t>)</t>
    </r>
  </si>
  <si>
    <t>Investment charges</t>
  </si>
  <si>
    <t>investment management charges, including interest</t>
  </si>
  <si>
    <t>value adjustments on investments</t>
  </si>
  <si>
    <t>losses on the realization of investments</t>
  </si>
  <si>
    <r>
      <t>Allocated investment return transferred to the non-life technical account  (item</t>
    </r>
    <r>
      <rPr>
        <b/>
        <sz val="12"/>
        <rFont val="Times New Roman"/>
        <family val="1"/>
      </rPr>
      <t xml:space="preserve"> І 2</t>
    </r>
    <r>
      <rPr>
        <sz val="12"/>
        <rFont val="Times New Roman"/>
        <family val="1"/>
      </rPr>
      <t>)</t>
    </r>
  </si>
  <si>
    <t>Other income</t>
  </si>
  <si>
    <t>Other charges including value adjustments</t>
  </si>
  <si>
    <t>Profit ot loss on ordinary activities</t>
  </si>
  <si>
    <t>Extraordinary incomes</t>
  </si>
  <si>
    <t>Extraordinary charges</t>
  </si>
  <si>
    <t>Extraordinary profit or loss</t>
  </si>
  <si>
    <t>Corporate tax</t>
  </si>
  <si>
    <t>Other taxes</t>
  </si>
  <si>
    <t>Profit or loss for the period</t>
  </si>
  <si>
    <t>Technical account - life insurance</t>
  </si>
  <si>
    <t>change in the amount of unearned premium reserve, net of reinsurance (+/-)</t>
  </si>
  <si>
    <t>Investments income</t>
  </si>
  <si>
    <t>claims paid, net of reinsurance</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</si>
  <si>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</si>
  <si>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</si>
  <si>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</si>
  <si>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</si>
  <si>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</si>
  <si>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</si>
  <si>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</si>
  <si>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</si>
  <si>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Other technical charges, net of reinsurance</t>
  </si>
  <si>
    <r>
      <t>Allocated investment return transferred to the non-technical acount (item</t>
    </r>
    <r>
      <rPr>
        <b/>
        <sz val="12"/>
        <rFont val="Times New Roman"/>
        <family val="1"/>
      </rPr>
      <t xml:space="preserve"> ІІІ 4</t>
    </r>
    <r>
      <rPr>
        <sz val="12"/>
        <rFont val="Times New Roman"/>
        <family val="1"/>
      </rPr>
      <t>)</t>
    </r>
  </si>
  <si>
    <t>Transfer to or from the Fund for future distribution</t>
  </si>
  <si>
    <t>Sub-total sum - balance on the technical acount for life insurance</t>
  </si>
  <si>
    <t>ASSETS</t>
  </si>
  <si>
    <t>INTANGIBLE ASSETS</t>
  </si>
  <si>
    <t>Software</t>
  </si>
  <si>
    <t>Goodwill</t>
  </si>
  <si>
    <t>Other</t>
  </si>
  <si>
    <t>Land and buildings</t>
  </si>
  <si>
    <t>B.</t>
  </si>
  <si>
    <t>INVESTMENTS</t>
  </si>
  <si>
    <t>incl. Land and buildings used for the needs of the entity</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</si>
  <si>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</si>
  <si>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</si>
  <si>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</si>
  <si>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</si>
  <si>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</si>
  <si>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</si>
  <si>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</si>
  <si>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</si>
  <si>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</si>
  <si>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</si>
  <si>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</si>
  <si>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</si>
  <si>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</si>
  <si>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ceding undertakings</t>
  </si>
  <si>
    <t>Total Section B</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</si>
  <si>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</si>
  <si>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</si>
  <si>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</si>
  <si>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</si>
  <si>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</si>
  <si>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</si>
  <si>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</si>
  <si>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</si>
  <si>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C.</t>
  </si>
  <si>
    <t>INVESTMENTS IN FAVOUR OF UNIT-LINKED LIFE INSURANCE</t>
  </si>
  <si>
    <t>Receivables under reinsurance operations, including:</t>
  </si>
  <si>
    <t>Other receivables, including:</t>
  </si>
  <si>
    <t>D.а</t>
  </si>
  <si>
    <t>REINSURERS' SHARE IN TECHNICAL PROVISIONS</t>
  </si>
  <si>
    <t>Reinsurers' share in unexpired risks provision</t>
  </si>
  <si>
    <t>Reinsurers' share in unearned premium provision</t>
  </si>
  <si>
    <t>Reinsurers' share in mathematical provision</t>
  </si>
  <si>
    <t>Reinsurers' share in capitalised value of pensions</t>
  </si>
  <si>
    <t>Reinsurers' share in bonuses and rebates provision</t>
  </si>
  <si>
    <t>Reinsurers' share in outstanding claims provision:</t>
  </si>
  <si>
    <t>Reinsurers' share in technical provisions for life insurance where the investment risk is borne by policyholders</t>
  </si>
  <si>
    <t>Reinsurers' share in other technical provisions</t>
  </si>
  <si>
    <t>Total Section D.a</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</si>
  <si>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</si>
  <si>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</si>
  <si>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</si>
  <si>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</si>
  <si>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</si>
  <si>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</si>
  <si>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</si>
  <si>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</si>
  <si>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</si>
  <si>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</si>
  <si>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</si>
  <si>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</si>
  <si>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</si>
  <si>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</si>
  <si>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</si>
  <si>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</si>
  <si>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</si>
  <si>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</si>
  <si>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</si>
  <si>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</si>
  <si>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</si>
  <si>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</si>
  <si>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</si>
  <si>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</si>
  <si>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</si>
  <si>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</si>
  <si>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</si>
  <si>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</si>
  <si>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</si>
  <si>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</si>
  <si>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</si>
  <si>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</si>
  <si>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</si>
  <si>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B.а.</t>
  </si>
  <si>
    <t>FUND FOR FUTURE DISTRIBUTION</t>
  </si>
  <si>
    <t>TECHNICAL PROVISIONS</t>
  </si>
  <si>
    <t>Total Section C</t>
  </si>
  <si>
    <t>UNIT-LINKED LIFE INSURANCE PROVISION</t>
  </si>
  <si>
    <t>Unexpired risks provision</t>
  </si>
  <si>
    <t>Capitalised value of pensions</t>
  </si>
  <si>
    <t>Provision for future participation in income</t>
  </si>
  <si>
    <t>Bonuses and rebates provision</t>
  </si>
  <si>
    <t>Other technical provisions</t>
  </si>
  <si>
    <t>Unearned premium provision</t>
  </si>
  <si>
    <t>Mathematical provision</t>
  </si>
  <si>
    <t>Outstanding claims provision</t>
  </si>
  <si>
    <t>D1.</t>
  </si>
  <si>
    <t>Provisions for pensions and similar liabilities</t>
  </si>
  <si>
    <t>Provisions for taxes</t>
  </si>
  <si>
    <t>Other provisions</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</si>
  <si>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</si>
  <si>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</si>
  <si>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</si>
  <si>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</si>
  <si>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</si>
  <si>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</si>
  <si>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</si>
  <si>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</si>
  <si>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</si>
  <si>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</si>
  <si>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</si>
  <si>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</si>
  <si>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</si>
  <si>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</si>
  <si>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</si>
  <si>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Reinsurers' share in deferred acquisition expenses</t>
  </si>
  <si>
    <t>Other accruals and deferred income</t>
  </si>
  <si>
    <t>Total Section G</t>
  </si>
  <si>
    <t>TOTAL LIABILITIES</t>
  </si>
  <si>
    <t>H.</t>
  </si>
  <si>
    <t>PROVISIONAL LIABILITIES</t>
  </si>
  <si>
    <t>Including IBNR</t>
  </si>
  <si>
    <t>Including PROVISION FOR COSTS RELATED TO THE SETTLEMENT OF CLAIMS</t>
  </si>
  <si>
    <t>ZAD European Insurance Company</t>
  </si>
  <si>
    <t>PREMIUM INCOME in BGN</t>
  </si>
  <si>
    <t>CLAIMS PAID in BGN</t>
  </si>
  <si>
    <t>COMMISSIONS PAID in BGN</t>
  </si>
  <si>
    <t>OUTSTANDING CLAIMS PROVISION in BGN</t>
  </si>
  <si>
    <t>UNEARNED PREMIUM PROVISION in BGN</t>
  </si>
  <si>
    <t>OTHER PROVISIONS in BGN</t>
  </si>
  <si>
    <t>ZAD BULGARIA  INSURANCE</t>
  </si>
  <si>
    <r>
      <t xml:space="preserve">GROSS WRITTEN PREMIUMS AS AT THE END OF THE FIRST QUARTER OF 2020 NON-LIFE INSURANCE </t>
    </r>
    <r>
      <rPr>
        <b/>
        <vertAlign val="superscript"/>
        <sz val="14"/>
        <rFont val="Times New Roman"/>
        <family val="1"/>
      </rPr>
      <t>1</t>
    </r>
    <r>
      <rPr>
        <b/>
        <sz val="14"/>
        <rFont val="Times New Roman"/>
        <family val="1"/>
      </rPr>
      <t xml:space="preserve"> </t>
    </r>
  </si>
  <si>
    <r>
      <t>GROSS CLAIMS PAID AAS AT THE END OF THE FIRST QUARTER OF 2020</t>
    </r>
    <r>
      <rPr>
        <b/>
        <vertAlign val="superscript"/>
        <sz val="12"/>
        <rFont val="Times New Roman"/>
        <family val="1"/>
      </rPr>
      <t>1</t>
    </r>
    <r>
      <rPr>
        <b/>
        <sz val="12"/>
        <rFont val="Times New Roman"/>
        <family val="1"/>
      </rPr>
      <t xml:space="preserve"> </t>
    </r>
  </si>
  <si>
    <r>
      <t xml:space="preserve">GROSS WRITTEN PREMIUMS AND GROSS CLAIMS PAID AS AT THE END OF THE FIRST QUARTER OF 2020 - NON-LIFE INSURANCE </t>
    </r>
    <r>
      <rPr>
        <b/>
        <vertAlign val="superscript"/>
        <sz val="12"/>
        <rFont val="Times New Roman"/>
        <family val="1"/>
      </rPr>
      <t>1</t>
    </r>
    <r>
      <rPr>
        <b/>
        <sz val="12"/>
        <rFont val="Times New Roman"/>
        <family val="1"/>
      </rPr>
      <t xml:space="preserve"> </t>
    </r>
  </si>
  <si>
    <r>
      <t>TECHNICAL PROVISIONS AS AT THE END OF THE FIRST QUARTER OF 2020</t>
    </r>
    <r>
      <rPr>
        <b/>
        <vertAlign val="superscript"/>
        <sz val="14"/>
        <rFont val="Times New Roman"/>
        <family val="1"/>
      </rPr>
      <t>1</t>
    </r>
  </si>
  <si>
    <r>
      <t xml:space="preserve">OUTSTANDING CLAIMS PROVISION AS AT THE END OF THE FIRST QUARTER OF 2020 </t>
    </r>
    <r>
      <rPr>
        <b/>
        <vertAlign val="superscript"/>
        <sz val="12"/>
        <rFont val="Times New Roman"/>
        <family val="1"/>
      </rPr>
      <t>1</t>
    </r>
  </si>
  <si>
    <r>
      <t xml:space="preserve">TECHNICAL RESULT BY CLASSES OF INSURANCESAS AT THE END OF THE FIRST QUARTER OF 2020 </t>
    </r>
    <r>
      <rPr>
        <b/>
        <vertAlign val="superscript"/>
        <sz val="12"/>
        <rFont val="Times New Roman"/>
        <family val="1"/>
      </rPr>
      <t>1</t>
    </r>
  </si>
  <si>
    <r>
      <t xml:space="preserve">EXPENSES RELATED TO INSURANCE OPERATIONS AS AT THE END OF THE FIRST QUARTER OF 2020 </t>
    </r>
    <r>
      <rPr>
        <b/>
        <vertAlign val="superscript"/>
        <sz val="12"/>
        <rFont val="Times New Roman"/>
        <family val="1"/>
      </rPr>
      <t>1</t>
    </r>
  </si>
  <si>
    <r>
      <t xml:space="preserve">GENERAL INFORMATION ABOUT THE INSURANCE PORTFOLIO  AS AT THE END OF THE FIRST QUARTER OF 2020 </t>
    </r>
    <r>
      <rPr>
        <b/>
        <vertAlign val="superscript"/>
        <sz val="16"/>
        <rFont val="Times New Roman"/>
        <family val="1"/>
      </rPr>
      <t>1</t>
    </r>
  </si>
  <si>
    <r>
      <t>INWARD REINSURANCE AS AT THE END OF THE FIRST QUARTER OF 2020</t>
    </r>
    <r>
      <rPr>
        <b/>
        <vertAlign val="superscript"/>
        <sz val="14"/>
        <rFont val="Times New Roman"/>
        <family val="1"/>
      </rPr>
      <t>1</t>
    </r>
    <r>
      <rPr>
        <b/>
        <sz val="14"/>
        <rFont val="Times New Roman"/>
        <family val="1"/>
      </rPr>
      <t xml:space="preserve"> </t>
    </r>
  </si>
  <si>
    <r>
      <t>OUTWARD REINSURANCE AS AT THE END OF THE FIRST QUARTER OF 2020</t>
    </r>
    <r>
      <rPr>
        <b/>
        <vertAlign val="superscript"/>
        <sz val="14"/>
        <rFont val="Times New Roman"/>
        <family val="1"/>
      </rPr>
      <t>1</t>
    </r>
  </si>
  <si>
    <r>
      <t>Transactions concluded under the right of establishment or the freedom to provide services within the EEA AS AT THE END OF THE FIRST QUARTER OF 2020</t>
    </r>
    <r>
      <rPr>
        <b/>
        <vertAlign val="superscript"/>
        <sz val="14"/>
        <rFont val="Times New Roman"/>
        <family val="1"/>
      </rPr>
      <t>1</t>
    </r>
  </si>
  <si>
    <r>
      <t>STATEMENT OF FINANCIAL POSITION AS AT THE END OF THE FIRST QUARTER OF 2020</t>
    </r>
    <r>
      <rPr>
        <b/>
        <vertAlign val="superscript"/>
        <sz val="12"/>
        <rFont val="Times New Roman"/>
        <family val="1"/>
      </rPr>
      <t>1</t>
    </r>
  </si>
  <si>
    <r>
      <t>STATEMENTS OF PROFIT OR LOSS AND OTHER COMPREHENSIVE INCOME AS AT THE END OF THE FIRST QUARTER OF 2020</t>
    </r>
    <r>
      <rPr>
        <b/>
        <vertAlign val="superscript"/>
        <sz val="12"/>
        <rFont val="Times New Roman"/>
        <family val="1"/>
      </rPr>
      <t>1</t>
    </r>
  </si>
</sst>
</file>

<file path=xl/styles.xml><?xml version="1.0" encoding="utf-8"?>
<styleSheet xmlns="http://schemas.openxmlformats.org/spreadsheetml/2006/main">
  <numFmts count="4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000"/>
    <numFmt numFmtId="174" formatCode="_-* #,##0\ _л_в_-;\-* #,##0\ _л_в_-;_-* &quot;-&quot;??\ _л_в_-;_-@_-"/>
    <numFmt numFmtId="175" formatCode="0000000"/>
    <numFmt numFmtId="176" formatCode="_-* #,##0.00&quot;лв&quot;_-;\-* #,##0.00&quot;лв&quot;_-;_-* &quot;-&quot;??&quot;лв&quot;_-;_-@_-"/>
    <numFmt numFmtId="177" formatCode="_-* #,##0.00\ [$€-1]_-;\-* #,##0.00\ [$€-1]_-;_-* &quot;-&quot;??\ [$€-1]_-"/>
    <numFmt numFmtId="178" formatCode="0.000000"/>
    <numFmt numFmtId="179" formatCode="0.0;\(0.0\)"/>
    <numFmt numFmtId="180" formatCode="_-* #,##0\ _L_e_i_-;\-* #,##0\ _L_e_i_-;_-* &quot;-&quot;\ _L_e_i_-;_-@_-"/>
    <numFmt numFmtId="181" formatCode="_-* #,##0.00\ _L_e_i_-;\-* #,##0.00\ _L_e_i_-;_-* &quot;-&quot;??\ _L_e_i_-;_-@_-"/>
    <numFmt numFmtId="182" formatCode="_-* #,##0\ &quot;Lei&quot;_-;\-* #,##0\ &quot;Lei&quot;_-;_-* &quot;-&quot;\ &quot;Lei&quot;_-;_-@_-"/>
    <numFmt numFmtId="183" formatCode="_-* #,##0.00\ &quot;Lei&quot;_-;\-* #,##0.00\ &quot;Lei&quot;_-;_-* &quot;-&quot;??\ &quot;Lei&quot;_-;_-@_-"/>
    <numFmt numFmtId="184" formatCode="#,##0;\(#,##0\)"/>
    <numFmt numFmtId="185" formatCode="[$-F800]dddd\,\ mmmm\ dd\,\ yyyy"/>
    <numFmt numFmtId="186" formatCode="[$-402]dd\ mmmm\ yyyy\ &quot;г.&quot;"/>
    <numFmt numFmtId="187" formatCode="0.0"/>
    <numFmt numFmtId="188" formatCode="0.0%"/>
    <numFmt numFmtId="189" formatCode="#,##0_ ;\-#,##0\ "/>
    <numFmt numFmtId="190" formatCode="0.0000"/>
    <numFmt numFmtId="191" formatCode="0.000"/>
    <numFmt numFmtId="192" formatCode="_-* #,##0.000\ _л_в_-;\-* #,##0.000\ _л_в_-;_-* &quot;-&quot;??\ _л_в_-;_-@_-"/>
    <numFmt numFmtId="193" formatCode="_-* #,##0.0000\ _л_в_-;\-* #,##0.0000\ _л_в_-;_-* &quot;-&quot;??\ _л_в_-;_-@_-"/>
    <numFmt numFmtId="194" formatCode="_-* #,##0.0\ _л_в_-;\-* #,##0.0\ _л_в_-;_-* &quot;-&quot;??\ _л_в_-;_-@_-"/>
    <numFmt numFmtId="195" formatCode="&quot;Yes&quot;;&quot;Yes&quot;;&quot;No&quot;"/>
    <numFmt numFmtId="196" formatCode="&quot;True&quot;;&quot;True&quot;;&quot;False&quot;"/>
    <numFmt numFmtId="197" formatCode="&quot;On&quot;;&quot;On&quot;;&quot;Off&quot;"/>
    <numFmt numFmtId="198" formatCode="[$€-2]\ #,##0.00_);[Red]\([$€-2]\ #,##0.00\)"/>
  </numFmts>
  <fonts count="88">
    <font>
      <sz val="10"/>
      <name val="Arial"/>
      <family val="0"/>
    </font>
    <font>
      <sz val="11"/>
      <color indexed="8"/>
      <name val="Calibri"/>
      <family val="2"/>
    </font>
    <font>
      <sz val="10"/>
      <name val="Arial CYR"/>
      <family val="0"/>
    </font>
    <font>
      <u val="single"/>
      <sz val="10"/>
      <color indexed="12"/>
      <name val="Arial"/>
      <family val="2"/>
    </font>
    <font>
      <b/>
      <sz val="10"/>
      <name val="Arial Narrow"/>
      <family val="2"/>
    </font>
    <font>
      <b/>
      <sz val="12"/>
      <name val="Times New Roman"/>
      <family val="1"/>
    </font>
    <font>
      <sz val="12"/>
      <name val="Times New Roman"/>
      <family val="1"/>
    </font>
    <font>
      <sz val="10"/>
      <name val="Times New Roman"/>
      <family val="1"/>
    </font>
    <font>
      <b/>
      <sz val="10"/>
      <name val="Times New Roman"/>
      <family val="1"/>
    </font>
    <font>
      <sz val="8"/>
      <name val="Times New Roman"/>
      <family val="1"/>
    </font>
    <font>
      <sz val="12"/>
      <name val="Arial"/>
      <family val="2"/>
    </font>
    <font>
      <sz val="11"/>
      <name val="Times New Roman"/>
      <family val="1"/>
    </font>
    <font>
      <sz val="8"/>
      <name val="Arial"/>
      <family val="2"/>
    </font>
    <font>
      <b/>
      <sz val="8"/>
      <name val="Times New Roman"/>
      <family val="1"/>
    </font>
    <font>
      <b/>
      <sz val="10"/>
      <name val="Arial"/>
      <family val="2"/>
    </font>
    <font>
      <sz val="11"/>
      <color indexed="9"/>
      <name val="Calibri"/>
      <family val="2"/>
    </font>
    <font>
      <sz val="11"/>
      <color indexed="20"/>
      <name val="Calibri"/>
      <family val="2"/>
    </font>
    <font>
      <sz val="10"/>
      <name val="HebarDbCond"/>
      <family val="2"/>
    </font>
    <font>
      <sz val="10"/>
      <name val="Arial Cyr"/>
      <family val="2"/>
    </font>
    <font>
      <sz val="10"/>
      <name val="SP_Optimal"/>
      <family val="2"/>
    </font>
    <font>
      <b/>
      <sz val="11"/>
      <color indexed="52"/>
      <name val="Calibri"/>
      <family val="2"/>
    </font>
    <font>
      <b/>
      <sz val="11"/>
      <color indexed="9"/>
      <name val="Calibri"/>
      <family val="2"/>
    </font>
    <font>
      <sz val="10"/>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name val="Hebar"/>
      <family val="5"/>
    </font>
    <font>
      <b/>
      <sz val="10"/>
      <name val="Hebar"/>
      <family val="5"/>
    </font>
    <font>
      <sz val="14"/>
      <name val="HebarExtraBlack"/>
      <family val="2"/>
    </font>
    <font>
      <b/>
      <i/>
      <sz val="10"/>
      <name val="HebarCond"/>
      <family val="5"/>
    </font>
    <font>
      <sz val="11"/>
      <color indexed="62"/>
      <name val="Calibri"/>
      <family val="2"/>
    </font>
    <font>
      <sz val="11"/>
      <color indexed="52"/>
      <name val="Calibri"/>
      <family val="2"/>
    </font>
    <font>
      <sz val="12"/>
      <name val="HebarDbCond"/>
      <family val="2"/>
    </font>
    <font>
      <sz val="11"/>
      <color indexed="60"/>
      <name val="Calibri"/>
      <family val="2"/>
    </font>
    <font>
      <sz val="8"/>
      <name val="Arial Cyr"/>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sz val="12"/>
      <color indexed="8"/>
      <name val="Times New Roman"/>
      <family val="1"/>
    </font>
    <font>
      <sz val="14"/>
      <name val="Times New Roman"/>
      <family val="1"/>
    </font>
    <font>
      <b/>
      <sz val="16"/>
      <name val="Times New Roman"/>
      <family val="1"/>
    </font>
    <font>
      <b/>
      <i/>
      <u val="single"/>
      <sz val="12"/>
      <name val="Times New Roman"/>
      <family val="1"/>
    </font>
    <font>
      <b/>
      <sz val="12"/>
      <name val="Arial"/>
      <family val="2"/>
    </font>
    <font>
      <sz val="16"/>
      <name val="Times New Roman"/>
      <family val="1"/>
    </font>
    <font>
      <sz val="16"/>
      <name val="Arial"/>
      <family val="2"/>
    </font>
    <font>
      <sz val="26"/>
      <name val="Times New Roman"/>
      <family val="1"/>
    </font>
    <font>
      <b/>
      <sz val="20"/>
      <name val="Times New Roman"/>
      <family val="1"/>
    </font>
    <font>
      <b/>
      <sz val="12"/>
      <name val="Times New Roman Cyr"/>
      <family val="1"/>
    </font>
    <font>
      <i/>
      <vertAlign val="superscript"/>
      <sz val="10"/>
      <name val="Times New Roman"/>
      <family val="1"/>
    </font>
    <font>
      <i/>
      <sz val="10"/>
      <name val="Times New Roman"/>
      <family val="1"/>
    </font>
    <font>
      <b/>
      <vertAlign val="superscript"/>
      <sz val="12"/>
      <name val="Times New Roman"/>
      <family val="1"/>
    </font>
    <font>
      <b/>
      <vertAlign val="superscript"/>
      <sz val="10"/>
      <name val="Times New Roman"/>
      <family val="1"/>
    </font>
    <font>
      <b/>
      <i/>
      <sz val="12"/>
      <name val="Times New Roman"/>
      <family val="1"/>
    </font>
    <font>
      <b/>
      <sz val="11"/>
      <name val="Times New Roman"/>
      <family val="1"/>
    </font>
    <font>
      <b/>
      <i/>
      <vertAlign val="superscript"/>
      <sz val="12"/>
      <name val="Times New Roman"/>
      <family val="1"/>
    </font>
    <font>
      <b/>
      <sz val="14"/>
      <name val="Times New Roman"/>
      <family val="1"/>
    </font>
    <font>
      <b/>
      <vertAlign val="superscript"/>
      <sz val="14"/>
      <name val="Times New Roman"/>
      <family val="1"/>
    </font>
    <font>
      <vertAlign val="superscript"/>
      <sz val="14"/>
      <name val="Times New Roman"/>
      <family val="1"/>
    </font>
    <font>
      <b/>
      <vertAlign val="superscript"/>
      <sz val="16"/>
      <name val="Times New Roman"/>
      <family val="1"/>
    </font>
    <font>
      <sz val="11.5"/>
      <name val="Times New Roman"/>
      <family val="1"/>
    </font>
    <font>
      <sz val="11.5"/>
      <name val="Times New Roman CYR"/>
      <family val="1"/>
    </font>
    <font>
      <b/>
      <sz val="9"/>
      <name val="Times New Roman"/>
      <family val="1"/>
    </font>
    <font>
      <u val="single"/>
      <sz val="10"/>
      <color indexed="20"/>
      <name val="Arial"/>
      <family val="2"/>
    </font>
    <font>
      <b/>
      <sz val="12"/>
      <color indexed="8"/>
      <name val="Times New Roman"/>
      <family val="1"/>
    </font>
    <font>
      <sz val="8"/>
      <color indexed="10"/>
      <name val="Times New Roman"/>
      <family val="1"/>
    </font>
    <font>
      <sz val="12"/>
      <color indexed="10"/>
      <name val="Times New Roman"/>
      <family val="1"/>
    </font>
    <font>
      <sz val="12"/>
      <color indexed="9"/>
      <name val="Times New Roman"/>
      <family val="1"/>
    </font>
    <font>
      <sz val="10"/>
      <color indexed="9"/>
      <name val="Arial"/>
      <family val="2"/>
    </font>
    <font>
      <sz val="10"/>
      <color indexed="55"/>
      <name val="Arial"/>
      <family val="2"/>
    </font>
    <font>
      <sz val="10"/>
      <color indexed="55"/>
      <name val="Times New Roman"/>
      <family val="1"/>
    </font>
    <font>
      <sz val="12"/>
      <color indexed="55"/>
      <name val="Times New Roman"/>
      <family val="1"/>
    </font>
    <font>
      <sz val="11"/>
      <color indexed="8"/>
      <name val="Times New Roman"/>
      <family val="0"/>
    </font>
    <font>
      <sz val="10"/>
      <color indexed="8"/>
      <name val="Times New Roman"/>
      <family val="0"/>
    </font>
    <font>
      <b/>
      <sz val="11"/>
      <color indexed="8"/>
      <name val="Times New Roman"/>
      <family val="0"/>
    </font>
    <font>
      <u val="single"/>
      <sz val="10"/>
      <color theme="11"/>
      <name val="Arial"/>
      <family val="2"/>
    </font>
    <font>
      <sz val="11"/>
      <color theme="1"/>
      <name val="Calibri"/>
      <family val="2"/>
    </font>
    <font>
      <b/>
      <sz val="12"/>
      <color theme="1"/>
      <name val="Times New Roman"/>
      <family val="1"/>
    </font>
    <font>
      <sz val="8"/>
      <color rgb="FFFF0000"/>
      <name val="Times New Roman"/>
      <family val="1"/>
    </font>
    <font>
      <sz val="12"/>
      <color rgb="FFFF0000"/>
      <name val="Times New Roman"/>
      <family val="1"/>
    </font>
    <font>
      <sz val="12"/>
      <color theme="0"/>
      <name val="Times New Roman"/>
      <family val="1"/>
    </font>
    <font>
      <sz val="10"/>
      <color theme="0"/>
      <name val="Arial"/>
      <family val="2"/>
    </font>
    <font>
      <sz val="10"/>
      <color theme="0" tint="-0.3499799966812134"/>
      <name val="Arial"/>
      <family val="2"/>
    </font>
    <font>
      <sz val="10"/>
      <color theme="0" tint="-0.3499799966812134"/>
      <name val="Times New Roman"/>
      <family val="1"/>
    </font>
    <font>
      <sz val="12"/>
      <color theme="0" tint="-0.3499799966812134"/>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04997999966144562"/>
        <bgColor indexed="64"/>
      </patternFill>
    </fill>
  </fills>
  <borders count="44">
    <border>
      <left/>
      <right/>
      <top/>
      <bottom/>
      <diagonal/>
    </border>
    <border>
      <left/>
      <right/>
      <top/>
      <bottom style="medium"/>
    </border>
    <border>
      <left style="medium"/>
      <right style="medium"/>
      <top/>
      <bottom style="thin"/>
    </border>
    <border>
      <left style="medium"/>
      <right style="medium"/>
      <top/>
      <bottom/>
    </border>
    <border>
      <left/>
      <right/>
      <top style="medium"/>
      <bottom/>
    </border>
    <border>
      <left/>
      <right style="thin"/>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thin"/>
      <right style="thin"/>
      <top style="thin"/>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medium"/>
      <right/>
      <top/>
      <bottom style="medium"/>
    </border>
    <border>
      <left/>
      <right/>
      <top/>
      <bottom style="double">
        <color indexed="52"/>
      </bottom>
    </border>
    <border>
      <left style="medium"/>
      <right style="medium"/>
      <top/>
      <bottom style="medium"/>
    </border>
    <border>
      <left style="medium"/>
      <right style="medium"/>
      <top style="thin"/>
      <bottom style="thin"/>
    </border>
    <border>
      <left style="medium"/>
      <right/>
      <top style="medium"/>
      <bottom/>
    </border>
    <border>
      <left style="medium"/>
      <right style="medium"/>
      <top style="medium"/>
      <bottom/>
    </border>
    <border>
      <left style="medium">
        <color indexed="10"/>
      </left>
      <right style="medium">
        <color indexed="10"/>
      </right>
      <top style="medium">
        <color indexed="10"/>
      </top>
      <bottom style="medium">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medium"/>
      <top/>
      <bottom style="medium"/>
    </border>
    <border>
      <left/>
      <right style="medium"/>
      <top style="medium"/>
      <bottom/>
    </border>
    <border>
      <left style="medium"/>
      <right style="thin"/>
      <top style="thin"/>
      <bottom style="thin"/>
    </border>
    <border>
      <left style="thin"/>
      <right/>
      <top style="thin"/>
      <bottom style="thin"/>
    </border>
    <border>
      <left style="thin"/>
      <right style="thin"/>
      <top style="thin"/>
      <bottom style="thin">
        <color indexed="8"/>
      </bottom>
    </border>
    <border>
      <left style="medium"/>
      <right/>
      <top style="medium"/>
      <bottom style="medium"/>
    </border>
    <border>
      <left/>
      <right style="medium"/>
      <top style="medium"/>
      <bottom style="medium"/>
    </border>
    <border>
      <left/>
      <right/>
      <top style="thin">
        <color indexed="62"/>
      </top>
      <bottom style="double">
        <color indexed="62"/>
      </bottom>
    </border>
    <border>
      <left/>
      <right/>
      <top style="medium"/>
      <bottom style="medium"/>
    </border>
    <border>
      <left style="medium"/>
      <right style="thin"/>
      <top/>
      <bottom/>
    </border>
    <border>
      <left>
        <color indexed="63"/>
      </left>
      <right>
        <color indexed="63"/>
      </right>
      <top style="thin"/>
      <bottom>
        <color indexed="63"/>
      </bottom>
    </border>
    <border>
      <left/>
      <right style="thin"/>
      <top style="thin"/>
      <bottom style="thin"/>
    </border>
    <border>
      <left/>
      <right/>
      <top/>
      <bottom style="thin"/>
    </border>
    <border>
      <left style="thin"/>
      <right style="thin"/>
      <top/>
      <bottom style="thin"/>
    </border>
    <border>
      <left/>
      <right/>
      <top style="thin"/>
      <bottom style="thin"/>
    </border>
    <border>
      <left style="thin"/>
      <right style="thin"/>
      <top/>
      <bottom/>
    </border>
    <border>
      <left style="thin"/>
      <right/>
      <top/>
      <bottom style="thin"/>
    </border>
    <border>
      <left/>
      <right style="thin"/>
      <top/>
      <bottom style="thin"/>
    </border>
    <border>
      <left>
        <color indexed="63"/>
      </left>
      <right style="thin"/>
      <top>
        <color indexed="63"/>
      </top>
      <bottom>
        <color indexed="63"/>
      </bottom>
    </border>
    <border>
      <left style="thin"/>
      <right/>
      <top style="thin"/>
      <bottom/>
    </border>
    <border>
      <left style="thin"/>
      <right>
        <color indexed="63"/>
      </right>
      <top>
        <color indexed="63"/>
      </top>
      <bottom>
        <color indexed="63"/>
      </bottom>
    </border>
  </borders>
  <cellStyleXfs count="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2" fillId="0" borderId="1">
      <alignment horizontal="center"/>
      <protection/>
    </xf>
    <xf numFmtId="0" fontId="12" fillId="0" borderId="1">
      <alignment horizontal="center"/>
      <protection/>
    </xf>
    <xf numFmtId="175" fontId="12" fillId="0" borderId="2">
      <alignment horizontal="right"/>
      <protection/>
    </xf>
    <xf numFmtId="175" fontId="12" fillId="0" borderId="2">
      <alignment horizontal="right"/>
      <protection/>
    </xf>
    <xf numFmtId="40" fontId="17" fillId="0" borderId="0" applyNumberFormat="0" applyFont="0" applyFill="0" applyAlignment="0" applyProtection="0"/>
    <xf numFmtId="0" fontId="18" fillId="0" borderId="3" applyAlignment="0">
      <protection/>
    </xf>
    <xf numFmtId="3" fontId="10" fillId="0" borderId="0" applyFill="0" applyBorder="0" applyProtection="0">
      <alignment horizontal="center" vertical="center"/>
    </xf>
    <xf numFmtId="3" fontId="10" fillId="0" borderId="0" applyFill="0" applyProtection="0">
      <alignment horizontal="right" vertical="center"/>
    </xf>
    <xf numFmtId="3" fontId="10" fillId="0" borderId="0" applyFill="0" applyProtection="0">
      <alignment horizontal="right" vertical="center"/>
    </xf>
    <xf numFmtId="3" fontId="19" fillId="0" borderId="4" applyNumberFormat="0" applyFill="0" applyBorder="0" applyProtection="0">
      <alignment horizontal="center" vertical="center" wrapText="1"/>
    </xf>
    <xf numFmtId="21" fontId="17" fillId="0" borderId="0" applyFont="0" applyFill="0" applyBorder="0" applyProtection="0">
      <alignment horizontal="right"/>
    </xf>
    <xf numFmtId="0" fontId="12" fillId="0" borderId="4">
      <alignment/>
      <protection/>
    </xf>
    <xf numFmtId="0" fontId="12" fillId="0" borderId="4">
      <alignment/>
      <protection/>
    </xf>
    <xf numFmtId="40" fontId="17" fillId="0" borderId="5" applyNumberFormat="0" applyFont="0" applyFill="0" applyAlignment="0" applyProtection="0"/>
    <xf numFmtId="0" fontId="20" fillId="20" borderId="6" applyNumberFormat="0" applyAlignment="0" applyProtection="0"/>
    <xf numFmtId="0" fontId="12" fillId="0" borderId="2">
      <alignment horizontal="center"/>
      <protection/>
    </xf>
    <xf numFmtId="0" fontId="12" fillId="0" borderId="2">
      <alignment horizontal="center"/>
      <protection/>
    </xf>
    <xf numFmtId="0" fontId="12" fillId="0" borderId="0">
      <alignment horizontal="centerContinuous"/>
      <protection/>
    </xf>
    <xf numFmtId="0" fontId="12" fillId="0" borderId="0">
      <alignment horizontal="centerContinuous"/>
      <protection/>
    </xf>
    <xf numFmtId="0" fontId="12" fillId="0" borderId="0">
      <alignment horizontal="center"/>
      <protection/>
    </xf>
    <xf numFmtId="0" fontId="12" fillId="0" borderId="0">
      <alignment horizontal="center"/>
      <protection/>
    </xf>
    <xf numFmtId="0" fontId="21" fillId="21" borderId="7" applyNumberFormat="0" applyAlignment="0" applyProtection="0"/>
    <xf numFmtId="0" fontId="17" fillId="20" borderId="0" applyNumberFormat="0" applyFont="0" applyBorder="0" applyAlignment="0" applyProtection="0"/>
    <xf numFmtId="0" fontId="12" fillId="0" borderId="8">
      <alignment horizontal="center" vertical="center" wrapText="1"/>
      <protection/>
    </xf>
    <xf numFmtId="0" fontId="12" fillId="0" borderId="8">
      <alignment horizontal="center" vertical="center" wrapText="1"/>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2" fillId="0" borderId="0" applyFont="0" applyFill="0" applyBorder="0" applyAlignment="0" applyProtection="0"/>
    <xf numFmtId="2" fontId="17" fillId="0" borderId="0" applyFont="0" applyFill="0" applyBorder="0" applyProtection="0">
      <alignment horizontal="right" vertical="top"/>
    </xf>
    <xf numFmtId="170" fontId="0" fillId="0" borderId="0" applyFont="0" applyFill="0" applyBorder="0" applyAlignment="0" applyProtection="0"/>
    <xf numFmtId="168" fontId="0" fillId="0" borderId="0" applyFont="0" applyFill="0" applyBorder="0" applyAlignment="0" applyProtection="0"/>
    <xf numFmtId="176" fontId="10" fillId="0" borderId="0">
      <alignment horizontal="right" vertical="center"/>
      <protection/>
    </xf>
    <xf numFmtId="14" fontId="12" fillId="0" borderId="0" applyFill="0" applyBorder="0" applyProtection="0">
      <alignment horizontal="center" vertical="center"/>
    </xf>
    <xf numFmtId="14" fontId="12" fillId="0" borderId="0" applyFill="0" applyBorder="0" applyProtection="0">
      <alignment horizontal="center" vertical="center"/>
    </xf>
    <xf numFmtId="14" fontId="12" fillId="0" borderId="0">
      <alignment horizontal="left"/>
      <protection/>
    </xf>
    <xf numFmtId="14" fontId="12" fillId="0" borderId="0">
      <alignment horizontal="left"/>
      <protection/>
    </xf>
    <xf numFmtId="4" fontId="12" fillId="0" borderId="0" applyFill="0" applyBorder="0" applyProtection="0">
      <alignment horizontal="right" vertical="center"/>
    </xf>
    <xf numFmtId="0" fontId="12" fillId="0" borderId="1">
      <alignment/>
      <protection/>
    </xf>
    <xf numFmtId="0" fontId="12" fillId="0" borderId="1">
      <alignment/>
      <protection/>
    </xf>
    <xf numFmtId="177" fontId="22" fillId="0" borderId="0" applyFont="0" applyFill="0" applyBorder="0" applyAlignment="0" applyProtection="0"/>
    <xf numFmtId="178" fontId="7" fillId="0" borderId="9" applyFill="0" applyBorder="0">
      <alignment horizontal="center" vertical="center"/>
      <protection/>
    </xf>
    <xf numFmtId="0" fontId="23" fillId="0" borderId="0" applyNumberFormat="0" applyFill="0" applyBorder="0" applyAlignment="0" applyProtection="0"/>
    <xf numFmtId="0" fontId="78" fillId="0" borderId="0" applyNumberFormat="0" applyFill="0" applyBorder="0" applyAlignment="0" applyProtection="0"/>
    <xf numFmtId="0" fontId="24" fillId="4" borderId="0" applyNumberFormat="0" applyBorder="0" applyAlignment="0" applyProtection="0"/>
    <xf numFmtId="0" fontId="0" fillId="20" borderId="0">
      <alignment/>
      <protection/>
    </xf>
    <xf numFmtId="0" fontId="0" fillId="20" borderId="0">
      <alignment/>
      <protection/>
    </xf>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7" fillId="22" borderId="13" applyProtection="0">
      <alignment horizontal="center" vertical="center" wrapText="1"/>
    </xf>
    <xf numFmtId="1" fontId="28" fillId="0" borderId="0" applyNumberFormat="0" applyFill="0" applyBorder="0" applyAlignment="0" applyProtection="0"/>
    <xf numFmtId="0" fontId="17" fillId="0" borderId="0" applyNumberFormat="0" applyFill="0" applyBorder="0" applyProtection="0">
      <alignment horizontal="left" vertical="top" wrapText="1"/>
    </xf>
    <xf numFmtId="1" fontId="29" fillId="0" borderId="0" applyNumberFormat="0" applyFill="0" applyBorder="0" applyAlignment="0" applyProtection="0"/>
    <xf numFmtId="1" fontId="30" fillId="20" borderId="0" applyNumberFormat="0" applyFont="0" applyBorder="0" applyAlignment="0" applyProtection="0"/>
    <xf numFmtId="1" fontId="31" fillId="0" borderId="0" applyNumberFormat="0" applyFill="0" applyBorder="0" applyAlignment="0" applyProtection="0"/>
    <xf numFmtId="0" fontId="3" fillId="0" borderId="0" applyNumberForma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14" fontId="12" fillId="0" borderId="2">
      <alignment horizontal="center"/>
      <protection/>
    </xf>
    <xf numFmtId="14" fontId="12" fillId="0" borderId="2">
      <alignment horizontal="center"/>
      <protection/>
    </xf>
    <xf numFmtId="179" fontId="11" fillId="0" borderId="0" applyFill="0" applyBorder="0">
      <alignment horizontal="center" vertical="center"/>
      <protection/>
    </xf>
    <xf numFmtId="0" fontId="32" fillId="7" borderId="6" applyNumberFormat="0" applyAlignment="0" applyProtection="0"/>
    <xf numFmtId="1" fontId="17" fillId="0" borderId="0" applyFont="0" applyFill="0" applyBorder="0" applyProtection="0">
      <alignment horizontal="left" wrapText="1"/>
    </xf>
    <xf numFmtId="0" fontId="12" fillId="0" borderId="14">
      <alignment/>
      <protection/>
    </xf>
    <xf numFmtId="0" fontId="12" fillId="0" borderId="14">
      <alignment/>
      <protection/>
    </xf>
    <xf numFmtId="0" fontId="33" fillId="0" borderId="15" applyNumberFormat="0" applyFill="0" applyAlignment="0" applyProtection="0"/>
    <xf numFmtId="0" fontId="12" fillId="0" borderId="3">
      <alignment/>
      <protection/>
    </xf>
    <xf numFmtId="0" fontId="12" fillId="0" borderId="3">
      <alignment/>
      <protection/>
    </xf>
    <xf numFmtId="0" fontId="12" fillId="0" borderId="16">
      <alignment horizontal="center"/>
      <protection/>
    </xf>
    <xf numFmtId="0" fontId="12" fillId="0" borderId="16">
      <alignment horizontal="center"/>
      <protection/>
    </xf>
    <xf numFmtId="0" fontId="12" fillId="0" borderId="8">
      <alignment horizontal="center" wrapText="1"/>
      <protection/>
    </xf>
    <xf numFmtId="0" fontId="12" fillId="0" borderId="8">
      <alignment horizontal="center" wrapText="1"/>
      <protection/>
    </xf>
    <xf numFmtId="0" fontId="18" fillId="0" borderId="17">
      <alignment horizontal="left" vertical="top" wrapText="1"/>
      <protection/>
    </xf>
    <xf numFmtId="0" fontId="12" fillId="0" borderId="18">
      <alignment horizontal="center"/>
      <protection/>
    </xf>
    <xf numFmtId="0" fontId="12" fillId="0" borderId="18">
      <alignment horizontal="center"/>
      <protection/>
    </xf>
    <xf numFmtId="0" fontId="12" fillId="0" borderId="19">
      <alignment horizontal="center"/>
      <protection/>
    </xf>
    <xf numFmtId="0" fontId="12" fillId="0" borderId="19">
      <alignment horizontal="center"/>
      <protection/>
    </xf>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34" fillId="2" borderId="20" applyNumberFormat="0">
      <alignment horizontal="right" vertical="center"/>
      <protection locked="0"/>
    </xf>
    <xf numFmtId="0" fontId="35" fillId="23" borderId="0" applyNumberFormat="0" applyBorder="0" applyAlignment="0" applyProtection="0"/>
    <xf numFmtId="0" fontId="18" fillId="0" borderId="19">
      <alignment horizontal="left" wrapText="1"/>
      <protection/>
    </xf>
    <xf numFmtId="0" fontId="0" fillId="0" borderId="16">
      <alignment horizontal="left" vertical="center"/>
      <protection/>
    </xf>
    <xf numFmtId="0" fontId="0" fillId="0" borderId="16">
      <alignment horizontal="left" vertical="center"/>
      <protection/>
    </xf>
    <xf numFmtId="0" fontId="36" fillId="0" borderId="4" applyNumberFormat="0" applyFont="0">
      <alignment horizontal="left" vertical="top" wrapText="1"/>
      <protection/>
    </xf>
    <xf numFmtId="0" fontId="0" fillId="0" borderId="0">
      <alignment/>
      <protection/>
    </xf>
    <xf numFmtId="3" fontId="2" fillId="0" borderId="0">
      <alignment horizontal="righ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2" fillId="0" borderId="0">
      <alignment/>
      <protection/>
    </xf>
    <xf numFmtId="3" fontId="2" fillId="0" borderId="0">
      <alignment horizontal="right" vertical="center"/>
      <protection/>
    </xf>
    <xf numFmtId="3" fontId="2" fillId="0" borderId="0">
      <alignment horizontal="right" vertical="center"/>
      <protection/>
    </xf>
    <xf numFmtId="0" fontId="2" fillId="0" borderId="0">
      <alignment horizontal="center" vertical="center" wrapText="1"/>
      <protection/>
    </xf>
    <xf numFmtId="0" fontId="2" fillId="0" borderId="0">
      <alignment horizontal="center" vertical="center" wrapText="1"/>
      <protection/>
    </xf>
    <xf numFmtId="0" fontId="2" fillId="0" borderId="0" applyFill="0">
      <alignment horizontal="center" vertical="center" wrapText="1"/>
      <protection/>
    </xf>
    <xf numFmtId="0" fontId="0" fillId="0" borderId="0">
      <alignment/>
      <protection/>
    </xf>
    <xf numFmtId="0" fontId="0" fillId="24" borderId="21" applyNumberFormat="0" applyFont="0" applyAlignment="0" applyProtection="0"/>
    <xf numFmtId="4" fontId="12" fillId="0" borderId="2">
      <alignment horizontal="right"/>
      <protection/>
    </xf>
    <xf numFmtId="4" fontId="12" fillId="0" borderId="2">
      <alignment horizontal="right"/>
      <protection/>
    </xf>
    <xf numFmtId="4" fontId="12" fillId="0" borderId="0">
      <alignment horizontal="right"/>
      <protection/>
    </xf>
    <xf numFmtId="4" fontId="12" fillId="0" borderId="0">
      <alignment horizontal="right"/>
      <protection/>
    </xf>
    <xf numFmtId="0" fontId="37" fillId="20"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9" fillId="0" borderId="0" applyFont="0" applyFill="0" applyBorder="0" applyAlignment="0" applyProtection="0"/>
    <xf numFmtId="10" fontId="10" fillId="0" borderId="0" applyFill="0" applyBorder="0" applyProtection="0">
      <alignment horizontal="right" vertical="center"/>
    </xf>
    <xf numFmtId="172" fontId="10" fillId="0" borderId="0" applyFont="0" applyFill="0" applyBorder="0" applyProtection="0">
      <alignment horizontal="center" vertical="center"/>
    </xf>
    <xf numFmtId="172" fontId="10" fillId="0" borderId="0" applyFont="0" applyFill="0" applyBorder="0" applyProtection="0">
      <alignment horizontal="center" vertical="center"/>
    </xf>
    <xf numFmtId="4" fontId="10" fillId="0" borderId="0" applyFill="0" applyBorder="0" applyProtection="0">
      <alignment horizontal="center" vertical="center"/>
    </xf>
    <xf numFmtId="4" fontId="10" fillId="0" borderId="0">
      <alignment horizontal="right" vertical="center"/>
      <protection/>
    </xf>
    <xf numFmtId="173" fontId="10" fillId="0" borderId="0" applyFill="0" applyBorder="0" applyProtection="0">
      <alignment horizontal="center" vertical="center"/>
    </xf>
    <xf numFmtId="173" fontId="10" fillId="0" borderId="0">
      <alignment horizontal="right" vertical="center"/>
      <protection/>
    </xf>
    <xf numFmtId="178" fontId="17" fillId="0" borderId="0" applyFont="0" applyFill="0" applyBorder="0" applyProtection="0">
      <alignment horizontal="right" vertical="top" wrapText="1"/>
    </xf>
    <xf numFmtId="1" fontId="28" fillId="0" borderId="0" applyFont="0" applyFill="0" applyBorder="0" applyProtection="0">
      <alignment horizontal="right" wrapText="1"/>
    </xf>
    <xf numFmtId="0" fontId="12" fillId="0" borderId="23">
      <alignment/>
      <protection/>
    </xf>
    <xf numFmtId="0" fontId="12" fillId="0" borderId="23">
      <alignment/>
      <protection/>
    </xf>
    <xf numFmtId="1" fontId="17" fillId="0" borderId="0" applyFont="0" applyFill="0" applyBorder="0" applyProtection="0">
      <alignment horizontal="right" vertical="center"/>
    </xf>
    <xf numFmtId="0" fontId="12" fillId="0" borderId="24">
      <alignment/>
      <protection/>
    </xf>
    <xf numFmtId="0" fontId="12" fillId="0" borderId="24">
      <alignment/>
      <protection/>
    </xf>
    <xf numFmtId="1" fontId="12" fillId="0" borderId="0" applyFill="0" applyBorder="0" applyProtection="0">
      <alignment horizontal="center" vertical="center"/>
    </xf>
    <xf numFmtId="1" fontId="4" fillId="0" borderId="25">
      <alignment horizontal="right"/>
      <protection/>
    </xf>
    <xf numFmtId="0" fontId="0" fillId="0" borderId="26">
      <alignment vertical="center"/>
      <protection/>
    </xf>
    <xf numFmtId="0" fontId="0" fillId="0" borderId="26">
      <alignment vertical="center"/>
      <protection/>
    </xf>
    <xf numFmtId="184" fontId="10" fillId="0" borderId="0" applyFill="0" applyBorder="0">
      <alignment horizontal="right"/>
      <protection/>
    </xf>
    <xf numFmtId="0" fontId="17" fillId="0" borderId="27" applyNumberFormat="0" applyFont="0" applyFill="0" applyAlignment="0" applyProtection="0"/>
    <xf numFmtId="0" fontId="12" fillId="0" borderId="28">
      <alignment/>
      <protection/>
    </xf>
    <xf numFmtId="0" fontId="12" fillId="0" borderId="28">
      <alignment/>
      <protection/>
    </xf>
    <xf numFmtId="4" fontId="12" fillId="0" borderId="29">
      <alignment/>
      <protection/>
    </xf>
    <xf numFmtId="4" fontId="12" fillId="0" borderId="29">
      <alignment/>
      <protection/>
    </xf>
    <xf numFmtId="49" fontId="12" fillId="0" borderId="0" applyFill="0" applyBorder="0" applyProtection="0">
      <alignment/>
    </xf>
    <xf numFmtId="49" fontId="12" fillId="0" borderId="0" applyFill="0" applyBorder="0" applyProtection="0">
      <alignment/>
    </xf>
    <xf numFmtId="0" fontId="12" fillId="0" borderId="2">
      <alignment horizontal="right"/>
      <protection/>
    </xf>
    <xf numFmtId="0" fontId="12" fillId="0" borderId="2">
      <alignment horizontal="right"/>
      <protection/>
    </xf>
    <xf numFmtId="0" fontId="38" fillId="0" borderId="0" applyNumberFormat="0" applyFill="0" applyBorder="0" applyAlignment="0" applyProtection="0"/>
    <xf numFmtId="0" fontId="39" fillId="0" borderId="30" applyNumberFormat="0" applyFill="0" applyAlignment="0" applyProtection="0"/>
    <xf numFmtId="4" fontId="12" fillId="0" borderId="31">
      <alignment/>
      <protection/>
    </xf>
    <xf numFmtId="4" fontId="12" fillId="0" borderId="31">
      <alignment/>
      <protection/>
    </xf>
    <xf numFmtId="0" fontId="12" fillId="0" borderId="0">
      <alignment horizontal="left" vertical="center" wrapText="1"/>
      <protection/>
    </xf>
    <xf numFmtId="0" fontId="12" fillId="0" borderId="0">
      <alignment horizontal="left" vertical="center" wrapText="1"/>
      <protection/>
    </xf>
    <xf numFmtId="40" fontId="17" fillId="0" borderId="0" applyFont="0" applyFill="0" applyBorder="0" applyProtection="0">
      <alignment horizontal="right" vertical="center"/>
    </xf>
    <xf numFmtId="16" fontId="17" fillId="0" borderId="0" applyFont="0" applyFill="0" applyBorder="0" applyProtection="0">
      <alignment horizontal="right" vertical="center"/>
    </xf>
    <xf numFmtId="0" fontId="10" fillId="0" borderId="32" applyFill="0" applyBorder="0" applyProtection="0">
      <alignment horizontal="center" vertical="distributed" textRotation="90" wrapText="1"/>
    </xf>
    <xf numFmtId="1" fontId="17" fillId="0" borderId="0" applyNumberFormat="0" applyFont="0" applyFill="0" applyBorder="0" applyProtection="0">
      <alignment vertical="center"/>
    </xf>
    <xf numFmtId="1" fontId="28" fillId="0" borderId="0" applyFont="0" applyFill="0" applyBorder="0" applyProtection="0">
      <alignment horizontal="right" vertical="center"/>
    </xf>
    <xf numFmtId="0" fontId="40" fillId="0" borderId="0" applyNumberFormat="0" applyFill="0" applyBorder="0" applyAlignment="0" applyProtection="0"/>
    <xf numFmtId="0" fontId="0" fillId="0" borderId="0">
      <alignment wrapText="1"/>
      <protection/>
    </xf>
    <xf numFmtId="0" fontId="0" fillId="0" borderId="0">
      <alignment wrapText="1"/>
      <protection/>
    </xf>
    <xf numFmtId="49" fontId="14" fillId="0" borderId="0">
      <alignment horizontal="centerContinuous"/>
      <protection/>
    </xf>
    <xf numFmtId="0" fontId="18" fillId="0" borderId="8">
      <alignment horizontal="left" vertical="center" wrapText="1"/>
      <protection/>
    </xf>
  </cellStyleXfs>
  <cellXfs count="402">
    <xf numFmtId="0" fontId="0" fillId="0" borderId="0" xfId="0" applyAlignment="1">
      <alignment/>
    </xf>
    <xf numFmtId="0" fontId="6" fillId="0" borderId="0" xfId="157" applyFont="1" applyFill="1" applyBorder="1" applyAlignment="1" applyProtection="1">
      <alignment/>
      <protection/>
    </xf>
    <xf numFmtId="0" fontId="6" fillId="0" borderId="0" xfId="157" applyFont="1" applyFill="1" applyBorder="1" applyAlignment="1" applyProtection="1">
      <alignment wrapText="1"/>
      <protection/>
    </xf>
    <xf numFmtId="0" fontId="7" fillId="0" borderId="0" xfId="157" applyFont="1" applyFill="1" applyBorder="1" applyAlignment="1" applyProtection="1">
      <alignment/>
      <protection/>
    </xf>
    <xf numFmtId="0" fontId="5"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protection/>
    </xf>
    <xf numFmtId="0" fontId="5" fillId="0" borderId="0" xfId="151" applyFont="1" applyFill="1" applyBorder="1" applyProtection="1">
      <alignment/>
      <protection/>
    </xf>
    <xf numFmtId="0" fontId="5" fillId="0" borderId="0" xfId="151" applyFont="1" applyFill="1" applyBorder="1" applyAlignment="1" applyProtection="1">
      <alignment vertical="top"/>
      <protection/>
    </xf>
    <xf numFmtId="0" fontId="5" fillId="0" borderId="0" xfId="155" applyFont="1" applyBorder="1" applyAlignment="1" applyProtection="1">
      <alignment horizontal="center" vertical="center" wrapText="1"/>
      <protection/>
    </xf>
    <xf numFmtId="0" fontId="6" fillId="0" borderId="0" xfId="155" applyFont="1" applyBorder="1" applyProtection="1">
      <alignment horizontal="center" vertical="center" wrapText="1"/>
      <protection/>
    </xf>
    <xf numFmtId="0" fontId="5" fillId="0" borderId="0" xfId="155" applyFont="1" applyBorder="1" applyProtection="1">
      <alignment horizontal="center" vertical="center" wrapText="1"/>
      <protection/>
    </xf>
    <xf numFmtId="0" fontId="6" fillId="0" borderId="0" xfId="152" applyFont="1" applyBorder="1" applyProtection="1">
      <alignment/>
      <protection/>
    </xf>
    <xf numFmtId="0" fontId="5" fillId="0" borderId="0" xfId="151" applyFont="1" applyFill="1" applyBorder="1" applyProtection="1">
      <alignment/>
      <protection locked="0"/>
    </xf>
    <xf numFmtId="3" fontId="9" fillId="0" borderId="0" xfId="156" applyNumberFormat="1" applyFont="1" applyFill="1" applyProtection="1">
      <alignment horizontal="center" vertical="center" wrapText="1"/>
      <protection/>
    </xf>
    <xf numFmtId="3" fontId="9" fillId="0" borderId="0" xfId="156" applyNumberFormat="1" applyFont="1" applyProtection="1">
      <alignment horizontal="center" vertical="center" wrapText="1"/>
      <protection/>
    </xf>
    <xf numFmtId="3" fontId="13" fillId="0" borderId="0" xfId="156" applyNumberFormat="1" applyFont="1" applyProtection="1">
      <alignment horizontal="center" vertical="center" wrapText="1"/>
      <protection/>
    </xf>
    <xf numFmtId="3" fontId="13" fillId="0" borderId="0" xfId="156" applyNumberFormat="1" applyFont="1" applyFill="1" applyProtection="1">
      <alignment horizontal="center" vertical="center" wrapText="1"/>
      <protection/>
    </xf>
    <xf numFmtId="3" fontId="9" fillId="0" borderId="0" xfId="156" applyNumberFormat="1" applyFont="1" applyBorder="1" applyProtection="1">
      <alignment horizontal="center" vertical="center" wrapText="1"/>
      <protection/>
    </xf>
    <xf numFmtId="0" fontId="9" fillId="0" borderId="0" xfId="156" applyNumberFormat="1" applyFont="1" applyFill="1" applyProtection="1">
      <alignment horizontal="center" vertical="center" wrapText="1"/>
      <protection/>
    </xf>
    <xf numFmtId="3" fontId="7" fillId="0" borderId="0" xfId="157" applyNumberFormat="1" applyFont="1" applyFill="1" applyBorder="1" applyAlignment="1" applyProtection="1">
      <alignment horizontal="right" vertical="center" wrapText="1"/>
      <protection locked="0"/>
    </xf>
    <xf numFmtId="3" fontId="7" fillId="0" borderId="0" xfId="157" applyNumberFormat="1" applyFont="1" applyFill="1" applyBorder="1" applyAlignment="1" applyProtection="1">
      <alignment horizontal="right" vertical="center" wrapText="1"/>
      <protection/>
    </xf>
    <xf numFmtId="0" fontId="6" fillId="0" borderId="0" xfId="157" applyFont="1" applyFill="1" applyBorder="1" applyAlignment="1" applyProtection="1">
      <alignment/>
      <protection locked="0"/>
    </xf>
    <xf numFmtId="0" fontId="6" fillId="0" borderId="0" xfId="157" applyFont="1" applyFill="1" applyBorder="1" applyAlignment="1" applyProtection="1">
      <alignment wrapText="1"/>
      <protection locked="0"/>
    </xf>
    <xf numFmtId="0" fontId="7" fillId="0" borderId="0" xfId="157" applyFont="1" applyFill="1" applyBorder="1" applyAlignment="1" applyProtection="1">
      <alignment/>
      <protection locked="0"/>
    </xf>
    <xf numFmtId="0" fontId="5" fillId="0" borderId="0" xfId="152" applyFont="1" applyFill="1" applyBorder="1" applyAlignment="1" applyProtection="1">
      <alignment horizontal="left" vertical="center"/>
      <protection locked="0"/>
    </xf>
    <xf numFmtId="0" fontId="5" fillId="0" borderId="0" xfId="155" applyFont="1" applyBorder="1" applyAlignment="1" applyProtection="1">
      <alignment horizontal="center" vertical="center" wrapText="1"/>
      <protection locked="0"/>
    </xf>
    <xf numFmtId="0" fontId="5" fillId="0" borderId="0" xfId="155" applyFont="1" applyBorder="1" applyAlignment="1" applyProtection="1">
      <alignment horizontal="center" vertical="center"/>
      <protection locked="0"/>
    </xf>
    <xf numFmtId="0" fontId="5" fillId="0" borderId="0" xfId="155" applyFont="1" applyBorder="1" applyAlignment="1" applyProtection="1">
      <alignment horizontal="right" vertical="center"/>
      <protection locked="0"/>
    </xf>
    <xf numFmtId="0" fontId="5" fillId="0" borderId="0" xfId="151" applyFont="1" applyFill="1" applyBorder="1" applyAlignment="1" applyProtection="1">
      <alignment vertical="top"/>
      <protection locked="0"/>
    </xf>
    <xf numFmtId="0" fontId="0" fillId="0" borderId="13" xfId="0" applyBorder="1" applyAlignment="1">
      <alignment/>
    </xf>
    <xf numFmtId="0" fontId="6" fillId="0" borderId="13" xfId="0" applyFont="1" applyBorder="1" applyAlignment="1">
      <alignment horizontal="left" vertical="center" wrapText="1"/>
    </xf>
    <xf numFmtId="0" fontId="5" fillId="0" borderId="13" xfId="0" applyFont="1" applyBorder="1" applyAlignment="1">
      <alignment horizontal="left" vertical="center" wrapText="1"/>
    </xf>
    <xf numFmtId="0" fontId="6" fillId="0" borderId="13" xfId="0" applyFont="1" applyBorder="1" applyAlignment="1">
      <alignment/>
    </xf>
    <xf numFmtId="0" fontId="0" fillId="25" borderId="13" xfId="0" applyFill="1" applyBorder="1" applyAlignment="1">
      <alignment/>
    </xf>
    <xf numFmtId="0" fontId="6" fillId="25" borderId="13" xfId="0" applyFont="1" applyFill="1" applyBorder="1" applyAlignment="1">
      <alignment/>
    </xf>
    <xf numFmtId="3" fontId="8" fillId="0" borderId="0" xfId="157" applyNumberFormat="1" applyFont="1" applyFill="1" applyBorder="1" applyAlignment="1" applyProtection="1">
      <alignment/>
      <protection/>
    </xf>
    <xf numFmtId="0" fontId="7" fillId="0" borderId="0" xfId="157" applyFont="1" applyFill="1" applyBorder="1" applyAlignment="1" applyProtection="1">
      <alignment/>
      <protection hidden="1"/>
    </xf>
    <xf numFmtId="0" fontId="0" fillId="0" borderId="0" xfId="0" applyFont="1" applyAlignment="1">
      <alignment/>
    </xf>
    <xf numFmtId="0" fontId="5" fillId="0" borderId="13" xfId="157"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0" xfId="157" applyFont="1" applyFill="1" applyBorder="1" applyAlignment="1" applyProtection="1">
      <alignment vertical="center"/>
      <protection locked="0"/>
    </xf>
    <xf numFmtId="0" fontId="6" fillId="0" borderId="13" xfId="157"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xf>
    <xf numFmtId="0" fontId="6" fillId="0" borderId="0" xfId="143" applyFont="1">
      <alignment/>
      <protection/>
    </xf>
    <xf numFmtId="0" fontId="10" fillId="0" borderId="0" xfId="0" applyFont="1" applyAlignment="1">
      <alignment/>
    </xf>
    <xf numFmtId="0" fontId="6" fillId="0" borderId="13" xfId="143" applyFont="1" applyBorder="1" applyAlignment="1">
      <alignment vertical="center" wrapText="1"/>
      <protection/>
    </xf>
    <xf numFmtId="0" fontId="6" fillId="0" borderId="13" xfId="143" applyFont="1" applyFill="1" applyBorder="1" applyAlignment="1">
      <alignment vertical="center" wrapText="1"/>
      <protection/>
    </xf>
    <xf numFmtId="0" fontId="6" fillId="0" borderId="0" xfId="143" applyFont="1" applyFill="1">
      <alignment/>
      <protection/>
    </xf>
    <xf numFmtId="3" fontId="6" fillId="0" borderId="0" xfId="143" applyNumberFormat="1" applyFont="1">
      <alignment/>
      <protection/>
    </xf>
    <xf numFmtId="0" fontId="5" fillId="0" borderId="0" xfId="143" applyFont="1" applyBorder="1" applyAlignment="1">
      <alignment wrapText="1"/>
      <protection/>
    </xf>
    <xf numFmtId="0" fontId="5" fillId="0" borderId="13" xfId="151" applyFont="1" applyFill="1" applyBorder="1" applyAlignment="1" applyProtection="1">
      <alignment horizontal="center" vertical="center" wrapText="1"/>
      <protection/>
    </xf>
    <xf numFmtId="0" fontId="5" fillId="0" borderId="26" xfId="155" applyFont="1" applyBorder="1" applyAlignment="1" applyProtection="1">
      <alignment horizontal="center" vertical="center" wrapText="1"/>
      <protection/>
    </xf>
    <xf numFmtId="3" fontId="6" fillId="0" borderId="0" xfId="155" applyNumberFormat="1" applyFont="1" applyBorder="1" applyProtection="1">
      <alignment horizontal="center" vertical="center" wrapText="1"/>
      <protection/>
    </xf>
    <xf numFmtId="3" fontId="6" fillId="0" borderId="0" xfId="157" applyNumberFormat="1" applyFont="1" applyFill="1" applyBorder="1" applyAlignment="1" applyProtection="1">
      <alignment horizontal="right" vertical="center" wrapText="1"/>
      <protection locked="0"/>
    </xf>
    <xf numFmtId="3" fontId="6" fillId="0" borderId="0" xfId="157" applyNumberFormat="1" applyFont="1" applyFill="1" applyBorder="1" applyAlignment="1" applyProtection="1">
      <alignment horizontal="right" vertical="center" wrapText="1"/>
      <protection/>
    </xf>
    <xf numFmtId="3" fontId="5" fillId="0" borderId="0" xfId="157" applyNumberFormat="1" applyFont="1" applyFill="1" applyBorder="1" applyAlignment="1" applyProtection="1">
      <alignment/>
      <protection/>
    </xf>
    <xf numFmtId="0" fontId="5" fillId="0" borderId="0" xfId="157" applyFont="1" applyFill="1" applyBorder="1" applyAlignment="1" applyProtection="1">
      <alignment/>
      <protection/>
    </xf>
    <xf numFmtId="3" fontId="5" fillId="0" borderId="0" xfId="157" applyNumberFormat="1" applyFont="1" applyFill="1" applyBorder="1" applyAlignment="1" applyProtection="1">
      <alignment horizontal="right" vertical="center" wrapText="1"/>
      <protection/>
    </xf>
    <xf numFmtId="0" fontId="5" fillId="0" borderId="13" xfId="157" applyFont="1" applyBorder="1" applyAlignment="1" applyProtection="1">
      <alignment horizontal="center" vertical="center" wrapText="1"/>
      <protection/>
    </xf>
    <xf numFmtId="3" fontId="5" fillId="0" borderId="0" xfId="151" applyNumberFormat="1" applyFont="1" applyFill="1" applyBorder="1" applyProtection="1">
      <alignment/>
      <protection locked="0"/>
    </xf>
    <xf numFmtId="0" fontId="5" fillId="0" borderId="0" xfId="157" applyFont="1" applyFill="1" applyBorder="1" applyAlignment="1" applyProtection="1">
      <alignment/>
      <protection locked="0"/>
    </xf>
    <xf numFmtId="3" fontId="5" fillId="0" borderId="13" xfId="82" applyNumberFormat="1" applyFont="1" applyFill="1" applyBorder="1" applyAlignment="1" applyProtection="1">
      <alignment horizontal="center" vertical="center" wrapText="1"/>
      <protection/>
    </xf>
    <xf numFmtId="3" fontId="6" fillId="0" borderId="0" xfId="154" applyFont="1" applyBorder="1" applyProtection="1">
      <alignment horizontal="right" vertical="center"/>
      <protection/>
    </xf>
    <xf numFmtId="3" fontId="6" fillId="0" borderId="0" xfId="154" applyFont="1" applyBorder="1" applyProtection="1">
      <alignment horizontal="right" vertical="center"/>
      <protection locked="0"/>
    </xf>
    <xf numFmtId="3" fontId="5" fillId="0" borderId="0" xfId="157" applyNumberFormat="1" applyFont="1" applyFill="1" applyBorder="1" applyAlignment="1" applyProtection="1">
      <alignment/>
      <protection locked="0"/>
    </xf>
    <xf numFmtId="0" fontId="6" fillId="0" borderId="0" xfId="0" applyFont="1" applyAlignment="1" applyProtection="1">
      <alignment/>
      <protection locked="0"/>
    </xf>
    <xf numFmtId="0" fontId="5" fillId="0" borderId="0" xfId="0" applyFont="1" applyBorder="1" applyAlignment="1" applyProtection="1">
      <alignment wrapText="1"/>
      <protection locked="0"/>
    </xf>
    <xf numFmtId="3" fontId="47" fillId="0" borderId="0" xfId="156" applyNumberFormat="1" applyFont="1" applyFill="1" applyBorder="1" applyProtection="1">
      <alignment horizontal="center" vertical="center" wrapText="1"/>
      <protection/>
    </xf>
    <xf numFmtId="0" fontId="48" fillId="0" borderId="0" xfId="0" applyFont="1" applyAlignment="1">
      <alignment/>
    </xf>
    <xf numFmtId="3" fontId="47" fillId="0" borderId="0" xfId="156" applyNumberFormat="1" applyFont="1" applyFill="1" applyBorder="1" applyAlignment="1" applyProtection="1">
      <alignment horizontal="left"/>
      <protection/>
    </xf>
    <xf numFmtId="0" fontId="5" fillId="0" borderId="13" xfId="146" applyFont="1" applyBorder="1" applyAlignment="1">
      <alignment horizontal="center" vertical="center" wrapText="1"/>
      <protection/>
    </xf>
    <xf numFmtId="0" fontId="6" fillId="0" borderId="13" xfId="146" applyFont="1" applyBorder="1" applyAlignment="1">
      <alignment horizontal="left" vertical="center" wrapText="1"/>
      <protection/>
    </xf>
    <xf numFmtId="0" fontId="41" fillId="20" borderId="13" xfId="146" applyFont="1" applyFill="1" applyBorder="1">
      <alignment/>
      <protection/>
    </xf>
    <xf numFmtId="0" fontId="42" fillId="0" borderId="13" xfId="146" applyFont="1" applyBorder="1" applyAlignment="1">
      <alignment horizontal="center"/>
      <protection/>
    </xf>
    <xf numFmtId="0" fontId="6" fillId="0" borderId="13" xfId="146" applyFont="1" applyFill="1" applyBorder="1" applyAlignment="1">
      <alignment horizontal="left" vertical="center" wrapText="1"/>
      <protection/>
    </xf>
    <xf numFmtId="0" fontId="5" fillId="0" borderId="13" xfId="146" applyFont="1" applyBorder="1" applyAlignment="1">
      <alignment horizontal="left" vertical="center" wrapText="1"/>
      <protection/>
    </xf>
    <xf numFmtId="0" fontId="5" fillId="0" borderId="13" xfId="146" applyFont="1" applyBorder="1">
      <alignment/>
      <protection/>
    </xf>
    <xf numFmtId="0" fontId="0" fillId="25" borderId="13" xfId="146" applyFont="1" applyFill="1" applyBorder="1">
      <alignment/>
      <protection/>
    </xf>
    <xf numFmtId="49" fontId="6" fillId="25" borderId="13" xfId="146" applyNumberFormat="1" applyFont="1" applyFill="1" applyBorder="1" applyAlignment="1">
      <alignment horizontal="left" vertical="center" wrapText="1"/>
      <protection/>
    </xf>
    <xf numFmtId="0" fontId="43" fillId="25" borderId="13" xfId="146" applyFont="1" applyFill="1" applyBorder="1" applyAlignment="1">
      <alignment horizontal="left" vertical="center" wrapText="1"/>
      <protection/>
    </xf>
    <xf numFmtId="0" fontId="6" fillId="25" borderId="13" xfId="146" applyFont="1" applyFill="1" applyBorder="1">
      <alignment/>
      <protection/>
    </xf>
    <xf numFmtId="0" fontId="43" fillId="26" borderId="13" xfId="146" applyFont="1" applyFill="1" applyBorder="1" applyAlignment="1">
      <alignment horizontal="left" vertical="center" wrapText="1"/>
      <protection/>
    </xf>
    <xf numFmtId="0" fontId="6" fillId="0" borderId="13" xfId="111" applyFont="1" applyFill="1" applyBorder="1" applyAlignment="1" applyProtection="1">
      <alignment horizontal="left" vertical="center" wrapText="1"/>
      <protection/>
    </xf>
    <xf numFmtId="0" fontId="43" fillId="26" borderId="13" xfId="111" applyFont="1" applyFill="1" applyBorder="1" applyAlignment="1" applyProtection="1">
      <alignment horizontal="left" vertical="center" wrapText="1"/>
      <protection/>
    </xf>
    <xf numFmtId="0" fontId="42" fillId="0" borderId="13" xfId="146" applyFont="1" applyFill="1" applyBorder="1" applyAlignment="1">
      <alignment horizontal="center"/>
      <protection/>
    </xf>
    <xf numFmtId="0" fontId="6" fillId="0" borderId="13" xfId="146" applyFont="1" applyBorder="1" applyAlignment="1">
      <alignment horizontal="center"/>
      <protection/>
    </xf>
    <xf numFmtId="0" fontId="6" fillId="25" borderId="13" xfId="146" applyFont="1" applyFill="1" applyBorder="1" applyAlignment="1">
      <alignment horizontal="center"/>
      <protection/>
    </xf>
    <xf numFmtId="0" fontId="6" fillId="0" borderId="13" xfId="146" applyFont="1" applyFill="1" applyBorder="1">
      <alignment/>
      <protection/>
    </xf>
    <xf numFmtId="0" fontId="43" fillId="25" borderId="13" xfId="146" applyFont="1" applyFill="1" applyBorder="1">
      <alignment/>
      <protection/>
    </xf>
    <xf numFmtId="0" fontId="46" fillId="0" borderId="13" xfId="146" applyFont="1" applyBorder="1" applyAlignment="1">
      <alignment horizontal="center"/>
      <protection/>
    </xf>
    <xf numFmtId="0" fontId="42" fillId="0" borderId="9" xfId="146" applyFont="1" applyBorder="1" applyAlignment="1">
      <alignment horizontal="center"/>
      <protection/>
    </xf>
    <xf numFmtId="0" fontId="6" fillId="0" borderId="9" xfId="146" applyFont="1" applyFill="1" applyBorder="1" applyAlignment="1">
      <alignment horizontal="center"/>
      <protection/>
    </xf>
    <xf numFmtId="0" fontId="49" fillId="27" borderId="9" xfId="146" applyFont="1" applyFill="1" applyBorder="1" applyAlignment="1">
      <alignment horizontal="left"/>
      <protection/>
    </xf>
    <xf numFmtId="0" fontId="6" fillId="0" borderId="13" xfId="146" applyFont="1" applyFill="1" applyBorder="1" applyAlignment="1">
      <alignment horizontal="center"/>
      <protection/>
    </xf>
    <xf numFmtId="0" fontId="49" fillId="27" borderId="13" xfId="146" applyFont="1" applyFill="1" applyBorder="1" applyAlignment="1">
      <alignment horizontal="left"/>
      <protection/>
    </xf>
    <xf numFmtId="0" fontId="49" fillId="0" borderId="13" xfId="146" applyFont="1" applyFill="1" applyBorder="1" applyAlignment="1">
      <alignment horizontal="left"/>
      <protection/>
    </xf>
    <xf numFmtId="0" fontId="49" fillId="0" borderId="13" xfId="146" applyFont="1" applyBorder="1">
      <alignment/>
      <protection/>
    </xf>
    <xf numFmtId="0" fontId="5" fillId="0" borderId="13" xfId="146" applyFont="1" applyBorder="1" applyAlignment="1">
      <alignment horizontal="center" wrapText="1"/>
      <protection/>
    </xf>
    <xf numFmtId="0" fontId="6" fillId="0" borderId="13" xfId="146" applyFont="1" applyBorder="1" applyAlignment="1">
      <alignment horizontal="center" vertical="center"/>
      <protection/>
    </xf>
    <xf numFmtId="3" fontId="47" fillId="6" borderId="13" xfId="157" applyNumberFormat="1" applyFont="1" applyFill="1" applyBorder="1" applyAlignment="1" applyProtection="1">
      <alignment horizontal="right" vertical="center" wrapText="1"/>
      <protection locked="0"/>
    </xf>
    <xf numFmtId="2" fontId="5" fillId="28" borderId="0" xfId="157" applyNumberFormat="1" applyFont="1" applyFill="1" applyBorder="1" applyAlignment="1" applyProtection="1">
      <alignment horizontal="left" vertical="center"/>
      <protection locked="0"/>
    </xf>
    <xf numFmtId="2" fontId="6" fillId="28" borderId="0" xfId="158" applyNumberFormat="1" applyFont="1" applyFill="1" applyAlignment="1" applyProtection="1">
      <alignment horizontal="left"/>
      <protection locked="0"/>
    </xf>
    <xf numFmtId="2" fontId="6" fillId="0" borderId="0" xfId="157" applyNumberFormat="1" applyFont="1" applyFill="1" applyBorder="1" applyAlignment="1" applyProtection="1">
      <alignment/>
      <protection locked="0"/>
    </xf>
    <xf numFmtId="2" fontId="6" fillId="28" borderId="0" xfId="157" applyNumberFormat="1" applyFont="1" applyFill="1" applyBorder="1" applyAlignment="1" applyProtection="1">
      <alignment/>
      <protection locked="0"/>
    </xf>
    <xf numFmtId="0" fontId="5" fillId="0" borderId="13" xfId="0" applyFont="1" applyFill="1" applyBorder="1" applyAlignment="1" applyProtection="1">
      <alignment horizontal="right" wrapText="1"/>
      <protection/>
    </xf>
    <xf numFmtId="3" fontId="6" fillId="27" borderId="13" xfId="157" applyNumberFormat="1" applyFont="1" applyFill="1" applyBorder="1" applyAlignment="1" applyProtection="1">
      <alignment horizontal="right" vertical="center" wrapText="1"/>
      <protection/>
    </xf>
    <xf numFmtId="0" fontId="0" fillId="0" borderId="0" xfId="0" applyFont="1" applyFill="1" applyAlignment="1">
      <alignment/>
    </xf>
    <xf numFmtId="0" fontId="5" fillId="27" borderId="0" xfId="151" applyFont="1" applyFill="1" applyBorder="1" applyProtection="1">
      <alignment/>
      <protection locked="0"/>
    </xf>
    <xf numFmtId="0" fontId="5" fillId="27" borderId="13" xfId="157"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center" vertical="center" wrapText="1"/>
      <protection/>
    </xf>
    <xf numFmtId="3" fontId="5" fillId="0" borderId="0" xfId="157" applyNumberFormat="1" applyFont="1" applyFill="1" applyBorder="1" applyAlignment="1" applyProtection="1">
      <alignment horizontal="center" vertical="center" wrapText="1"/>
      <protection/>
    </xf>
    <xf numFmtId="3" fontId="47" fillId="0" borderId="0" xfId="157" applyNumberFormat="1" applyFont="1" applyFill="1" applyBorder="1" applyAlignment="1" applyProtection="1">
      <alignment/>
      <protection/>
    </xf>
    <xf numFmtId="0" fontId="10" fillId="0" borderId="0" xfId="0" applyFont="1" applyFill="1" applyAlignment="1">
      <alignment/>
    </xf>
    <xf numFmtId="0" fontId="80" fillId="0" borderId="13" xfId="0" applyFont="1" applyBorder="1" applyAlignment="1" applyProtection="1">
      <alignment horizontal="center" vertical="center"/>
      <protection/>
    </xf>
    <xf numFmtId="0" fontId="80" fillId="0" borderId="13" xfId="0" applyFont="1" applyBorder="1" applyAlignment="1" applyProtection="1">
      <alignment horizontal="center" vertical="center" wrapText="1"/>
      <protection/>
    </xf>
    <xf numFmtId="0" fontId="6" fillId="0" borderId="13" xfId="143" applyFont="1" applyBorder="1" applyAlignment="1" applyProtection="1">
      <alignment vertical="center" wrapText="1"/>
      <protection/>
    </xf>
    <xf numFmtId="0" fontId="6" fillId="0" borderId="13" xfId="143" applyFont="1" applyBorder="1" applyAlignment="1" applyProtection="1">
      <alignment horizontal="right" vertical="center" wrapText="1"/>
      <protection/>
    </xf>
    <xf numFmtId="0" fontId="6" fillId="0" borderId="13" xfId="143" applyFont="1" applyFill="1" applyBorder="1" applyAlignment="1" applyProtection="1">
      <alignment vertical="center" wrapText="1"/>
      <protection/>
    </xf>
    <xf numFmtId="0" fontId="6" fillId="27" borderId="13" xfId="143" applyFont="1" applyFill="1" applyBorder="1" applyAlignment="1" applyProtection="1">
      <alignment vertical="center" wrapText="1"/>
      <protection/>
    </xf>
    <xf numFmtId="0" fontId="5" fillId="0" borderId="13" xfId="143"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locked="0"/>
    </xf>
    <xf numFmtId="3" fontId="0" fillId="0" borderId="0" xfId="0" applyNumberFormat="1" applyFont="1" applyAlignment="1">
      <alignment/>
    </xf>
    <xf numFmtId="3" fontId="6" fillId="0" borderId="0" xfId="143" applyNumberFormat="1" applyFont="1" applyFill="1" applyBorder="1">
      <alignment/>
      <protection/>
    </xf>
    <xf numFmtId="3" fontId="6" fillId="0" borderId="0" xfId="143" applyNumberFormat="1" applyFont="1" applyFill="1">
      <alignment/>
      <protection/>
    </xf>
    <xf numFmtId="0" fontId="47" fillId="0" borderId="0" xfId="156" applyNumberFormat="1" applyFont="1" applyFill="1" applyBorder="1" applyAlignment="1" applyProtection="1">
      <alignment horizontal="left" vertical="center" wrapText="1"/>
      <protection locked="0"/>
    </xf>
    <xf numFmtId="0" fontId="47" fillId="0" borderId="0" xfId="156" applyNumberFormat="1" applyFont="1" applyFill="1" applyBorder="1" applyAlignment="1" applyProtection="1">
      <alignment horizontal="center" vertical="center" wrapText="1"/>
      <protection locked="0"/>
    </xf>
    <xf numFmtId="0" fontId="48" fillId="0" borderId="0" xfId="0" applyFont="1" applyFill="1" applyAlignment="1">
      <alignment/>
    </xf>
    <xf numFmtId="0" fontId="52" fillId="29" borderId="33" xfId="0" applyFont="1" applyFill="1" applyBorder="1" applyAlignment="1">
      <alignment/>
    </xf>
    <xf numFmtId="0" fontId="0" fillId="29" borderId="0" xfId="0" applyFont="1" applyFill="1" applyAlignment="1">
      <alignment/>
    </xf>
    <xf numFmtId="0" fontId="6" fillId="29" borderId="0" xfId="146" applyFont="1" applyFill="1">
      <alignment/>
      <protection/>
    </xf>
    <xf numFmtId="0" fontId="5" fillId="29" borderId="13" xfId="146" applyFont="1" applyFill="1" applyBorder="1" applyAlignment="1">
      <alignment horizontal="center" vertical="center" wrapText="1"/>
      <protection/>
    </xf>
    <xf numFmtId="0" fontId="6" fillId="30" borderId="0" xfId="146" applyFont="1" applyFill="1">
      <alignment/>
      <protection/>
    </xf>
    <xf numFmtId="3" fontId="6" fillId="29" borderId="0" xfId="146" applyNumberFormat="1" applyFont="1" applyFill="1">
      <alignment/>
      <protection/>
    </xf>
    <xf numFmtId="0" fontId="8" fillId="29" borderId="0" xfId="151" applyNumberFormat="1" applyFont="1" applyFill="1" applyBorder="1" applyAlignment="1" applyProtection="1">
      <alignment horizontal="left" wrapText="1"/>
      <protection/>
    </xf>
    <xf numFmtId="0" fontId="6" fillId="29" borderId="13" xfId="147" applyFont="1" applyFill="1" applyBorder="1" applyAlignment="1">
      <alignment horizontal="center" vertical="center"/>
      <protection/>
    </xf>
    <xf numFmtId="49" fontId="6" fillId="29" borderId="13" xfId="147" applyNumberFormat="1" applyFont="1" applyFill="1" applyBorder="1" applyAlignment="1">
      <alignment horizontal="center" vertical="center"/>
      <protection/>
    </xf>
    <xf numFmtId="0" fontId="6" fillId="29" borderId="13" xfId="0" applyFont="1" applyFill="1" applyBorder="1" applyAlignment="1">
      <alignment horizontal="center" vertical="center"/>
    </xf>
    <xf numFmtId="0" fontId="6" fillId="29" borderId="13" xfId="157" applyFont="1" applyFill="1" applyBorder="1" applyAlignment="1" applyProtection="1">
      <alignment vertical="center" wrapText="1"/>
      <protection/>
    </xf>
    <xf numFmtId="3" fontId="6" fillId="29" borderId="13" xfId="157" applyNumberFormat="1" applyFont="1" applyFill="1" applyBorder="1" applyAlignment="1" applyProtection="1">
      <alignment horizontal="right" vertical="center" wrapText="1"/>
      <protection/>
    </xf>
    <xf numFmtId="49" fontId="6" fillId="29" borderId="13" xfId="0" applyNumberFormat="1" applyFont="1" applyFill="1" applyBorder="1" applyAlignment="1">
      <alignment horizontal="center" vertical="center"/>
    </xf>
    <xf numFmtId="3" fontId="6" fillId="0" borderId="0" xfId="157" applyNumberFormat="1" applyFont="1" applyFill="1" applyBorder="1" applyAlignment="1" applyProtection="1">
      <alignment/>
      <protection locked="0"/>
    </xf>
    <xf numFmtId="3" fontId="6" fillId="0" borderId="0" xfId="157" applyNumberFormat="1" applyFont="1" applyFill="1" applyBorder="1" applyAlignment="1" applyProtection="1">
      <alignment/>
      <protection/>
    </xf>
    <xf numFmtId="189" fontId="6" fillId="0" borderId="13" xfId="81" applyNumberFormat="1" applyFont="1" applyFill="1" applyBorder="1" applyAlignment="1" applyProtection="1">
      <alignment vertical="center" wrapText="1"/>
      <protection/>
    </xf>
    <xf numFmtId="0" fontId="6" fillId="0" borderId="13" xfId="0" applyFont="1" applyBorder="1" applyAlignment="1">
      <alignment horizontal="center" wrapText="1"/>
    </xf>
    <xf numFmtId="0" fontId="5" fillId="0" borderId="13" xfId="0" applyFont="1" applyBorder="1" applyAlignment="1">
      <alignment horizontal="center" wrapText="1"/>
    </xf>
    <xf numFmtId="0" fontId="6" fillId="0" borderId="13" xfId="0" applyFont="1" applyBorder="1" applyAlignment="1">
      <alignment wrapText="1"/>
    </xf>
    <xf numFmtId="0" fontId="5" fillId="0" borderId="13" xfId="0" applyFont="1" applyBorder="1" applyAlignment="1">
      <alignment wrapText="1"/>
    </xf>
    <xf numFmtId="0" fontId="5" fillId="0" borderId="13" xfId="0" applyFont="1" applyFill="1" applyBorder="1" applyAlignment="1">
      <alignment horizontal="center" wrapText="1"/>
    </xf>
    <xf numFmtId="0" fontId="6" fillId="0" borderId="13" xfId="0" applyFont="1" applyFill="1" applyBorder="1" applyAlignment="1">
      <alignment wrapText="1"/>
    </xf>
    <xf numFmtId="0" fontId="5" fillId="0" borderId="13" xfId="0" applyFont="1" applyFill="1" applyBorder="1" applyAlignment="1">
      <alignment wrapText="1"/>
    </xf>
    <xf numFmtId="0" fontId="6" fillId="0" borderId="13" xfId="0" applyFont="1" applyFill="1" applyBorder="1" applyAlignment="1">
      <alignment horizontal="center" wrapText="1"/>
    </xf>
    <xf numFmtId="3" fontId="6" fillId="0" borderId="13" xfId="156" applyNumberFormat="1" applyFont="1" applyFill="1" applyBorder="1" applyAlignment="1" applyProtection="1">
      <alignment horizontal="center" vertical="center" wrapText="1"/>
      <protection/>
    </xf>
    <xf numFmtId="3" fontId="5" fillId="0" borderId="13" xfId="156" applyNumberFormat="1" applyFont="1" applyFill="1" applyBorder="1" applyAlignment="1" applyProtection="1">
      <alignment horizontal="center"/>
      <protection/>
    </xf>
    <xf numFmtId="3" fontId="5"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pplyProtection="1">
      <alignment horizontal="right" vertical="center"/>
      <protection/>
    </xf>
    <xf numFmtId="3" fontId="5" fillId="0" borderId="13" xfId="156" applyNumberFormat="1" applyFont="1" applyFill="1" applyBorder="1" applyAlignment="1" applyProtection="1">
      <alignment horizontal="right" vertical="center" wrapText="1"/>
      <protection/>
    </xf>
    <xf numFmtId="3" fontId="5" fillId="0" borderId="13" xfId="153" applyNumberFormat="1" applyFont="1" applyFill="1" applyBorder="1" applyProtection="1">
      <alignment horizontal="right" vertical="center"/>
      <protection/>
    </xf>
    <xf numFmtId="3" fontId="6" fillId="0" borderId="13" xfId="156" applyNumberFormat="1" applyFont="1" applyFill="1" applyBorder="1" applyProtection="1">
      <alignment horizontal="center" vertical="center" wrapText="1"/>
      <protection/>
    </xf>
    <xf numFmtId="3" fontId="5"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right"/>
      <protection/>
    </xf>
    <xf numFmtId="3" fontId="6" fillId="0" borderId="13" xfId="156" applyNumberFormat="1" applyFont="1" applyFill="1" applyBorder="1" applyAlignment="1" applyProtection="1">
      <alignment horizontal="left"/>
      <protection/>
    </xf>
    <xf numFmtId="3" fontId="5" fillId="0" borderId="13" xfId="156" applyNumberFormat="1" applyFont="1" applyFill="1" applyBorder="1" applyAlignment="1" applyProtection="1">
      <alignment horizontal="right"/>
      <protection/>
    </xf>
    <xf numFmtId="3" fontId="5" fillId="0" borderId="13" xfId="153" applyNumberFormat="1" applyFont="1" applyFill="1" applyBorder="1" applyProtection="1">
      <alignment horizontal="right" vertical="center"/>
      <protection locked="0"/>
    </xf>
    <xf numFmtId="3" fontId="6" fillId="0" borderId="13" xfId="0" applyNumberFormat="1" applyFont="1" applyFill="1" applyBorder="1" applyAlignment="1">
      <alignment horizontal="right"/>
    </xf>
    <xf numFmtId="3" fontId="6" fillId="0" borderId="34" xfId="157" applyNumberFormat="1" applyFont="1" applyFill="1" applyBorder="1" applyAlignment="1" applyProtection="1">
      <alignment vertical="center" wrapText="1"/>
      <protection/>
    </xf>
    <xf numFmtId="0" fontId="6" fillId="0" borderId="0" xfId="155" applyFont="1" applyFill="1" applyBorder="1" applyProtection="1">
      <alignment horizontal="center" vertical="center" wrapText="1"/>
      <protection/>
    </xf>
    <xf numFmtId="3" fontId="5" fillId="0" borderId="13" xfId="146" applyNumberFormat="1" applyFont="1" applyFill="1" applyBorder="1" applyAlignment="1">
      <alignment horizontal="center" vertical="center" wrapText="1"/>
      <protection/>
    </xf>
    <xf numFmtId="3" fontId="5" fillId="29" borderId="13" xfId="146" applyNumberFormat="1" applyFont="1" applyFill="1" applyBorder="1" applyAlignment="1" applyProtection="1">
      <alignment horizontal="right" vertical="center" wrapText="1"/>
      <protection/>
    </xf>
    <xf numFmtId="3" fontId="6" fillId="29" borderId="13" xfId="146" applyNumberFormat="1" applyFont="1" applyFill="1" applyBorder="1" applyAlignment="1" applyProtection="1">
      <alignment horizontal="right" vertical="center" wrapText="1"/>
      <protection/>
    </xf>
    <xf numFmtId="3" fontId="5" fillId="29" borderId="13" xfId="157" applyNumberFormat="1" applyFont="1" applyFill="1" applyBorder="1" applyAlignment="1" applyProtection="1">
      <alignment horizontal="right" vertical="center" wrapText="1"/>
      <protection/>
    </xf>
    <xf numFmtId="188" fontId="5" fillId="29" borderId="13" xfId="146" applyNumberFormat="1" applyFont="1" applyFill="1" applyBorder="1" applyAlignment="1" applyProtection="1">
      <alignment horizontal="center" vertical="center" wrapText="1"/>
      <protection/>
    </xf>
    <xf numFmtId="188" fontId="5" fillId="29" borderId="13" xfId="165" applyNumberFormat="1" applyFont="1" applyFill="1" applyBorder="1" applyAlignment="1" applyProtection="1">
      <alignment horizontal="center" vertical="center" wrapText="1"/>
      <protection/>
    </xf>
    <xf numFmtId="3" fontId="44" fillId="0" borderId="0" xfId="157" applyNumberFormat="1" applyFont="1" applyFill="1" applyBorder="1" applyAlignment="1" applyProtection="1">
      <alignment/>
      <protection/>
    </xf>
    <xf numFmtId="3" fontId="5" fillId="27" borderId="13" xfId="157" applyNumberFormat="1" applyFont="1" applyFill="1" applyBorder="1" applyAlignment="1" applyProtection="1">
      <alignment horizontal="right" vertical="center" wrapText="1"/>
      <protection/>
    </xf>
    <xf numFmtId="0" fontId="5" fillId="0" borderId="0" xfId="0" applyFont="1" applyAlignment="1" applyProtection="1">
      <alignment/>
      <protection locked="0"/>
    </xf>
    <xf numFmtId="0" fontId="6" fillId="29" borderId="0" xfId="146" applyFont="1" applyFill="1" applyBorder="1">
      <alignment/>
      <protection/>
    </xf>
    <xf numFmtId="0" fontId="6" fillId="0" borderId="13" xfId="0" applyFont="1" applyFill="1" applyBorder="1" applyAlignment="1">
      <alignment horizontal="center" vertical="center"/>
    </xf>
    <xf numFmtId="3" fontId="5" fillId="0" borderId="0" xfId="153" applyNumberFormat="1" applyFont="1" applyFill="1" applyBorder="1" applyAlignment="1" applyProtection="1">
      <alignment horizontal="right"/>
      <protection locked="0"/>
    </xf>
    <xf numFmtId="3" fontId="48" fillId="0" borderId="0" xfId="0" applyNumberFormat="1" applyFont="1" applyAlignment="1">
      <alignment/>
    </xf>
    <xf numFmtId="3" fontId="0" fillId="29" borderId="0" xfId="0" applyNumberFormat="1" applyFont="1" applyFill="1" applyAlignment="1">
      <alignment/>
    </xf>
    <xf numFmtId="0" fontId="6" fillId="27" borderId="0" xfId="143" applyFont="1" applyFill="1">
      <alignment/>
      <protection/>
    </xf>
    <xf numFmtId="0" fontId="0" fillId="27" borderId="0" xfId="0" applyFont="1" applyFill="1" applyAlignment="1">
      <alignment/>
    </xf>
    <xf numFmtId="0" fontId="0" fillId="30" borderId="0" xfId="0" applyFont="1" applyFill="1" applyAlignment="1">
      <alignment/>
    </xf>
    <xf numFmtId="3" fontId="81" fillId="0" borderId="0" xfId="156" applyNumberFormat="1" applyFont="1" applyFill="1" applyProtection="1">
      <alignment horizontal="center" vertical="center" wrapText="1"/>
      <protection/>
    </xf>
    <xf numFmtId="3" fontId="6" fillId="0" borderId="13" xfId="153" applyNumberFormat="1" applyFont="1" applyFill="1" applyBorder="1" applyProtection="1">
      <alignment horizontal="right" vertical="center"/>
      <protection locked="0"/>
    </xf>
    <xf numFmtId="189" fontId="6" fillId="0" borderId="0" xfId="143" applyNumberFormat="1" applyFont="1">
      <alignment/>
      <protection/>
    </xf>
    <xf numFmtId="171" fontId="6" fillId="29" borderId="0" xfId="77" applyFont="1" applyFill="1" applyAlignment="1">
      <alignment/>
    </xf>
    <xf numFmtId="3" fontId="6" fillId="29" borderId="0" xfId="146" applyNumberFormat="1" applyFont="1" applyFill="1" applyBorder="1">
      <alignment/>
      <protection/>
    </xf>
    <xf numFmtId="0" fontId="5" fillId="0" borderId="0" xfId="0" applyFont="1" applyFill="1" applyBorder="1" applyAlignment="1" applyProtection="1">
      <alignment horizontal="left"/>
      <protection locked="0"/>
    </xf>
    <xf numFmtId="0" fontId="5" fillId="0" borderId="9" xfId="0" applyFont="1" applyBorder="1" applyAlignment="1" applyProtection="1">
      <alignment horizontal="center" vertical="center" wrapText="1"/>
      <protection/>
    </xf>
    <xf numFmtId="3" fontId="6" fillId="26" borderId="0" xfId="146" applyNumberFormat="1" applyFont="1" applyFill="1" applyBorder="1">
      <alignment/>
      <protection/>
    </xf>
    <xf numFmtId="0" fontId="82" fillId="26" borderId="0" xfId="146" applyFont="1" applyFill="1" applyBorder="1">
      <alignment/>
      <protection/>
    </xf>
    <xf numFmtId="3" fontId="6" fillId="29" borderId="13" xfId="146" applyNumberFormat="1" applyFont="1" applyFill="1" applyBorder="1">
      <alignment/>
      <protection/>
    </xf>
    <xf numFmtId="0" fontId="6" fillId="29" borderId="0" xfId="146" applyFont="1" applyFill="1" applyBorder="1" applyAlignment="1">
      <alignment horizontal="center" vertical="center" wrapText="1"/>
      <protection/>
    </xf>
    <xf numFmtId="3" fontId="48" fillId="0" borderId="0" xfId="0" applyNumberFormat="1" applyFont="1" applyFill="1" applyAlignment="1">
      <alignment/>
    </xf>
    <xf numFmtId="3" fontId="5" fillId="0" borderId="13" xfId="0" applyNumberFormat="1" applyFont="1" applyFill="1" applyBorder="1" applyAlignment="1" applyProtection="1">
      <alignment horizontal="right" wrapText="1"/>
      <protection locked="0"/>
    </xf>
    <xf numFmtId="3" fontId="0" fillId="0" borderId="0" xfId="0" applyNumberFormat="1" applyFont="1" applyFill="1" applyAlignment="1">
      <alignment/>
    </xf>
    <xf numFmtId="0" fontId="58" fillId="0" borderId="0" xfId="0" applyFont="1" applyFill="1" applyBorder="1" applyAlignment="1">
      <alignment horizontal="left"/>
    </xf>
    <xf numFmtId="3" fontId="5" fillId="0" borderId="0" xfId="156" applyNumberFormat="1" applyFont="1" applyFill="1" applyAlignment="1" applyProtection="1">
      <alignment vertical="center" wrapText="1"/>
      <protection/>
    </xf>
    <xf numFmtId="0" fontId="5" fillId="0" borderId="0" xfId="0" applyFont="1" applyFill="1" applyBorder="1" applyAlignment="1" applyProtection="1">
      <alignment horizontal="right"/>
      <protection locked="0"/>
    </xf>
    <xf numFmtId="0" fontId="5" fillId="0" borderId="0" xfId="151" applyFont="1" applyFill="1" applyBorder="1" applyAlignment="1" applyProtection="1">
      <alignment vertical="center"/>
      <protection locked="0"/>
    </xf>
    <xf numFmtId="3" fontId="61" fillId="0" borderId="13" xfId="82" applyNumberFormat="1" applyFont="1" applyFill="1" applyBorder="1" applyAlignment="1" applyProtection="1">
      <alignment horizontal="right" vertical="center"/>
      <protection locked="0"/>
    </xf>
    <xf numFmtId="0" fontId="5" fillId="0" borderId="0" xfId="151" applyFont="1" applyFill="1" applyBorder="1" applyAlignment="1" applyProtection="1">
      <alignment horizontal="right" vertical="center"/>
      <protection locked="0"/>
    </xf>
    <xf numFmtId="0" fontId="50" fillId="0" borderId="0" xfId="157" applyFont="1" applyFill="1" applyBorder="1" applyAlignment="1" applyProtection="1">
      <alignment vertical="center"/>
      <protection locked="0"/>
    </xf>
    <xf numFmtId="0" fontId="50" fillId="0" borderId="35" xfId="157" applyFont="1" applyFill="1" applyBorder="1" applyAlignment="1" applyProtection="1">
      <alignment vertical="center"/>
      <protection locked="0"/>
    </xf>
    <xf numFmtId="0" fontId="6" fillId="0" borderId="0" xfId="155" applyFont="1" applyBorder="1" applyAlignment="1" applyProtection="1">
      <alignment horizontal="right" vertical="center" wrapText="1"/>
      <protection locked="0"/>
    </xf>
    <xf numFmtId="0" fontId="5" fillId="0" borderId="35" xfId="157" applyFont="1" applyFill="1" applyBorder="1" applyAlignment="1" applyProtection="1">
      <alignment vertical="center"/>
      <protection locked="0"/>
    </xf>
    <xf numFmtId="0" fontId="5" fillId="0" borderId="0" xfId="157" applyFont="1" applyFill="1" applyBorder="1" applyAlignment="1" applyProtection="1">
      <alignment horizontal="right" vertical="center"/>
      <protection locked="0"/>
    </xf>
    <xf numFmtId="0" fontId="5" fillId="0" borderId="35" xfId="157" applyFont="1" applyFill="1" applyBorder="1" applyAlignment="1" applyProtection="1">
      <alignment horizontal="right" vertical="center"/>
      <protection locked="0"/>
    </xf>
    <xf numFmtId="3" fontId="6" fillId="0" borderId="0" xfId="157" applyNumberFormat="1" applyFont="1" applyFill="1" applyBorder="1" applyAlignment="1" applyProtection="1">
      <alignment wrapText="1"/>
      <protection/>
    </xf>
    <xf numFmtId="0" fontId="5" fillId="0" borderId="0" xfId="157" applyFont="1" applyFill="1" applyBorder="1" applyAlignment="1" applyProtection="1">
      <alignment vertical="center" wrapText="1"/>
      <protection locked="0"/>
    </xf>
    <xf numFmtId="0" fontId="5" fillId="0" borderId="35" xfId="157" applyFont="1" applyFill="1" applyBorder="1" applyAlignment="1" applyProtection="1">
      <alignment vertical="center" wrapText="1"/>
      <protection locked="0"/>
    </xf>
    <xf numFmtId="0" fontId="5" fillId="0" borderId="0" xfId="157" applyFont="1" applyFill="1" applyBorder="1" applyAlignment="1" applyProtection="1">
      <alignment horizontal="right" vertical="center" wrapText="1"/>
      <protection locked="0"/>
    </xf>
    <xf numFmtId="0" fontId="5" fillId="29" borderId="0" xfId="146" applyFont="1" applyFill="1" applyBorder="1" applyAlignment="1">
      <alignment horizontal="center"/>
      <protection/>
    </xf>
    <xf numFmtId="3" fontId="6" fillId="0" borderId="13" xfId="146" applyNumberFormat="1" applyFont="1" applyFill="1" applyBorder="1">
      <alignment/>
      <protection/>
    </xf>
    <xf numFmtId="3" fontId="6" fillId="0" borderId="13" xfId="146" applyNumberFormat="1" applyFont="1" applyFill="1" applyBorder="1" applyAlignment="1" applyProtection="1">
      <alignment horizontal="right" vertical="center" wrapText="1"/>
      <protection/>
    </xf>
    <xf numFmtId="0" fontId="56" fillId="0" borderId="0" xfId="0" applyFont="1" applyFill="1" applyAlignment="1">
      <alignment/>
    </xf>
    <xf numFmtId="0" fontId="5" fillId="0" borderId="9" xfId="0" applyFont="1" applyFill="1" applyBorder="1" applyAlignment="1">
      <alignment horizontal="center" vertical="center" wrapText="1"/>
    </xf>
    <xf numFmtId="0" fontId="5" fillId="27" borderId="13" xfId="157" applyFont="1" applyFill="1" applyBorder="1" applyAlignment="1" applyProtection="1">
      <alignment horizontal="center" vertical="center" wrapText="1"/>
      <protection/>
    </xf>
    <xf numFmtId="0" fontId="63" fillId="0" borderId="13" xfId="157" applyFont="1" applyFill="1" applyBorder="1" applyAlignment="1" applyProtection="1">
      <alignment vertical="center" wrapText="1"/>
      <protection/>
    </xf>
    <xf numFmtId="0" fontId="63" fillId="0" borderId="13" xfId="157" applyFont="1" applyFill="1" applyBorder="1" applyAlignment="1">
      <alignment vertical="center" wrapText="1"/>
      <protection/>
    </xf>
    <xf numFmtId="0" fontId="64" fillId="0" borderId="13" xfId="0" applyFont="1" applyBorder="1" applyAlignment="1">
      <alignment vertical="center" wrapText="1"/>
    </xf>
    <xf numFmtId="0" fontId="64" fillId="0" borderId="13" xfId="0" applyFont="1" applyFill="1" applyBorder="1" applyAlignment="1">
      <alignment vertical="center" wrapText="1"/>
    </xf>
    <xf numFmtId="0" fontId="7" fillId="31" borderId="13" xfId="145" applyFont="1" applyFill="1" applyBorder="1" applyAlignment="1">
      <alignment horizontal="center" vertical="center"/>
      <protection/>
    </xf>
    <xf numFmtId="0" fontId="7" fillId="31" borderId="13" xfId="145" applyFont="1" applyFill="1" applyBorder="1" applyAlignment="1">
      <alignment horizontal="center" vertical="center" wrapText="1"/>
      <protection/>
    </xf>
    <xf numFmtId="0" fontId="83" fillId="29" borderId="0" xfId="146" applyFont="1" applyFill="1">
      <alignment/>
      <protection/>
    </xf>
    <xf numFmtId="0" fontId="63" fillId="0" borderId="9" xfId="157" applyFont="1" applyFill="1" applyBorder="1" applyAlignment="1">
      <alignment vertical="center" wrapText="1"/>
      <protection/>
    </xf>
    <xf numFmtId="0" fontId="6" fillId="0" borderId="13" xfId="155" applyFont="1" applyBorder="1" applyProtection="1">
      <alignment horizontal="center" vertical="center" wrapText="1"/>
      <protection/>
    </xf>
    <xf numFmtId="0" fontId="59" fillId="0" borderId="35" xfId="157" applyFont="1" applyFill="1" applyBorder="1" applyAlignment="1" applyProtection="1">
      <alignment horizontal="right" vertical="center"/>
      <protection locked="0"/>
    </xf>
    <xf numFmtId="0" fontId="6" fillId="0" borderId="13" xfId="0" applyFont="1" applyBorder="1" applyAlignment="1" applyProtection="1">
      <alignment/>
      <protection locked="0"/>
    </xf>
    <xf numFmtId="3" fontId="57" fillId="0" borderId="13" xfId="156" applyNumberFormat="1" applyFont="1" applyFill="1" applyBorder="1" applyAlignment="1" applyProtection="1">
      <alignment horizontal="left" vertical="center" wrapText="1"/>
      <protection/>
    </xf>
    <xf numFmtId="3" fontId="6" fillId="0" borderId="25"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lignment horizontal="right" vertical="center" wrapText="1"/>
      <protection/>
    </xf>
    <xf numFmtId="3" fontId="6" fillId="0" borderId="13" xfId="156" applyNumberFormat="1" applyFont="1" applyFill="1" applyBorder="1" applyAlignment="1">
      <alignment horizontal="left" vertical="center" wrapText="1"/>
      <protection/>
    </xf>
    <xf numFmtId="3" fontId="6" fillId="0" borderId="13" xfId="156" applyNumberFormat="1" applyFont="1" applyFill="1" applyBorder="1" applyAlignment="1" applyProtection="1">
      <alignment horizontal="left" vertical="center" wrapText="1"/>
      <protection locked="0"/>
    </xf>
    <xf numFmtId="3" fontId="6" fillId="0" borderId="13" xfId="156" applyNumberFormat="1" applyFont="1" applyFill="1" applyBorder="1" applyAlignment="1">
      <alignment horizontal="right" vertical="center"/>
      <protection/>
    </xf>
    <xf numFmtId="3" fontId="6" fillId="0" borderId="13" xfId="156" applyNumberFormat="1" applyFont="1" applyFill="1" applyBorder="1" applyAlignment="1">
      <alignment horizontal="left"/>
      <protection/>
    </xf>
    <xf numFmtId="3" fontId="6" fillId="0" borderId="25" xfId="156" applyNumberFormat="1" applyFont="1" applyFill="1" applyBorder="1" applyProtection="1">
      <alignment horizontal="center" vertical="center" wrapText="1"/>
      <protection/>
    </xf>
    <xf numFmtId="3" fontId="6" fillId="0" borderId="25" xfId="156" applyNumberFormat="1" applyFont="1" applyFill="1" applyBorder="1" applyAlignment="1" applyProtection="1">
      <alignment horizontal="right" vertical="center"/>
      <protection/>
    </xf>
    <xf numFmtId="3" fontId="6" fillId="0" borderId="25" xfId="156" applyNumberFormat="1" applyFont="1" applyFill="1" applyBorder="1" applyAlignment="1" applyProtection="1">
      <alignment horizontal="right"/>
      <protection/>
    </xf>
    <xf numFmtId="3" fontId="6" fillId="0" borderId="25" xfId="156" applyNumberFormat="1" applyFont="1" applyFill="1" applyBorder="1" applyAlignment="1" applyProtection="1">
      <alignment horizontal="center" vertical="center"/>
      <protection/>
    </xf>
    <xf numFmtId="3" fontId="5" fillId="0" borderId="13" xfId="156" applyNumberFormat="1" applyFont="1" applyFill="1" applyBorder="1" applyAlignment="1" applyProtection="1">
      <alignment horizontal="left" wrapText="1"/>
      <protection/>
    </xf>
    <xf numFmtId="3" fontId="57"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vertical="center" wrapText="1"/>
      <protection/>
    </xf>
    <xf numFmtId="0" fontId="57" fillId="0" borderId="13" xfId="156" applyNumberFormat="1" applyFont="1" applyFill="1" applyBorder="1" applyAlignment="1" applyProtection="1">
      <alignment horizontal="center" vertical="center" wrapText="1"/>
      <protection/>
    </xf>
    <xf numFmtId="0" fontId="57" fillId="0" borderId="13" xfId="156" applyNumberFormat="1" applyFont="1" applyFill="1" applyBorder="1" applyAlignment="1" applyProtection="1">
      <alignment horizontal="left" vertical="center" wrapText="1"/>
      <protection/>
    </xf>
    <xf numFmtId="0" fontId="7" fillId="0" borderId="13" xfId="156" applyNumberFormat="1" applyFont="1" applyFill="1" applyBorder="1" applyAlignment="1" applyProtection="1">
      <alignment horizontal="left" vertical="center" wrapText="1"/>
      <protection/>
    </xf>
    <xf numFmtId="0" fontId="57" fillId="0" borderId="13" xfId="0" applyFont="1" applyFill="1" applyBorder="1" applyAlignment="1">
      <alignment horizontal="left"/>
    </xf>
    <xf numFmtId="0" fontId="57" fillId="0" borderId="13" xfId="156" applyNumberFormat="1" applyFont="1" applyFill="1" applyBorder="1" applyAlignment="1" applyProtection="1">
      <alignment horizontal="center"/>
      <protection/>
    </xf>
    <xf numFmtId="0" fontId="57"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wrapText="1"/>
      <protection/>
    </xf>
    <xf numFmtId="0" fontId="11" fillId="0" borderId="13" xfId="156" applyNumberFormat="1" applyFont="1" applyFill="1" applyBorder="1" applyAlignment="1" applyProtection="1">
      <alignment horizontal="center" vertical="center" wrapText="1"/>
      <protection/>
    </xf>
    <xf numFmtId="0" fontId="8" fillId="0" borderId="13" xfId="156" applyNumberFormat="1" applyFont="1" applyFill="1" applyBorder="1" applyAlignment="1" applyProtection="1">
      <alignment horizontal="center" vertical="center" wrapText="1"/>
      <protection/>
    </xf>
    <xf numFmtId="3" fontId="11" fillId="0" borderId="13" xfId="156" applyNumberFormat="1" applyFont="1" applyFill="1" applyBorder="1" applyProtection="1">
      <alignment horizontal="center" vertical="center" wrapText="1"/>
      <protection/>
    </xf>
    <xf numFmtId="3" fontId="57" fillId="0" borderId="13" xfId="156" applyNumberFormat="1" applyFont="1" applyFill="1" applyBorder="1" applyProtection="1">
      <alignment horizontal="center" vertical="center" wrapText="1"/>
      <protection/>
    </xf>
    <xf numFmtId="3" fontId="5" fillId="0" borderId="0" xfId="156" applyNumberFormat="1"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right" vertical="center" wrapText="1"/>
      <protection locked="0"/>
    </xf>
    <xf numFmtId="3" fontId="5" fillId="0" borderId="34" xfId="157" applyNumberFormat="1" applyFont="1" applyFill="1" applyBorder="1" applyAlignment="1" applyProtection="1">
      <alignment vertical="center" wrapText="1"/>
      <protection/>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3" fontId="6" fillId="0" borderId="0" xfId="0" applyNumberFormat="1" applyFont="1" applyAlignment="1" applyProtection="1">
      <alignment/>
      <protection locked="0"/>
    </xf>
    <xf numFmtId="0" fontId="51" fillId="27" borderId="0" xfId="0" applyFont="1" applyFill="1" applyBorder="1" applyAlignment="1">
      <alignment horizontal="center"/>
    </xf>
    <xf numFmtId="0" fontId="7" fillId="27" borderId="13" xfId="145" applyFont="1" applyFill="1" applyBorder="1" applyAlignment="1">
      <alignment horizontal="center" vertical="center"/>
      <protection/>
    </xf>
    <xf numFmtId="0" fontId="7" fillId="27" borderId="13" xfId="145" applyFont="1" applyFill="1" applyBorder="1" applyAlignment="1">
      <alignment horizontal="center" vertical="center" wrapText="1"/>
      <protection/>
    </xf>
    <xf numFmtId="0" fontId="6" fillId="27" borderId="13" xfId="0" applyFont="1" applyFill="1" applyBorder="1" applyAlignment="1">
      <alignment horizontal="center" vertical="center"/>
    </xf>
    <xf numFmtId="0" fontId="63" fillId="27" borderId="13" xfId="157" applyFont="1" applyFill="1" applyBorder="1" applyAlignment="1" applyProtection="1">
      <alignment vertical="center" wrapText="1"/>
      <protection/>
    </xf>
    <xf numFmtId="3" fontId="6" fillId="27" borderId="13" xfId="0" applyNumberFormat="1" applyFont="1" applyFill="1" applyBorder="1" applyAlignment="1">
      <alignment horizontal="right" vertical="center"/>
    </xf>
    <xf numFmtId="3" fontId="5" fillId="27" borderId="13" xfId="0" applyNumberFormat="1" applyFont="1" applyFill="1" applyBorder="1" applyAlignment="1">
      <alignment horizontal="right" vertical="center"/>
    </xf>
    <xf numFmtId="49" fontId="6" fillId="27" borderId="13" xfId="0" applyNumberFormat="1" applyFont="1" applyFill="1" applyBorder="1" applyAlignment="1">
      <alignment horizontal="center" vertical="center"/>
    </xf>
    <xf numFmtId="0" fontId="6" fillId="27" borderId="13" xfId="157" applyFont="1" applyFill="1" applyBorder="1" applyAlignment="1" applyProtection="1">
      <alignment vertical="center" wrapText="1"/>
      <protection/>
    </xf>
    <xf numFmtId="49" fontId="6" fillId="27" borderId="13" xfId="147" applyNumberFormat="1" applyFont="1" applyFill="1" applyBorder="1" applyAlignment="1">
      <alignment horizontal="center" vertical="center"/>
      <protection/>
    </xf>
    <xf numFmtId="0" fontId="6" fillId="27" borderId="13" xfId="147" applyFont="1" applyFill="1" applyBorder="1" applyAlignment="1">
      <alignment horizontal="center" vertical="center"/>
      <protection/>
    </xf>
    <xf numFmtId="0" fontId="63" fillId="27" borderId="13" xfId="157" applyFont="1" applyFill="1" applyBorder="1" applyAlignment="1">
      <alignment vertical="center" wrapText="1"/>
      <protection/>
    </xf>
    <xf numFmtId="0" fontId="64" fillId="27" borderId="13" xfId="0" applyFont="1" applyFill="1" applyBorder="1" applyAlignment="1">
      <alignment vertical="center" wrapText="1"/>
    </xf>
    <xf numFmtId="3" fontId="14" fillId="27" borderId="0" xfId="0" applyNumberFormat="1" applyFont="1" applyFill="1" applyAlignment="1">
      <alignment vertical="center"/>
    </xf>
    <xf numFmtId="0" fontId="14" fillId="27" borderId="0" xfId="0" applyFont="1" applyFill="1" applyAlignment="1">
      <alignment vertical="center"/>
    </xf>
    <xf numFmtId="0" fontId="52" fillId="27" borderId="33" xfId="0" applyFont="1" applyFill="1" applyBorder="1" applyAlignment="1">
      <alignment/>
    </xf>
    <xf numFmtId="0" fontId="84" fillId="27" borderId="0" xfId="0" applyFont="1" applyFill="1" applyAlignment="1">
      <alignment/>
    </xf>
    <xf numFmtId="0" fontId="5" fillId="27" borderId="0" xfId="151" applyFont="1" applyFill="1" applyBorder="1" applyAlignment="1" applyProtection="1">
      <alignment vertical="center"/>
      <protection locked="0"/>
    </xf>
    <xf numFmtId="0" fontId="5" fillId="27" borderId="35" xfId="151" applyFont="1" applyFill="1" applyBorder="1" applyAlignment="1" applyProtection="1">
      <alignment vertical="center"/>
      <protection locked="0"/>
    </xf>
    <xf numFmtId="0" fontId="5" fillId="27" borderId="35" xfId="151" applyFont="1" applyFill="1" applyBorder="1" applyAlignment="1" applyProtection="1">
      <alignment horizontal="right" vertical="center"/>
      <protection locked="0"/>
    </xf>
    <xf numFmtId="0" fontId="85" fillId="27" borderId="0" xfId="0" applyFont="1" applyFill="1" applyAlignment="1">
      <alignment/>
    </xf>
    <xf numFmtId="188" fontId="86" fillId="27" borderId="0" xfId="165" applyNumberFormat="1" applyFont="1" applyFill="1" applyAlignment="1">
      <alignment/>
    </xf>
    <xf numFmtId="0" fontId="86" fillId="27" borderId="0" xfId="0" applyFont="1" applyFill="1" applyAlignment="1">
      <alignment/>
    </xf>
    <xf numFmtId="0" fontId="59" fillId="27" borderId="0" xfId="0" applyFont="1" applyFill="1" applyAlignment="1">
      <alignment horizontal="center" vertical="center"/>
    </xf>
    <xf numFmtId="188" fontId="6" fillId="29" borderId="0" xfId="166" applyNumberFormat="1" applyFont="1" applyFill="1" applyAlignment="1">
      <alignment/>
    </xf>
    <xf numFmtId="188" fontId="87" fillId="27" borderId="0" xfId="166" applyNumberFormat="1" applyFont="1" applyFill="1" applyAlignment="1">
      <alignment/>
    </xf>
    <xf numFmtId="0" fontId="87" fillId="27" borderId="0" xfId="143" applyFont="1" applyFill="1">
      <alignment/>
      <protection/>
    </xf>
    <xf numFmtId="0" fontId="5" fillId="27" borderId="0" xfId="0" applyFont="1" applyFill="1" applyAlignment="1">
      <alignment horizontal="center" vertical="center"/>
    </xf>
    <xf numFmtId="0" fontId="85" fillId="29" borderId="0" xfId="0" applyFont="1" applyFill="1" applyAlignment="1">
      <alignment/>
    </xf>
    <xf numFmtId="188" fontId="6" fillId="27" borderId="0" xfId="166" applyNumberFormat="1" applyFont="1" applyFill="1" applyAlignment="1">
      <alignment/>
    </xf>
    <xf numFmtId="0" fontId="59" fillId="27" borderId="0" xfId="0" applyFont="1" applyFill="1" applyAlignment="1">
      <alignment horizontal="center" vertical="center"/>
    </xf>
    <xf numFmtId="0" fontId="5" fillId="27" borderId="0" xfId="0" applyFont="1" applyFill="1" applyAlignment="1">
      <alignment horizontal="center" vertical="center"/>
    </xf>
    <xf numFmtId="3" fontId="5" fillId="0" borderId="13"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188" fontId="5" fillId="0" borderId="26" xfId="0" applyNumberFormat="1" applyFont="1" applyFill="1" applyBorder="1" applyAlignment="1" applyProtection="1">
      <alignment horizontal="center" vertical="center" wrapText="1"/>
      <protection/>
    </xf>
    <xf numFmtId="188" fontId="5" fillId="0" borderId="34" xfId="0" applyNumberFormat="1" applyFont="1" applyFill="1" applyBorder="1" applyAlignment="1" applyProtection="1">
      <alignment horizontal="center" vertical="center" wrapText="1"/>
      <protection/>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9" fillId="27" borderId="0" xfId="0" applyFont="1" applyFill="1" applyAlignment="1">
      <alignment horizontal="center" vertical="center"/>
    </xf>
    <xf numFmtId="10" fontId="56" fillId="0" borderId="26" xfId="0" applyNumberFormat="1" applyFont="1" applyFill="1" applyBorder="1" applyAlignment="1">
      <alignment horizontal="center" vertical="center" wrapText="1"/>
    </xf>
    <xf numFmtId="10" fontId="56" fillId="0" borderId="34" xfId="0" applyNumberFormat="1"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34" xfId="0" applyFont="1" applyFill="1" applyBorder="1" applyAlignment="1">
      <alignment horizontal="center" vertical="center" wrapText="1"/>
    </xf>
    <xf numFmtId="10" fontId="5" fillId="27" borderId="26" xfId="0" applyNumberFormat="1" applyFont="1" applyFill="1" applyBorder="1" applyAlignment="1" applyProtection="1">
      <alignment horizontal="center" vertical="center" wrapText="1"/>
      <protection/>
    </xf>
    <xf numFmtId="10" fontId="5" fillId="27" borderId="34" xfId="0" applyNumberFormat="1" applyFont="1" applyFill="1" applyBorder="1" applyAlignment="1" applyProtection="1">
      <alignment horizontal="center" vertical="center" wrapText="1"/>
      <protection/>
    </xf>
    <xf numFmtId="0" fontId="5" fillId="27" borderId="0" xfId="0" applyFont="1" applyFill="1" applyAlignment="1">
      <alignment horizontal="center" vertical="center"/>
    </xf>
    <xf numFmtId="3" fontId="5" fillId="27" borderId="26" xfId="0" applyNumberFormat="1" applyFont="1" applyFill="1" applyBorder="1" applyAlignment="1">
      <alignment horizontal="center" vertical="center" wrapText="1"/>
    </xf>
    <xf numFmtId="3" fontId="5" fillId="27" borderId="34" xfId="0" applyNumberFormat="1" applyFont="1" applyFill="1" applyBorder="1" applyAlignment="1">
      <alignment horizontal="center" vertical="center" wrapText="1"/>
    </xf>
    <xf numFmtId="3" fontId="5" fillId="27" borderId="13" xfId="0" applyNumberFormat="1" applyFont="1" applyFill="1" applyBorder="1" applyAlignment="1">
      <alignment horizontal="center" vertical="center" wrapText="1"/>
    </xf>
    <xf numFmtId="3" fontId="5" fillId="27" borderId="9" xfId="0" applyNumberFormat="1" applyFont="1" applyFill="1" applyBorder="1" applyAlignment="1">
      <alignment horizontal="center" vertical="center" wrapText="1"/>
    </xf>
    <xf numFmtId="3" fontId="5" fillId="27" borderId="36" xfId="0" applyNumberFormat="1" applyFont="1" applyFill="1" applyBorder="1" applyAlignment="1">
      <alignment horizontal="center" vertical="center" wrapText="1"/>
    </xf>
    <xf numFmtId="0" fontId="5" fillId="27" borderId="13" xfId="0" applyFont="1" applyFill="1" applyBorder="1" applyAlignment="1">
      <alignment horizontal="center" vertical="center" wrapText="1"/>
    </xf>
    <xf numFmtId="188" fontId="5" fillId="27" borderId="26" xfId="0" applyNumberFormat="1" applyFont="1" applyFill="1" applyBorder="1" applyAlignment="1" applyProtection="1">
      <alignment horizontal="center" vertical="center" wrapText="1"/>
      <protection/>
    </xf>
    <xf numFmtId="188" fontId="5" fillId="27" borderId="34" xfId="0" applyNumberFormat="1" applyFont="1" applyFill="1" applyBorder="1" applyAlignment="1" applyProtection="1">
      <alignment horizontal="center" vertical="center" wrapText="1"/>
      <protection/>
    </xf>
    <xf numFmtId="0" fontId="56" fillId="27" borderId="26" xfId="0" applyFont="1" applyFill="1" applyBorder="1" applyAlignment="1">
      <alignment horizontal="center" vertical="center" wrapText="1"/>
    </xf>
    <xf numFmtId="0" fontId="56" fillId="27" borderId="34" xfId="0" applyFont="1" applyFill="1" applyBorder="1" applyAlignment="1">
      <alignment horizontal="center" vertical="center" wrapText="1"/>
    </xf>
    <xf numFmtId="10" fontId="56" fillId="27" borderId="26" xfId="0" applyNumberFormat="1" applyFont="1" applyFill="1" applyBorder="1" applyAlignment="1">
      <alignment horizontal="center" vertical="center" wrapText="1"/>
    </xf>
    <xf numFmtId="10" fontId="56" fillId="27" borderId="34" xfId="0" applyNumberFormat="1" applyFont="1" applyFill="1" applyBorder="1" applyAlignment="1">
      <alignment horizontal="center" vertical="center" wrapText="1"/>
    </xf>
    <xf numFmtId="0" fontId="5" fillId="0" borderId="0" xfId="146" applyFont="1" applyFill="1" applyAlignment="1">
      <alignment horizontal="center" vertical="center"/>
      <protection/>
    </xf>
    <xf numFmtId="0" fontId="8" fillId="29" borderId="0" xfId="151" applyNumberFormat="1" applyFont="1" applyFill="1" applyBorder="1" applyAlignment="1" applyProtection="1">
      <alignment horizontal="left" wrapText="1"/>
      <protection/>
    </xf>
    <xf numFmtId="0" fontId="8" fillId="0" borderId="0" xfId="151" applyNumberFormat="1" applyFont="1" applyFill="1" applyBorder="1" applyAlignment="1" applyProtection="1">
      <alignment horizontal="left" wrapText="1"/>
      <protection/>
    </xf>
    <xf numFmtId="0" fontId="5" fillId="0" borderId="9" xfId="157" applyFont="1" applyFill="1" applyBorder="1" applyAlignment="1" applyProtection="1">
      <alignment horizontal="center"/>
      <protection hidden="1"/>
    </xf>
    <xf numFmtId="0" fontId="5" fillId="0" borderId="36" xfId="157" applyFont="1" applyFill="1" applyBorder="1" applyAlignment="1" applyProtection="1">
      <alignment horizontal="center"/>
      <protection hidden="1"/>
    </xf>
    <xf numFmtId="3" fontId="5" fillId="0" borderId="13" xfId="157" applyNumberFormat="1" applyFont="1" applyFill="1" applyBorder="1" applyAlignment="1" applyProtection="1">
      <alignment horizontal="center" vertical="center" wrapText="1"/>
      <protection/>
    </xf>
    <xf numFmtId="0" fontId="59" fillId="0" borderId="0" xfId="157" applyFont="1" applyFill="1" applyBorder="1" applyAlignment="1" applyProtection="1">
      <alignment horizontal="center" vertical="center" wrapText="1"/>
      <protection locked="0"/>
    </xf>
    <xf numFmtId="3" fontId="5" fillId="0" borderId="9" xfId="157" applyNumberFormat="1" applyFont="1" applyFill="1" applyBorder="1" applyAlignment="1" applyProtection="1">
      <alignment horizontal="center" vertical="center" wrapText="1"/>
      <protection/>
    </xf>
    <xf numFmtId="3" fontId="5" fillId="0" borderId="36" xfId="157" applyNumberFormat="1" applyFont="1" applyFill="1" applyBorder="1" applyAlignment="1" applyProtection="1">
      <alignment horizontal="center" vertical="center" wrapText="1"/>
      <protection/>
    </xf>
    <xf numFmtId="3" fontId="5" fillId="0" borderId="37" xfId="157" applyNumberFormat="1" applyFont="1" applyFill="1" applyBorder="1" applyAlignment="1" applyProtection="1">
      <alignment horizontal="center" vertical="center" wrapText="1"/>
      <protection/>
    </xf>
    <xf numFmtId="3" fontId="5" fillId="0" borderId="34" xfId="157" applyNumberFormat="1" applyFont="1" applyFill="1" applyBorder="1" applyAlignment="1" applyProtection="1">
      <alignment horizontal="center" vertical="center" wrapText="1"/>
      <protection/>
    </xf>
    <xf numFmtId="3" fontId="5" fillId="0" borderId="26" xfId="157" applyNumberFormat="1" applyFont="1" applyFill="1" applyBorder="1" applyAlignment="1" applyProtection="1">
      <alignment horizontal="center" vertical="center" wrapText="1"/>
      <protection/>
    </xf>
    <xf numFmtId="3" fontId="5" fillId="0" borderId="13" xfId="155" applyNumberFormat="1" applyFont="1" applyFill="1" applyBorder="1" applyAlignment="1" applyProtection="1">
      <alignment horizontal="center" vertical="center" wrapText="1"/>
      <protection/>
    </xf>
    <xf numFmtId="3" fontId="5" fillId="0" borderId="9" xfId="155" applyNumberFormat="1" applyFont="1" applyFill="1" applyBorder="1" applyAlignment="1" applyProtection="1">
      <alignment horizontal="center" vertical="center" wrapText="1"/>
      <protection/>
    </xf>
    <xf numFmtId="3" fontId="5" fillId="0" borderId="36" xfId="155" applyNumberFormat="1" applyFont="1" applyFill="1" applyBorder="1" applyAlignment="1" applyProtection="1">
      <alignment horizontal="center" vertical="center" wrapText="1"/>
      <protection/>
    </xf>
    <xf numFmtId="0" fontId="5" fillId="0" borderId="13" xfId="157" applyFont="1" applyFill="1" applyBorder="1" applyAlignment="1" applyProtection="1">
      <alignment horizontal="center" vertical="center" wrapText="1"/>
      <protection/>
    </xf>
    <xf numFmtId="0" fontId="5" fillId="0" borderId="26" xfId="157" applyFont="1" applyFill="1" applyBorder="1" applyAlignment="1" applyProtection="1">
      <alignment horizontal="center" vertical="center" wrapText="1"/>
      <protection/>
    </xf>
    <xf numFmtId="0" fontId="5" fillId="0" borderId="37" xfId="157" applyFont="1" applyFill="1" applyBorder="1" applyAlignment="1" applyProtection="1">
      <alignment horizontal="center" vertical="center" wrapText="1"/>
      <protection/>
    </xf>
    <xf numFmtId="0" fontId="5" fillId="0" borderId="34" xfId="157" applyFont="1" applyFill="1" applyBorder="1" applyAlignment="1" applyProtection="1">
      <alignment horizontal="center" vertical="center" wrapText="1"/>
      <protection/>
    </xf>
    <xf numFmtId="0" fontId="5" fillId="0" borderId="13" xfId="157" applyFont="1" applyFill="1" applyBorder="1" applyAlignment="1" applyProtection="1">
      <alignment horizontal="center" wrapText="1"/>
      <protection/>
    </xf>
    <xf numFmtId="0" fontId="5" fillId="0" borderId="9" xfId="157" applyFont="1" applyFill="1" applyBorder="1" applyAlignment="1" applyProtection="1">
      <alignment horizontal="center" vertical="center"/>
      <protection/>
    </xf>
    <xf numFmtId="0" fontId="5" fillId="0" borderId="38" xfId="157" applyFont="1" applyFill="1" applyBorder="1" applyAlignment="1" applyProtection="1">
      <alignment horizontal="center" vertical="center"/>
      <protection/>
    </xf>
    <xf numFmtId="0" fontId="5" fillId="0" borderId="36" xfId="157" applyFont="1" applyFill="1" applyBorder="1" applyAlignment="1" applyProtection="1">
      <alignment horizontal="center" vertical="center"/>
      <protection/>
    </xf>
    <xf numFmtId="0" fontId="65" fillId="0" borderId="13" xfId="157" applyFont="1" applyFill="1" applyBorder="1" applyAlignment="1" applyProtection="1">
      <alignment horizontal="center" vertical="center" textRotation="90"/>
      <protection/>
    </xf>
    <xf numFmtId="0" fontId="5" fillId="0" borderId="39" xfId="157" applyFont="1" applyFill="1" applyBorder="1" applyAlignment="1" applyProtection="1">
      <alignment horizontal="center" vertical="center" wrapText="1"/>
      <protection/>
    </xf>
    <xf numFmtId="0" fontId="5" fillId="0" borderId="35" xfId="157" applyFont="1" applyFill="1" applyBorder="1" applyAlignment="1" applyProtection="1">
      <alignment horizontal="center" vertical="center" wrapText="1"/>
      <protection/>
    </xf>
    <xf numFmtId="0" fontId="5" fillId="0" borderId="40" xfId="157" applyFont="1" applyFill="1" applyBorder="1" applyAlignment="1" applyProtection="1">
      <alignment horizontal="center" vertical="center" wrapText="1"/>
      <protection/>
    </xf>
    <xf numFmtId="0" fontId="5" fillId="27" borderId="13" xfId="157" applyFont="1" applyFill="1" applyBorder="1" applyAlignment="1" applyProtection="1">
      <alignment horizontal="center" vertical="center" wrapText="1"/>
      <protection/>
    </xf>
    <xf numFmtId="0" fontId="5" fillId="0" borderId="0" xfId="157" applyFont="1" applyFill="1" applyBorder="1" applyAlignment="1" applyProtection="1">
      <alignment horizontal="center" vertical="center"/>
      <protection locked="0"/>
    </xf>
    <xf numFmtId="2" fontId="5" fillId="28" borderId="13" xfId="0" applyNumberFormat="1" applyFont="1" applyFill="1" applyBorder="1" applyAlignment="1" applyProtection="1">
      <alignment horizontal="center" wrapText="1"/>
      <protection locked="0"/>
    </xf>
    <xf numFmtId="0" fontId="5" fillId="0" borderId="13" xfId="151" applyFont="1" applyFill="1" applyBorder="1" applyAlignment="1" applyProtection="1">
      <alignment horizontal="center" vertical="center" wrapText="1"/>
      <protection/>
    </xf>
    <xf numFmtId="3" fontId="5" fillId="0" borderId="13" xfId="0" applyNumberFormat="1" applyFont="1" applyFill="1" applyBorder="1" applyAlignment="1" applyProtection="1">
      <alignment horizontal="center" vertical="center" wrapText="1"/>
      <protection/>
    </xf>
    <xf numFmtId="2" fontId="5" fillId="0" borderId="0" xfId="157" applyNumberFormat="1" applyFont="1" applyFill="1" applyBorder="1" applyAlignment="1" applyProtection="1">
      <alignment horizontal="center" vertical="center"/>
      <protection/>
    </xf>
    <xf numFmtId="2" fontId="5" fillId="0" borderId="41" xfId="157" applyNumberFormat="1" applyFont="1" applyFill="1" applyBorder="1" applyAlignment="1" applyProtection="1">
      <alignment horizontal="center" vertical="center"/>
      <protection/>
    </xf>
    <xf numFmtId="2" fontId="5" fillId="0" borderId="35" xfId="157" applyNumberFormat="1" applyFont="1" applyFill="1" applyBorder="1" applyAlignment="1" applyProtection="1">
      <alignment horizontal="center" vertical="center"/>
      <protection/>
    </xf>
    <xf numFmtId="2" fontId="5" fillId="0" borderId="40" xfId="157" applyNumberFormat="1" applyFont="1" applyFill="1" applyBorder="1" applyAlignment="1" applyProtection="1">
      <alignment horizontal="center" vertical="center"/>
      <protection/>
    </xf>
    <xf numFmtId="0" fontId="5" fillId="0" borderId="13" xfId="152" applyFont="1" applyBorder="1" applyAlignment="1" applyProtection="1">
      <alignment horizontal="center" vertical="center" wrapText="1"/>
      <protection/>
    </xf>
    <xf numFmtId="0" fontId="6" fillId="0" borderId="13" xfId="0" applyFont="1" applyBorder="1" applyAlignment="1" applyProtection="1">
      <alignment/>
      <protection/>
    </xf>
    <xf numFmtId="0" fontId="5" fillId="0" borderId="42" xfId="155" applyFont="1" applyBorder="1" applyAlignment="1" applyProtection="1">
      <alignment horizontal="center" vertical="center" wrapText="1"/>
      <protection/>
    </xf>
    <xf numFmtId="0" fontId="5" fillId="0" borderId="39" xfId="155" applyFont="1" applyBorder="1" applyAlignment="1" applyProtection="1">
      <alignment horizontal="center" vertical="center" wrapText="1"/>
      <protection/>
    </xf>
    <xf numFmtId="0" fontId="5" fillId="0" borderId="26" xfId="155" applyFont="1" applyBorder="1" applyAlignment="1" applyProtection="1">
      <alignment horizontal="center" vertical="center" wrapText="1"/>
      <protection/>
    </xf>
    <xf numFmtId="0" fontId="5" fillId="0" borderId="34" xfId="155" applyFont="1" applyBorder="1" applyAlignment="1" applyProtection="1">
      <alignment horizontal="center" vertical="center" wrapText="1"/>
      <protection/>
    </xf>
    <xf numFmtId="0" fontId="5" fillId="0" borderId="13" xfId="155" applyFont="1" applyBorder="1" applyAlignment="1" applyProtection="1">
      <alignment horizontal="center" vertical="center" wrapText="1"/>
      <protection/>
    </xf>
    <xf numFmtId="0" fontId="5" fillId="0" borderId="0" xfId="155" applyFont="1" applyFill="1" applyBorder="1" applyAlignment="1" applyProtection="1">
      <alignment horizontal="center" vertical="center" wrapText="1"/>
      <protection locked="0"/>
    </xf>
    <xf numFmtId="0" fontId="5" fillId="0" borderId="9" xfId="155" applyFont="1" applyFill="1" applyBorder="1" applyAlignment="1" applyProtection="1">
      <alignment horizontal="center" vertical="center" wrapText="1"/>
      <protection/>
    </xf>
    <xf numFmtId="0" fontId="5" fillId="0" borderId="36" xfId="155" applyFont="1" applyFill="1" applyBorder="1" applyAlignment="1" applyProtection="1">
      <alignment horizontal="center" vertical="center" wrapText="1"/>
      <protection/>
    </xf>
    <xf numFmtId="0" fontId="5" fillId="0" borderId="37" xfId="155" applyFont="1" applyBorder="1" applyAlignment="1" applyProtection="1">
      <alignment horizontal="center" vertical="center" wrapText="1"/>
      <protection/>
    </xf>
    <xf numFmtId="0" fontId="5" fillId="0" borderId="13" xfId="151" applyFont="1" applyFill="1" applyBorder="1" applyAlignment="1" applyProtection="1">
      <alignment horizontal="center" vertical="center"/>
      <protection/>
    </xf>
    <xf numFmtId="0" fontId="5" fillId="0" borderId="9" xfId="151" applyFont="1" applyFill="1" applyBorder="1" applyAlignment="1" applyProtection="1">
      <alignment horizontal="center" vertical="center" wrapText="1"/>
      <protection/>
    </xf>
    <xf numFmtId="0" fontId="5" fillId="0" borderId="38" xfId="151" applyFont="1" applyFill="1" applyBorder="1" applyAlignment="1" applyProtection="1">
      <alignment horizontal="center" vertical="center" wrapText="1"/>
      <protection/>
    </xf>
    <xf numFmtId="0" fontId="5" fillId="0" borderId="36" xfId="151" applyFont="1" applyFill="1" applyBorder="1" applyAlignment="1" applyProtection="1">
      <alignment horizontal="center" vertical="center" wrapText="1"/>
      <protection/>
    </xf>
    <xf numFmtId="0" fontId="44" fillId="0" borderId="0" xfId="157" applyFont="1" applyFill="1" applyBorder="1" applyAlignment="1" applyProtection="1">
      <alignment horizontal="center" vertical="center"/>
      <protection locked="0"/>
    </xf>
    <xf numFmtId="0" fontId="59" fillId="0" borderId="0" xfId="151" applyFont="1" applyFill="1" applyBorder="1" applyAlignment="1" applyProtection="1">
      <alignment horizontal="center" vertical="center"/>
      <protection locked="0"/>
    </xf>
    <xf numFmtId="0" fontId="10" fillId="0" borderId="13" xfId="0" applyFont="1" applyBorder="1" applyAlignment="1" applyProtection="1">
      <alignment/>
      <protection/>
    </xf>
    <xf numFmtId="3" fontId="6" fillId="0" borderId="13" xfId="154" applyFont="1" applyBorder="1" applyAlignment="1" applyProtection="1">
      <alignment horizontal="center" vertical="center"/>
      <protection/>
    </xf>
    <xf numFmtId="0" fontId="5" fillId="0" borderId="13" xfId="151" applyFont="1" applyFill="1" applyBorder="1" applyAlignment="1" applyProtection="1">
      <alignment horizontal="center"/>
      <protection locked="0"/>
    </xf>
    <xf numFmtId="0" fontId="59" fillId="27" borderId="0" xfId="151"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5" fillId="0" borderId="13" xfId="0" applyFont="1" applyBorder="1" applyAlignment="1" applyProtection="1">
      <alignment horizontal="center" wrapText="1"/>
      <protection/>
    </xf>
    <xf numFmtId="0" fontId="5" fillId="0" borderId="13" xfId="0" applyFont="1" applyBorder="1" applyAlignment="1">
      <alignment horizontal="center" vertical="center" wrapText="1"/>
    </xf>
    <xf numFmtId="0" fontId="6" fillId="0" borderId="13" xfId="0" applyFont="1" applyBorder="1" applyAlignment="1">
      <alignment horizontal="center" wrapText="1"/>
    </xf>
    <xf numFmtId="0" fontId="5" fillId="0" borderId="13" xfId="0" applyFont="1" applyBorder="1" applyAlignment="1">
      <alignment horizontal="center" wrapText="1"/>
    </xf>
    <xf numFmtId="3" fontId="8" fillId="27" borderId="42" xfId="156" applyNumberFormat="1" applyFont="1" applyFill="1" applyBorder="1" applyAlignment="1" applyProtection="1">
      <alignment horizontal="center" vertical="center" wrapText="1"/>
      <protection/>
    </xf>
    <xf numFmtId="3" fontId="8" fillId="27" borderId="5" xfId="156" applyNumberFormat="1" applyFont="1" applyFill="1" applyBorder="1" applyAlignment="1" applyProtection="1">
      <alignment horizontal="center" vertical="center" wrapText="1"/>
      <protection/>
    </xf>
    <xf numFmtId="3" fontId="8" fillId="27" borderId="43" xfId="156" applyNumberFormat="1" applyFont="1" applyFill="1" applyBorder="1" applyAlignment="1" applyProtection="1">
      <alignment horizontal="center" vertical="center" wrapText="1"/>
      <protection/>
    </xf>
    <xf numFmtId="3" fontId="8" fillId="27" borderId="41" xfId="156" applyNumberFormat="1" applyFont="1" applyFill="1" applyBorder="1" applyAlignment="1" applyProtection="1">
      <alignment horizontal="center" vertical="center" wrapText="1"/>
      <protection/>
    </xf>
    <xf numFmtId="3" fontId="8" fillId="27" borderId="39" xfId="156" applyNumberFormat="1" applyFont="1" applyFill="1" applyBorder="1" applyAlignment="1" applyProtection="1">
      <alignment horizontal="center" vertical="center" wrapText="1"/>
      <protection/>
    </xf>
    <xf numFmtId="3" fontId="8" fillId="27" borderId="40" xfId="156" applyNumberFormat="1" applyFont="1" applyFill="1" applyBorder="1" applyAlignment="1" applyProtection="1">
      <alignment horizontal="center" vertical="center" wrapText="1"/>
      <protection/>
    </xf>
    <xf numFmtId="3" fontId="5" fillId="0" borderId="0" xfId="156" applyNumberFormat="1" applyFont="1" applyFill="1" applyAlignment="1" applyProtection="1">
      <alignment horizontal="center" vertical="center" wrapText="1"/>
      <protection/>
    </xf>
    <xf numFmtId="0" fontId="5" fillId="0" borderId="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Border="1" applyAlignment="1">
      <alignment horizontal="center" vertical="center" wrapText="1"/>
    </xf>
    <xf numFmtId="3" fontId="5" fillId="0" borderId="0" xfId="156" applyNumberFormat="1" applyFont="1" applyFill="1" applyBorder="1" applyAlignment="1" applyProtection="1">
      <alignment horizontal="center" vertical="center" wrapText="1"/>
      <protection/>
    </xf>
    <xf numFmtId="3" fontId="5" fillId="0" borderId="42" xfId="156" applyNumberFormat="1" applyFont="1" applyFill="1" applyBorder="1" applyAlignment="1" applyProtection="1">
      <alignment horizontal="center" vertical="center" wrapText="1"/>
      <protection/>
    </xf>
    <xf numFmtId="3" fontId="5" fillId="0" borderId="5" xfId="156" applyNumberFormat="1" applyFont="1" applyFill="1" applyBorder="1" applyAlignment="1" applyProtection="1">
      <alignment horizontal="center" vertical="center" wrapText="1"/>
      <protection/>
    </xf>
    <xf numFmtId="3" fontId="5" fillId="0" borderId="39" xfId="156" applyNumberFormat="1" applyFont="1" applyFill="1" applyBorder="1" applyAlignment="1" applyProtection="1">
      <alignment horizontal="center" vertical="center" wrapText="1"/>
      <protection/>
    </xf>
    <xf numFmtId="3" fontId="5" fillId="0" borderId="40" xfId="156" applyNumberFormat="1" applyFont="1" applyFill="1" applyBorder="1" applyAlignment="1" applyProtection="1">
      <alignment horizontal="center" vertical="center" wrapText="1"/>
      <protection/>
    </xf>
  </cellXfs>
  <cellStyles count="1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DownLine" xfId="52"/>
    <cellStyle name="B-DownLine 2" xfId="53"/>
    <cellStyle name="blanka" xfId="54"/>
    <cellStyle name="blanka 2" xfId="55"/>
    <cellStyle name="B-NoBorders" xfId="56"/>
    <cellStyle name="BORDER" xfId="57"/>
    <cellStyle name="broj" xfId="58"/>
    <cellStyle name="broj Right Indent" xfId="59"/>
    <cellStyle name="broj Right Indent 2" xfId="60"/>
    <cellStyle name="broj-tit" xfId="61"/>
    <cellStyle name="B-Time" xfId="62"/>
    <cellStyle name="B-UpLine" xfId="63"/>
    <cellStyle name="B-UpLine 2" xfId="64"/>
    <cellStyle name="B-UpRight" xfId="65"/>
    <cellStyle name="Calculation" xfId="66"/>
    <cellStyle name="Center" xfId="67"/>
    <cellStyle name="Center 2" xfId="68"/>
    <cellStyle name="CenterAcross" xfId="69"/>
    <cellStyle name="CenterAcross 2" xfId="70"/>
    <cellStyle name="CenterText" xfId="71"/>
    <cellStyle name="CenterText 2" xfId="72"/>
    <cellStyle name="Check Cell" xfId="73"/>
    <cellStyle name="Color" xfId="74"/>
    <cellStyle name="ColorGray" xfId="75"/>
    <cellStyle name="ColorGray 2" xfId="76"/>
    <cellStyle name="Comma" xfId="77"/>
    <cellStyle name="Comma [0]" xfId="78"/>
    <cellStyle name="Comma 2 2" xfId="79"/>
    <cellStyle name="Comma 2 2 2" xfId="80"/>
    <cellStyle name="Comma_Jupiter_1" xfId="81"/>
    <cellStyle name="Comma_Quaterlyl_L_2" xfId="82"/>
    <cellStyle name="Curr_00" xfId="83"/>
    <cellStyle name="Currency" xfId="84"/>
    <cellStyle name="Currency [0]" xfId="85"/>
    <cellStyle name="Currency Right Indent" xfId="86"/>
    <cellStyle name="date" xfId="87"/>
    <cellStyle name="date 2" xfId="88"/>
    <cellStyle name="DateNoBorder" xfId="89"/>
    <cellStyle name="DateNoBorder 2" xfId="90"/>
    <cellStyle name="detail_num" xfId="91"/>
    <cellStyle name="DownBorder" xfId="92"/>
    <cellStyle name="DownBorder 2" xfId="93"/>
    <cellStyle name="Euro" xfId="94"/>
    <cellStyle name="Exchange" xfId="95"/>
    <cellStyle name="Explanatory Text" xfId="96"/>
    <cellStyle name="Followed Hyperlink" xfId="97"/>
    <cellStyle name="Good" xfId="98"/>
    <cellStyle name="Gray" xfId="99"/>
    <cellStyle name="Gray 2" xfId="100"/>
    <cellStyle name="Heading 1" xfId="101"/>
    <cellStyle name="Heading 2" xfId="102"/>
    <cellStyle name="Heading 3" xfId="103"/>
    <cellStyle name="Heading 4" xfId="104"/>
    <cellStyle name="Head-Normal" xfId="105"/>
    <cellStyle name="H-Normal" xfId="106"/>
    <cellStyle name="H-NormalWrap" xfId="107"/>
    <cellStyle name="H-Positions" xfId="108"/>
    <cellStyle name="H-Title" xfId="109"/>
    <cellStyle name="H-Totals" xfId="110"/>
    <cellStyle name="Hyperlink" xfId="111"/>
    <cellStyle name="IDLEditWorkbookLocalCurrency" xfId="112"/>
    <cellStyle name="IDLEditWorkbookLocalCurrency 2" xfId="113"/>
    <cellStyle name="InDate" xfId="114"/>
    <cellStyle name="InDate 2" xfId="115"/>
    <cellStyle name="Inflation" xfId="116"/>
    <cellStyle name="Input" xfId="117"/>
    <cellStyle name="L-Bottom" xfId="118"/>
    <cellStyle name="LD-Border" xfId="119"/>
    <cellStyle name="LD-Border 2" xfId="120"/>
    <cellStyle name="Linked Cell" xfId="121"/>
    <cellStyle name="LR-Border" xfId="122"/>
    <cellStyle name="LR-Border 2" xfId="123"/>
    <cellStyle name="LRD-Border" xfId="124"/>
    <cellStyle name="LRD-Border 2" xfId="125"/>
    <cellStyle name="L-T-B Border" xfId="126"/>
    <cellStyle name="L-T-B Border 2" xfId="127"/>
    <cellStyle name="L-T-B-Border" xfId="128"/>
    <cellStyle name="LT-Border" xfId="129"/>
    <cellStyle name="LT-Border 2" xfId="130"/>
    <cellStyle name="LTR-Border" xfId="131"/>
    <cellStyle name="LTR-Border 2" xfId="132"/>
    <cellStyle name="Milliers [0]_IBNR" xfId="133"/>
    <cellStyle name="Milliers_IBNR" xfId="134"/>
    <cellStyle name="Monetaire [0]_IBNR" xfId="135"/>
    <cellStyle name="Monetaire_IBNR" xfId="136"/>
    <cellStyle name="name_firma" xfId="137"/>
    <cellStyle name="Neutral" xfId="138"/>
    <cellStyle name="NewForm" xfId="139"/>
    <cellStyle name="NewForm1" xfId="140"/>
    <cellStyle name="NewForm1 2" xfId="141"/>
    <cellStyle name="NoFormating" xfId="142"/>
    <cellStyle name="Normal 2" xfId="143"/>
    <cellStyle name="Normal 2 2" xfId="144"/>
    <cellStyle name="Normal 2 3" xfId="145"/>
    <cellStyle name="Normal 3" xfId="146"/>
    <cellStyle name="Normal 3 2" xfId="147"/>
    <cellStyle name="Normal 4" xfId="148"/>
    <cellStyle name="Normal 5" xfId="149"/>
    <cellStyle name="Normal 7" xfId="150"/>
    <cellStyle name="Normal_Book1" xfId="151"/>
    <cellStyle name="Normal_Copy_of_ Spravki_Life_New" xfId="152"/>
    <cellStyle name="Normal_FORMI" xfId="153"/>
    <cellStyle name="Normal_Quaterlyl_L_2" xfId="154"/>
    <cellStyle name="Normal_Spravki_New" xfId="155"/>
    <cellStyle name="Normal_Spravki_NonLIfe_New" xfId="156"/>
    <cellStyle name="Normal_Spravki_NonLIfe1999" xfId="157"/>
    <cellStyle name="Normal_Tables_draft" xfId="158"/>
    <cellStyle name="Note" xfId="159"/>
    <cellStyle name="number" xfId="160"/>
    <cellStyle name="number 2" xfId="161"/>
    <cellStyle name="number-no border" xfId="162"/>
    <cellStyle name="number-no border 2" xfId="163"/>
    <cellStyle name="Output" xfId="164"/>
    <cellStyle name="Percent" xfId="165"/>
    <cellStyle name="Percent 2" xfId="166"/>
    <cellStyle name="Percent 3" xfId="167"/>
    <cellStyle name="Percent Right Indent" xfId="168"/>
    <cellStyle name="proc1" xfId="169"/>
    <cellStyle name="proc1 Right Indent" xfId="170"/>
    <cellStyle name="proc2" xfId="171"/>
    <cellStyle name="proc2   Right Indent" xfId="172"/>
    <cellStyle name="proc3" xfId="173"/>
    <cellStyle name="proc3  Right Indent" xfId="174"/>
    <cellStyle name="Rate" xfId="175"/>
    <cellStyle name="R-Bottom" xfId="176"/>
    <cellStyle name="RD-Border" xfId="177"/>
    <cellStyle name="RD-Border 2" xfId="178"/>
    <cellStyle name="R-orienation" xfId="179"/>
    <cellStyle name="RT-Border" xfId="180"/>
    <cellStyle name="RT-Border 2" xfId="181"/>
    <cellStyle name="shifar_header" xfId="182"/>
    <cellStyle name="spravki" xfId="183"/>
    <cellStyle name="T-B-Border" xfId="184"/>
    <cellStyle name="T-B-Border 2" xfId="185"/>
    <cellStyle name="TBI" xfId="186"/>
    <cellStyle name="T-Border" xfId="187"/>
    <cellStyle name="TDL-Border" xfId="188"/>
    <cellStyle name="TDL-Border 2" xfId="189"/>
    <cellStyle name="TDR-Border" xfId="190"/>
    <cellStyle name="TDR-Border 2" xfId="191"/>
    <cellStyle name="Text" xfId="192"/>
    <cellStyle name="Text 2" xfId="193"/>
    <cellStyle name="TextRight" xfId="194"/>
    <cellStyle name="TextRight 2" xfId="195"/>
    <cellStyle name="Title" xfId="196"/>
    <cellStyle name="Total" xfId="197"/>
    <cellStyle name="UpDownLine" xfId="198"/>
    <cellStyle name="UpDownLine 2" xfId="199"/>
    <cellStyle name="V-Across" xfId="200"/>
    <cellStyle name="V-Across 2" xfId="201"/>
    <cellStyle name="V-Currency" xfId="202"/>
    <cellStyle name="V-Date" xfId="203"/>
    <cellStyle name="ver1" xfId="204"/>
    <cellStyle name="V-Normal" xfId="205"/>
    <cellStyle name="V-Number" xfId="206"/>
    <cellStyle name="Warning Text" xfId="207"/>
    <cellStyle name="Wrap" xfId="208"/>
    <cellStyle name="Wrap 2" xfId="209"/>
    <cellStyle name="WrapTitle" xfId="210"/>
    <cellStyle name="zastrnadzor" xfId="21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THE END OF THE FIRST QUARTER OF 2020</a:t>
            </a:r>
          </a:p>
        </c:rich>
      </c:tx>
      <c:layout>
        <c:manualLayout>
          <c:xMode val="factor"/>
          <c:yMode val="factor"/>
          <c:x val="0.03625"/>
          <c:y val="-0.01"/>
        </c:manualLayout>
      </c:layout>
      <c:spPr>
        <a:noFill/>
        <a:ln w="3175">
          <a:noFill/>
        </a:ln>
      </c:spPr>
    </c:title>
    <c:view3D>
      <c:rotX val="20"/>
      <c:hPercent val="100"/>
      <c:rotY val="0"/>
      <c:depthPercent val="100"/>
      <c:rAngAx val="1"/>
    </c:view3D>
    <c:plotArea>
      <c:layout>
        <c:manualLayout>
          <c:xMode val="edge"/>
          <c:yMode val="edge"/>
          <c:x val="0.31775"/>
          <c:y val="0.49475"/>
          <c:w val="0.474"/>
          <c:h val="0.36075"/>
        </c:manualLayout>
      </c:layout>
      <c:pie3DChart>
        <c:varyColors val="1"/>
        <c:ser>
          <c:idx val="0"/>
          <c:order val="0"/>
          <c:tx>
            <c:strRef>
              <c:f>'Premiums '!$F$44:$F$53</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1000" b="0" i="0" u="none" baseline="0">
                        <a:solidFill>
                          <a:srgbClr val="000000"/>
                        </a:solidFill>
                      </a:rPr>
                      <a:t>General liability 1,8%</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'Premiums '!$F$44:$F$53</c:f>
              <c:strCache/>
            </c:strRef>
          </c:cat>
          <c:val>
            <c:numRef>
              <c:f>'Premiums '!$E$44:$E$53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THE END OF THE FIRST QUARTER OF 2020</a:t>
            </a:r>
          </a:p>
        </c:rich>
      </c:tx>
      <c:layout>
        <c:manualLayout>
          <c:xMode val="factor"/>
          <c:yMode val="factor"/>
          <c:x val="0.00425"/>
          <c:y val="-0.01925"/>
        </c:manualLayout>
      </c:layout>
      <c:spPr>
        <a:noFill/>
        <a:ln>
          <a:noFill/>
        </a:ln>
      </c:spPr>
    </c:title>
    <c:view3D>
      <c:rotX val="20"/>
      <c:hPercent val="100"/>
      <c:rotY val="0"/>
      <c:depthPercent val="100"/>
      <c:rAngAx val="1"/>
    </c:view3D>
    <c:plotArea>
      <c:layout>
        <c:manualLayout>
          <c:xMode val="edge"/>
          <c:yMode val="edge"/>
          <c:x val="0.3695"/>
          <c:y val="0.49575"/>
          <c:w val="0.3695"/>
          <c:h val="0.35625"/>
        </c:manualLayout>
      </c:layout>
      <c:pie3DChart>
        <c:varyColors val="1"/>
        <c:ser>
          <c:idx val="0"/>
          <c:order val="0"/>
          <c:tx>
            <c:strRef>
              <c:f>Payments!$B$81:$B$90</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Payments!$B$81:$B$90</c:f>
              <c:strCache/>
            </c:strRef>
          </c:cat>
          <c:val>
            <c:numRef>
              <c:f>Payments!$A$81:$A$90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THE END OF THE FIRST QUARTER OF 2020</a:t>
            </a:r>
          </a:p>
        </c:rich>
      </c:tx>
      <c:layout>
        <c:manualLayout>
          <c:xMode val="factor"/>
          <c:yMode val="factor"/>
          <c:x val="0.0145"/>
          <c:y val="-0.01325"/>
        </c:manualLayout>
      </c:layout>
      <c:spPr>
        <a:noFill/>
        <a:ln>
          <a:noFill/>
        </a:ln>
      </c:spPr>
    </c:title>
    <c:view3D>
      <c:rotX val="20"/>
      <c:hPercent val="100"/>
      <c:rotY val="0"/>
      <c:depthPercent val="100"/>
      <c:rAngAx val="1"/>
    </c:view3D>
    <c:plotArea>
      <c:layout>
        <c:manualLayout>
          <c:xMode val="edge"/>
          <c:yMode val="edge"/>
          <c:x val="0.3325"/>
          <c:y val="0.574"/>
          <c:w val="0.41975"/>
          <c:h val="0.37925"/>
        </c:manualLayout>
      </c:layout>
      <c:pie3DChart>
        <c:varyColors val="1"/>
        <c:ser>
          <c:idx val="0"/>
          <c:order val="0"/>
          <c:tx>
            <c:strRef>
              <c:f>'Prem-Pay-Total'!$B$40:$B$49</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'Prem-Pay-Total'!$B$40:$B$49</c:f>
              <c:strCache/>
            </c:strRef>
          </c:cat>
          <c:val>
            <c:numRef>
              <c:f>'Prem-Pay-Total'!$A$40:$A$49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THE END OF THE FIRST QUARTER OF 2020</a:t>
            </a:r>
          </a:p>
        </c:rich>
      </c:tx>
      <c:layout>
        <c:manualLayout>
          <c:xMode val="factor"/>
          <c:yMode val="factor"/>
          <c:x val="0.028"/>
          <c:y val="-0.01325"/>
        </c:manualLayout>
      </c:layout>
      <c:spPr>
        <a:noFill/>
        <a:ln>
          <a:noFill/>
        </a:ln>
      </c:spPr>
    </c:title>
    <c:view3D>
      <c:rotX val="20"/>
      <c:hPercent val="100"/>
      <c:rotY val="0"/>
      <c:depthPercent val="100"/>
      <c:rAngAx val="1"/>
    </c:view3D>
    <c:plotArea>
      <c:layout>
        <c:manualLayout>
          <c:xMode val="edge"/>
          <c:yMode val="edge"/>
          <c:x val="0.33225"/>
          <c:y val="0.618"/>
          <c:w val="0.41925"/>
          <c:h val="0.28575"/>
        </c:manualLayout>
      </c:layout>
      <c:pie3DChart>
        <c:varyColors val="1"/>
        <c:ser>
          <c:idx val="0"/>
          <c:order val="0"/>
          <c:tx>
            <c:strRef>
              <c:f>'Prem-Pay-Total'!$G$43:$G$52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'Prem-Pay-Total'!$G$43:$G$52</c:f>
              <c:strCache/>
            </c:strRef>
          </c:cat>
          <c:val>
            <c:numRef>
              <c:f>'Prem-Pay-Total'!$F$43:$F$52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114300</xdr:rowOff>
    </xdr:from>
    <xdr:to>
      <xdr:col>11</xdr:col>
      <xdr:colOff>171450</xdr:colOff>
      <xdr:row>71</xdr:row>
      <xdr:rowOff>66675</xdr:rowOff>
    </xdr:to>
    <xdr:graphicFrame>
      <xdr:nvGraphicFramePr>
        <xdr:cNvPr id="1" name="Chart 11"/>
        <xdr:cNvGraphicFramePr/>
      </xdr:nvGraphicFramePr>
      <xdr:xfrm>
        <a:off x="28575" y="9601200"/>
        <a:ext cx="11706225" cy="5838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37</xdr:row>
      <xdr:rowOff>104775</xdr:rowOff>
    </xdr:from>
    <xdr:to>
      <xdr:col>11</xdr:col>
      <xdr:colOff>28575</xdr:colOff>
      <xdr:row>66</xdr:row>
      <xdr:rowOff>76200</xdr:rowOff>
    </xdr:to>
    <xdr:graphicFrame>
      <xdr:nvGraphicFramePr>
        <xdr:cNvPr id="1" name="Chart 3"/>
        <xdr:cNvGraphicFramePr/>
      </xdr:nvGraphicFramePr>
      <xdr:xfrm>
        <a:off x="133350" y="9029700"/>
        <a:ext cx="11515725" cy="4667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37</xdr:row>
      <xdr:rowOff>123825</xdr:rowOff>
    </xdr:from>
    <xdr:to>
      <xdr:col>4</xdr:col>
      <xdr:colOff>200025</xdr:colOff>
      <xdr:row>59</xdr:row>
      <xdr:rowOff>66675</xdr:rowOff>
    </xdr:to>
    <xdr:graphicFrame>
      <xdr:nvGraphicFramePr>
        <xdr:cNvPr id="1" name="Chart 1"/>
        <xdr:cNvGraphicFramePr/>
      </xdr:nvGraphicFramePr>
      <xdr:xfrm>
        <a:off x="76200" y="9820275"/>
        <a:ext cx="6686550" cy="4371975"/>
      </xdr:xfrm>
      <a:graphic>
        <a:graphicData uri="http://schemas.openxmlformats.org/drawingml/2006/chart">
          <c:chart xmlns:c="http://schemas.openxmlformats.org/drawingml/2006/chart" r:id="rId1"/>
        </a:graphicData>
      </a:graphic>
    </xdr:graphicFrame>
    <xdr:clientData/>
  </xdr:twoCellAnchor>
  <xdr:twoCellAnchor>
    <xdr:from>
      <xdr:col>4</xdr:col>
      <xdr:colOff>247650</xdr:colOff>
      <xdr:row>37</xdr:row>
      <xdr:rowOff>133350</xdr:rowOff>
    </xdr:from>
    <xdr:to>
      <xdr:col>10</xdr:col>
      <xdr:colOff>0</xdr:colOff>
      <xdr:row>59</xdr:row>
      <xdr:rowOff>95250</xdr:rowOff>
    </xdr:to>
    <xdr:graphicFrame>
      <xdr:nvGraphicFramePr>
        <xdr:cNvPr id="2" name="Chart 2"/>
        <xdr:cNvGraphicFramePr/>
      </xdr:nvGraphicFramePr>
      <xdr:xfrm>
        <a:off x="6810375" y="9829800"/>
        <a:ext cx="6915150" cy="43910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XCEL\DESY\BULETIN\WEEKEND\9_TRI95\SUMFL9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4\FolderRedirections$\Documents%20and%20Settings\dtaskova\Local%20Settings\Temporary%20Internet%20Files\Content.IE5\8V76H9DQ\2006-Annual-G.B.1.3%20-%20Solvency%20Margin-31-12-2006%20-%20II%20ver%20-%2005.02.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04\FolderRedirections$\MAX\limitaccess\Portfol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за"/>
      <sheetName val="ГБ.1.1"/>
      <sheetName val="ГБ.1.2"/>
      <sheetName val="ГБ.1.3"/>
      <sheetName val="ГБ.2"/>
      <sheetName val="ГБ.3.1"/>
      <sheetName val="ГБ.3.2"/>
      <sheetName val="ГБ.4_ALL"/>
      <sheetName val="ГБ.5"/>
      <sheetName val="ГБ.6"/>
      <sheetName val="ГБ.7"/>
      <sheetName val="ГБ.8.1"/>
      <sheetName val="ГБ.8.2"/>
      <sheetName val="ГВ.1"/>
      <sheetName val="ГВ.2"/>
      <sheetName val="ГВ.3"/>
      <sheetName val="ГВ.4"/>
      <sheetName val="ГВ.5"/>
      <sheetName val="ГB.6"/>
      <sheetName val="ГВ.7"/>
      <sheetName val="ГФ.1"/>
      <sheetName val="ГФ.2"/>
      <sheetName val="ГФ.3"/>
      <sheetName val="ГФ.4"/>
      <sheetName val="ГБ_1_1"/>
      <sheetName val="ГБ_1_2"/>
      <sheetName val="ГБ_1_3"/>
      <sheetName val="ГБ_2"/>
      <sheetName val="ГБ_3_1"/>
      <sheetName val="ГБ_3_2"/>
      <sheetName val="ГБ_4_ALL"/>
      <sheetName val="ГБ_5"/>
      <sheetName val="ГБ_6"/>
      <sheetName val="ГБ_7"/>
      <sheetName val="ГБ_8_1"/>
      <sheetName val="ГБ_8_2"/>
      <sheetName val="ГВ_1"/>
      <sheetName val="ГВ_2"/>
      <sheetName val="ГВ_3"/>
      <sheetName val="ГВ_4"/>
      <sheetName val="ГВ_5"/>
      <sheetName val="ГB_6"/>
      <sheetName val="ГВ_7"/>
      <sheetName val="ГФ_1"/>
      <sheetName val="ГФ_2"/>
      <sheetName val="ГФ_3"/>
      <sheetName val="ГФ_4"/>
      <sheetName val="PREMI_1(%)"/>
      <sheetName val="PREMI_2(%)"/>
      <sheetName val="OBEZ"/>
      <sheetName val="Obez_1(%)"/>
      <sheetName val="Obez_2(%)"/>
      <sheetName val="Убытки_основные"/>
      <sheetName val="ГБ_1_11"/>
      <sheetName val="ГБ_1_12"/>
      <sheetName val="ГБ_1_21"/>
      <sheetName val="ГБ_1_31"/>
      <sheetName val="ГБ_21"/>
      <sheetName val="ГБ_3_11"/>
      <sheetName val="ГБ_3_21"/>
      <sheetName val="ГБ_4_ALL1"/>
      <sheetName val="ГБ_51"/>
      <sheetName val="ГБ_61"/>
      <sheetName val="ГБ_71"/>
      <sheetName val="ГБ_8_11"/>
      <sheetName val="ГБ_8_21"/>
      <sheetName val="ГВ_11"/>
      <sheetName val="ГВ_21"/>
      <sheetName val="ГВ_31"/>
      <sheetName val="ГВ_41"/>
      <sheetName val="ГВ_51"/>
      <sheetName val="ГB_61"/>
      <sheetName val="ГВ_71"/>
      <sheetName val="ГФ_11"/>
      <sheetName val="ГФ_21"/>
      <sheetName val="ГФ_31"/>
      <sheetName val="ГФ_41"/>
      <sheetName val="Sheet1"/>
      <sheetName val="ГБ_1_13"/>
      <sheetName val="ГБ_1_22"/>
      <sheetName val="ГБ_1_32"/>
      <sheetName val="ГБ_22"/>
      <sheetName val="ГБ_3_12"/>
      <sheetName val="ГБ_3_22"/>
      <sheetName val="ГБ_4_ALL2"/>
      <sheetName val="ГБ_52"/>
      <sheetName val="ГБ_62"/>
      <sheetName val="ГБ_72"/>
      <sheetName val="ГБ_8_12"/>
      <sheetName val="ГБ_8_22"/>
      <sheetName val="ГВ_12"/>
      <sheetName val="ГВ_22"/>
      <sheetName val="ГВ_32"/>
      <sheetName val="ГВ_42"/>
      <sheetName val="ГВ_52"/>
      <sheetName val="ГB_62"/>
      <sheetName val="ГВ_72"/>
      <sheetName val="ГФ_12"/>
      <sheetName val="ГФ_22"/>
      <sheetName val="ГФ_32"/>
      <sheetName val="ГФ_42"/>
      <sheetName val="ГБ_1_14"/>
      <sheetName val="ГБ_1_23"/>
      <sheetName val="ГБ_1_33"/>
      <sheetName val="ГБ_23"/>
      <sheetName val="ГБ_3_13"/>
      <sheetName val="ГБ_3_23"/>
      <sheetName val="ГБ_4_ALL3"/>
      <sheetName val="ГБ_53"/>
      <sheetName val="ГБ_63"/>
      <sheetName val="ГБ_73"/>
      <sheetName val="ГБ_8_13"/>
      <sheetName val="ГБ_8_23"/>
      <sheetName val="ГВ_13"/>
      <sheetName val="ГВ_23"/>
      <sheetName val="ГВ_33"/>
      <sheetName val="ГВ_43"/>
      <sheetName val="ГВ_53"/>
      <sheetName val="ГB_63"/>
      <sheetName val="ГВ_73"/>
      <sheetName val="ГФ_13"/>
      <sheetName val="ГФ_23"/>
      <sheetName val="ГФ_33"/>
      <sheetName val="ГФ_43"/>
      <sheetName val=" Administrative expen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 val="ГБ_1_3-Rumi"/>
      <sheetName val="ГБ_1_3"/>
      <sheetName val="Граница-спрямо_премиите_2006"/>
      <sheetName val="Граница-спрямо_щетите_2006_"/>
      <sheetName val="T-Securities_Trade_2001"/>
    </sheetNames>
    <sheetDataSet>
      <sheetData sheetId="3">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 val="CashFlow_Doverie"/>
      <sheetName val="Portfolio_Doverie"/>
      <sheetName val="CashFlow_BPOD"/>
      <sheetName val="Portfolio_BPOD"/>
      <sheetName val="T-Securities_Trade_2001"/>
      <sheetName val="T-Securities_Trade_Auction"/>
      <sheetName val="T-Securities_Trade_2001_(2)"/>
    </sheetNames>
    <sheetDataSet>
      <sheetData sheetId="6">
        <row r="5">
          <cell r="F5">
            <v>37447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90"/>
  <sheetViews>
    <sheetView tabSelected="1" view="pageBreakPreview" zoomScale="85" zoomScaleNormal="70" zoomScaleSheetLayoutView="85" zoomScalePageLayoutView="0" workbookViewId="0" topLeftCell="A1">
      <selection activeCell="E4" sqref="E4:F4"/>
    </sheetView>
  </sheetViews>
  <sheetFormatPr defaultColWidth="9.140625" defaultRowHeight="12.75"/>
  <cols>
    <col min="1" max="1" width="7.7109375" style="129" customWidth="1"/>
    <col min="2" max="2" width="49.140625" style="129" customWidth="1"/>
    <col min="3" max="3" width="13.8515625" style="129" bestFit="1" customWidth="1"/>
    <col min="4" max="4" width="12.00390625" style="129" customWidth="1"/>
    <col min="5" max="5" width="13.8515625" style="129" bestFit="1" customWidth="1"/>
    <col min="6" max="6" width="12.00390625" style="129" customWidth="1"/>
    <col min="7" max="7" width="13.7109375" style="129" customWidth="1"/>
    <col min="8" max="8" width="12.00390625" style="129" customWidth="1"/>
    <col min="9" max="9" width="13.57421875" style="129" bestFit="1" customWidth="1"/>
    <col min="10" max="10" width="12.00390625" style="129" customWidth="1"/>
    <col min="11" max="11" width="13.57421875" style="129" bestFit="1" customWidth="1"/>
    <col min="12" max="12" width="11.7109375" style="129" customWidth="1"/>
    <col min="13" max="13" width="13.57421875" style="129" bestFit="1" customWidth="1"/>
    <col min="14" max="14" width="12.00390625" style="129" customWidth="1"/>
    <col min="15" max="15" width="13.57421875" style="129" bestFit="1" customWidth="1"/>
    <col min="16" max="16" width="12.00390625" style="129" customWidth="1"/>
    <col min="17" max="17" width="13.57421875" style="129" customWidth="1"/>
    <col min="18" max="18" width="12.00390625" style="129" customWidth="1"/>
    <col min="19" max="19" width="12.7109375" style="129" customWidth="1"/>
    <col min="20" max="20" width="12.00390625" style="129" customWidth="1"/>
    <col min="21" max="21" width="12.7109375" style="129" customWidth="1"/>
    <col min="22" max="22" width="12.00390625" style="129" customWidth="1"/>
    <col min="23" max="23" width="14.8515625" style="129" customWidth="1"/>
    <col min="24" max="24" width="12.00390625" style="129" customWidth="1"/>
    <col min="25" max="25" width="18.28125" style="129" customWidth="1"/>
    <col min="26" max="26" width="12.00390625" style="129" customWidth="1"/>
    <col min="27" max="27" width="15.140625" style="129" customWidth="1"/>
    <col min="28" max="50" width="12.00390625" style="129" customWidth="1"/>
    <col min="51" max="51" width="15.7109375" style="129" bestFit="1" customWidth="1"/>
    <col min="52" max="52" width="13.140625" style="129" customWidth="1"/>
    <col min="53" max="16384" width="9.140625" style="129" customWidth="1"/>
  </cols>
  <sheetData>
    <row r="1" spans="1:52" s="185" customFormat="1" ht="21.75" customHeight="1">
      <c r="A1" s="305" t="s">
        <v>885</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row>
    <row r="2" spans="1:52" s="185" customFormat="1" ht="35.25" customHeight="1">
      <c r="A2" s="288"/>
      <c r="B2" s="288"/>
      <c r="AA2" s="288"/>
      <c r="AB2" s="288"/>
      <c r="AC2" s="288"/>
      <c r="AD2" s="288"/>
      <c r="AS2" s="288"/>
      <c r="AT2" s="288"/>
      <c r="AY2" s="288"/>
      <c r="AZ2" s="265" t="s">
        <v>65</v>
      </c>
    </row>
    <row r="3" spans="1:52" s="185" customFormat="1" ht="35.25" customHeight="1">
      <c r="A3" s="295"/>
      <c r="B3" s="295"/>
      <c r="AA3" s="295"/>
      <c r="AB3" s="295"/>
      <c r="AY3" s="295"/>
      <c r="AZ3" s="265"/>
    </row>
    <row r="4" spans="1:52" ht="54" customHeight="1">
      <c r="A4" s="302" t="s">
        <v>34</v>
      </c>
      <c r="B4" s="303" t="s">
        <v>438</v>
      </c>
      <c r="C4" s="298" t="s">
        <v>458</v>
      </c>
      <c r="D4" s="299"/>
      <c r="E4" s="298" t="s">
        <v>459</v>
      </c>
      <c r="F4" s="299"/>
      <c r="G4" s="298" t="s">
        <v>460</v>
      </c>
      <c r="H4" s="299"/>
      <c r="I4" s="298" t="s">
        <v>463</v>
      </c>
      <c r="J4" s="299"/>
      <c r="K4" s="298" t="s">
        <v>461</v>
      </c>
      <c r="L4" s="299"/>
      <c r="M4" s="298" t="s">
        <v>464</v>
      </c>
      <c r="N4" s="299"/>
      <c r="O4" s="298" t="s">
        <v>462</v>
      </c>
      <c r="P4" s="299"/>
      <c r="Q4" s="298" t="s">
        <v>465</v>
      </c>
      <c r="R4" s="299"/>
      <c r="S4" s="298" t="s">
        <v>466</v>
      </c>
      <c r="T4" s="299"/>
      <c r="U4" s="298" t="s">
        <v>449</v>
      </c>
      <c r="V4" s="299"/>
      <c r="W4" s="298" t="s">
        <v>468</v>
      </c>
      <c r="X4" s="299"/>
      <c r="Y4" s="298" t="s">
        <v>467</v>
      </c>
      <c r="Z4" s="299"/>
      <c r="AA4" s="298" t="s">
        <v>451</v>
      </c>
      <c r="AB4" s="299"/>
      <c r="AC4" s="298" t="s">
        <v>450</v>
      </c>
      <c r="AD4" s="299"/>
      <c r="AE4" s="298" t="s">
        <v>884</v>
      </c>
      <c r="AF4" s="299"/>
      <c r="AG4" s="298" t="s">
        <v>469</v>
      </c>
      <c r="AH4" s="299"/>
      <c r="AI4" s="298" t="s">
        <v>470</v>
      </c>
      <c r="AJ4" s="299"/>
      <c r="AK4" s="298" t="s">
        <v>454</v>
      </c>
      <c r="AL4" s="299"/>
      <c r="AM4" s="298" t="s">
        <v>456</v>
      </c>
      <c r="AN4" s="299"/>
      <c r="AO4" s="298" t="s">
        <v>455</v>
      </c>
      <c r="AP4" s="299"/>
      <c r="AQ4" s="298" t="s">
        <v>452</v>
      </c>
      <c r="AR4" s="299"/>
      <c r="AS4" s="298" t="s">
        <v>457</v>
      </c>
      <c r="AT4" s="299"/>
      <c r="AU4" s="298" t="s">
        <v>453</v>
      </c>
      <c r="AV4" s="299"/>
      <c r="AW4" s="298" t="s">
        <v>877</v>
      </c>
      <c r="AX4" s="299"/>
      <c r="AY4" s="297" t="s">
        <v>448</v>
      </c>
      <c r="AZ4" s="297"/>
    </row>
    <row r="5" spans="1:52" ht="58.5" customHeight="1">
      <c r="A5" s="302"/>
      <c r="B5" s="304"/>
      <c r="C5" s="227" t="s">
        <v>447</v>
      </c>
      <c r="D5" s="228" t="s">
        <v>496</v>
      </c>
      <c r="E5" s="227" t="s">
        <v>447</v>
      </c>
      <c r="F5" s="228" t="s">
        <v>496</v>
      </c>
      <c r="G5" s="227" t="s">
        <v>447</v>
      </c>
      <c r="H5" s="228" t="s">
        <v>496</v>
      </c>
      <c r="I5" s="227" t="s">
        <v>447</v>
      </c>
      <c r="J5" s="228" t="s">
        <v>496</v>
      </c>
      <c r="K5" s="227" t="s">
        <v>447</v>
      </c>
      <c r="L5" s="228" t="s">
        <v>496</v>
      </c>
      <c r="M5" s="227" t="s">
        <v>447</v>
      </c>
      <c r="N5" s="228" t="s">
        <v>496</v>
      </c>
      <c r="O5" s="227" t="s">
        <v>447</v>
      </c>
      <c r="P5" s="228" t="s">
        <v>496</v>
      </c>
      <c r="Q5" s="227" t="s">
        <v>447</v>
      </c>
      <c r="R5" s="228" t="s">
        <v>496</v>
      </c>
      <c r="S5" s="227" t="s">
        <v>447</v>
      </c>
      <c r="T5" s="228" t="s">
        <v>496</v>
      </c>
      <c r="U5" s="227" t="s">
        <v>447</v>
      </c>
      <c r="V5" s="228" t="s">
        <v>496</v>
      </c>
      <c r="W5" s="227" t="s">
        <v>447</v>
      </c>
      <c r="X5" s="228" t="s">
        <v>496</v>
      </c>
      <c r="Y5" s="227" t="s">
        <v>447</v>
      </c>
      <c r="Z5" s="228" t="s">
        <v>496</v>
      </c>
      <c r="AA5" s="227" t="s">
        <v>447</v>
      </c>
      <c r="AB5" s="228" t="s">
        <v>496</v>
      </c>
      <c r="AC5" s="227" t="s">
        <v>447</v>
      </c>
      <c r="AD5" s="228" t="s">
        <v>496</v>
      </c>
      <c r="AE5" s="227" t="s">
        <v>447</v>
      </c>
      <c r="AF5" s="228" t="s">
        <v>496</v>
      </c>
      <c r="AG5" s="227" t="s">
        <v>447</v>
      </c>
      <c r="AH5" s="228" t="s">
        <v>496</v>
      </c>
      <c r="AI5" s="227" t="s">
        <v>447</v>
      </c>
      <c r="AJ5" s="228" t="s">
        <v>496</v>
      </c>
      <c r="AK5" s="227" t="s">
        <v>447</v>
      </c>
      <c r="AL5" s="228" t="s">
        <v>496</v>
      </c>
      <c r="AM5" s="227" t="s">
        <v>447</v>
      </c>
      <c r="AN5" s="228" t="s">
        <v>496</v>
      </c>
      <c r="AO5" s="227" t="s">
        <v>447</v>
      </c>
      <c r="AP5" s="228" t="s">
        <v>496</v>
      </c>
      <c r="AQ5" s="227" t="s">
        <v>447</v>
      </c>
      <c r="AR5" s="228" t="s">
        <v>496</v>
      </c>
      <c r="AS5" s="227" t="s">
        <v>447</v>
      </c>
      <c r="AT5" s="228" t="s">
        <v>496</v>
      </c>
      <c r="AU5" s="227" t="s">
        <v>447</v>
      </c>
      <c r="AV5" s="228" t="s">
        <v>496</v>
      </c>
      <c r="AW5" s="227" t="s">
        <v>447</v>
      </c>
      <c r="AX5" s="228" t="s">
        <v>496</v>
      </c>
      <c r="AY5" s="227" t="s">
        <v>447</v>
      </c>
      <c r="AZ5" s="228" t="s">
        <v>496</v>
      </c>
    </row>
    <row r="6" spans="1:52" ht="15.75">
      <c r="A6" s="137">
        <v>1</v>
      </c>
      <c r="B6" s="223" t="s">
        <v>499</v>
      </c>
      <c r="C6" s="139">
        <v>1770925.6699999992</v>
      </c>
      <c r="D6" s="139">
        <v>0</v>
      </c>
      <c r="E6" s="139">
        <v>672638</v>
      </c>
      <c r="F6" s="139">
        <v>0</v>
      </c>
      <c r="G6" s="139">
        <v>2007728.11</v>
      </c>
      <c r="H6" s="139">
        <v>0</v>
      </c>
      <c r="I6" s="139">
        <v>1772478.19</v>
      </c>
      <c r="J6" s="139">
        <v>0</v>
      </c>
      <c r="K6" s="139">
        <v>1106213</v>
      </c>
      <c r="L6" s="139">
        <v>0</v>
      </c>
      <c r="M6" s="139">
        <v>2990643.3400000003</v>
      </c>
      <c r="N6" s="139">
        <v>117405.85</v>
      </c>
      <c r="O6" s="139">
        <v>907722.88</v>
      </c>
      <c r="P6" s="139">
        <v>0</v>
      </c>
      <c r="Q6" s="139">
        <v>125109.12999999864</v>
      </c>
      <c r="R6" s="139">
        <v>0</v>
      </c>
      <c r="S6" s="139">
        <v>475652.14</v>
      </c>
      <c r="T6" s="139">
        <v>0</v>
      </c>
      <c r="U6" s="139">
        <v>23171.219999999998</v>
      </c>
      <c r="V6" s="139">
        <v>0</v>
      </c>
      <c r="W6" s="139">
        <v>27378.090000000004</v>
      </c>
      <c r="X6" s="139">
        <v>0</v>
      </c>
      <c r="Y6" s="139">
        <v>64445.61</v>
      </c>
      <c r="Z6" s="139">
        <v>0</v>
      </c>
      <c r="AA6" s="139">
        <v>0</v>
      </c>
      <c r="AB6" s="139">
        <v>0</v>
      </c>
      <c r="AC6" s="139">
        <v>89397.75999999998</v>
      </c>
      <c r="AD6" s="139">
        <v>0</v>
      </c>
      <c r="AE6" s="139">
        <v>114368.35000000018</v>
      </c>
      <c r="AF6" s="139">
        <v>0</v>
      </c>
      <c r="AG6" s="139">
        <v>916295.63</v>
      </c>
      <c r="AH6" s="139">
        <v>0</v>
      </c>
      <c r="AI6" s="139">
        <v>0</v>
      </c>
      <c r="AJ6" s="139">
        <v>0</v>
      </c>
      <c r="AK6" s="139">
        <v>423745.11122136115</v>
      </c>
      <c r="AL6" s="139">
        <v>0</v>
      </c>
      <c r="AM6" s="139">
        <v>3350.6</v>
      </c>
      <c r="AN6" s="139">
        <v>0</v>
      </c>
      <c r="AO6" s="139">
        <v>0</v>
      </c>
      <c r="AP6" s="139">
        <v>0</v>
      </c>
      <c r="AQ6" s="139">
        <v>120588.24</v>
      </c>
      <c r="AR6" s="139">
        <v>0</v>
      </c>
      <c r="AS6" s="139">
        <v>28876.48</v>
      </c>
      <c r="AT6" s="139">
        <v>0</v>
      </c>
      <c r="AU6" s="139">
        <v>0</v>
      </c>
      <c r="AV6" s="139">
        <v>0</v>
      </c>
      <c r="AW6" s="139">
        <v>7098</v>
      </c>
      <c r="AX6" s="139">
        <v>0</v>
      </c>
      <c r="AY6" s="173">
        <v>13647825.551221361</v>
      </c>
      <c r="AZ6" s="173">
        <v>117405.85</v>
      </c>
    </row>
    <row r="7" spans="1:52" ht="30.75">
      <c r="A7" s="140" t="s">
        <v>417</v>
      </c>
      <c r="B7" s="138" t="s">
        <v>506</v>
      </c>
      <c r="C7" s="139">
        <v>154405.87999999998</v>
      </c>
      <c r="D7" s="139">
        <v>0</v>
      </c>
      <c r="E7" s="139">
        <v>156186</v>
      </c>
      <c r="F7" s="139">
        <v>0</v>
      </c>
      <c r="G7" s="139">
        <v>118228.84999999999</v>
      </c>
      <c r="H7" s="139">
        <v>0</v>
      </c>
      <c r="I7" s="139">
        <v>57332.21</v>
      </c>
      <c r="J7" s="139">
        <v>0</v>
      </c>
      <c r="K7" s="139">
        <v>156260</v>
      </c>
      <c r="L7" s="139">
        <v>0</v>
      </c>
      <c r="M7" s="139">
        <v>282283.35</v>
      </c>
      <c r="N7" s="139">
        <v>0</v>
      </c>
      <c r="O7" s="139">
        <v>4329.48</v>
      </c>
      <c r="P7" s="139">
        <v>0</v>
      </c>
      <c r="Q7" s="139">
        <v>3828.0000000000005</v>
      </c>
      <c r="R7" s="139">
        <v>0</v>
      </c>
      <c r="S7" s="139">
        <v>135665.17</v>
      </c>
      <c r="T7" s="139">
        <v>0</v>
      </c>
      <c r="U7" s="139">
        <v>0</v>
      </c>
      <c r="V7" s="139">
        <v>0</v>
      </c>
      <c r="W7" s="139">
        <v>1717.4</v>
      </c>
      <c r="X7" s="139">
        <v>0</v>
      </c>
      <c r="Y7" s="139">
        <v>0</v>
      </c>
      <c r="Z7" s="139">
        <v>0</v>
      </c>
      <c r="AA7" s="139">
        <v>0</v>
      </c>
      <c r="AB7" s="139">
        <v>0</v>
      </c>
      <c r="AC7" s="139">
        <v>1275</v>
      </c>
      <c r="AD7" s="139">
        <v>0</v>
      </c>
      <c r="AE7" s="139">
        <v>0</v>
      </c>
      <c r="AF7" s="139">
        <v>0</v>
      </c>
      <c r="AG7" s="139">
        <v>0</v>
      </c>
      <c r="AH7" s="139">
        <v>0</v>
      </c>
      <c r="AI7" s="139">
        <v>0</v>
      </c>
      <c r="AJ7" s="139">
        <v>0</v>
      </c>
      <c r="AK7" s="139">
        <v>0</v>
      </c>
      <c r="AL7" s="139">
        <v>0</v>
      </c>
      <c r="AM7" s="139">
        <v>0</v>
      </c>
      <c r="AN7" s="139">
        <v>0</v>
      </c>
      <c r="AO7" s="139">
        <v>0</v>
      </c>
      <c r="AP7" s="139">
        <v>0</v>
      </c>
      <c r="AQ7" s="139">
        <v>0</v>
      </c>
      <c r="AR7" s="139">
        <v>0</v>
      </c>
      <c r="AS7" s="139">
        <v>10717.95</v>
      </c>
      <c r="AT7" s="139">
        <v>0</v>
      </c>
      <c r="AU7" s="139">
        <v>0</v>
      </c>
      <c r="AV7" s="139">
        <v>0</v>
      </c>
      <c r="AW7" s="139">
        <v>0</v>
      </c>
      <c r="AX7" s="139">
        <v>0</v>
      </c>
      <c r="AY7" s="173">
        <v>1082229.2899999998</v>
      </c>
      <c r="AZ7" s="173">
        <v>0</v>
      </c>
    </row>
    <row r="8" spans="1:52" ht="15.75">
      <c r="A8" s="137">
        <v>2</v>
      </c>
      <c r="B8" s="223" t="s">
        <v>481</v>
      </c>
      <c r="C8" s="139">
        <v>0</v>
      </c>
      <c r="D8" s="139">
        <v>0</v>
      </c>
      <c r="E8" s="139">
        <v>0</v>
      </c>
      <c r="F8" s="139">
        <v>0</v>
      </c>
      <c r="G8" s="139">
        <v>0</v>
      </c>
      <c r="H8" s="139">
        <v>0</v>
      </c>
      <c r="I8" s="139">
        <v>2112386.32</v>
      </c>
      <c r="J8" s="139">
        <v>0</v>
      </c>
      <c r="K8" s="139">
        <v>0</v>
      </c>
      <c r="L8" s="139">
        <v>0</v>
      </c>
      <c r="M8" s="139">
        <v>6238308.01</v>
      </c>
      <c r="N8" s="139">
        <v>0</v>
      </c>
      <c r="O8" s="139">
        <v>0</v>
      </c>
      <c r="P8" s="139">
        <v>0</v>
      </c>
      <c r="Q8" s="139">
        <v>0</v>
      </c>
      <c r="R8" s="139">
        <v>0</v>
      </c>
      <c r="S8" s="139">
        <v>88302.29999999999</v>
      </c>
      <c r="T8" s="139">
        <v>0</v>
      </c>
      <c r="U8" s="139">
        <v>80345.5</v>
      </c>
      <c r="V8" s="139">
        <v>0</v>
      </c>
      <c r="W8" s="139">
        <v>0</v>
      </c>
      <c r="X8" s="139">
        <v>0</v>
      </c>
      <c r="Y8" s="139">
        <v>0</v>
      </c>
      <c r="Z8" s="139">
        <v>0</v>
      </c>
      <c r="AA8" s="139">
        <v>7989611.95</v>
      </c>
      <c r="AB8" s="139">
        <v>0</v>
      </c>
      <c r="AC8" s="139">
        <v>0</v>
      </c>
      <c r="AD8" s="139">
        <v>0</v>
      </c>
      <c r="AE8" s="139">
        <v>5056716.119997535</v>
      </c>
      <c r="AF8" s="139">
        <v>0</v>
      </c>
      <c r="AG8" s="139">
        <v>56083.23</v>
      </c>
      <c r="AH8" s="139">
        <v>0</v>
      </c>
      <c r="AI8" s="139">
        <v>0</v>
      </c>
      <c r="AJ8" s="139">
        <v>0</v>
      </c>
      <c r="AK8" s="139">
        <v>1032195.1768320405</v>
      </c>
      <c r="AL8" s="139">
        <v>0</v>
      </c>
      <c r="AM8" s="139">
        <v>1418022.1799999988</v>
      </c>
      <c r="AN8" s="139">
        <v>0</v>
      </c>
      <c r="AO8" s="139">
        <v>0</v>
      </c>
      <c r="AP8" s="139">
        <v>0</v>
      </c>
      <c r="AQ8" s="139">
        <v>395951.84</v>
      </c>
      <c r="AR8" s="139">
        <v>0</v>
      </c>
      <c r="AS8" s="139">
        <v>111319.36</v>
      </c>
      <c r="AT8" s="139">
        <v>0</v>
      </c>
      <c r="AU8" s="139">
        <v>0</v>
      </c>
      <c r="AV8" s="139">
        <v>0</v>
      </c>
      <c r="AW8" s="139">
        <v>10296</v>
      </c>
      <c r="AX8" s="139">
        <v>0</v>
      </c>
      <c r="AY8" s="173">
        <v>24589537.986829575</v>
      </c>
      <c r="AZ8" s="173">
        <v>0</v>
      </c>
    </row>
    <row r="9" spans="1:52" ht="15.75">
      <c r="A9" s="137">
        <v>3</v>
      </c>
      <c r="B9" s="223" t="s">
        <v>482</v>
      </c>
      <c r="C9" s="139">
        <v>32219853.230000004</v>
      </c>
      <c r="D9" s="139">
        <v>0</v>
      </c>
      <c r="E9" s="139">
        <v>10236427</v>
      </c>
      <c r="F9" s="139">
        <v>0</v>
      </c>
      <c r="G9" s="139">
        <v>27443545.93</v>
      </c>
      <c r="H9" s="139">
        <v>0</v>
      </c>
      <c r="I9" s="139">
        <v>8792534.42</v>
      </c>
      <c r="J9" s="139">
        <v>0</v>
      </c>
      <c r="K9" s="139">
        <v>30419879</v>
      </c>
      <c r="L9" s="139">
        <v>12144.92</v>
      </c>
      <c r="M9" s="139">
        <v>13395772.48</v>
      </c>
      <c r="N9" s="139">
        <v>0</v>
      </c>
      <c r="O9" s="139">
        <v>22368708.08</v>
      </c>
      <c r="P9" s="139">
        <v>0</v>
      </c>
      <c r="Q9" s="139">
        <v>5964476.469999933</v>
      </c>
      <c r="R9" s="139">
        <v>0</v>
      </c>
      <c r="S9" s="139">
        <v>2102997.25</v>
      </c>
      <c r="T9" s="139">
        <v>0</v>
      </c>
      <c r="U9" s="139">
        <v>303630.06999999983</v>
      </c>
      <c r="V9" s="139">
        <v>0</v>
      </c>
      <c r="W9" s="139">
        <v>4232489.11</v>
      </c>
      <c r="X9" s="139">
        <v>0</v>
      </c>
      <c r="Y9" s="139">
        <v>97601.07</v>
      </c>
      <c r="Z9" s="139">
        <v>0</v>
      </c>
      <c r="AA9" s="139">
        <v>0</v>
      </c>
      <c r="AB9" s="139">
        <v>0</v>
      </c>
      <c r="AC9" s="139">
        <v>4285090.189999986</v>
      </c>
      <c r="AD9" s="139">
        <v>0</v>
      </c>
      <c r="AE9" s="139">
        <v>0</v>
      </c>
      <c r="AF9" s="139">
        <v>0</v>
      </c>
      <c r="AG9" s="139">
        <v>915898.6599999999</v>
      </c>
      <c r="AH9" s="139">
        <v>0</v>
      </c>
      <c r="AI9" s="139">
        <v>0</v>
      </c>
      <c r="AJ9" s="139">
        <v>0</v>
      </c>
      <c r="AK9" s="139">
        <v>0</v>
      </c>
      <c r="AL9" s="139">
        <v>0</v>
      </c>
      <c r="AM9" s="139">
        <v>0</v>
      </c>
      <c r="AN9" s="139">
        <v>0</v>
      </c>
      <c r="AO9" s="139">
        <v>0</v>
      </c>
      <c r="AP9" s="139">
        <v>0</v>
      </c>
      <c r="AQ9" s="139">
        <v>0</v>
      </c>
      <c r="AR9" s="139">
        <v>0</v>
      </c>
      <c r="AS9" s="139">
        <v>62541.04</v>
      </c>
      <c r="AT9" s="139">
        <v>0</v>
      </c>
      <c r="AU9" s="139">
        <v>44.12</v>
      </c>
      <c r="AV9" s="139">
        <v>0</v>
      </c>
      <c r="AW9" s="139">
        <v>0</v>
      </c>
      <c r="AX9" s="139">
        <v>0</v>
      </c>
      <c r="AY9" s="173">
        <v>162841488.11999992</v>
      </c>
      <c r="AZ9" s="173">
        <v>12144.92</v>
      </c>
    </row>
    <row r="10" spans="1:52" ht="15.75">
      <c r="A10" s="137">
        <v>4</v>
      </c>
      <c r="B10" s="223" t="s">
        <v>473</v>
      </c>
      <c r="C10" s="139">
        <v>458567.29000000004</v>
      </c>
      <c r="D10" s="139">
        <v>0</v>
      </c>
      <c r="E10" s="139">
        <v>0</v>
      </c>
      <c r="F10" s="139">
        <v>0</v>
      </c>
      <c r="G10" s="139">
        <v>19886.75</v>
      </c>
      <c r="H10" s="139">
        <v>0</v>
      </c>
      <c r="I10" s="139">
        <v>0</v>
      </c>
      <c r="J10" s="139">
        <v>0</v>
      </c>
      <c r="K10" s="139">
        <v>0</v>
      </c>
      <c r="L10" s="139">
        <v>0</v>
      </c>
      <c r="M10" s="139">
        <v>47436.44</v>
      </c>
      <c r="N10" s="139">
        <v>0</v>
      </c>
      <c r="O10" s="139">
        <v>0</v>
      </c>
      <c r="P10" s="139">
        <v>0</v>
      </c>
      <c r="Q10" s="139">
        <v>0</v>
      </c>
      <c r="R10" s="139">
        <v>0</v>
      </c>
      <c r="S10" s="139">
        <v>1030390.43</v>
      </c>
      <c r="T10" s="139">
        <v>0</v>
      </c>
      <c r="U10" s="139">
        <v>0</v>
      </c>
      <c r="V10" s="139">
        <v>0</v>
      </c>
      <c r="W10" s="139">
        <v>0</v>
      </c>
      <c r="X10" s="139">
        <v>0</v>
      </c>
      <c r="Y10" s="139">
        <v>0</v>
      </c>
      <c r="Z10" s="139">
        <v>0</v>
      </c>
      <c r="AA10" s="139">
        <v>0</v>
      </c>
      <c r="AB10" s="139">
        <v>0</v>
      </c>
      <c r="AC10" s="139">
        <v>0</v>
      </c>
      <c r="AD10" s="139">
        <v>0</v>
      </c>
      <c r="AE10" s="139">
        <v>0</v>
      </c>
      <c r="AF10" s="139">
        <v>0</v>
      </c>
      <c r="AG10" s="139">
        <v>0</v>
      </c>
      <c r="AH10" s="139">
        <v>0</v>
      </c>
      <c r="AI10" s="139">
        <v>0</v>
      </c>
      <c r="AJ10" s="139">
        <v>0</v>
      </c>
      <c r="AK10" s="139">
        <v>0</v>
      </c>
      <c r="AL10" s="139">
        <v>0</v>
      </c>
      <c r="AM10" s="139">
        <v>0</v>
      </c>
      <c r="AN10" s="139">
        <v>0</v>
      </c>
      <c r="AO10" s="139">
        <v>0</v>
      </c>
      <c r="AP10" s="139">
        <v>0</v>
      </c>
      <c r="AQ10" s="139">
        <v>0</v>
      </c>
      <c r="AR10" s="139">
        <v>0</v>
      </c>
      <c r="AS10" s="139">
        <v>0</v>
      </c>
      <c r="AT10" s="139">
        <v>0</v>
      </c>
      <c r="AU10" s="139">
        <v>0</v>
      </c>
      <c r="AV10" s="139">
        <v>0</v>
      </c>
      <c r="AW10" s="139">
        <v>0</v>
      </c>
      <c r="AX10" s="139">
        <v>0</v>
      </c>
      <c r="AY10" s="173">
        <v>1556280.9100000001</v>
      </c>
      <c r="AZ10" s="173">
        <v>0</v>
      </c>
    </row>
    <row r="11" spans="1:52" ht="15.75">
      <c r="A11" s="137">
        <v>5</v>
      </c>
      <c r="B11" s="223" t="s">
        <v>483</v>
      </c>
      <c r="C11" s="139">
        <v>676786.64</v>
      </c>
      <c r="D11" s="139">
        <v>0</v>
      </c>
      <c r="E11" s="139">
        <v>0</v>
      </c>
      <c r="F11" s="139">
        <v>0</v>
      </c>
      <c r="G11" s="139">
        <v>0</v>
      </c>
      <c r="H11" s="139">
        <v>0</v>
      </c>
      <c r="I11" s="139">
        <v>0</v>
      </c>
      <c r="J11" s="139">
        <v>0</v>
      </c>
      <c r="K11" s="139">
        <v>0</v>
      </c>
      <c r="L11" s="139">
        <v>0</v>
      </c>
      <c r="M11" s="139">
        <v>0</v>
      </c>
      <c r="N11" s="139">
        <v>0</v>
      </c>
      <c r="O11" s="139">
        <v>0</v>
      </c>
      <c r="P11" s="139">
        <v>0</v>
      </c>
      <c r="Q11" s="139">
        <v>211711.86</v>
      </c>
      <c r="R11" s="139">
        <v>0</v>
      </c>
      <c r="S11" s="139">
        <v>0</v>
      </c>
      <c r="T11" s="139">
        <v>0</v>
      </c>
      <c r="U11" s="139">
        <v>0</v>
      </c>
      <c r="V11" s="139">
        <v>0</v>
      </c>
      <c r="W11" s="139">
        <v>0</v>
      </c>
      <c r="X11" s="139">
        <v>0</v>
      </c>
      <c r="Y11" s="139">
        <v>0</v>
      </c>
      <c r="Z11" s="139">
        <v>0</v>
      </c>
      <c r="AA11" s="139">
        <v>0</v>
      </c>
      <c r="AB11" s="139">
        <v>0</v>
      </c>
      <c r="AC11" s="139">
        <v>81114.16</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9">
        <v>0</v>
      </c>
      <c r="AT11" s="139">
        <v>0</v>
      </c>
      <c r="AU11" s="139">
        <v>0</v>
      </c>
      <c r="AV11" s="139">
        <v>0</v>
      </c>
      <c r="AW11" s="139">
        <v>0</v>
      </c>
      <c r="AX11" s="139">
        <v>0</v>
      </c>
      <c r="AY11" s="173">
        <v>969612.66</v>
      </c>
      <c r="AZ11" s="173">
        <v>0</v>
      </c>
    </row>
    <row r="12" spans="1:52" ht="15.75">
      <c r="A12" s="137">
        <v>6</v>
      </c>
      <c r="B12" s="223" t="s">
        <v>484</v>
      </c>
      <c r="C12" s="139">
        <v>735008.34</v>
      </c>
      <c r="D12" s="139">
        <v>0</v>
      </c>
      <c r="E12" s="139">
        <v>6086</v>
      </c>
      <c r="F12" s="139">
        <v>0</v>
      </c>
      <c r="G12" s="139">
        <v>0</v>
      </c>
      <c r="H12" s="139">
        <v>0</v>
      </c>
      <c r="I12" s="139">
        <v>-17804.56</v>
      </c>
      <c r="J12" s="139">
        <v>9563.950025099999</v>
      </c>
      <c r="K12" s="139">
        <v>54058</v>
      </c>
      <c r="L12" s="139">
        <v>0</v>
      </c>
      <c r="M12" s="139">
        <v>33974.48</v>
      </c>
      <c r="N12" s="139">
        <v>0</v>
      </c>
      <c r="O12" s="139">
        <v>399509.9</v>
      </c>
      <c r="P12" s="139">
        <v>0</v>
      </c>
      <c r="Q12" s="139">
        <v>0</v>
      </c>
      <c r="R12" s="139">
        <v>0</v>
      </c>
      <c r="S12" s="139">
        <v>0</v>
      </c>
      <c r="T12" s="139">
        <v>0</v>
      </c>
      <c r="U12" s="139">
        <v>0</v>
      </c>
      <c r="V12" s="139">
        <v>0</v>
      </c>
      <c r="W12" s="139">
        <v>0</v>
      </c>
      <c r="X12" s="139">
        <v>0</v>
      </c>
      <c r="Y12" s="139">
        <v>0</v>
      </c>
      <c r="Z12" s="139">
        <v>0</v>
      </c>
      <c r="AA12" s="139">
        <v>0</v>
      </c>
      <c r="AB12" s="139">
        <v>0</v>
      </c>
      <c r="AC12" s="139">
        <v>0</v>
      </c>
      <c r="AD12" s="139">
        <v>0</v>
      </c>
      <c r="AE12" s="139">
        <v>0</v>
      </c>
      <c r="AF12" s="139">
        <v>0</v>
      </c>
      <c r="AG12" s="139">
        <v>0</v>
      </c>
      <c r="AH12" s="139">
        <v>0</v>
      </c>
      <c r="AI12" s="139">
        <v>0</v>
      </c>
      <c r="AJ12" s="139">
        <v>0</v>
      </c>
      <c r="AK12" s="139">
        <v>0</v>
      </c>
      <c r="AL12" s="139">
        <v>0</v>
      </c>
      <c r="AM12" s="139">
        <v>0</v>
      </c>
      <c r="AN12" s="139">
        <v>0</v>
      </c>
      <c r="AO12" s="139">
        <v>0</v>
      </c>
      <c r="AP12" s="139">
        <v>0</v>
      </c>
      <c r="AQ12" s="139">
        <v>0</v>
      </c>
      <c r="AR12" s="139">
        <v>0</v>
      </c>
      <c r="AS12" s="139">
        <v>0</v>
      </c>
      <c r="AT12" s="139">
        <v>0</v>
      </c>
      <c r="AU12" s="139">
        <v>0</v>
      </c>
      <c r="AV12" s="139">
        <v>0</v>
      </c>
      <c r="AW12" s="139">
        <v>0</v>
      </c>
      <c r="AX12" s="139">
        <v>0</v>
      </c>
      <c r="AY12" s="173">
        <v>1210832.16</v>
      </c>
      <c r="AZ12" s="173">
        <v>9563.950025099999</v>
      </c>
    </row>
    <row r="13" spans="1:52" ht="15.75">
      <c r="A13" s="137">
        <v>7</v>
      </c>
      <c r="B13" s="223" t="s">
        <v>476</v>
      </c>
      <c r="C13" s="139">
        <v>2389028.730000001</v>
      </c>
      <c r="D13" s="139">
        <v>0</v>
      </c>
      <c r="E13" s="139">
        <v>12265</v>
      </c>
      <c r="F13" s="139">
        <v>0</v>
      </c>
      <c r="G13" s="139">
        <v>706234.36</v>
      </c>
      <c r="H13" s="139">
        <v>0</v>
      </c>
      <c r="I13" s="139">
        <v>628067.83</v>
      </c>
      <c r="J13" s="139">
        <v>160756.3370803</v>
      </c>
      <c r="K13" s="139">
        <v>95095</v>
      </c>
      <c r="L13" s="139">
        <v>0</v>
      </c>
      <c r="M13" s="139">
        <v>213974.58</v>
      </c>
      <c r="N13" s="139">
        <v>0</v>
      </c>
      <c r="O13" s="139">
        <v>298373.80000000005</v>
      </c>
      <c r="P13" s="139">
        <v>0</v>
      </c>
      <c r="Q13" s="139">
        <v>14413.960000000001</v>
      </c>
      <c r="R13" s="139">
        <v>0</v>
      </c>
      <c r="S13" s="139">
        <v>23799.390000000003</v>
      </c>
      <c r="T13" s="139">
        <v>0</v>
      </c>
      <c r="U13" s="139">
        <v>2495.82</v>
      </c>
      <c r="V13" s="139">
        <v>0</v>
      </c>
      <c r="W13" s="139">
        <v>389179.13</v>
      </c>
      <c r="X13" s="139">
        <v>0</v>
      </c>
      <c r="Y13" s="139">
        <v>0</v>
      </c>
      <c r="Z13" s="139">
        <v>0</v>
      </c>
      <c r="AA13" s="139">
        <v>0</v>
      </c>
      <c r="AB13" s="139">
        <v>0</v>
      </c>
      <c r="AC13" s="139">
        <v>10467.25</v>
      </c>
      <c r="AD13" s="139">
        <v>0</v>
      </c>
      <c r="AE13" s="139">
        <v>45</v>
      </c>
      <c r="AF13" s="139">
        <v>0</v>
      </c>
      <c r="AG13" s="139">
        <v>12570.14</v>
      </c>
      <c r="AH13" s="139">
        <v>0</v>
      </c>
      <c r="AI13" s="139">
        <v>0</v>
      </c>
      <c r="AJ13" s="139">
        <v>0</v>
      </c>
      <c r="AK13" s="139">
        <v>0</v>
      </c>
      <c r="AL13" s="139">
        <v>0</v>
      </c>
      <c r="AM13" s="139">
        <v>0</v>
      </c>
      <c r="AN13" s="139">
        <v>0</v>
      </c>
      <c r="AO13" s="139">
        <v>46830.4</v>
      </c>
      <c r="AP13" s="139">
        <v>0</v>
      </c>
      <c r="AQ13" s="139">
        <v>0</v>
      </c>
      <c r="AR13" s="139">
        <v>0</v>
      </c>
      <c r="AS13" s="139">
        <v>66304.99</v>
      </c>
      <c r="AT13" s="139">
        <v>0</v>
      </c>
      <c r="AU13" s="139">
        <v>0</v>
      </c>
      <c r="AV13" s="139">
        <v>0</v>
      </c>
      <c r="AW13" s="139">
        <v>0</v>
      </c>
      <c r="AX13" s="139">
        <v>0</v>
      </c>
      <c r="AY13" s="173">
        <v>4909145.380000001</v>
      </c>
      <c r="AZ13" s="173">
        <v>160756.3370803</v>
      </c>
    </row>
    <row r="14" spans="1:52" ht="15.75">
      <c r="A14" s="137">
        <v>8</v>
      </c>
      <c r="B14" s="223" t="s">
        <v>485</v>
      </c>
      <c r="C14" s="139">
        <v>24717981.810000002</v>
      </c>
      <c r="D14" s="139">
        <v>3316.73</v>
      </c>
      <c r="E14" s="139">
        <v>636384</v>
      </c>
      <c r="F14" s="139">
        <v>0</v>
      </c>
      <c r="G14" s="139">
        <v>7692586.359999999</v>
      </c>
      <c r="H14" s="139">
        <v>245141.3</v>
      </c>
      <c r="I14" s="139">
        <v>2344022.16</v>
      </c>
      <c r="J14" s="139">
        <v>667307.095121</v>
      </c>
      <c r="K14" s="139">
        <v>4750753</v>
      </c>
      <c r="L14" s="139">
        <v>23930.27</v>
      </c>
      <c r="M14" s="139">
        <v>4998884.24</v>
      </c>
      <c r="N14" s="139">
        <v>0</v>
      </c>
      <c r="O14" s="139">
        <v>5770167.149999999</v>
      </c>
      <c r="P14" s="139">
        <v>0</v>
      </c>
      <c r="Q14" s="139">
        <v>31079.809999999998</v>
      </c>
      <c r="R14" s="139">
        <v>0</v>
      </c>
      <c r="S14" s="139">
        <v>4698377.38</v>
      </c>
      <c r="T14" s="139">
        <v>0</v>
      </c>
      <c r="U14" s="139">
        <v>98122.64999999994</v>
      </c>
      <c r="V14" s="139">
        <v>0</v>
      </c>
      <c r="W14" s="139">
        <v>17944210.490000002</v>
      </c>
      <c r="X14" s="139">
        <v>0</v>
      </c>
      <c r="Y14" s="139">
        <v>13375858.389999999</v>
      </c>
      <c r="Z14" s="139">
        <v>0</v>
      </c>
      <c r="AA14" s="139">
        <v>0</v>
      </c>
      <c r="AB14" s="139">
        <v>0</v>
      </c>
      <c r="AC14" s="139">
        <v>683696.9099999999</v>
      </c>
      <c r="AD14" s="139">
        <v>0</v>
      </c>
      <c r="AE14" s="139">
        <v>257631.40000000008</v>
      </c>
      <c r="AF14" s="139">
        <v>0</v>
      </c>
      <c r="AG14" s="139">
        <v>1712264.39</v>
      </c>
      <c r="AH14" s="139">
        <v>0</v>
      </c>
      <c r="AI14" s="139">
        <v>0</v>
      </c>
      <c r="AJ14" s="139">
        <v>0</v>
      </c>
      <c r="AK14" s="139">
        <v>0</v>
      </c>
      <c r="AL14" s="139">
        <v>0</v>
      </c>
      <c r="AM14" s="139">
        <v>10682.349999999999</v>
      </c>
      <c r="AN14" s="139">
        <v>0</v>
      </c>
      <c r="AO14" s="139">
        <v>534473.81</v>
      </c>
      <c r="AP14" s="139">
        <v>0</v>
      </c>
      <c r="AQ14" s="139">
        <v>0</v>
      </c>
      <c r="AR14" s="139">
        <v>0</v>
      </c>
      <c r="AS14" s="139">
        <v>83937.91</v>
      </c>
      <c r="AT14" s="139">
        <v>0</v>
      </c>
      <c r="AU14" s="139">
        <v>161774.12</v>
      </c>
      <c r="AV14" s="139">
        <v>0</v>
      </c>
      <c r="AW14" s="139">
        <v>363.68</v>
      </c>
      <c r="AX14" s="139">
        <v>0</v>
      </c>
      <c r="AY14" s="173">
        <v>90503252.01</v>
      </c>
      <c r="AZ14" s="173">
        <v>939695.395121</v>
      </c>
    </row>
    <row r="15" spans="1:52" ht="15.75">
      <c r="A15" s="136" t="s">
        <v>432</v>
      </c>
      <c r="B15" s="138" t="s">
        <v>507</v>
      </c>
      <c r="C15" s="139">
        <v>21402543.950000007</v>
      </c>
      <c r="D15" s="139">
        <v>0</v>
      </c>
      <c r="E15" s="139">
        <v>278476</v>
      </c>
      <c r="F15" s="139">
        <v>0</v>
      </c>
      <c r="G15" s="139">
        <v>1909491.2299999997</v>
      </c>
      <c r="H15" s="139">
        <v>245141.3</v>
      </c>
      <c r="I15" s="139">
        <v>0</v>
      </c>
      <c r="J15" s="139">
        <v>0</v>
      </c>
      <c r="K15" s="139">
        <v>3104011</v>
      </c>
      <c r="L15" s="139">
        <v>0</v>
      </c>
      <c r="M15" s="139">
        <v>1735448.22</v>
      </c>
      <c r="N15" s="139">
        <v>0</v>
      </c>
      <c r="O15" s="139">
        <v>2146918.2800000003</v>
      </c>
      <c r="P15" s="139">
        <v>0</v>
      </c>
      <c r="Q15" s="139">
        <v>28470.769999999997</v>
      </c>
      <c r="R15" s="139">
        <v>0</v>
      </c>
      <c r="S15" s="139">
        <v>3283175.98</v>
      </c>
      <c r="T15" s="139">
        <v>0</v>
      </c>
      <c r="U15" s="139">
        <v>0</v>
      </c>
      <c r="V15" s="139">
        <v>0</v>
      </c>
      <c r="W15" s="139">
        <v>13667768.84</v>
      </c>
      <c r="X15" s="139">
        <v>0</v>
      </c>
      <c r="Y15" s="139">
        <v>13373191.44</v>
      </c>
      <c r="Z15" s="139">
        <v>0</v>
      </c>
      <c r="AA15" s="139">
        <v>0</v>
      </c>
      <c r="AB15" s="139">
        <v>0</v>
      </c>
      <c r="AC15" s="139">
        <v>645827.46</v>
      </c>
      <c r="AD15" s="139">
        <v>0</v>
      </c>
      <c r="AE15" s="139">
        <v>257631.40000000008</v>
      </c>
      <c r="AF15" s="139">
        <v>0</v>
      </c>
      <c r="AG15" s="139">
        <v>440790.25999999995</v>
      </c>
      <c r="AH15" s="139">
        <v>0</v>
      </c>
      <c r="AI15" s="139">
        <v>0</v>
      </c>
      <c r="AJ15" s="139">
        <v>0</v>
      </c>
      <c r="AK15" s="139">
        <v>0</v>
      </c>
      <c r="AL15" s="139">
        <v>0</v>
      </c>
      <c r="AM15" s="139">
        <v>10682.349999999999</v>
      </c>
      <c r="AN15" s="139">
        <v>0</v>
      </c>
      <c r="AO15" s="139">
        <v>534473.81</v>
      </c>
      <c r="AP15" s="139">
        <v>0</v>
      </c>
      <c r="AQ15" s="139">
        <v>0</v>
      </c>
      <c r="AR15" s="139">
        <v>0</v>
      </c>
      <c r="AS15" s="139">
        <v>76928.66</v>
      </c>
      <c r="AT15" s="139">
        <v>0</v>
      </c>
      <c r="AU15" s="139">
        <v>0</v>
      </c>
      <c r="AV15" s="139">
        <v>0</v>
      </c>
      <c r="AW15" s="139">
        <v>363.68</v>
      </c>
      <c r="AX15" s="139">
        <v>0</v>
      </c>
      <c r="AY15" s="173">
        <v>62896193.330000006</v>
      </c>
      <c r="AZ15" s="173">
        <v>245141.3</v>
      </c>
    </row>
    <row r="16" spans="1:52" ht="15.75">
      <c r="A16" s="136" t="s">
        <v>433</v>
      </c>
      <c r="B16" s="138" t="s">
        <v>508</v>
      </c>
      <c r="C16" s="139">
        <v>2644253.5799999973</v>
      </c>
      <c r="D16" s="139">
        <v>3316.73</v>
      </c>
      <c r="E16" s="139">
        <v>232563</v>
      </c>
      <c r="F16" s="139">
        <v>0</v>
      </c>
      <c r="G16" s="139">
        <v>4621563.05</v>
      </c>
      <c r="H16" s="139">
        <v>0</v>
      </c>
      <c r="I16" s="139">
        <v>2085311.45</v>
      </c>
      <c r="J16" s="139">
        <v>667307.095121</v>
      </c>
      <c r="K16" s="139">
        <v>1590537</v>
      </c>
      <c r="L16" s="139">
        <v>23930.27</v>
      </c>
      <c r="M16" s="139">
        <v>2296734.28</v>
      </c>
      <c r="N16" s="139">
        <v>0</v>
      </c>
      <c r="O16" s="139">
        <v>3056261.6499999994</v>
      </c>
      <c r="P16" s="139">
        <v>0</v>
      </c>
      <c r="Q16" s="139">
        <v>0</v>
      </c>
      <c r="R16" s="139">
        <v>0</v>
      </c>
      <c r="S16" s="139">
        <v>101639.58000000002</v>
      </c>
      <c r="T16" s="139">
        <v>0</v>
      </c>
      <c r="U16" s="139">
        <v>98122.64999999994</v>
      </c>
      <c r="V16" s="139">
        <v>0</v>
      </c>
      <c r="W16" s="139">
        <v>2298284.2699999996</v>
      </c>
      <c r="X16" s="139">
        <v>0</v>
      </c>
      <c r="Y16" s="139">
        <v>0</v>
      </c>
      <c r="Z16" s="139">
        <v>0</v>
      </c>
      <c r="AA16" s="139">
        <v>0</v>
      </c>
      <c r="AB16" s="139">
        <v>0</v>
      </c>
      <c r="AC16" s="139">
        <v>0</v>
      </c>
      <c r="AD16" s="139">
        <v>0</v>
      </c>
      <c r="AE16" s="139">
        <v>0</v>
      </c>
      <c r="AF16" s="139">
        <v>0</v>
      </c>
      <c r="AG16" s="139">
        <v>1271474.13</v>
      </c>
      <c r="AH16" s="139">
        <v>0</v>
      </c>
      <c r="AI16" s="139">
        <v>0</v>
      </c>
      <c r="AJ16" s="139">
        <v>0</v>
      </c>
      <c r="AK16" s="139">
        <v>0</v>
      </c>
      <c r="AL16" s="139">
        <v>0</v>
      </c>
      <c r="AM16" s="139">
        <v>0</v>
      </c>
      <c r="AN16" s="139">
        <v>0</v>
      </c>
      <c r="AO16" s="139">
        <v>0</v>
      </c>
      <c r="AP16" s="139">
        <v>0</v>
      </c>
      <c r="AQ16" s="139">
        <v>0</v>
      </c>
      <c r="AR16" s="139">
        <v>0</v>
      </c>
      <c r="AS16" s="139">
        <v>570</v>
      </c>
      <c r="AT16" s="139">
        <v>0</v>
      </c>
      <c r="AU16" s="139">
        <v>161774.12</v>
      </c>
      <c r="AV16" s="139">
        <v>0</v>
      </c>
      <c r="AW16" s="139">
        <v>0</v>
      </c>
      <c r="AX16" s="139">
        <v>0</v>
      </c>
      <c r="AY16" s="173">
        <v>20459088.759999998</v>
      </c>
      <c r="AZ16" s="173">
        <v>694554.095121</v>
      </c>
    </row>
    <row r="17" spans="1:52" ht="15.75">
      <c r="A17" s="136" t="s">
        <v>434</v>
      </c>
      <c r="B17" s="138" t="s">
        <v>509</v>
      </c>
      <c r="C17" s="139">
        <v>520844.6299999999</v>
      </c>
      <c r="D17" s="139">
        <v>0</v>
      </c>
      <c r="E17" s="139">
        <v>78968</v>
      </c>
      <c r="F17" s="139">
        <v>0</v>
      </c>
      <c r="G17" s="139">
        <v>1124058.4699999997</v>
      </c>
      <c r="H17" s="139">
        <v>0</v>
      </c>
      <c r="I17" s="139">
        <v>45059.3</v>
      </c>
      <c r="J17" s="139">
        <v>0</v>
      </c>
      <c r="K17" s="139">
        <v>1724</v>
      </c>
      <c r="L17" s="139">
        <v>0</v>
      </c>
      <c r="M17" s="139">
        <v>743609.92</v>
      </c>
      <c r="N17" s="139">
        <v>0</v>
      </c>
      <c r="O17" s="139">
        <v>275718.93</v>
      </c>
      <c r="P17" s="139">
        <v>0</v>
      </c>
      <c r="Q17" s="139">
        <v>2183.1400000000003</v>
      </c>
      <c r="R17" s="139">
        <v>0</v>
      </c>
      <c r="S17" s="139">
        <v>1300058.6500000001</v>
      </c>
      <c r="T17" s="139">
        <v>0</v>
      </c>
      <c r="U17" s="139">
        <v>0</v>
      </c>
      <c r="V17" s="139">
        <v>0</v>
      </c>
      <c r="W17" s="139">
        <v>1953874.76</v>
      </c>
      <c r="X17" s="139">
        <v>0</v>
      </c>
      <c r="Y17" s="139">
        <v>2666.95</v>
      </c>
      <c r="Z17" s="139">
        <v>0</v>
      </c>
      <c r="AA17" s="139">
        <v>0</v>
      </c>
      <c r="AB17" s="139">
        <v>0</v>
      </c>
      <c r="AC17" s="139">
        <v>37620.09</v>
      </c>
      <c r="AD17" s="139">
        <v>0</v>
      </c>
      <c r="AE17" s="139">
        <v>0</v>
      </c>
      <c r="AF17" s="139">
        <v>0</v>
      </c>
      <c r="AG17" s="139">
        <v>0</v>
      </c>
      <c r="AH17" s="139">
        <v>0</v>
      </c>
      <c r="AI17" s="139">
        <v>0</v>
      </c>
      <c r="AJ17" s="139">
        <v>0</v>
      </c>
      <c r="AK17" s="139">
        <v>0</v>
      </c>
      <c r="AL17" s="139">
        <v>0</v>
      </c>
      <c r="AM17" s="139">
        <v>0</v>
      </c>
      <c r="AN17" s="139">
        <v>0</v>
      </c>
      <c r="AO17" s="139">
        <v>0</v>
      </c>
      <c r="AP17" s="139">
        <v>0</v>
      </c>
      <c r="AQ17" s="139">
        <v>0</v>
      </c>
      <c r="AR17" s="139">
        <v>0</v>
      </c>
      <c r="AS17" s="139">
        <v>6439.25</v>
      </c>
      <c r="AT17" s="139">
        <v>0</v>
      </c>
      <c r="AU17" s="139">
        <v>0</v>
      </c>
      <c r="AV17" s="139">
        <v>0</v>
      </c>
      <c r="AW17" s="139">
        <v>0</v>
      </c>
      <c r="AX17" s="139">
        <v>0</v>
      </c>
      <c r="AY17" s="173">
        <v>6092826.09</v>
      </c>
      <c r="AZ17" s="173">
        <v>0</v>
      </c>
    </row>
    <row r="18" spans="1:52" ht="15.75">
      <c r="A18" s="136" t="s">
        <v>435</v>
      </c>
      <c r="B18" s="138" t="s">
        <v>510</v>
      </c>
      <c r="C18" s="139">
        <v>150339.64999999997</v>
      </c>
      <c r="D18" s="139">
        <v>0</v>
      </c>
      <c r="E18" s="139">
        <v>46377</v>
      </c>
      <c r="F18" s="139">
        <v>0</v>
      </c>
      <c r="G18" s="139">
        <v>37473.61</v>
      </c>
      <c r="H18" s="139">
        <v>0</v>
      </c>
      <c r="I18" s="139">
        <v>213651.41</v>
      </c>
      <c r="J18" s="139">
        <v>0</v>
      </c>
      <c r="K18" s="139">
        <v>54481</v>
      </c>
      <c r="L18" s="139">
        <v>0</v>
      </c>
      <c r="M18" s="139">
        <v>223091.82</v>
      </c>
      <c r="N18" s="139">
        <v>0</v>
      </c>
      <c r="O18" s="139">
        <v>291268.29</v>
      </c>
      <c r="P18" s="139">
        <v>0</v>
      </c>
      <c r="Q18" s="139">
        <v>425.90000000000003</v>
      </c>
      <c r="R18" s="139">
        <v>0</v>
      </c>
      <c r="S18" s="139">
        <v>13503.17</v>
      </c>
      <c r="T18" s="139">
        <v>0</v>
      </c>
      <c r="U18" s="139">
        <v>0</v>
      </c>
      <c r="V18" s="139">
        <v>0</v>
      </c>
      <c r="W18" s="139">
        <v>24282.620000000003</v>
      </c>
      <c r="X18" s="139">
        <v>0</v>
      </c>
      <c r="Y18" s="139">
        <v>0</v>
      </c>
      <c r="Z18" s="139">
        <v>0</v>
      </c>
      <c r="AA18" s="139">
        <v>0</v>
      </c>
      <c r="AB18" s="139">
        <v>0</v>
      </c>
      <c r="AC18" s="139">
        <v>249.36</v>
      </c>
      <c r="AD18" s="139">
        <v>0</v>
      </c>
      <c r="AE18" s="139">
        <v>0</v>
      </c>
      <c r="AF18" s="139">
        <v>0</v>
      </c>
      <c r="AG18" s="139">
        <v>0</v>
      </c>
      <c r="AH18" s="139">
        <v>0</v>
      </c>
      <c r="AI18" s="139">
        <v>0</v>
      </c>
      <c r="AJ18" s="139">
        <v>0</v>
      </c>
      <c r="AK18" s="139">
        <v>0</v>
      </c>
      <c r="AL18" s="139">
        <v>0</v>
      </c>
      <c r="AM18" s="139">
        <v>0</v>
      </c>
      <c r="AN18" s="139">
        <v>0</v>
      </c>
      <c r="AO18" s="139">
        <v>0</v>
      </c>
      <c r="AP18" s="139">
        <v>0</v>
      </c>
      <c r="AQ18" s="139">
        <v>0</v>
      </c>
      <c r="AR18" s="139">
        <v>0</v>
      </c>
      <c r="AS18" s="139">
        <v>0</v>
      </c>
      <c r="AT18" s="139">
        <v>0</v>
      </c>
      <c r="AU18" s="139">
        <v>0</v>
      </c>
      <c r="AV18" s="139">
        <v>0</v>
      </c>
      <c r="AW18" s="139">
        <v>0</v>
      </c>
      <c r="AX18" s="139">
        <v>0</v>
      </c>
      <c r="AY18" s="173">
        <v>1055143.8300000003</v>
      </c>
      <c r="AZ18" s="173">
        <v>0</v>
      </c>
    </row>
    <row r="19" spans="1:52" ht="15.75">
      <c r="A19" s="135">
        <v>9</v>
      </c>
      <c r="B19" s="223" t="s">
        <v>486</v>
      </c>
      <c r="C19" s="139">
        <v>1150558.5600000005</v>
      </c>
      <c r="D19" s="139">
        <v>0</v>
      </c>
      <c r="E19" s="139">
        <v>514310</v>
      </c>
      <c r="F19" s="139">
        <v>0</v>
      </c>
      <c r="G19" s="139">
        <v>902860.35</v>
      </c>
      <c r="H19" s="139">
        <v>0</v>
      </c>
      <c r="I19" s="139">
        <v>305568.61</v>
      </c>
      <c r="J19" s="139">
        <v>0</v>
      </c>
      <c r="K19" s="139">
        <v>7803</v>
      </c>
      <c r="L19" s="139">
        <v>0</v>
      </c>
      <c r="M19" s="139">
        <v>88945.79000000001</v>
      </c>
      <c r="N19" s="139">
        <v>0</v>
      </c>
      <c r="O19" s="139">
        <v>1063076.6300000001</v>
      </c>
      <c r="P19" s="139">
        <v>0</v>
      </c>
      <c r="Q19" s="139">
        <v>233520.56</v>
      </c>
      <c r="R19" s="139">
        <v>0</v>
      </c>
      <c r="S19" s="139">
        <v>115365.26</v>
      </c>
      <c r="T19" s="139">
        <v>0</v>
      </c>
      <c r="U19" s="139">
        <v>0</v>
      </c>
      <c r="V19" s="139">
        <v>0</v>
      </c>
      <c r="W19" s="139">
        <v>775240.53</v>
      </c>
      <c r="X19" s="139">
        <v>0</v>
      </c>
      <c r="Y19" s="139">
        <v>0</v>
      </c>
      <c r="Z19" s="139">
        <v>0</v>
      </c>
      <c r="AA19" s="139">
        <v>0</v>
      </c>
      <c r="AB19" s="139">
        <v>0</v>
      </c>
      <c r="AC19" s="139">
        <v>70659.42999999996</v>
      </c>
      <c r="AD19" s="139">
        <v>0</v>
      </c>
      <c r="AE19" s="139">
        <v>247529.9799999985</v>
      </c>
      <c r="AF19" s="139">
        <v>0</v>
      </c>
      <c r="AG19" s="139">
        <v>558.42</v>
      </c>
      <c r="AH19" s="139">
        <v>0</v>
      </c>
      <c r="AI19" s="139">
        <v>0</v>
      </c>
      <c r="AJ19" s="139">
        <v>0</v>
      </c>
      <c r="AK19" s="139">
        <v>0</v>
      </c>
      <c r="AL19" s="139">
        <v>0</v>
      </c>
      <c r="AM19" s="139">
        <v>0</v>
      </c>
      <c r="AN19" s="139">
        <v>0</v>
      </c>
      <c r="AO19" s="139">
        <v>47778.75</v>
      </c>
      <c r="AP19" s="139">
        <v>0</v>
      </c>
      <c r="AQ19" s="139">
        <v>0</v>
      </c>
      <c r="AR19" s="139">
        <v>0</v>
      </c>
      <c r="AS19" s="139">
        <v>580.25</v>
      </c>
      <c r="AT19" s="139">
        <v>0</v>
      </c>
      <c r="AU19" s="139">
        <v>1303.74</v>
      </c>
      <c r="AV19" s="139">
        <v>0</v>
      </c>
      <c r="AW19" s="139">
        <v>0</v>
      </c>
      <c r="AX19" s="139">
        <v>0</v>
      </c>
      <c r="AY19" s="173">
        <v>5525659.859999999</v>
      </c>
      <c r="AZ19" s="173">
        <v>0</v>
      </c>
    </row>
    <row r="20" spans="1:52" ht="15.75">
      <c r="A20" s="136" t="s">
        <v>436</v>
      </c>
      <c r="B20" s="138" t="s">
        <v>511</v>
      </c>
      <c r="C20" s="139">
        <v>1129046.9400000004</v>
      </c>
      <c r="D20" s="139">
        <v>0</v>
      </c>
      <c r="E20" s="139">
        <v>514310</v>
      </c>
      <c r="F20" s="139">
        <v>0</v>
      </c>
      <c r="G20" s="139">
        <v>816535.12</v>
      </c>
      <c r="H20" s="139">
        <v>0</v>
      </c>
      <c r="I20" s="139">
        <v>280680.81</v>
      </c>
      <c r="J20" s="139">
        <v>0</v>
      </c>
      <c r="K20" s="139">
        <v>0</v>
      </c>
      <c r="L20" s="139">
        <v>0</v>
      </c>
      <c r="M20" s="139">
        <v>30037.47</v>
      </c>
      <c r="N20" s="139">
        <v>0</v>
      </c>
      <c r="O20" s="139">
        <v>1010545.8400000001</v>
      </c>
      <c r="P20" s="139">
        <v>0</v>
      </c>
      <c r="Q20" s="139">
        <v>233151.51</v>
      </c>
      <c r="R20" s="139">
        <v>0</v>
      </c>
      <c r="S20" s="139">
        <v>107901.26</v>
      </c>
      <c r="T20" s="139">
        <v>0</v>
      </c>
      <c r="U20" s="139">
        <v>0</v>
      </c>
      <c r="V20" s="139">
        <v>0</v>
      </c>
      <c r="W20" s="139">
        <v>775240.53</v>
      </c>
      <c r="X20" s="139">
        <v>0</v>
      </c>
      <c r="Y20" s="139">
        <v>0</v>
      </c>
      <c r="Z20" s="139">
        <v>0</v>
      </c>
      <c r="AA20" s="139">
        <v>0</v>
      </c>
      <c r="AB20" s="139">
        <v>0</v>
      </c>
      <c r="AC20" s="139">
        <v>70659.42999999996</v>
      </c>
      <c r="AD20" s="139">
        <v>0</v>
      </c>
      <c r="AE20" s="139">
        <v>247529.9799999985</v>
      </c>
      <c r="AF20" s="139">
        <v>0</v>
      </c>
      <c r="AG20" s="139">
        <v>0</v>
      </c>
      <c r="AH20" s="139">
        <v>0</v>
      </c>
      <c r="AI20" s="139">
        <v>0</v>
      </c>
      <c r="AJ20" s="139">
        <v>0</v>
      </c>
      <c r="AK20" s="139">
        <v>0</v>
      </c>
      <c r="AL20" s="139">
        <v>0</v>
      </c>
      <c r="AM20" s="139">
        <v>0</v>
      </c>
      <c r="AN20" s="139">
        <v>0</v>
      </c>
      <c r="AO20" s="139">
        <v>47778.75</v>
      </c>
      <c r="AP20" s="139">
        <v>0</v>
      </c>
      <c r="AQ20" s="139">
        <v>0</v>
      </c>
      <c r="AR20" s="139">
        <v>0</v>
      </c>
      <c r="AS20" s="139">
        <v>580.25</v>
      </c>
      <c r="AT20" s="139">
        <v>0</v>
      </c>
      <c r="AU20" s="139">
        <v>1303.74</v>
      </c>
      <c r="AV20" s="139">
        <v>0</v>
      </c>
      <c r="AW20" s="139">
        <v>0</v>
      </c>
      <c r="AX20" s="139">
        <v>0</v>
      </c>
      <c r="AY20" s="173">
        <v>5265301.629999999</v>
      </c>
      <c r="AZ20" s="173">
        <v>0</v>
      </c>
    </row>
    <row r="21" spans="1:52" ht="15.75">
      <c r="A21" s="136" t="s">
        <v>437</v>
      </c>
      <c r="B21" s="138" t="s">
        <v>512</v>
      </c>
      <c r="C21" s="139">
        <v>21511.62</v>
      </c>
      <c r="D21" s="139">
        <v>0</v>
      </c>
      <c r="E21" s="139">
        <v>0</v>
      </c>
      <c r="F21" s="139">
        <v>0</v>
      </c>
      <c r="G21" s="139">
        <v>86325.23</v>
      </c>
      <c r="H21" s="139">
        <v>0</v>
      </c>
      <c r="I21" s="139">
        <v>24887.8</v>
      </c>
      <c r="J21" s="139">
        <v>0</v>
      </c>
      <c r="K21" s="139">
        <v>7803</v>
      </c>
      <c r="L21" s="139">
        <v>0</v>
      </c>
      <c r="M21" s="139">
        <v>58908.32</v>
      </c>
      <c r="N21" s="139">
        <v>0</v>
      </c>
      <c r="O21" s="139">
        <v>52530.79</v>
      </c>
      <c r="P21" s="139">
        <v>0</v>
      </c>
      <c r="Q21" s="139">
        <v>369.05</v>
      </c>
      <c r="R21" s="139">
        <v>0</v>
      </c>
      <c r="S21" s="139">
        <v>7464</v>
      </c>
      <c r="T21" s="139">
        <v>0</v>
      </c>
      <c r="U21" s="139">
        <v>0</v>
      </c>
      <c r="V21" s="139">
        <v>0</v>
      </c>
      <c r="W21" s="139">
        <v>0</v>
      </c>
      <c r="X21" s="139">
        <v>0</v>
      </c>
      <c r="Y21" s="139">
        <v>0</v>
      </c>
      <c r="Z21" s="139">
        <v>0</v>
      </c>
      <c r="AA21" s="139">
        <v>0</v>
      </c>
      <c r="AB21" s="139">
        <v>0</v>
      </c>
      <c r="AC21" s="139">
        <v>0</v>
      </c>
      <c r="AD21" s="139">
        <v>0</v>
      </c>
      <c r="AE21" s="139">
        <v>0</v>
      </c>
      <c r="AF21" s="139">
        <v>0</v>
      </c>
      <c r="AG21" s="139">
        <v>558.42</v>
      </c>
      <c r="AH21" s="139">
        <v>0</v>
      </c>
      <c r="AI21" s="139">
        <v>0</v>
      </c>
      <c r="AJ21" s="139">
        <v>0</v>
      </c>
      <c r="AK21" s="139">
        <v>0</v>
      </c>
      <c r="AL21" s="139">
        <v>0</v>
      </c>
      <c r="AM21" s="139">
        <v>0</v>
      </c>
      <c r="AN21" s="139">
        <v>0</v>
      </c>
      <c r="AO21" s="139">
        <v>0</v>
      </c>
      <c r="AP21" s="139">
        <v>0</v>
      </c>
      <c r="AQ21" s="139">
        <v>0</v>
      </c>
      <c r="AR21" s="139">
        <v>0</v>
      </c>
      <c r="AS21" s="139">
        <v>0</v>
      </c>
      <c r="AT21" s="139">
        <v>0</v>
      </c>
      <c r="AU21" s="139">
        <v>0</v>
      </c>
      <c r="AV21" s="139">
        <v>0</v>
      </c>
      <c r="AW21" s="139">
        <v>0</v>
      </c>
      <c r="AX21" s="139">
        <v>0</v>
      </c>
      <c r="AY21" s="173">
        <v>260358.22999999998</v>
      </c>
      <c r="AZ21" s="173">
        <v>0</v>
      </c>
    </row>
    <row r="22" spans="1:52" ht="15.75">
      <c r="A22" s="137">
        <v>10</v>
      </c>
      <c r="B22" s="224" t="s">
        <v>487</v>
      </c>
      <c r="C22" s="139">
        <v>17792379.599999998</v>
      </c>
      <c r="D22" s="139">
        <v>0</v>
      </c>
      <c r="E22" s="139">
        <v>66319479</v>
      </c>
      <c r="F22" s="139">
        <v>0</v>
      </c>
      <c r="G22" s="139">
        <v>22494246.87</v>
      </c>
      <c r="H22" s="139">
        <v>0</v>
      </c>
      <c r="I22" s="139">
        <v>37802070.4</v>
      </c>
      <c r="J22" s="139">
        <v>0</v>
      </c>
      <c r="K22" s="139">
        <v>13070628</v>
      </c>
      <c r="L22" s="139">
        <v>0</v>
      </c>
      <c r="M22" s="139">
        <v>14444885.85</v>
      </c>
      <c r="N22" s="139">
        <v>0</v>
      </c>
      <c r="O22" s="139">
        <v>7561897.39</v>
      </c>
      <c r="P22" s="139">
        <v>0</v>
      </c>
      <c r="Q22" s="139">
        <v>34217077.90000691</v>
      </c>
      <c r="R22" s="139">
        <v>0</v>
      </c>
      <c r="S22" s="139">
        <v>28244646.220000003</v>
      </c>
      <c r="T22" s="139">
        <v>0</v>
      </c>
      <c r="U22" s="139">
        <v>36496696.81732813</v>
      </c>
      <c r="V22" s="139">
        <v>0</v>
      </c>
      <c r="W22" s="139">
        <v>2065213.77</v>
      </c>
      <c r="X22" s="139">
        <v>0</v>
      </c>
      <c r="Y22" s="139">
        <v>119737.98</v>
      </c>
      <c r="Z22" s="139">
        <v>0</v>
      </c>
      <c r="AA22" s="139">
        <v>0</v>
      </c>
      <c r="AB22" s="139">
        <v>0</v>
      </c>
      <c r="AC22" s="139">
        <v>1133961.9799999974</v>
      </c>
      <c r="AD22" s="139">
        <v>0</v>
      </c>
      <c r="AE22" s="139">
        <v>0</v>
      </c>
      <c r="AF22" s="139">
        <v>0</v>
      </c>
      <c r="AG22" s="139">
        <v>1523163.9000000001</v>
      </c>
      <c r="AH22" s="139">
        <v>0</v>
      </c>
      <c r="AI22" s="139">
        <v>0</v>
      </c>
      <c r="AJ22" s="139">
        <v>0</v>
      </c>
      <c r="AK22" s="139">
        <v>0</v>
      </c>
      <c r="AL22" s="139">
        <v>0</v>
      </c>
      <c r="AM22" s="139">
        <v>0</v>
      </c>
      <c r="AN22" s="139">
        <v>0</v>
      </c>
      <c r="AO22" s="139">
        <v>0</v>
      </c>
      <c r="AP22" s="139">
        <v>0</v>
      </c>
      <c r="AQ22" s="139">
        <v>0</v>
      </c>
      <c r="AR22" s="139">
        <v>0</v>
      </c>
      <c r="AS22" s="139">
        <v>0</v>
      </c>
      <c r="AT22" s="139">
        <v>0</v>
      </c>
      <c r="AU22" s="139">
        <v>0</v>
      </c>
      <c r="AV22" s="139">
        <v>0</v>
      </c>
      <c r="AW22" s="139">
        <v>0</v>
      </c>
      <c r="AX22" s="139">
        <v>0</v>
      </c>
      <c r="AY22" s="173">
        <v>283286085.677335</v>
      </c>
      <c r="AZ22" s="173">
        <v>0</v>
      </c>
    </row>
    <row r="23" spans="1:52" ht="15.75">
      <c r="A23" s="140" t="s">
        <v>418</v>
      </c>
      <c r="B23" s="223" t="s">
        <v>440</v>
      </c>
      <c r="C23" s="139">
        <v>15870570.209999999</v>
      </c>
      <c r="D23" s="139">
        <v>0</v>
      </c>
      <c r="E23" s="139">
        <v>66249470</v>
      </c>
      <c r="F23" s="139">
        <v>0</v>
      </c>
      <c r="G23" s="139">
        <v>22493926.87</v>
      </c>
      <c r="H23" s="139">
        <v>0</v>
      </c>
      <c r="I23" s="139">
        <v>37668748.21</v>
      </c>
      <c r="J23" s="139">
        <v>0</v>
      </c>
      <c r="K23" s="139">
        <v>12959099</v>
      </c>
      <c r="L23" s="139">
        <v>0</v>
      </c>
      <c r="M23" s="139">
        <v>13936059.79</v>
      </c>
      <c r="N23" s="139">
        <v>0</v>
      </c>
      <c r="O23" s="139">
        <v>7550450.239999999</v>
      </c>
      <c r="P23" s="139">
        <v>0</v>
      </c>
      <c r="Q23" s="139">
        <v>33705055.27000692</v>
      </c>
      <c r="R23" s="139">
        <v>0</v>
      </c>
      <c r="S23" s="139">
        <v>27242507.94</v>
      </c>
      <c r="T23" s="139">
        <v>0</v>
      </c>
      <c r="U23" s="139">
        <v>36484496.60732813</v>
      </c>
      <c r="V23" s="139">
        <v>0</v>
      </c>
      <c r="W23" s="139">
        <v>1696526.67</v>
      </c>
      <c r="X23" s="139">
        <v>0</v>
      </c>
      <c r="Y23" s="139">
        <v>119737.98</v>
      </c>
      <c r="Z23" s="139">
        <v>0</v>
      </c>
      <c r="AA23" s="139">
        <v>0</v>
      </c>
      <c r="AB23" s="139">
        <v>0</v>
      </c>
      <c r="AC23" s="139">
        <v>1041059.8399999974</v>
      </c>
      <c r="AD23" s="139">
        <v>0</v>
      </c>
      <c r="AE23" s="139">
        <v>0</v>
      </c>
      <c r="AF23" s="139">
        <v>0</v>
      </c>
      <c r="AG23" s="139">
        <v>1523163.9000000001</v>
      </c>
      <c r="AH23" s="139">
        <v>0</v>
      </c>
      <c r="AI23" s="139">
        <v>0</v>
      </c>
      <c r="AJ23" s="139">
        <v>0</v>
      </c>
      <c r="AK23" s="139">
        <v>0</v>
      </c>
      <c r="AL23" s="139">
        <v>0</v>
      </c>
      <c r="AM23" s="139">
        <v>0</v>
      </c>
      <c r="AN23" s="139">
        <v>0</v>
      </c>
      <c r="AO23" s="139">
        <v>0</v>
      </c>
      <c r="AP23" s="139">
        <v>0</v>
      </c>
      <c r="AQ23" s="139">
        <v>0</v>
      </c>
      <c r="AR23" s="139">
        <v>0</v>
      </c>
      <c r="AS23" s="139">
        <v>0</v>
      </c>
      <c r="AT23" s="139">
        <v>0</v>
      </c>
      <c r="AU23" s="139">
        <v>0</v>
      </c>
      <c r="AV23" s="139">
        <v>0</v>
      </c>
      <c r="AW23" s="139">
        <v>0</v>
      </c>
      <c r="AX23" s="139">
        <v>0</v>
      </c>
      <c r="AY23" s="173">
        <v>278540872.52733505</v>
      </c>
      <c r="AZ23" s="173">
        <v>0</v>
      </c>
    </row>
    <row r="24" spans="1:52" ht="15.75">
      <c r="A24" s="140" t="s">
        <v>419</v>
      </c>
      <c r="B24" s="225" t="s">
        <v>441</v>
      </c>
      <c r="C24" s="139">
        <v>0</v>
      </c>
      <c r="D24" s="139">
        <v>0</v>
      </c>
      <c r="E24" s="139">
        <v>0</v>
      </c>
      <c r="F24" s="139">
        <v>0</v>
      </c>
      <c r="G24" s="139">
        <v>0</v>
      </c>
      <c r="H24" s="139">
        <v>0</v>
      </c>
      <c r="I24" s="139">
        <v>0</v>
      </c>
      <c r="J24" s="139">
        <v>0</v>
      </c>
      <c r="K24" s="139">
        <v>0</v>
      </c>
      <c r="L24" s="139">
        <v>0</v>
      </c>
      <c r="M24" s="139">
        <v>0</v>
      </c>
      <c r="N24" s="139">
        <v>0</v>
      </c>
      <c r="O24" s="139">
        <v>0</v>
      </c>
      <c r="P24" s="139">
        <v>0</v>
      </c>
      <c r="Q24" s="139">
        <v>0</v>
      </c>
      <c r="R24" s="139">
        <v>0</v>
      </c>
      <c r="S24" s="139">
        <v>0</v>
      </c>
      <c r="T24" s="139">
        <v>0</v>
      </c>
      <c r="U24" s="139">
        <v>0</v>
      </c>
      <c r="V24" s="139">
        <v>0</v>
      </c>
      <c r="W24" s="139">
        <v>0</v>
      </c>
      <c r="X24" s="139">
        <v>0</v>
      </c>
      <c r="Y24" s="139">
        <v>0</v>
      </c>
      <c r="Z24" s="139">
        <v>0</v>
      </c>
      <c r="AA24" s="139">
        <v>0</v>
      </c>
      <c r="AB24" s="139">
        <v>0</v>
      </c>
      <c r="AC24" s="139">
        <v>0</v>
      </c>
      <c r="AD24" s="139">
        <v>0</v>
      </c>
      <c r="AE24" s="139">
        <v>0</v>
      </c>
      <c r="AF24" s="139">
        <v>0</v>
      </c>
      <c r="AG24" s="139">
        <v>0</v>
      </c>
      <c r="AH24" s="139">
        <v>0</v>
      </c>
      <c r="AI24" s="139">
        <v>0</v>
      </c>
      <c r="AJ24" s="139">
        <v>0</v>
      </c>
      <c r="AK24" s="139">
        <v>0</v>
      </c>
      <c r="AL24" s="139">
        <v>0</v>
      </c>
      <c r="AM24" s="139">
        <v>0</v>
      </c>
      <c r="AN24" s="139">
        <v>0</v>
      </c>
      <c r="AO24" s="139">
        <v>0</v>
      </c>
      <c r="AP24" s="139">
        <v>0</v>
      </c>
      <c r="AQ24" s="139">
        <v>0</v>
      </c>
      <c r="AR24" s="139">
        <v>0</v>
      </c>
      <c r="AS24" s="139">
        <v>0</v>
      </c>
      <c r="AT24" s="139">
        <v>0</v>
      </c>
      <c r="AU24" s="139">
        <v>0</v>
      </c>
      <c r="AV24" s="139">
        <v>0</v>
      </c>
      <c r="AW24" s="139">
        <v>0</v>
      </c>
      <c r="AX24" s="139">
        <v>0</v>
      </c>
      <c r="AY24" s="173">
        <v>0</v>
      </c>
      <c r="AZ24" s="173">
        <v>0</v>
      </c>
    </row>
    <row r="25" spans="1:52" ht="15.75">
      <c r="A25" s="140" t="s">
        <v>420</v>
      </c>
      <c r="B25" s="226" t="s">
        <v>442</v>
      </c>
      <c r="C25" s="139">
        <v>0</v>
      </c>
      <c r="D25" s="139">
        <v>0</v>
      </c>
      <c r="E25" s="139">
        <v>70009</v>
      </c>
      <c r="F25" s="139">
        <v>0</v>
      </c>
      <c r="G25" s="139">
        <v>320</v>
      </c>
      <c r="H25" s="139">
        <v>0</v>
      </c>
      <c r="I25" s="139">
        <v>133322.19</v>
      </c>
      <c r="J25" s="139">
        <v>0</v>
      </c>
      <c r="K25" s="139">
        <v>1990</v>
      </c>
      <c r="L25" s="139">
        <v>0</v>
      </c>
      <c r="M25" s="139">
        <v>0</v>
      </c>
      <c r="N25" s="139">
        <v>0</v>
      </c>
      <c r="O25" s="139">
        <v>0</v>
      </c>
      <c r="P25" s="139">
        <v>0</v>
      </c>
      <c r="Q25" s="139">
        <v>435596.56999999436</v>
      </c>
      <c r="R25" s="139">
        <v>0</v>
      </c>
      <c r="S25" s="139">
        <v>628249</v>
      </c>
      <c r="T25" s="139">
        <v>0</v>
      </c>
      <c r="U25" s="139">
        <v>0</v>
      </c>
      <c r="V25" s="139">
        <v>0</v>
      </c>
      <c r="W25" s="139">
        <v>0</v>
      </c>
      <c r="X25" s="139">
        <v>0</v>
      </c>
      <c r="Y25" s="139">
        <v>0</v>
      </c>
      <c r="Z25" s="139">
        <v>0</v>
      </c>
      <c r="AA25" s="139">
        <v>0</v>
      </c>
      <c r="AB25" s="139">
        <v>0</v>
      </c>
      <c r="AC25" s="139">
        <v>78500.08000000002</v>
      </c>
      <c r="AD25" s="139">
        <v>0</v>
      </c>
      <c r="AE25" s="139">
        <v>0</v>
      </c>
      <c r="AF25" s="139">
        <v>0</v>
      </c>
      <c r="AG25" s="139">
        <v>0</v>
      </c>
      <c r="AH25" s="139">
        <v>0</v>
      </c>
      <c r="AI25" s="139">
        <v>0</v>
      </c>
      <c r="AJ25" s="139">
        <v>0</v>
      </c>
      <c r="AK25" s="139">
        <v>0</v>
      </c>
      <c r="AL25" s="139">
        <v>0</v>
      </c>
      <c r="AM25" s="139">
        <v>0</v>
      </c>
      <c r="AN25" s="139">
        <v>0</v>
      </c>
      <c r="AO25" s="139">
        <v>0</v>
      </c>
      <c r="AP25" s="139">
        <v>0</v>
      </c>
      <c r="AQ25" s="139">
        <v>0</v>
      </c>
      <c r="AR25" s="139">
        <v>0</v>
      </c>
      <c r="AS25" s="139">
        <v>0</v>
      </c>
      <c r="AT25" s="139">
        <v>0</v>
      </c>
      <c r="AU25" s="139">
        <v>0</v>
      </c>
      <c r="AV25" s="139">
        <v>0</v>
      </c>
      <c r="AW25" s="139">
        <v>0</v>
      </c>
      <c r="AX25" s="139">
        <v>0</v>
      </c>
      <c r="AY25" s="173">
        <v>1347986.8399999945</v>
      </c>
      <c r="AZ25" s="173">
        <v>0</v>
      </c>
    </row>
    <row r="26" spans="1:52" ht="15.75">
      <c r="A26" s="140" t="s">
        <v>421</v>
      </c>
      <c r="B26" s="223" t="s">
        <v>443</v>
      </c>
      <c r="C26" s="139">
        <v>1921809.3899999992</v>
      </c>
      <c r="D26" s="139">
        <v>0</v>
      </c>
      <c r="E26" s="139">
        <v>0</v>
      </c>
      <c r="F26" s="139">
        <v>0</v>
      </c>
      <c r="G26" s="139">
        <v>0</v>
      </c>
      <c r="H26" s="139">
        <v>0</v>
      </c>
      <c r="I26" s="139">
        <v>0</v>
      </c>
      <c r="J26" s="139">
        <v>0</v>
      </c>
      <c r="K26" s="139">
        <v>109539</v>
      </c>
      <c r="L26" s="139">
        <v>0</v>
      </c>
      <c r="M26" s="139">
        <v>508826.06</v>
      </c>
      <c r="N26" s="139">
        <v>0</v>
      </c>
      <c r="O26" s="139">
        <v>11447.15</v>
      </c>
      <c r="P26" s="139">
        <v>0</v>
      </c>
      <c r="Q26" s="139">
        <v>76426.06000000001</v>
      </c>
      <c r="R26" s="139">
        <v>0</v>
      </c>
      <c r="S26" s="139">
        <v>373889.28</v>
      </c>
      <c r="T26" s="139">
        <v>0</v>
      </c>
      <c r="U26" s="139">
        <v>12200.210000000003</v>
      </c>
      <c r="V26" s="139">
        <v>0</v>
      </c>
      <c r="W26" s="139">
        <v>368687.10000000003</v>
      </c>
      <c r="X26" s="139">
        <v>0</v>
      </c>
      <c r="Y26" s="139">
        <v>0</v>
      </c>
      <c r="Z26" s="139">
        <v>0</v>
      </c>
      <c r="AA26" s="139">
        <v>0</v>
      </c>
      <c r="AB26" s="139">
        <v>0</v>
      </c>
      <c r="AC26" s="139">
        <v>14402.06</v>
      </c>
      <c r="AD26" s="139">
        <v>0</v>
      </c>
      <c r="AE26" s="139">
        <v>0</v>
      </c>
      <c r="AF26" s="139">
        <v>0</v>
      </c>
      <c r="AG26" s="139">
        <v>0</v>
      </c>
      <c r="AH26" s="139">
        <v>0</v>
      </c>
      <c r="AI26" s="139">
        <v>0</v>
      </c>
      <c r="AJ26" s="139">
        <v>0</v>
      </c>
      <c r="AK26" s="139">
        <v>0</v>
      </c>
      <c r="AL26" s="139">
        <v>0</v>
      </c>
      <c r="AM26" s="139">
        <v>0</v>
      </c>
      <c r="AN26" s="139">
        <v>0</v>
      </c>
      <c r="AO26" s="139">
        <v>0</v>
      </c>
      <c r="AP26" s="139">
        <v>0</v>
      </c>
      <c r="AQ26" s="139">
        <v>0</v>
      </c>
      <c r="AR26" s="139">
        <v>0</v>
      </c>
      <c r="AS26" s="139">
        <v>0</v>
      </c>
      <c r="AT26" s="139">
        <v>0</v>
      </c>
      <c r="AU26" s="139">
        <v>0</v>
      </c>
      <c r="AV26" s="139">
        <v>0</v>
      </c>
      <c r="AW26" s="139">
        <v>0</v>
      </c>
      <c r="AX26" s="139">
        <v>0</v>
      </c>
      <c r="AY26" s="173">
        <v>3397226.3099999996</v>
      </c>
      <c r="AZ26" s="173">
        <v>0</v>
      </c>
    </row>
    <row r="27" spans="1:52" ht="15.75">
      <c r="A27" s="137">
        <v>11</v>
      </c>
      <c r="B27" s="224" t="s">
        <v>488</v>
      </c>
      <c r="C27" s="139">
        <v>1224655.0599999998</v>
      </c>
      <c r="D27" s="139">
        <v>0</v>
      </c>
      <c r="E27" s="139">
        <v>0</v>
      </c>
      <c r="F27" s="139">
        <v>0</v>
      </c>
      <c r="G27" s="139">
        <v>0</v>
      </c>
      <c r="H27" s="139">
        <v>0</v>
      </c>
      <c r="I27" s="139">
        <v>0</v>
      </c>
      <c r="J27" s="139">
        <v>0</v>
      </c>
      <c r="K27" s="139">
        <v>3575</v>
      </c>
      <c r="L27" s="139">
        <v>0</v>
      </c>
      <c r="M27" s="139">
        <v>0</v>
      </c>
      <c r="N27" s="139">
        <v>0</v>
      </c>
      <c r="O27" s="139">
        <v>237429.56</v>
      </c>
      <c r="P27" s="139">
        <v>0</v>
      </c>
      <c r="Q27" s="139">
        <v>162530.4</v>
      </c>
      <c r="R27" s="139">
        <v>0</v>
      </c>
      <c r="S27" s="139">
        <v>0</v>
      </c>
      <c r="T27" s="139">
        <v>0</v>
      </c>
      <c r="U27" s="139">
        <v>0</v>
      </c>
      <c r="V27" s="139">
        <v>0</v>
      </c>
      <c r="W27" s="139">
        <v>0</v>
      </c>
      <c r="X27" s="139">
        <v>0</v>
      </c>
      <c r="Y27" s="139">
        <v>0</v>
      </c>
      <c r="Z27" s="139">
        <v>0</v>
      </c>
      <c r="AA27" s="139">
        <v>0</v>
      </c>
      <c r="AB27" s="139">
        <v>0</v>
      </c>
      <c r="AC27" s="139">
        <v>0</v>
      </c>
      <c r="AD27" s="139">
        <v>0</v>
      </c>
      <c r="AE27" s="139">
        <v>0</v>
      </c>
      <c r="AF27" s="139">
        <v>0</v>
      </c>
      <c r="AG27" s="139">
        <v>0</v>
      </c>
      <c r="AH27" s="139">
        <v>0</v>
      </c>
      <c r="AI27" s="139">
        <v>0</v>
      </c>
      <c r="AJ27" s="139">
        <v>0</v>
      </c>
      <c r="AK27" s="139">
        <v>0</v>
      </c>
      <c r="AL27" s="139">
        <v>0</v>
      </c>
      <c r="AM27" s="139">
        <v>0</v>
      </c>
      <c r="AN27" s="139">
        <v>0</v>
      </c>
      <c r="AO27" s="139">
        <v>0</v>
      </c>
      <c r="AP27" s="139">
        <v>0</v>
      </c>
      <c r="AQ27" s="139">
        <v>0</v>
      </c>
      <c r="AR27" s="139">
        <v>0</v>
      </c>
      <c r="AS27" s="139">
        <v>0</v>
      </c>
      <c r="AT27" s="139">
        <v>0</v>
      </c>
      <c r="AU27" s="139">
        <v>0</v>
      </c>
      <c r="AV27" s="139">
        <v>0</v>
      </c>
      <c r="AW27" s="139">
        <v>0</v>
      </c>
      <c r="AX27" s="139">
        <v>0</v>
      </c>
      <c r="AY27" s="173">
        <v>1628190.0199999998</v>
      </c>
      <c r="AZ27" s="173">
        <v>0</v>
      </c>
    </row>
    <row r="28" spans="1:52" ht="15.75">
      <c r="A28" s="137">
        <v>12</v>
      </c>
      <c r="B28" s="224" t="s">
        <v>489</v>
      </c>
      <c r="C28" s="139">
        <v>119975.76</v>
      </c>
      <c r="D28" s="139">
        <v>0</v>
      </c>
      <c r="E28" s="139">
        <v>1150</v>
      </c>
      <c r="F28" s="139">
        <v>0</v>
      </c>
      <c r="G28" s="139">
        <v>0</v>
      </c>
      <c r="H28" s="139">
        <v>0</v>
      </c>
      <c r="I28" s="139">
        <v>0</v>
      </c>
      <c r="J28" s="139">
        <v>0</v>
      </c>
      <c r="K28" s="139">
        <v>1226</v>
      </c>
      <c r="L28" s="139">
        <v>0</v>
      </c>
      <c r="M28" s="139">
        <v>0</v>
      </c>
      <c r="N28" s="139">
        <v>0</v>
      </c>
      <c r="O28" s="139">
        <v>47395.99</v>
      </c>
      <c r="P28" s="139">
        <v>0</v>
      </c>
      <c r="Q28" s="139">
        <v>0</v>
      </c>
      <c r="R28" s="139">
        <v>0</v>
      </c>
      <c r="S28" s="139">
        <v>0</v>
      </c>
      <c r="T28" s="139">
        <v>0</v>
      </c>
      <c r="U28" s="139">
        <v>0</v>
      </c>
      <c r="V28" s="139">
        <v>0</v>
      </c>
      <c r="W28" s="139">
        <v>1439.74</v>
      </c>
      <c r="X28" s="139">
        <v>0</v>
      </c>
      <c r="Y28" s="139">
        <v>0</v>
      </c>
      <c r="Z28" s="139">
        <v>0</v>
      </c>
      <c r="AA28" s="139">
        <v>0</v>
      </c>
      <c r="AB28" s="139">
        <v>0</v>
      </c>
      <c r="AC28" s="139">
        <v>0</v>
      </c>
      <c r="AD28" s="139">
        <v>0</v>
      </c>
      <c r="AE28" s="139">
        <v>0</v>
      </c>
      <c r="AF28" s="139">
        <v>0</v>
      </c>
      <c r="AG28" s="139">
        <v>0</v>
      </c>
      <c r="AH28" s="139">
        <v>0</v>
      </c>
      <c r="AI28" s="139">
        <v>0</v>
      </c>
      <c r="AJ28" s="139">
        <v>0</v>
      </c>
      <c r="AK28" s="139">
        <v>0</v>
      </c>
      <c r="AL28" s="139">
        <v>0</v>
      </c>
      <c r="AM28" s="139">
        <v>0</v>
      </c>
      <c r="AN28" s="139">
        <v>0</v>
      </c>
      <c r="AO28" s="139">
        <v>0</v>
      </c>
      <c r="AP28" s="139">
        <v>0</v>
      </c>
      <c r="AQ28" s="139">
        <v>0</v>
      </c>
      <c r="AR28" s="139">
        <v>0</v>
      </c>
      <c r="AS28" s="139">
        <v>0</v>
      </c>
      <c r="AT28" s="139">
        <v>0</v>
      </c>
      <c r="AU28" s="139">
        <v>0</v>
      </c>
      <c r="AV28" s="139">
        <v>0</v>
      </c>
      <c r="AW28" s="139">
        <v>0</v>
      </c>
      <c r="AX28" s="139">
        <v>0</v>
      </c>
      <c r="AY28" s="173">
        <v>171187.49</v>
      </c>
      <c r="AZ28" s="173">
        <v>0</v>
      </c>
    </row>
    <row r="29" spans="1:52" ht="15.75">
      <c r="A29" s="137">
        <v>13</v>
      </c>
      <c r="B29" s="224" t="s">
        <v>478</v>
      </c>
      <c r="C29" s="139">
        <v>3306057.780000003</v>
      </c>
      <c r="D29" s="139">
        <v>0</v>
      </c>
      <c r="E29" s="139">
        <v>1188450</v>
      </c>
      <c r="F29" s="139">
        <v>0</v>
      </c>
      <c r="G29" s="139">
        <v>1504673.25</v>
      </c>
      <c r="H29" s="139">
        <v>9950.85</v>
      </c>
      <c r="I29" s="139">
        <v>1963001.83</v>
      </c>
      <c r="J29" s="139">
        <v>0</v>
      </c>
      <c r="K29" s="139">
        <v>872833</v>
      </c>
      <c r="L29" s="139">
        <v>0</v>
      </c>
      <c r="M29" s="139">
        <v>693621.27</v>
      </c>
      <c r="N29" s="139">
        <v>0</v>
      </c>
      <c r="O29" s="139">
        <v>1774780.6699999997</v>
      </c>
      <c r="P29" s="139">
        <v>0</v>
      </c>
      <c r="Q29" s="139">
        <v>224116.64000000004</v>
      </c>
      <c r="R29" s="139">
        <v>0</v>
      </c>
      <c r="S29" s="139">
        <v>570491.5</v>
      </c>
      <c r="T29" s="139">
        <v>0</v>
      </c>
      <c r="U29" s="139">
        <v>302386.5999999997</v>
      </c>
      <c r="V29" s="139">
        <v>0</v>
      </c>
      <c r="W29" s="139">
        <v>1303509.0199999998</v>
      </c>
      <c r="X29" s="139">
        <v>0</v>
      </c>
      <c r="Y29" s="139">
        <v>500</v>
      </c>
      <c r="Z29" s="139">
        <v>0</v>
      </c>
      <c r="AA29" s="139">
        <v>0</v>
      </c>
      <c r="AB29" s="139">
        <v>0</v>
      </c>
      <c r="AC29" s="139">
        <v>39336.99999999976</v>
      </c>
      <c r="AD29" s="139">
        <v>0</v>
      </c>
      <c r="AE29" s="139">
        <v>0</v>
      </c>
      <c r="AF29" s="139">
        <v>0</v>
      </c>
      <c r="AG29" s="139">
        <v>95022.18999999999</v>
      </c>
      <c r="AH29" s="139">
        <v>0</v>
      </c>
      <c r="AI29" s="139">
        <v>0</v>
      </c>
      <c r="AJ29" s="139">
        <v>0</v>
      </c>
      <c r="AK29" s="139">
        <v>0</v>
      </c>
      <c r="AL29" s="139">
        <v>0</v>
      </c>
      <c r="AM29" s="139">
        <v>5283.32</v>
      </c>
      <c r="AN29" s="139">
        <v>0</v>
      </c>
      <c r="AO29" s="139">
        <v>659679.74</v>
      </c>
      <c r="AP29" s="139">
        <v>229561.81</v>
      </c>
      <c r="AQ29" s="139">
        <v>0</v>
      </c>
      <c r="AR29" s="139">
        <v>0</v>
      </c>
      <c r="AS29" s="139">
        <v>0</v>
      </c>
      <c r="AT29" s="139">
        <v>0</v>
      </c>
      <c r="AU29" s="139">
        <v>3435.19</v>
      </c>
      <c r="AV29" s="139">
        <v>0</v>
      </c>
      <c r="AW29" s="139">
        <v>0</v>
      </c>
      <c r="AX29" s="139">
        <v>0</v>
      </c>
      <c r="AY29" s="173">
        <v>14507179.000000002</v>
      </c>
      <c r="AZ29" s="173">
        <v>239512.66</v>
      </c>
    </row>
    <row r="30" spans="1:52" s="107" customFormat="1" ht="15.75">
      <c r="A30" s="180">
        <v>14</v>
      </c>
      <c r="B30" s="224" t="s">
        <v>490</v>
      </c>
      <c r="C30" s="43">
        <v>0</v>
      </c>
      <c r="D30" s="43">
        <v>0</v>
      </c>
      <c r="E30" s="43">
        <v>0</v>
      </c>
      <c r="F30" s="43">
        <v>0</v>
      </c>
      <c r="G30" s="43">
        <v>0</v>
      </c>
      <c r="H30" s="43">
        <v>0</v>
      </c>
      <c r="I30" s="43">
        <v>36000</v>
      </c>
      <c r="J30" s="43">
        <v>0</v>
      </c>
      <c r="K30" s="43">
        <v>158410</v>
      </c>
      <c r="L30" s="43">
        <v>0</v>
      </c>
      <c r="M30" s="43">
        <v>0</v>
      </c>
      <c r="N30" s="43">
        <v>0</v>
      </c>
      <c r="O30" s="43">
        <v>0</v>
      </c>
      <c r="P30" s="43">
        <v>0</v>
      </c>
      <c r="Q30" s="43">
        <v>0</v>
      </c>
      <c r="R30" s="43">
        <v>0</v>
      </c>
      <c r="S30" s="43">
        <v>0</v>
      </c>
      <c r="T30" s="43">
        <v>0</v>
      </c>
      <c r="U30" s="43">
        <v>0</v>
      </c>
      <c r="V30" s="43">
        <v>0</v>
      </c>
      <c r="W30" s="43">
        <v>0</v>
      </c>
      <c r="X30" s="43">
        <v>0</v>
      </c>
      <c r="Y30" s="43">
        <v>0</v>
      </c>
      <c r="Z30" s="43">
        <v>0</v>
      </c>
      <c r="AA30" s="43">
        <v>0</v>
      </c>
      <c r="AB30" s="43">
        <v>0</v>
      </c>
      <c r="AC30" s="43">
        <v>0</v>
      </c>
      <c r="AD30" s="43">
        <v>0</v>
      </c>
      <c r="AE30" s="43">
        <v>0</v>
      </c>
      <c r="AF30" s="43">
        <v>0</v>
      </c>
      <c r="AG30" s="43">
        <v>0</v>
      </c>
      <c r="AH30" s="43">
        <v>0</v>
      </c>
      <c r="AI30" s="43">
        <v>1562912.83</v>
      </c>
      <c r="AJ30" s="43">
        <v>0</v>
      </c>
      <c r="AK30" s="43">
        <v>0</v>
      </c>
      <c r="AL30" s="43">
        <v>0</v>
      </c>
      <c r="AM30" s="43">
        <v>0</v>
      </c>
      <c r="AN30" s="43">
        <v>0</v>
      </c>
      <c r="AO30" s="43">
        <v>0</v>
      </c>
      <c r="AP30" s="43">
        <v>0</v>
      </c>
      <c r="AQ30" s="43">
        <v>0</v>
      </c>
      <c r="AR30" s="43">
        <v>0</v>
      </c>
      <c r="AS30" s="43">
        <v>0</v>
      </c>
      <c r="AT30" s="43">
        <v>0</v>
      </c>
      <c r="AU30" s="43">
        <v>0</v>
      </c>
      <c r="AV30" s="43">
        <v>0</v>
      </c>
      <c r="AW30" s="43">
        <v>0</v>
      </c>
      <c r="AX30" s="43">
        <v>0</v>
      </c>
      <c r="AY30" s="173">
        <v>1757322.83</v>
      </c>
      <c r="AZ30" s="173">
        <v>0</v>
      </c>
    </row>
    <row r="31" spans="1:52" s="107" customFormat="1" ht="15.75">
      <c r="A31" s="180">
        <v>15</v>
      </c>
      <c r="B31" s="224" t="s">
        <v>491</v>
      </c>
      <c r="C31" s="43">
        <v>0</v>
      </c>
      <c r="D31" s="43">
        <v>0</v>
      </c>
      <c r="E31" s="43">
        <v>2596178</v>
      </c>
      <c r="F31" s="43">
        <v>0</v>
      </c>
      <c r="G31" s="43">
        <v>0</v>
      </c>
      <c r="H31" s="43">
        <v>0</v>
      </c>
      <c r="I31" s="43">
        <v>4578901.14</v>
      </c>
      <c r="J31" s="43">
        <v>0</v>
      </c>
      <c r="K31" s="43">
        <v>900</v>
      </c>
      <c r="L31" s="43">
        <v>0</v>
      </c>
      <c r="M31" s="43">
        <v>0</v>
      </c>
      <c r="N31" s="43">
        <v>0</v>
      </c>
      <c r="O31" s="43">
        <v>719334.2200000001</v>
      </c>
      <c r="P31" s="43">
        <v>0</v>
      </c>
      <c r="Q31" s="43">
        <v>48126.72</v>
      </c>
      <c r="R31" s="43">
        <v>0</v>
      </c>
      <c r="S31" s="43">
        <v>3410695.8</v>
      </c>
      <c r="T31" s="43">
        <v>0</v>
      </c>
      <c r="U31" s="43">
        <v>2251339.8008311996</v>
      </c>
      <c r="V31" s="43">
        <v>0</v>
      </c>
      <c r="W31" s="43">
        <v>0</v>
      </c>
      <c r="X31" s="43">
        <v>0</v>
      </c>
      <c r="Y31" s="43">
        <v>0</v>
      </c>
      <c r="Z31" s="43">
        <v>0</v>
      </c>
      <c r="AA31" s="43">
        <v>0</v>
      </c>
      <c r="AB31" s="43">
        <v>0</v>
      </c>
      <c r="AC31" s="43">
        <v>94632.79999999999</v>
      </c>
      <c r="AD31" s="43">
        <v>0</v>
      </c>
      <c r="AE31" s="43">
        <v>0</v>
      </c>
      <c r="AF31" s="43">
        <v>0</v>
      </c>
      <c r="AG31" s="43">
        <v>0</v>
      </c>
      <c r="AH31" s="43">
        <v>0</v>
      </c>
      <c r="AI31" s="43">
        <v>0</v>
      </c>
      <c r="AJ31" s="43">
        <v>0</v>
      </c>
      <c r="AK31" s="43">
        <v>0</v>
      </c>
      <c r="AL31" s="43">
        <v>0</v>
      </c>
      <c r="AM31" s="43">
        <v>0</v>
      </c>
      <c r="AN31" s="43">
        <v>0</v>
      </c>
      <c r="AO31" s="43">
        <v>0</v>
      </c>
      <c r="AP31" s="43">
        <v>0</v>
      </c>
      <c r="AQ31" s="43">
        <v>0</v>
      </c>
      <c r="AR31" s="43">
        <v>0</v>
      </c>
      <c r="AS31" s="43">
        <v>0</v>
      </c>
      <c r="AT31" s="43">
        <v>0</v>
      </c>
      <c r="AU31" s="43">
        <v>0</v>
      </c>
      <c r="AV31" s="43">
        <v>0</v>
      </c>
      <c r="AW31" s="43">
        <v>0</v>
      </c>
      <c r="AX31" s="43">
        <v>0</v>
      </c>
      <c r="AY31" s="173">
        <v>13700108.480831198</v>
      </c>
      <c r="AZ31" s="173">
        <v>0</v>
      </c>
    </row>
    <row r="32" spans="1:52" s="107" customFormat="1" ht="15.75">
      <c r="A32" s="180">
        <v>16</v>
      </c>
      <c r="B32" s="224" t="s">
        <v>492</v>
      </c>
      <c r="C32" s="43">
        <v>28988.84</v>
      </c>
      <c r="D32" s="43">
        <v>0</v>
      </c>
      <c r="E32" s="43">
        <v>30092</v>
      </c>
      <c r="F32" s="43">
        <v>0</v>
      </c>
      <c r="G32" s="43">
        <v>505467.73000000004</v>
      </c>
      <c r="H32" s="43">
        <v>0</v>
      </c>
      <c r="I32" s="43">
        <v>16174.97</v>
      </c>
      <c r="J32" s="43">
        <v>0</v>
      </c>
      <c r="K32" s="43">
        <v>1002246</v>
      </c>
      <c r="L32" s="43">
        <v>0</v>
      </c>
      <c r="M32" s="43">
        <v>134582.55</v>
      </c>
      <c r="N32" s="43">
        <v>0</v>
      </c>
      <c r="O32" s="43">
        <v>492692.26</v>
      </c>
      <c r="P32" s="43">
        <v>0</v>
      </c>
      <c r="Q32" s="43">
        <v>37611.299999999996</v>
      </c>
      <c r="R32" s="43">
        <v>0</v>
      </c>
      <c r="S32" s="43">
        <v>298738.49</v>
      </c>
      <c r="T32" s="43">
        <v>0</v>
      </c>
      <c r="U32" s="43">
        <v>0</v>
      </c>
      <c r="V32" s="43">
        <v>0</v>
      </c>
      <c r="W32" s="43">
        <v>65435.04</v>
      </c>
      <c r="X32" s="43">
        <v>0</v>
      </c>
      <c r="Y32" s="43">
        <v>0</v>
      </c>
      <c r="Z32" s="43">
        <v>0</v>
      </c>
      <c r="AA32" s="43">
        <v>0</v>
      </c>
      <c r="AB32" s="43">
        <v>0</v>
      </c>
      <c r="AC32" s="43">
        <v>7798.11</v>
      </c>
      <c r="AD32" s="43">
        <v>0</v>
      </c>
      <c r="AE32" s="43">
        <v>46378.400000000045</v>
      </c>
      <c r="AF32" s="43">
        <v>0</v>
      </c>
      <c r="AG32" s="43">
        <v>381632.60000000003</v>
      </c>
      <c r="AH32" s="43">
        <v>0</v>
      </c>
      <c r="AI32" s="43">
        <v>0</v>
      </c>
      <c r="AJ32" s="43">
        <v>0</v>
      </c>
      <c r="AK32" s="43">
        <v>1012.26</v>
      </c>
      <c r="AL32" s="43">
        <v>0</v>
      </c>
      <c r="AM32" s="43">
        <v>0</v>
      </c>
      <c r="AN32" s="43">
        <v>0</v>
      </c>
      <c r="AO32" s="43">
        <v>25511.41</v>
      </c>
      <c r="AP32" s="43">
        <v>25511.41</v>
      </c>
      <c r="AQ32" s="43">
        <v>0</v>
      </c>
      <c r="AR32" s="43">
        <v>0</v>
      </c>
      <c r="AS32" s="43">
        <v>0</v>
      </c>
      <c r="AT32" s="43">
        <v>0</v>
      </c>
      <c r="AU32" s="43">
        <v>2230.2</v>
      </c>
      <c r="AV32" s="43">
        <v>0</v>
      </c>
      <c r="AW32" s="43">
        <v>5947.67</v>
      </c>
      <c r="AX32" s="43">
        <v>0</v>
      </c>
      <c r="AY32" s="173">
        <v>3082539.8299999996</v>
      </c>
      <c r="AZ32" s="173">
        <v>25511.41</v>
      </c>
    </row>
    <row r="33" spans="1:52" s="107" customFormat="1" ht="15.75">
      <c r="A33" s="180">
        <v>17</v>
      </c>
      <c r="B33" s="224" t="s">
        <v>493</v>
      </c>
      <c r="C33" s="43">
        <v>0</v>
      </c>
      <c r="D33" s="43">
        <v>0</v>
      </c>
      <c r="E33" s="43">
        <v>0</v>
      </c>
      <c r="F33" s="43">
        <v>0</v>
      </c>
      <c r="G33" s="43">
        <v>0</v>
      </c>
      <c r="H33" s="43">
        <v>0</v>
      </c>
      <c r="I33" s="43">
        <v>462068.47</v>
      </c>
      <c r="J33" s="43">
        <v>0</v>
      </c>
      <c r="K33" s="43">
        <v>0</v>
      </c>
      <c r="L33" s="43">
        <v>0</v>
      </c>
      <c r="M33" s="43">
        <v>0</v>
      </c>
      <c r="N33" s="43">
        <v>0</v>
      </c>
      <c r="O33" s="43">
        <v>3690.2400000000002</v>
      </c>
      <c r="P33" s="43">
        <v>0</v>
      </c>
      <c r="Q33" s="43">
        <v>0</v>
      </c>
      <c r="R33" s="43">
        <v>0</v>
      </c>
      <c r="S33" s="43">
        <v>0</v>
      </c>
      <c r="T33" s="43">
        <v>0</v>
      </c>
      <c r="U33" s="43">
        <v>0</v>
      </c>
      <c r="V33" s="43">
        <v>0</v>
      </c>
      <c r="W33" s="43">
        <v>0</v>
      </c>
      <c r="X33" s="43">
        <v>0</v>
      </c>
      <c r="Y33" s="43">
        <v>0</v>
      </c>
      <c r="Z33" s="43">
        <v>0</v>
      </c>
      <c r="AA33" s="43">
        <v>0</v>
      </c>
      <c r="AB33" s="43">
        <v>0</v>
      </c>
      <c r="AC33" s="43">
        <v>0</v>
      </c>
      <c r="AD33" s="43">
        <v>0</v>
      </c>
      <c r="AE33" s="43">
        <v>0</v>
      </c>
      <c r="AF33" s="43">
        <v>0</v>
      </c>
      <c r="AG33" s="43">
        <v>0</v>
      </c>
      <c r="AH33" s="43">
        <v>0</v>
      </c>
      <c r="AI33" s="43">
        <v>0</v>
      </c>
      <c r="AJ33" s="43">
        <v>0</v>
      </c>
      <c r="AK33" s="43">
        <v>0</v>
      </c>
      <c r="AL33" s="43">
        <v>0</v>
      </c>
      <c r="AM33" s="43">
        <v>0</v>
      </c>
      <c r="AN33" s="43">
        <v>0</v>
      </c>
      <c r="AO33" s="43">
        <v>0</v>
      </c>
      <c r="AP33" s="43">
        <v>0</v>
      </c>
      <c r="AQ33" s="43">
        <v>0</v>
      </c>
      <c r="AR33" s="43">
        <v>0</v>
      </c>
      <c r="AS33" s="43">
        <v>0</v>
      </c>
      <c r="AT33" s="43">
        <v>0</v>
      </c>
      <c r="AU33" s="43">
        <v>0</v>
      </c>
      <c r="AV33" s="43">
        <v>0</v>
      </c>
      <c r="AW33" s="43">
        <v>0</v>
      </c>
      <c r="AX33" s="43">
        <v>0</v>
      </c>
      <c r="AY33" s="173">
        <v>465758.70999999996</v>
      </c>
      <c r="AZ33" s="173">
        <v>0</v>
      </c>
    </row>
    <row r="34" spans="1:52" ht="15.75">
      <c r="A34" s="137">
        <v>18</v>
      </c>
      <c r="B34" s="224" t="s">
        <v>480</v>
      </c>
      <c r="C34" s="139">
        <v>718579.1000000002</v>
      </c>
      <c r="D34" s="139">
        <v>0</v>
      </c>
      <c r="E34" s="139">
        <v>112201</v>
      </c>
      <c r="F34" s="139">
        <v>0</v>
      </c>
      <c r="G34" s="139">
        <v>577268.59</v>
      </c>
      <c r="H34" s="139">
        <v>0</v>
      </c>
      <c r="I34" s="139">
        <v>2300331.05</v>
      </c>
      <c r="J34" s="139">
        <v>0</v>
      </c>
      <c r="K34" s="139">
        <v>832419</v>
      </c>
      <c r="L34" s="139">
        <v>0</v>
      </c>
      <c r="M34" s="139">
        <v>850395.97</v>
      </c>
      <c r="N34" s="139">
        <v>0</v>
      </c>
      <c r="O34" s="139">
        <v>648671.8900000001</v>
      </c>
      <c r="P34" s="139">
        <v>0</v>
      </c>
      <c r="Q34" s="139">
        <v>237940.8400000001</v>
      </c>
      <c r="R34" s="139">
        <v>0</v>
      </c>
      <c r="S34" s="139">
        <v>118080.3</v>
      </c>
      <c r="T34" s="139">
        <v>0</v>
      </c>
      <c r="U34" s="139">
        <v>3638.3362999999995</v>
      </c>
      <c r="V34" s="139">
        <v>0</v>
      </c>
      <c r="W34" s="139">
        <v>321424.38</v>
      </c>
      <c r="X34" s="139">
        <v>0</v>
      </c>
      <c r="Y34" s="139">
        <v>0</v>
      </c>
      <c r="Z34" s="139">
        <v>0</v>
      </c>
      <c r="AA34" s="139">
        <v>0</v>
      </c>
      <c r="AB34" s="139">
        <v>0</v>
      </c>
      <c r="AC34" s="139">
        <v>18392.749999999985</v>
      </c>
      <c r="AD34" s="139">
        <v>0</v>
      </c>
      <c r="AE34" s="139">
        <v>86549.05999999843</v>
      </c>
      <c r="AF34" s="139">
        <v>0</v>
      </c>
      <c r="AG34" s="139">
        <v>113397.62999999999</v>
      </c>
      <c r="AH34" s="139">
        <v>0</v>
      </c>
      <c r="AI34" s="139">
        <v>0</v>
      </c>
      <c r="AJ34" s="139">
        <v>0</v>
      </c>
      <c r="AK34" s="139">
        <v>0</v>
      </c>
      <c r="AL34" s="139">
        <v>0</v>
      </c>
      <c r="AM34" s="139">
        <v>0</v>
      </c>
      <c r="AN34" s="139">
        <v>0</v>
      </c>
      <c r="AO34" s="139">
        <v>0</v>
      </c>
      <c r="AP34" s="139">
        <v>0</v>
      </c>
      <c r="AQ34" s="139">
        <v>0</v>
      </c>
      <c r="AR34" s="139">
        <v>0</v>
      </c>
      <c r="AS34" s="139">
        <v>0</v>
      </c>
      <c r="AT34" s="139">
        <v>0</v>
      </c>
      <c r="AU34" s="139">
        <v>2088.28</v>
      </c>
      <c r="AV34" s="139">
        <v>0</v>
      </c>
      <c r="AW34" s="139">
        <v>0</v>
      </c>
      <c r="AX34" s="139">
        <v>0</v>
      </c>
      <c r="AY34" s="173">
        <v>6941378.176299999</v>
      </c>
      <c r="AZ34" s="173">
        <v>0</v>
      </c>
    </row>
    <row r="35" spans="1:68" s="186" customFormat="1" ht="18" customHeight="1">
      <c r="A35" s="308" t="s">
        <v>444</v>
      </c>
      <c r="B35" s="309"/>
      <c r="C35" s="173">
        <v>87309346.41000003</v>
      </c>
      <c r="D35" s="173">
        <v>3316.73</v>
      </c>
      <c r="E35" s="173">
        <v>82325660</v>
      </c>
      <c r="F35" s="173">
        <v>0</v>
      </c>
      <c r="G35" s="173">
        <v>63854498.300000004</v>
      </c>
      <c r="H35" s="173">
        <v>255092.15</v>
      </c>
      <c r="I35" s="173">
        <v>63095800.82999999</v>
      </c>
      <c r="J35" s="173">
        <v>837627.3822264</v>
      </c>
      <c r="K35" s="173">
        <v>52376038</v>
      </c>
      <c r="L35" s="173">
        <v>36075.19</v>
      </c>
      <c r="M35" s="173">
        <v>44131425</v>
      </c>
      <c r="N35" s="173">
        <v>117405.85</v>
      </c>
      <c r="O35" s="173">
        <v>42293450.66</v>
      </c>
      <c r="P35" s="173">
        <v>0</v>
      </c>
      <c r="Q35" s="173">
        <v>41507715.59000684</v>
      </c>
      <c r="R35" s="173">
        <v>0</v>
      </c>
      <c r="S35" s="173">
        <v>41177536.46</v>
      </c>
      <c r="T35" s="173">
        <v>0</v>
      </c>
      <c r="U35" s="173">
        <v>39561826.81445933</v>
      </c>
      <c r="V35" s="173">
        <v>0</v>
      </c>
      <c r="W35" s="173">
        <v>27125519.299999997</v>
      </c>
      <c r="X35" s="173">
        <v>0</v>
      </c>
      <c r="Y35" s="173">
        <v>13658143.049999999</v>
      </c>
      <c r="Z35" s="173">
        <v>0</v>
      </c>
      <c r="AA35" s="173">
        <v>7989611.95</v>
      </c>
      <c r="AB35" s="173">
        <v>0</v>
      </c>
      <c r="AC35" s="173">
        <v>6514548.339999984</v>
      </c>
      <c r="AD35" s="173">
        <v>0</v>
      </c>
      <c r="AE35" s="173">
        <v>5809218.309997533</v>
      </c>
      <c r="AF35" s="173">
        <v>0</v>
      </c>
      <c r="AG35" s="173">
        <v>5726886.79</v>
      </c>
      <c r="AH35" s="173">
        <v>0</v>
      </c>
      <c r="AI35" s="173">
        <v>1562912.83</v>
      </c>
      <c r="AJ35" s="173">
        <v>0</v>
      </c>
      <c r="AK35" s="173">
        <v>1456952.5480534018</v>
      </c>
      <c r="AL35" s="173">
        <v>0</v>
      </c>
      <c r="AM35" s="173">
        <v>1437338.449999999</v>
      </c>
      <c r="AN35" s="173">
        <v>0</v>
      </c>
      <c r="AO35" s="173">
        <v>1314274.11</v>
      </c>
      <c r="AP35" s="173">
        <v>255073.22</v>
      </c>
      <c r="AQ35" s="173">
        <v>516540.08</v>
      </c>
      <c r="AR35" s="173">
        <v>0</v>
      </c>
      <c r="AS35" s="173">
        <v>353560.03</v>
      </c>
      <c r="AT35" s="173">
        <v>0</v>
      </c>
      <c r="AU35" s="173">
        <v>170875.65</v>
      </c>
      <c r="AV35" s="173">
        <v>0</v>
      </c>
      <c r="AW35" s="173">
        <v>23705.35</v>
      </c>
      <c r="AX35" s="173">
        <v>0</v>
      </c>
      <c r="AY35" s="173">
        <v>631293384.8525171</v>
      </c>
      <c r="AZ35" s="173">
        <v>1504590.5222264</v>
      </c>
      <c r="BA35" s="129"/>
      <c r="BB35" s="129"/>
      <c r="BC35" s="129"/>
      <c r="BD35" s="129"/>
      <c r="BE35" s="129"/>
      <c r="BF35" s="129"/>
      <c r="BG35" s="129"/>
      <c r="BH35" s="129"/>
      <c r="BI35" s="129"/>
      <c r="BJ35" s="129"/>
      <c r="BK35" s="129"/>
      <c r="BL35" s="129"/>
      <c r="BM35" s="129"/>
      <c r="BN35" s="129"/>
      <c r="BO35" s="129"/>
      <c r="BP35" s="129"/>
    </row>
    <row r="36" spans="1:68" s="186" customFormat="1" ht="34.5" customHeight="1">
      <c r="A36" s="306" t="s">
        <v>445</v>
      </c>
      <c r="B36" s="307"/>
      <c r="C36" s="300">
        <v>0.13830233058817376</v>
      </c>
      <c r="D36" s="301"/>
      <c r="E36" s="300">
        <v>0.1304079243903893</v>
      </c>
      <c r="F36" s="301"/>
      <c r="G36" s="300">
        <v>0.10114868907571034</v>
      </c>
      <c r="H36" s="301"/>
      <c r="I36" s="300">
        <v>0.09994687469240698</v>
      </c>
      <c r="J36" s="301"/>
      <c r="K36" s="300">
        <v>0.08296623924268762</v>
      </c>
      <c r="L36" s="301"/>
      <c r="M36" s="300">
        <v>0.06990636375876169</v>
      </c>
      <c r="N36" s="301"/>
      <c r="O36" s="300">
        <v>0.06699492133895969</v>
      </c>
      <c r="P36" s="301"/>
      <c r="Q36" s="300">
        <v>0.06575027805764808</v>
      </c>
      <c r="R36" s="301"/>
      <c r="S36" s="300">
        <v>0.06522725795648865</v>
      </c>
      <c r="T36" s="301"/>
      <c r="U36" s="300">
        <v>0.06266789382515353</v>
      </c>
      <c r="V36" s="301"/>
      <c r="W36" s="300">
        <v>0.04296816654642606</v>
      </c>
      <c r="X36" s="301"/>
      <c r="Y36" s="300">
        <v>0.021635175304729064</v>
      </c>
      <c r="Z36" s="301"/>
      <c r="AA36" s="300">
        <v>0.012655941186309968</v>
      </c>
      <c r="AB36" s="301"/>
      <c r="AC36" s="300">
        <v>0.01031936734379359</v>
      </c>
      <c r="AD36" s="301"/>
      <c r="AE36" s="300">
        <v>0.009202089629617589</v>
      </c>
      <c r="AF36" s="301"/>
      <c r="AG36" s="300">
        <v>0.009071672422700764</v>
      </c>
      <c r="AH36" s="301"/>
      <c r="AI36" s="300">
        <v>0.002475731359619946</v>
      </c>
      <c r="AJ36" s="301"/>
      <c r="AK36" s="300">
        <v>0.002307885023052753</v>
      </c>
      <c r="AL36" s="301"/>
      <c r="AM36" s="300">
        <v>0.002276815319925759</v>
      </c>
      <c r="AN36" s="301"/>
      <c r="AO36" s="300">
        <v>0.0020818753079553352</v>
      </c>
      <c r="AP36" s="301"/>
      <c r="AQ36" s="300">
        <v>0.0008182250794861001</v>
      </c>
      <c r="AR36" s="301"/>
      <c r="AS36" s="300">
        <v>0.0005600566051909427</v>
      </c>
      <c r="AT36" s="301"/>
      <c r="AU36" s="300">
        <v>0.00027067549589470194</v>
      </c>
      <c r="AV36" s="301"/>
      <c r="AW36" s="300">
        <v>3.7550448917721584E-05</v>
      </c>
      <c r="AX36" s="301"/>
      <c r="AY36" s="300">
        <v>1</v>
      </c>
      <c r="AZ36" s="301"/>
      <c r="BA36" s="129"/>
      <c r="BB36" s="129"/>
      <c r="BC36" s="129"/>
      <c r="BD36" s="129"/>
      <c r="BE36" s="129"/>
      <c r="BF36" s="129"/>
      <c r="BG36" s="129"/>
      <c r="BH36" s="129"/>
      <c r="BI36" s="129"/>
      <c r="BJ36" s="129"/>
      <c r="BK36" s="129"/>
      <c r="BL36" s="129"/>
      <c r="BM36" s="129"/>
      <c r="BN36" s="129"/>
      <c r="BO36" s="129"/>
      <c r="BP36" s="129"/>
    </row>
    <row r="37" spans="1:51" ht="18" customHeight="1">
      <c r="A37" s="128" t="s">
        <v>446</v>
      </c>
      <c r="Q37" s="183"/>
      <c r="R37" s="183"/>
      <c r="W37" s="183"/>
      <c r="X37" s="183"/>
      <c r="Y37" s="183"/>
      <c r="Z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row>
    <row r="43" spans="5:10" ht="12.75">
      <c r="E43" s="293"/>
      <c r="F43" s="293"/>
      <c r="G43" s="293"/>
      <c r="H43" s="293"/>
      <c r="I43" s="293"/>
      <c r="J43" s="293"/>
    </row>
    <row r="44" spans="5:10" ht="15.75">
      <c r="E44" s="290">
        <f>(AY6+AY8)/$AY$35</f>
        <v>0.06056987837276951</v>
      </c>
      <c r="F44" s="291" t="s">
        <v>471</v>
      </c>
      <c r="G44" s="291"/>
      <c r="H44" s="291"/>
      <c r="I44" s="293"/>
      <c r="J44" s="293"/>
    </row>
    <row r="45" spans="5:10" ht="15.75">
      <c r="E45" s="290">
        <f>(AY9+AY22)/$AY$35</f>
        <v>0.7066881809660643</v>
      </c>
      <c r="F45" s="291" t="s">
        <v>472</v>
      </c>
      <c r="G45" s="291"/>
      <c r="H45" s="291"/>
      <c r="I45" s="293"/>
      <c r="J45" s="293"/>
    </row>
    <row r="46" spans="5:10" ht="15.75">
      <c r="E46" s="290">
        <f>AY10/$AY$35</f>
        <v>0.0024652260697513545</v>
      </c>
      <c r="F46" s="291" t="s">
        <v>473</v>
      </c>
      <c r="G46" s="291"/>
      <c r="H46" s="291"/>
      <c r="I46" s="293"/>
      <c r="J46" s="293"/>
    </row>
    <row r="47" spans="5:10" ht="15.75">
      <c r="E47" s="290">
        <f>(AY11+AY27)/$AY$35</f>
        <v>0.004115048157215997</v>
      </c>
      <c r="F47" s="291" t="s">
        <v>474</v>
      </c>
      <c r="G47" s="291"/>
      <c r="H47" s="291"/>
      <c r="I47" s="293"/>
      <c r="J47" s="293"/>
    </row>
    <row r="48" spans="5:10" ht="15.75">
      <c r="E48" s="290">
        <f>(AY12+AY28)/$AY$35</f>
        <v>0.002189187599871441</v>
      </c>
      <c r="F48" s="291" t="s">
        <v>475</v>
      </c>
      <c r="G48" s="291"/>
      <c r="H48" s="291"/>
      <c r="I48" s="293"/>
      <c r="J48" s="293"/>
    </row>
    <row r="49" spans="5:10" ht="15.75">
      <c r="E49" s="290">
        <f>AY13/$AY$35</f>
        <v>0.007776329513015373</v>
      </c>
      <c r="F49" s="291" t="s">
        <v>476</v>
      </c>
      <c r="G49" s="291"/>
      <c r="H49" s="291"/>
      <c r="I49" s="293"/>
      <c r="J49" s="293"/>
    </row>
    <row r="50" spans="5:10" ht="15.75">
      <c r="E50" s="290">
        <f>(AY14+AY19)/$AY$35</f>
        <v>0.15211455430098367</v>
      </c>
      <c r="F50" s="291" t="s">
        <v>477</v>
      </c>
      <c r="G50" s="291"/>
      <c r="H50" s="291"/>
      <c r="I50" s="293"/>
      <c r="J50" s="293"/>
    </row>
    <row r="51" spans="5:10" ht="15.75">
      <c r="E51" s="290">
        <f>AY29/$AY$35</f>
        <v>0.022980090316310174</v>
      </c>
      <c r="F51" s="291" t="s">
        <v>478</v>
      </c>
      <c r="G51" s="291"/>
      <c r="H51" s="291"/>
      <c r="I51" s="293"/>
      <c r="J51" s="293"/>
    </row>
    <row r="52" spans="5:10" ht="15.75">
      <c r="E52" s="290">
        <f>SUM(AY30:AY33)/$AY$35</f>
        <v>0.03010601775158997</v>
      </c>
      <c r="F52" s="291" t="s">
        <v>479</v>
      </c>
      <c r="G52" s="291"/>
      <c r="H52" s="291"/>
      <c r="I52" s="293"/>
      <c r="J52" s="293"/>
    </row>
    <row r="53" spans="5:10" ht="15.75">
      <c r="E53" s="290">
        <f>AY34/$AY$35</f>
        <v>0.01099548695242806</v>
      </c>
      <c r="F53" s="291" t="s">
        <v>480</v>
      </c>
      <c r="G53" s="291"/>
      <c r="H53" s="291"/>
      <c r="I53" s="293"/>
      <c r="J53" s="293"/>
    </row>
    <row r="54" spans="5:10" ht="12.75">
      <c r="E54" s="293"/>
      <c r="F54" s="293"/>
      <c r="G54" s="293"/>
      <c r="H54" s="293"/>
      <c r="I54" s="293"/>
      <c r="J54" s="293"/>
    </row>
    <row r="55" spans="5:10" ht="12.75">
      <c r="E55" s="293"/>
      <c r="F55" s="293"/>
      <c r="G55" s="293"/>
      <c r="H55" s="293"/>
      <c r="I55" s="293"/>
      <c r="J55" s="293"/>
    </row>
    <row r="56" spans="5:10" ht="12.75">
      <c r="E56" s="293"/>
      <c r="F56" s="293"/>
      <c r="G56" s="293"/>
      <c r="H56" s="293"/>
      <c r="I56" s="293"/>
      <c r="J56" s="293"/>
    </row>
    <row r="57" spans="5:10" ht="12.75">
      <c r="E57" s="293"/>
      <c r="F57" s="293"/>
      <c r="G57" s="293"/>
      <c r="H57" s="293"/>
      <c r="I57" s="293"/>
      <c r="J57" s="293"/>
    </row>
    <row r="58" spans="5:10" ht="12.75">
      <c r="E58" s="293"/>
      <c r="F58" s="293"/>
      <c r="G58" s="293"/>
      <c r="H58" s="293"/>
      <c r="I58" s="293"/>
      <c r="J58" s="293"/>
    </row>
    <row r="78" spans="1:3" ht="12.75">
      <c r="A78" s="185"/>
      <c r="B78" s="185"/>
      <c r="C78" s="185"/>
    </row>
    <row r="79" ht="12.75">
      <c r="C79" s="185"/>
    </row>
    <row r="80" ht="12.75">
      <c r="C80" s="185"/>
    </row>
    <row r="81" ht="12.75">
      <c r="C81" s="185"/>
    </row>
    <row r="82" ht="12.75">
      <c r="C82" s="185"/>
    </row>
    <row r="83" ht="12.75">
      <c r="C83" s="185"/>
    </row>
    <row r="84" ht="12.75">
      <c r="C84" s="185"/>
    </row>
    <row r="85" ht="12.75">
      <c r="C85" s="185"/>
    </row>
    <row r="86" ht="12.75">
      <c r="C86" s="185"/>
    </row>
    <row r="87" ht="12.75">
      <c r="C87" s="185"/>
    </row>
    <row r="88" ht="12.75">
      <c r="C88" s="185"/>
    </row>
    <row r="89" spans="1:3" ht="12.75">
      <c r="A89" s="185"/>
      <c r="B89" s="185"/>
      <c r="C89" s="185"/>
    </row>
    <row r="90" spans="1:3" ht="12.75">
      <c r="A90" s="185"/>
      <c r="B90" s="185"/>
      <c r="C90" s="185"/>
    </row>
  </sheetData>
  <sheetProtection/>
  <mergeCells count="55">
    <mergeCell ref="A35:B35"/>
    <mergeCell ref="G36:H36"/>
    <mergeCell ref="AW36:AX36"/>
    <mergeCell ref="AM36:AN36"/>
    <mergeCell ref="AA36:AB36"/>
    <mergeCell ref="AC36:AD36"/>
    <mergeCell ref="S36:T36"/>
    <mergeCell ref="C36:D36"/>
    <mergeCell ref="Y36:Z36"/>
    <mergeCell ref="AE36:AF36"/>
    <mergeCell ref="A1:AZ1"/>
    <mergeCell ref="AO36:AP36"/>
    <mergeCell ref="U36:V36"/>
    <mergeCell ref="AK36:AL36"/>
    <mergeCell ref="AY36:AZ36"/>
    <mergeCell ref="AQ36:AR36"/>
    <mergeCell ref="A36:B36"/>
    <mergeCell ref="O4:P4"/>
    <mergeCell ref="Q4:R4"/>
    <mergeCell ref="AM4:AN4"/>
    <mergeCell ref="C4:D4"/>
    <mergeCell ref="AU36:AV36"/>
    <mergeCell ref="I36:J36"/>
    <mergeCell ref="W36:X36"/>
    <mergeCell ref="AG4:AH4"/>
    <mergeCell ref="AK4:AL4"/>
    <mergeCell ref="M4:N4"/>
    <mergeCell ref="AE4:AF4"/>
    <mergeCell ref="E36:F36"/>
    <mergeCell ref="M36:N36"/>
    <mergeCell ref="K4:L4"/>
    <mergeCell ref="O36:P36"/>
    <mergeCell ref="AI36:AJ36"/>
    <mergeCell ref="AG36:AH36"/>
    <mergeCell ref="Q36:R36"/>
    <mergeCell ref="W4:X4"/>
    <mergeCell ref="K36:L36"/>
    <mergeCell ref="A4:A5"/>
    <mergeCell ref="Y4:Z4"/>
    <mergeCell ref="U4:V4"/>
    <mergeCell ref="AI4:AJ4"/>
    <mergeCell ref="AC4:AD4"/>
    <mergeCell ref="E4:F4"/>
    <mergeCell ref="I4:J4"/>
    <mergeCell ref="S4:T4"/>
    <mergeCell ref="G4:H4"/>
    <mergeCell ref="B4:B5"/>
    <mergeCell ref="AY4:AZ4"/>
    <mergeCell ref="AW4:AX4"/>
    <mergeCell ref="AS4:AT4"/>
    <mergeCell ref="AO4:AP4"/>
    <mergeCell ref="AA4:AB4"/>
    <mergeCell ref="AS36:AT36"/>
    <mergeCell ref="AU4:AV4"/>
    <mergeCell ref="AQ4:AR4"/>
  </mergeCells>
  <printOptions horizontalCentered="1"/>
  <pageMargins left="0" right="0" top="0.35433070866141736" bottom="0.35433070866141736" header="0.31496062992125984" footer="0.31496062992125984"/>
  <pageSetup horizontalDpi="600" verticalDpi="600" orientation="landscape" paperSize="9" scale="92" r:id="rId2"/>
  <colBreaks count="3" manualBreakCount="3">
    <brk id="18" max="37" man="1"/>
    <brk id="26" max="35" man="1"/>
    <brk id="42" max="37" man="1"/>
  </colBreaks>
  <drawing r:id="rId1"/>
</worksheet>
</file>

<file path=xl/worksheets/sheet10.xml><?xml version="1.0" encoding="utf-8"?>
<worksheet xmlns="http://schemas.openxmlformats.org/spreadsheetml/2006/main" xmlns:r="http://schemas.openxmlformats.org/officeDocument/2006/relationships">
  <dimension ref="A2:P37"/>
  <sheetViews>
    <sheetView zoomScaleSheetLayoutView="70" zoomScalePageLayoutView="0" workbookViewId="0" topLeftCell="B1">
      <selection activeCell="B2" sqref="B2:P2"/>
    </sheetView>
  </sheetViews>
  <sheetFormatPr defaultColWidth="29.57421875" defaultRowHeight="12.75"/>
  <cols>
    <col min="1" max="1" width="10.140625" style="7" customWidth="1"/>
    <col min="2" max="2" width="59.140625" style="7" customWidth="1"/>
    <col min="3" max="3" width="42.00390625" style="7" customWidth="1"/>
    <col min="4" max="4" width="34.00390625" style="7" customWidth="1"/>
    <col min="5" max="5" width="30.57421875" style="7" customWidth="1"/>
    <col min="6" max="7" width="42.00390625" style="7" customWidth="1"/>
    <col min="8" max="8" width="36.8515625" style="7" customWidth="1"/>
    <col min="9" max="9" width="33.7109375" style="7" customWidth="1"/>
    <col min="10" max="10" width="31.140625" style="7" customWidth="1"/>
    <col min="11" max="11" width="39.8515625" style="7" customWidth="1"/>
    <col min="12" max="12" width="28.00390625" style="7" customWidth="1"/>
    <col min="13" max="13" width="34.00390625" style="7" customWidth="1"/>
    <col min="14" max="14" width="35.00390625" style="7" customWidth="1"/>
    <col min="15" max="15" width="38.8515625" style="7" customWidth="1"/>
    <col min="16" max="16" width="38.140625" style="7" customWidth="1"/>
    <col min="17" max="75" width="42.00390625" style="7" customWidth="1"/>
    <col min="76" max="16384" width="29.57421875" style="7" customWidth="1"/>
  </cols>
  <sheetData>
    <row r="2" spans="2:16" ht="29.25" customHeight="1">
      <c r="B2" s="377" t="s">
        <v>893</v>
      </c>
      <c r="C2" s="377"/>
      <c r="D2" s="377"/>
      <c r="E2" s="377"/>
      <c r="F2" s="377"/>
      <c r="G2" s="377"/>
      <c r="H2" s="377"/>
      <c r="I2" s="377"/>
      <c r="J2" s="377"/>
      <c r="K2" s="377"/>
      <c r="L2" s="377"/>
      <c r="M2" s="377"/>
      <c r="N2" s="377"/>
      <c r="O2" s="377"/>
      <c r="P2" s="377"/>
    </row>
    <row r="3" spans="2:16" ht="29.25" customHeight="1">
      <c r="B3" s="204"/>
      <c r="C3" s="204"/>
      <c r="D3" s="204"/>
      <c r="E3" s="204"/>
      <c r="F3" s="204"/>
      <c r="G3" s="204"/>
      <c r="H3" s="204"/>
      <c r="I3" s="204"/>
      <c r="J3" s="204"/>
      <c r="K3" s="204"/>
      <c r="L3" s="204"/>
      <c r="M3" s="204"/>
      <c r="N3" s="204"/>
      <c r="O3" s="204"/>
      <c r="P3" s="206" t="s">
        <v>65</v>
      </c>
    </row>
    <row r="4" spans="1:16" s="8" customFormat="1" ht="40.5" customHeight="1">
      <c r="A4" s="379" t="s">
        <v>34</v>
      </c>
      <c r="B4" s="355" t="s">
        <v>438</v>
      </c>
      <c r="C4" s="355" t="s">
        <v>641</v>
      </c>
      <c r="D4" s="355" t="s">
        <v>642</v>
      </c>
      <c r="E4" s="355" t="s">
        <v>643</v>
      </c>
      <c r="F4" s="355"/>
      <c r="G4" s="355" t="s">
        <v>594</v>
      </c>
      <c r="H4" s="355" t="s">
        <v>595</v>
      </c>
      <c r="I4" s="355" t="s">
        <v>645</v>
      </c>
      <c r="J4" s="355" t="s">
        <v>646</v>
      </c>
      <c r="K4" s="355"/>
      <c r="L4" s="355" t="s">
        <v>652</v>
      </c>
      <c r="M4" s="355"/>
      <c r="N4" s="355"/>
      <c r="O4" s="355" t="s">
        <v>650</v>
      </c>
      <c r="P4" s="355" t="s">
        <v>651</v>
      </c>
    </row>
    <row r="5" spans="1:16" s="63" customFormat="1" ht="73.5" customHeight="1">
      <c r="A5" s="379"/>
      <c r="B5" s="355"/>
      <c r="C5" s="355"/>
      <c r="D5" s="355"/>
      <c r="E5" s="62" t="s">
        <v>549</v>
      </c>
      <c r="F5" s="62" t="s">
        <v>644</v>
      </c>
      <c r="G5" s="355"/>
      <c r="H5" s="355"/>
      <c r="I5" s="355"/>
      <c r="J5" s="62" t="s">
        <v>549</v>
      </c>
      <c r="K5" s="62" t="s">
        <v>647</v>
      </c>
      <c r="L5" s="62" t="s">
        <v>549</v>
      </c>
      <c r="M5" s="62" t="s">
        <v>649</v>
      </c>
      <c r="N5" s="62" t="s">
        <v>648</v>
      </c>
      <c r="O5" s="355"/>
      <c r="P5" s="378"/>
    </row>
    <row r="6" spans="1:16" s="63" customFormat="1" ht="15.75">
      <c r="A6" s="231">
        <v>1</v>
      </c>
      <c r="B6" s="223" t="s">
        <v>499</v>
      </c>
      <c r="C6" s="121">
        <v>1503007.724</v>
      </c>
      <c r="D6" s="121">
        <v>0</v>
      </c>
      <c r="E6" s="121">
        <v>1212579.0018899355</v>
      </c>
      <c r="F6" s="121">
        <v>0</v>
      </c>
      <c r="G6" s="121">
        <v>143474.45</v>
      </c>
      <c r="H6" s="121">
        <v>0</v>
      </c>
      <c r="I6" s="121">
        <v>139358.12</v>
      </c>
      <c r="J6" s="121">
        <v>1329837.1703688863</v>
      </c>
      <c r="K6" s="121">
        <v>128805.5</v>
      </c>
      <c r="L6" s="121">
        <v>0</v>
      </c>
      <c r="M6" s="121">
        <v>0</v>
      </c>
      <c r="N6" s="121">
        <v>0</v>
      </c>
      <c r="O6" s="121">
        <v>46.26</v>
      </c>
      <c r="P6" s="121">
        <v>739631.332475</v>
      </c>
    </row>
    <row r="7" spans="1:16" s="63" customFormat="1" ht="30.75">
      <c r="A7" s="231" t="s">
        <v>417</v>
      </c>
      <c r="B7" s="138" t="s">
        <v>506</v>
      </c>
      <c r="C7" s="121">
        <v>54557.41</v>
      </c>
      <c r="D7" s="121">
        <v>0</v>
      </c>
      <c r="E7" s="121">
        <v>0</v>
      </c>
      <c r="F7" s="121">
        <v>0</v>
      </c>
      <c r="G7" s="121">
        <v>0</v>
      </c>
      <c r="H7" s="121">
        <v>0</v>
      </c>
      <c r="I7" s="121">
        <v>0</v>
      </c>
      <c r="J7" s="121">
        <v>58722.119999999995</v>
      </c>
      <c r="K7" s="121">
        <v>0</v>
      </c>
      <c r="L7" s="121">
        <v>0</v>
      </c>
      <c r="M7" s="121">
        <v>0</v>
      </c>
      <c r="N7" s="121">
        <v>0</v>
      </c>
      <c r="O7" s="121">
        <v>0</v>
      </c>
      <c r="P7" s="121">
        <v>0</v>
      </c>
    </row>
    <row r="8" spans="1:16" s="63" customFormat="1" ht="15.75">
      <c r="A8" s="231">
        <v>2</v>
      </c>
      <c r="B8" s="223" t="s">
        <v>481</v>
      </c>
      <c r="C8" s="121">
        <v>2176159.526</v>
      </c>
      <c r="D8" s="121">
        <v>0</v>
      </c>
      <c r="E8" s="121">
        <v>2003271.163</v>
      </c>
      <c r="F8" s="121">
        <v>0</v>
      </c>
      <c r="G8" s="121">
        <v>419610.54</v>
      </c>
      <c r="H8" s="121">
        <v>0</v>
      </c>
      <c r="I8" s="121">
        <v>402142.97</v>
      </c>
      <c r="J8" s="121">
        <v>125215.06</v>
      </c>
      <c r="K8" s="121">
        <v>0</v>
      </c>
      <c r="L8" s="121">
        <v>0</v>
      </c>
      <c r="M8" s="121">
        <v>0</v>
      </c>
      <c r="N8" s="121">
        <v>0</v>
      </c>
      <c r="O8" s="121">
        <v>0</v>
      </c>
      <c r="P8" s="121">
        <v>1167805.6300000001</v>
      </c>
    </row>
    <row r="9" spans="1:16" s="63" customFormat="1" ht="15.75">
      <c r="A9" s="231">
        <v>3</v>
      </c>
      <c r="B9" s="223" t="s">
        <v>482</v>
      </c>
      <c r="C9" s="121">
        <v>20765150.569038365</v>
      </c>
      <c r="D9" s="121">
        <v>0</v>
      </c>
      <c r="E9" s="121">
        <v>34106806.52824946</v>
      </c>
      <c r="F9" s="121">
        <v>0</v>
      </c>
      <c r="G9" s="121">
        <v>3214843.227089501</v>
      </c>
      <c r="H9" s="121">
        <v>85078.61</v>
      </c>
      <c r="I9" s="121">
        <v>10260659.304999998</v>
      </c>
      <c r="J9" s="121">
        <v>17954890.340101548</v>
      </c>
      <c r="K9" s="121">
        <v>0</v>
      </c>
      <c r="L9" s="121">
        <v>0</v>
      </c>
      <c r="M9" s="121">
        <v>0</v>
      </c>
      <c r="N9" s="121">
        <v>0</v>
      </c>
      <c r="O9" s="121">
        <v>255473.72</v>
      </c>
      <c r="P9" s="121">
        <v>-294084.1700000001</v>
      </c>
    </row>
    <row r="10" spans="1:16" s="63" customFormat="1" ht="15.75">
      <c r="A10" s="231">
        <v>4</v>
      </c>
      <c r="B10" s="223" t="s">
        <v>473</v>
      </c>
      <c r="C10" s="121">
        <v>96046.48000000001</v>
      </c>
      <c r="D10" s="121">
        <v>0</v>
      </c>
      <c r="E10" s="121">
        <v>457334.56999999995</v>
      </c>
      <c r="F10" s="121">
        <v>0</v>
      </c>
      <c r="G10" s="121">
        <v>35573.96</v>
      </c>
      <c r="H10" s="121">
        <v>1444.76</v>
      </c>
      <c r="I10" s="121">
        <v>114237.26999999999</v>
      </c>
      <c r="J10" s="121">
        <v>357269.07000000007</v>
      </c>
      <c r="K10" s="121">
        <v>0</v>
      </c>
      <c r="L10" s="121">
        <v>0</v>
      </c>
      <c r="M10" s="121">
        <v>0</v>
      </c>
      <c r="N10" s="121">
        <v>0</v>
      </c>
      <c r="O10" s="121">
        <v>84308.62</v>
      </c>
      <c r="P10" s="121">
        <v>462474.58</v>
      </c>
    </row>
    <row r="11" spans="1:16" s="63" customFormat="1" ht="15.75">
      <c r="A11" s="231">
        <v>5</v>
      </c>
      <c r="B11" s="223" t="s">
        <v>483</v>
      </c>
      <c r="C11" s="121">
        <v>1211484.3175</v>
      </c>
      <c r="D11" s="121">
        <v>0</v>
      </c>
      <c r="E11" s="121">
        <v>2052940.8535421498</v>
      </c>
      <c r="F11" s="121">
        <v>0</v>
      </c>
      <c r="G11" s="121">
        <v>47633.649999999994</v>
      </c>
      <c r="H11" s="121">
        <v>0</v>
      </c>
      <c r="I11" s="121">
        <v>32806</v>
      </c>
      <c r="J11" s="121">
        <v>1448285.390198384</v>
      </c>
      <c r="K11" s="121">
        <v>0</v>
      </c>
      <c r="L11" s="121">
        <v>829236.3447961593</v>
      </c>
      <c r="M11" s="121">
        <v>829236.3447961593</v>
      </c>
      <c r="N11" s="121">
        <v>0</v>
      </c>
      <c r="O11" s="121">
        <v>5637.21</v>
      </c>
      <c r="P11" s="121">
        <v>1504942.721</v>
      </c>
    </row>
    <row r="12" spans="1:16" s="63" customFormat="1" ht="15.75">
      <c r="A12" s="231">
        <v>6</v>
      </c>
      <c r="B12" s="223" t="s">
        <v>484</v>
      </c>
      <c r="C12" s="121">
        <v>385139.03403499996</v>
      </c>
      <c r="D12" s="121">
        <v>0</v>
      </c>
      <c r="E12" s="121">
        <v>450540.7167244875</v>
      </c>
      <c r="F12" s="121">
        <v>0</v>
      </c>
      <c r="G12" s="121">
        <v>35367.28</v>
      </c>
      <c r="H12" s="121">
        <v>15801.39</v>
      </c>
      <c r="I12" s="121">
        <v>279349.06</v>
      </c>
      <c r="J12" s="121">
        <v>1809173.258841501</v>
      </c>
      <c r="K12" s="121">
        <v>0</v>
      </c>
      <c r="L12" s="121">
        <v>0</v>
      </c>
      <c r="M12" s="121">
        <v>0</v>
      </c>
      <c r="N12" s="121">
        <v>0</v>
      </c>
      <c r="O12" s="121">
        <v>3515.97</v>
      </c>
      <c r="P12" s="121">
        <v>-204155.23</v>
      </c>
    </row>
    <row r="13" spans="1:16" s="63" customFormat="1" ht="15.75">
      <c r="A13" s="231">
        <v>7</v>
      </c>
      <c r="B13" s="223" t="s">
        <v>476</v>
      </c>
      <c r="C13" s="121">
        <v>1952316.3176203554</v>
      </c>
      <c r="D13" s="121">
        <v>0</v>
      </c>
      <c r="E13" s="121">
        <v>1295973.217963106</v>
      </c>
      <c r="F13" s="121">
        <v>0</v>
      </c>
      <c r="G13" s="121">
        <v>250066.45103461246</v>
      </c>
      <c r="H13" s="121">
        <v>181728.03</v>
      </c>
      <c r="I13" s="121">
        <v>115085.16</v>
      </c>
      <c r="J13" s="121">
        <v>2946628.686771742</v>
      </c>
      <c r="K13" s="121">
        <v>0</v>
      </c>
      <c r="L13" s="121">
        <v>0</v>
      </c>
      <c r="M13" s="121">
        <v>0</v>
      </c>
      <c r="N13" s="121">
        <v>0</v>
      </c>
      <c r="O13" s="121">
        <v>96283</v>
      </c>
      <c r="P13" s="121">
        <v>302427.82</v>
      </c>
    </row>
    <row r="14" spans="1:16" s="63" customFormat="1" ht="15.75">
      <c r="A14" s="231">
        <v>8</v>
      </c>
      <c r="B14" s="223" t="s">
        <v>485</v>
      </c>
      <c r="C14" s="121">
        <v>59048512.72892407</v>
      </c>
      <c r="D14" s="121">
        <v>86179.62000000001</v>
      </c>
      <c r="E14" s="121">
        <v>67318195.33290039</v>
      </c>
      <c r="F14" s="121">
        <v>0</v>
      </c>
      <c r="G14" s="121">
        <v>6542593.189622941</v>
      </c>
      <c r="H14" s="121">
        <v>258228.05</v>
      </c>
      <c r="I14" s="121">
        <v>6141503.924804695</v>
      </c>
      <c r="J14" s="121">
        <v>128397001.31449093</v>
      </c>
      <c r="K14" s="121">
        <v>0</v>
      </c>
      <c r="L14" s="121">
        <v>0</v>
      </c>
      <c r="M14" s="121">
        <v>0</v>
      </c>
      <c r="N14" s="121">
        <v>0</v>
      </c>
      <c r="O14" s="121">
        <v>2214693.5954996496</v>
      </c>
      <c r="P14" s="121">
        <v>18954378.55888304</v>
      </c>
    </row>
    <row r="15" spans="1:16" s="63" customFormat="1" ht="15.75">
      <c r="A15" s="231" t="s">
        <v>432</v>
      </c>
      <c r="B15" s="138" t="s">
        <v>507</v>
      </c>
      <c r="C15" s="121">
        <v>47092312.52019066</v>
      </c>
      <c r="D15" s="121">
        <v>0</v>
      </c>
      <c r="E15" s="121">
        <v>51344165.948415466</v>
      </c>
      <c r="F15" s="121">
        <v>0</v>
      </c>
      <c r="G15" s="121">
        <v>4637562.926839876</v>
      </c>
      <c r="H15" s="121">
        <v>20132.81</v>
      </c>
      <c r="I15" s="121">
        <v>5481614.837804696</v>
      </c>
      <c r="J15" s="121">
        <v>92408515.07143526</v>
      </c>
      <c r="K15" s="121">
        <v>0</v>
      </c>
      <c r="L15" s="121">
        <v>0</v>
      </c>
      <c r="M15" s="121">
        <v>0</v>
      </c>
      <c r="N15" s="121">
        <v>0</v>
      </c>
      <c r="O15" s="121">
        <v>1653354.8100613435</v>
      </c>
      <c r="P15" s="121">
        <v>21401484.766475536</v>
      </c>
    </row>
    <row r="16" spans="1:16" s="63" customFormat="1" ht="15.75">
      <c r="A16" s="231" t="s">
        <v>433</v>
      </c>
      <c r="B16" s="138" t="s">
        <v>508</v>
      </c>
      <c r="C16" s="121">
        <v>9089831.285149174</v>
      </c>
      <c r="D16" s="121">
        <v>0</v>
      </c>
      <c r="E16" s="121">
        <v>8575238.674575232</v>
      </c>
      <c r="F16" s="121">
        <v>0</v>
      </c>
      <c r="G16" s="121">
        <v>1208044.91</v>
      </c>
      <c r="H16" s="121">
        <v>212617.21</v>
      </c>
      <c r="I16" s="121">
        <v>452903.5799999999</v>
      </c>
      <c r="J16" s="121">
        <v>34072943.79717516</v>
      </c>
      <c r="K16" s="121">
        <v>0</v>
      </c>
      <c r="L16" s="121">
        <v>0</v>
      </c>
      <c r="M16" s="121">
        <v>0</v>
      </c>
      <c r="N16" s="121">
        <v>0</v>
      </c>
      <c r="O16" s="121">
        <v>225802.42852280004</v>
      </c>
      <c r="P16" s="121">
        <v>-5242233.125000001</v>
      </c>
    </row>
    <row r="17" spans="1:16" s="63" customFormat="1" ht="15.75">
      <c r="A17" s="231" t="s">
        <v>434</v>
      </c>
      <c r="B17" s="138" t="s">
        <v>509</v>
      </c>
      <c r="C17" s="121">
        <v>2732522.903174222</v>
      </c>
      <c r="D17" s="121">
        <v>86179.62000000001</v>
      </c>
      <c r="E17" s="121">
        <v>6930760.140937946</v>
      </c>
      <c r="F17" s="121">
        <v>0</v>
      </c>
      <c r="G17" s="121">
        <v>695710.5152330663</v>
      </c>
      <c r="H17" s="121">
        <v>25478.03</v>
      </c>
      <c r="I17" s="121">
        <v>206985.50699999998</v>
      </c>
      <c r="J17" s="121">
        <v>1689213.1798942653</v>
      </c>
      <c r="K17" s="121">
        <v>0</v>
      </c>
      <c r="L17" s="121">
        <v>0</v>
      </c>
      <c r="M17" s="121">
        <v>0</v>
      </c>
      <c r="N17" s="121">
        <v>0</v>
      </c>
      <c r="O17" s="121">
        <v>335536.3569155066</v>
      </c>
      <c r="P17" s="121">
        <v>2961889.0274075097</v>
      </c>
    </row>
    <row r="18" spans="1:16" s="63" customFormat="1" ht="15.75">
      <c r="A18" s="231" t="s">
        <v>435</v>
      </c>
      <c r="B18" s="138" t="s">
        <v>510</v>
      </c>
      <c r="C18" s="121">
        <v>133846.02041</v>
      </c>
      <c r="D18" s="121">
        <v>0</v>
      </c>
      <c r="E18" s="121">
        <v>468030.56897173676</v>
      </c>
      <c r="F18" s="121">
        <v>0</v>
      </c>
      <c r="G18" s="121">
        <v>1274.83755</v>
      </c>
      <c r="H18" s="121">
        <v>0</v>
      </c>
      <c r="I18" s="121">
        <v>0</v>
      </c>
      <c r="J18" s="121">
        <v>226329.26598624914</v>
      </c>
      <c r="K18" s="121">
        <v>0</v>
      </c>
      <c r="L18" s="121">
        <v>0</v>
      </c>
      <c r="M18" s="121">
        <v>0</v>
      </c>
      <c r="N18" s="121">
        <v>0</v>
      </c>
      <c r="O18" s="121">
        <v>0</v>
      </c>
      <c r="P18" s="121">
        <v>-166762.11000000004</v>
      </c>
    </row>
    <row r="19" spans="1:16" s="63" customFormat="1" ht="15.75">
      <c r="A19" s="231">
        <v>9</v>
      </c>
      <c r="B19" s="223" t="s">
        <v>486</v>
      </c>
      <c r="C19" s="121">
        <v>813825.1043225818</v>
      </c>
      <c r="D19" s="121">
        <v>0</v>
      </c>
      <c r="E19" s="121">
        <v>1004017.2931253196</v>
      </c>
      <c r="F19" s="121">
        <v>0</v>
      </c>
      <c r="G19" s="121">
        <v>199141.40214151863</v>
      </c>
      <c r="H19" s="121">
        <v>209.02</v>
      </c>
      <c r="I19" s="121">
        <v>1216474.83449148</v>
      </c>
      <c r="J19" s="121">
        <v>2977278.8608034607</v>
      </c>
      <c r="K19" s="121">
        <v>0</v>
      </c>
      <c r="L19" s="121">
        <v>0</v>
      </c>
      <c r="M19" s="121">
        <v>0</v>
      </c>
      <c r="N19" s="121">
        <v>0</v>
      </c>
      <c r="O19" s="121">
        <v>53299.01650000002</v>
      </c>
      <c r="P19" s="121">
        <v>-87975.82500000001</v>
      </c>
    </row>
    <row r="20" spans="1:16" s="63" customFormat="1" ht="15.75">
      <c r="A20" s="231" t="s">
        <v>436</v>
      </c>
      <c r="B20" s="138" t="s">
        <v>511</v>
      </c>
      <c r="C20" s="121">
        <v>809228.7543225819</v>
      </c>
      <c r="D20" s="121">
        <v>0</v>
      </c>
      <c r="E20" s="121">
        <v>1004017.2931253196</v>
      </c>
      <c r="F20" s="121">
        <v>0</v>
      </c>
      <c r="G20" s="121">
        <v>199141.40214151863</v>
      </c>
      <c r="H20" s="121">
        <v>209.02</v>
      </c>
      <c r="I20" s="121">
        <v>1216474.83449148</v>
      </c>
      <c r="J20" s="121">
        <v>2977278.8608034607</v>
      </c>
      <c r="K20" s="121">
        <v>0</v>
      </c>
      <c r="L20" s="121">
        <v>0</v>
      </c>
      <c r="M20" s="121">
        <v>0</v>
      </c>
      <c r="N20" s="121">
        <v>0</v>
      </c>
      <c r="O20" s="121">
        <v>53299.01650000002</v>
      </c>
      <c r="P20" s="121">
        <v>-87975.82500000001</v>
      </c>
    </row>
    <row r="21" spans="1:16" s="63" customFormat="1" ht="15.75">
      <c r="A21" s="231" t="s">
        <v>437</v>
      </c>
      <c r="B21" s="138" t="s">
        <v>512</v>
      </c>
      <c r="C21" s="121">
        <v>4596.35</v>
      </c>
      <c r="D21" s="121">
        <v>0</v>
      </c>
      <c r="E21" s="121">
        <v>0</v>
      </c>
      <c r="F21" s="121">
        <v>0</v>
      </c>
      <c r="G21" s="121">
        <v>0</v>
      </c>
      <c r="H21" s="121">
        <v>0</v>
      </c>
      <c r="I21" s="121">
        <v>0</v>
      </c>
      <c r="J21" s="121">
        <v>0</v>
      </c>
      <c r="K21" s="121">
        <v>0</v>
      </c>
      <c r="L21" s="121">
        <v>0</v>
      </c>
      <c r="M21" s="121">
        <v>0</v>
      </c>
      <c r="N21" s="121">
        <v>0</v>
      </c>
      <c r="O21" s="121">
        <v>0</v>
      </c>
      <c r="P21" s="121">
        <v>0</v>
      </c>
    </row>
    <row r="22" spans="1:16" s="63" customFormat="1" ht="15.75">
      <c r="A22" s="231">
        <v>10</v>
      </c>
      <c r="B22" s="224" t="s">
        <v>487</v>
      </c>
      <c r="C22" s="121">
        <v>120986988.59835954</v>
      </c>
      <c r="D22" s="121">
        <v>0</v>
      </c>
      <c r="E22" s="121">
        <v>184810767.75615045</v>
      </c>
      <c r="F22" s="121">
        <v>11571147.9199</v>
      </c>
      <c r="G22" s="121">
        <v>33093155.766889535</v>
      </c>
      <c r="H22" s="121">
        <v>765504.2727494515</v>
      </c>
      <c r="I22" s="121">
        <v>72230344.07100986</v>
      </c>
      <c r="J22" s="121">
        <v>844971534.2668557</v>
      </c>
      <c r="K22" s="121">
        <v>30706563.250563905</v>
      </c>
      <c r="L22" s="121">
        <v>0</v>
      </c>
      <c r="M22" s="121">
        <v>0</v>
      </c>
      <c r="N22" s="121">
        <v>0</v>
      </c>
      <c r="O22" s="121">
        <v>15547976.03149882</v>
      </c>
      <c r="P22" s="121">
        <v>18644131.23454328</v>
      </c>
    </row>
    <row r="23" spans="1:16" ht="15.75">
      <c r="A23" s="231" t="s">
        <v>418</v>
      </c>
      <c r="B23" s="223" t="s">
        <v>440</v>
      </c>
      <c r="C23" s="121">
        <v>120118202.56414367</v>
      </c>
      <c r="D23" s="121">
        <v>0</v>
      </c>
      <c r="E23" s="121">
        <v>183859594.8195073</v>
      </c>
      <c r="F23" s="121">
        <v>11571147.9199</v>
      </c>
      <c r="G23" s="121">
        <v>32840486.202326007</v>
      </c>
      <c r="H23" s="121">
        <v>761820.7627494514</v>
      </c>
      <c r="I23" s="121">
        <v>72005611.19800986</v>
      </c>
      <c r="J23" s="121">
        <v>832430962.9032639</v>
      </c>
      <c r="K23" s="121">
        <v>30706563.250563905</v>
      </c>
      <c r="L23" s="121">
        <v>0</v>
      </c>
      <c r="M23" s="121">
        <v>0</v>
      </c>
      <c r="N23" s="121">
        <v>0</v>
      </c>
      <c r="O23" s="121">
        <v>15141785.241498819</v>
      </c>
      <c r="P23" s="121">
        <v>17733718.404543277</v>
      </c>
    </row>
    <row r="24" spans="1:16" ht="15.75">
      <c r="A24" s="231" t="s">
        <v>419</v>
      </c>
      <c r="B24" s="225" t="s">
        <v>441</v>
      </c>
      <c r="C24" s="121">
        <v>0</v>
      </c>
      <c r="D24" s="121">
        <v>0</v>
      </c>
      <c r="E24" s="121">
        <v>0</v>
      </c>
      <c r="F24" s="121">
        <v>0</v>
      </c>
      <c r="G24" s="121">
        <v>0</v>
      </c>
      <c r="H24" s="121">
        <v>0</v>
      </c>
      <c r="I24" s="121">
        <v>9348</v>
      </c>
      <c r="J24" s="121">
        <v>1412345.6817928867</v>
      </c>
      <c r="K24" s="121">
        <v>0</v>
      </c>
      <c r="L24" s="121">
        <v>0</v>
      </c>
      <c r="M24" s="121">
        <v>0</v>
      </c>
      <c r="N24" s="121">
        <v>0</v>
      </c>
      <c r="O24" s="121">
        <v>0</v>
      </c>
      <c r="P24" s="121">
        <v>0</v>
      </c>
    </row>
    <row r="25" spans="1:16" s="57" customFormat="1" ht="15.75">
      <c r="A25" s="231" t="s">
        <v>420</v>
      </c>
      <c r="B25" s="226" t="s">
        <v>442</v>
      </c>
      <c r="C25" s="121">
        <v>43886.47002536</v>
      </c>
      <c r="D25" s="121">
        <v>0</v>
      </c>
      <c r="E25" s="121">
        <v>232685.45292999828</v>
      </c>
      <c r="F25" s="121">
        <v>0</v>
      </c>
      <c r="G25" s="121">
        <v>210.27480304319997</v>
      </c>
      <c r="H25" s="121">
        <v>0</v>
      </c>
      <c r="I25" s="121">
        <v>5265</v>
      </c>
      <c r="J25" s="121">
        <v>4967146.28277311</v>
      </c>
      <c r="K25" s="121">
        <v>0</v>
      </c>
      <c r="L25" s="121">
        <v>0</v>
      </c>
      <c r="M25" s="121">
        <v>0</v>
      </c>
      <c r="N25" s="121">
        <v>0</v>
      </c>
      <c r="O25" s="121">
        <v>0</v>
      </c>
      <c r="P25" s="121">
        <v>0</v>
      </c>
    </row>
    <row r="26" spans="1:16" ht="15.75">
      <c r="A26" s="231" t="s">
        <v>421</v>
      </c>
      <c r="B26" s="223" t="s">
        <v>443</v>
      </c>
      <c r="C26" s="121">
        <v>824899.5641905012</v>
      </c>
      <c r="D26" s="121">
        <v>0</v>
      </c>
      <c r="E26" s="121">
        <v>718487.4837132175</v>
      </c>
      <c r="F26" s="121">
        <v>0</v>
      </c>
      <c r="G26" s="121">
        <v>252459.28976048285</v>
      </c>
      <c r="H26" s="121">
        <v>3683.51</v>
      </c>
      <c r="I26" s="121">
        <v>210119.87300000002</v>
      </c>
      <c r="J26" s="121">
        <v>6161079.399025799</v>
      </c>
      <c r="K26" s="121">
        <v>0</v>
      </c>
      <c r="L26" s="121">
        <v>0</v>
      </c>
      <c r="M26" s="121">
        <v>0</v>
      </c>
      <c r="N26" s="121">
        <v>0</v>
      </c>
      <c r="O26" s="121">
        <v>406190.79000000004</v>
      </c>
      <c r="P26" s="121">
        <v>910412.8299999998</v>
      </c>
    </row>
    <row r="27" spans="1:16" ht="15.75">
      <c r="A27" s="231">
        <v>11</v>
      </c>
      <c r="B27" s="224" t="s">
        <v>488</v>
      </c>
      <c r="C27" s="121">
        <v>914153.4199999999</v>
      </c>
      <c r="D27" s="121">
        <v>0</v>
      </c>
      <c r="E27" s="121">
        <v>1585315.4263987516</v>
      </c>
      <c r="F27" s="121">
        <v>0</v>
      </c>
      <c r="G27" s="121">
        <v>61128.24</v>
      </c>
      <c r="H27" s="121">
        <v>0</v>
      </c>
      <c r="I27" s="121">
        <v>0</v>
      </c>
      <c r="J27" s="121">
        <v>182921.8522325632</v>
      </c>
      <c r="K27" s="121">
        <v>0</v>
      </c>
      <c r="L27" s="121">
        <v>38419.18376316902</v>
      </c>
      <c r="M27" s="121">
        <v>38419.18376316902</v>
      </c>
      <c r="N27" s="121">
        <v>0</v>
      </c>
      <c r="O27" s="121">
        <v>163.3399999999997</v>
      </c>
      <c r="P27" s="121">
        <v>23829.78</v>
      </c>
    </row>
    <row r="28" spans="1:16" ht="15.75">
      <c r="A28" s="231">
        <v>12</v>
      </c>
      <c r="B28" s="224" t="s">
        <v>489</v>
      </c>
      <c r="C28" s="121">
        <v>13730.130000000001</v>
      </c>
      <c r="D28" s="121">
        <v>0</v>
      </c>
      <c r="E28" s="121">
        <v>13997.909687232066</v>
      </c>
      <c r="F28" s="121">
        <v>0</v>
      </c>
      <c r="G28" s="121">
        <v>273.55060000000003</v>
      </c>
      <c r="H28" s="121">
        <v>0</v>
      </c>
      <c r="I28" s="121">
        <v>0</v>
      </c>
      <c r="J28" s="121">
        <v>9003.264282353313</v>
      </c>
      <c r="K28" s="121">
        <v>0</v>
      </c>
      <c r="L28" s="121">
        <v>0</v>
      </c>
      <c r="M28" s="121">
        <v>0</v>
      </c>
      <c r="N28" s="121">
        <v>0</v>
      </c>
      <c r="O28" s="121">
        <v>0</v>
      </c>
      <c r="P28" s="121">
        <v>-13010.26</v>
      </c>
    </row>
    <row r="29" spans="1:16" ht="15.75">
      <c r="A29" s="231">
        <v>13</v>
      </c>
      <c r="B29" s="224" t="s">
        <v>478</v>
      </c>
      <c r="C29" s="121">
        <v>6304822.117566826</v>
      </c>
      <c r="D29" s="121">
        <v>11611.77</v>
      </c>
      <c r="E29" s="121">
        <v>6662731.170936395</v>
      </c>
      <c r="F29" s="121">
        <v>0</v>
      </c>
      <c r="G29" s="121">
        <v>780771.8804559124</v>
      </c>
      <c r="H29" s="121">
        <v>33562.22</v>
      </c>
      <c r="I29" s="121">
        <v>1627270.56</v>
      </c>
      <c r="J29" s="121">
        <v>15223712.455166858</v>
      </c>
      <c r="K29" s="121">
        <v>0</v>
      </c>
      <c r="L29" s="121">
        <v>0</v>
      </c>
      <c r="M29" s="121">
        <v>0</v>
      </c>
      <c r="N29" s="121">
        <v>0</v>
      </c>
      <c r="O29" s="121">
        <v>351676.01421660004</v>
      </c>
      <c r="P29" s="121">
        <v>1455952.0542117995</v>
      </c>
    </row>
    <row r="30" spans="1:16" ht="15.75">
      <c r="A30" s="231">
        <v>14</v>
      </c>
      <c r="B30" s="224" t="s">
        <v>490</v>
      </c>
      <c r="C30" s="121">
        <v>556191.02</v>
      </c>
      <c r="D30" s="121">
        <v>0</v>
      </c>
      <c r="E30" s="121">
        <v>512511.30000000005</v>
      </c>
      <c r="F30" s="121">
        <v>0</v>
      </c>
      <c r="G30" s="121">
        <v>166857.51</v>
      </c>
      <c r="H30" s="121">
        <v>0</v>
      </c>
      <c r="I30" s="121">
        <v>360141.83</v>
      </c>
      <c r="J30" s="121">
        <v>757422.12</v>
      </c>
      <c r="K30" s="121">
        <v>0</v>
      </c>
      <c r="L30" s="121">
        <v>0</v>
      </c>
      <c r="M30" s="121">
        <v>0</v>
      </c>
      <c r="N30" s="121">
        <v>0</v>
      </c>
      <c r="O30" s="121">
        <v>4.45</v>
      </c>
      <c r="P30" s="121">
        <v>53230.93</v>
      </c>
    </row>
    <row r="31" spans="1:16" ht="15.75">
      <c r="A31" s="231">
        <v>15</v>
      </c>
      <c r="B31" s="224" t="s">
        <v>491</v>
      </c>
      <c r="C31" s="121">
        <v>2931274.68</v>
      </c>
      <c r="D31" s="121">
        <v>0</v>
      </c>
      <c r="E31" s="121">
        <v>19898633.72</v>
      </c>
      <c r="F31" s="121">
        <v>0</v>
      </c>
      <c r="G31" s="121">
        <v>206795.49</v>
      </c>
      <c r="H31" s="121">
        <v>0</v>
      </c>
      <c r="I31" s="121">
        <v>0</v>
      </c>
      <c r="J31" s="121">
        <v>22160852.349999998</v>
      </c>
      <c r="K31" s="121">
        <v>0</v>
      </c>
      <c r="L31" s="121">
        <v>0</v>
      </c>
      <c r="M31" s="121">
        <v>0</v>
      </c>
      <c r="N31" s="121">
        <v>0</v>
      </c>
      <c r="O31" s="121">
        <v>0</v>
      </c>
      <c r="P31" s="121">
        <v>0</v>
      </c>
    </row>
    <row r="32" spans="1:16" ht="15.75">
      <c r="A32" s="231">
        <v>16</v>
      </c>
      <c r="B32" s="224" t="s">
        <v>492</v>
      </c>
      <c r="C32" s="121">
        <v>173439.59</v>
      </c>
      <c r="D32" s="121">
        <v>0</v>
      </c>
      <c r="E32" s="121">
        <v>163127.43832699143</v>
      </c>
      <c r="F32" s="121">
        <v>0</v>
      </c>
      <c r="G32" s="121">
        <v>426</v>
      </c>
      <c r="H32" s="121">
        <v>3905</v>
      </c>
      <c r="I32" s="121">
        <v>0</v>
      </c>
      <c r="J32" s="121">
        <v>31.33802014790379</v>
      </c>
      <c r="K32" s="121">
        <v>0</v>
      </c>
      <c r="L32" s="121">
        <v>0</v>
      </c>
      <c r="M32" s="121">
        <v>0</v>
      </c>
      <c r="N32" s="121">
        <v>0</v>
      </c>
      <c r="O32" s="121">
        <v>0</v>
      </c>
      <c r="P32" s="121">
        <v>-172751.33000000002</v>
      </c>
    </row>
    <row r="33" spans="1:16" ht="15.75">
      <c r="A33" s="231">
        <v>17</v>
      </c>
      <c r="B33" s="224" t="s">
        <v>493</v>
      </c>
      <c r="C33" s="121">
        <v>0</v>
      </c>
      <c r="D33" s="121">
        <v>0</v>
      </c>
      <c r="E33" s="121">
        <v>366890</v>
      </c>
      <c r="F33" s="121">
        <v>0</v>
      </c>
      <c r="G33" s="121">
        <v>0</v>
      </c>
      <c r="H33" s="121">
        <v>0</v>
      </c>
      <c r="I33" s="121">
        <v>0</v>
      </c>
      <c r="J33" s="121">
        <v>0</v>
      </c>
      <c r="K33" s="121">
        <v>0</v>
      </c>
      <c r="L33" s="121">
        <v>0</v>
      </c>
      <c r="M33" s="121">
        <v>0</v>
      </c>
      <c r="N33" s="121">
        <v>0</v>
      </c>
      <c r="O33" s="121">
        <v>0</v>
      </c>
      <c r="P33" s="121">
        <v>0</v>
      </c>
    </row>
    <row r="34" spans="1:16" ht="15.75">
      <c r="A34" s="231">
        <v>18</v>
      </c>
      <c r="B34" s="224" t="s">
        <v>480</v>
      </c>
      <c r="C34" s="121">
        <v>32972.36</v>
      </c>
      <c r="D34" s="121">
        <v>0</v>
      </c>
      <c r="E34" s="121">
        <v>382129.03255968395</v>
      </c>
      <c r="F34" s="121">
        <v>0</v>
      </c>
      <c r="G34" s="121">
        <v>939.72</v>
      </c>
      <c r="H34" s="121">
        <v>0</v>
      </c>
      <c r="I34" s="121">
        <v>88.95</v>
      </c>
      <c r="J34" s="121">
        <v>5456.560056600892</v>
      </c>
      <c r="K34" s="121">
        <v>0</v>
      </c>
      <c r="L34" s="121">
        <v>0</v>
      </c>
      <c r="M34" s="121">
        <v>0</v>
      </c>
      <c r="N34" s="121">
        <v>0</v>
      </c>
      <c r="O34" s="121">
        <v>6608.42</v>
      </c>
      <c r="P34" s="121">
        <v>-33053.37</v>
      </c>
    </row>
    <row r="35" spans="1:16" ht="15.75">
      <c r="A35" s="340" t="s">
        <v>531</v>
      </c>
      <c r="B35" s="340"/>
      <c r="C35" s="260">
        <v>219865213.7173667</v>
      </c>
      <c r="D35" s="260">
        <v>97791.39000000001</v>
      </c>
      <c r="E35" s="260">
        <v>324297762.43145436</v>
      </c>
      <c r="F35" s="260">
        <v>11571147.9199</v>
      </c>
      <c r="G35" s="260">
        <v>45198652.30783402</v>
      </c>
      <c r="H35" s="260">
        <v>1345461.3527494515</v>
      </c>
      <c r="I35" s="260">
        <v>92919462.05530605</v>
      </c>
      <c r="J35" s="260">
        <v>1040656513.3581909</v>
      </c>
      <c r="K35" s="260">
        <v>30835368.750563905</v>
      </c>
      <c r="L35" s="260">
        <v>867655.5285593283</v>
      </c>
      <c r="M35" s="260">
        <v>867655.5285593283</v>
      </c>
      <c r="N35" s="260">
        <v>0</v>
      </c>
      <c r="O35" s="260">
        <v>18619685.64771507</v>
      </c>
      <c r="P35" s="260">
        <v>42503774.456113115</v>
      </c>
    </row>
    <row r="36" spans="1:8" ht="15" customHeight="1">
      <c r="A36" s="326" t="s">
        <v>497</v>
      </c>
      <c r="B36" s="326"/>
      <c r="C36" s="326"/>
      <c r="D36" s="326"/>
      <c r="E36" s="326"/>
      <c r="F36" s="326"/>
      <c r="G36" s="326"/>
      <c r="H36" s="326"/>
    </row>
    <row r="37" spans="1:8" ht="15.75">
      <c r="A37" s="326"/>
      <c r="B37" s="326"/>
      <c r="C37" s="326"/>
      <c r="D37" s="326"/>
      <c r="E37" s="326"/>
      <c r="F37" s="326"/>
      <c r="G37" s="326"/>
      <c r="H37" s="326"/>
    </row>
  </sheetData>
  <sheetProtection/>
  <mergeCells count="15">
    <mergeCell ref="A36:H37"/>
    <mergeCell ref="A4:A5"/>
    <mergeCell ref="A35:B35"/>
    <mergeCell ref="B4:B5"/>
    <mergeCell ref="G4:G5"/>
    <mergeCell ref="B2:P2"/>
    <mergeCell ref="C4:C5"/>
    <mergeCell ref="D4:D5"/>
    <mergeCell ref="E4:F4"/>
    <mergeCell ref="J4:K4"/>
    <mergeCell ref="I4:I5"/>
    <mergeCell ref="P4:P5"/>
    <mergeCell ref="L4:N4"/>
    <mergeCell ref="O4:O5"/>
    <mergeCell ref="H4:H5"/>
  </mergeCells>
  <printOptions horizontalCentered="1" verticalCentered="1"/>
  <pageMargins left="0.2755905511811024" right="0.2755905511811024" top="0.4330708661417323" bottom="0.5118110236220472" header="0.1968503937007874" footer="0.2362204724409449"/>
  <pageSetup horizontalDpi="300" verticalDpi="300" orientation="landscape" paperSize="9" scale="45" r:id="rId1"/>
</worksheet>
</file>

<file path=xl/worksheets/sheet11.xml><?xml version="1.0" encoding="utf-8"?>
<worksheet xmlns="http://schemas.openxmlformats.org/spreadsheetml/2006/main" xmlns:r="http://schemas.openxmlformats.org/officeDocument/2006/relationships">
  <dimension ref="A1:BS41"/>
  <sheetViews>
    <sheetView zoomScalePageLayoutView="0" workbookViewId="0" topLeftCell="B1">
      <selection activeCell="B2" sqref="B2:Q2"/>
    </sheetView>
  </sheetViews>
  <sheetFormatPr defaultColWidth="57.421875" defaultRowHeight="12.75"/>
  <cols>
    <col min="1" max="1" width="7.421875" style="13" customWidth="1"/>
    <col min="2" max="2" width="54.8515625" style="13" customWidth="1"/>
    <col min="3" max="5" width="28.57421875" style="13" customWidth="1"/>
    <col min="6" max="6" width="24.140625" style="13" customWidth="1"/>
    <col min="7" max="17" width="28.57421875" style="13" customWidth="1"/>
    <col min="18" max="16384" width="57.421875" style="13" customWidth="1"/>
  </cols>
  <sheetData>
    <row r="1" spans="2:17" s="108" customFormat="1" ht="25.5" customHeight="1">
      <c r="B1" s="282"/>
      <c r="C1" s="282"/>
      <c r="D1" s="282"/>
      <c r="E1" s="282"/>
      <c r="F1" s="282"/>
      <c r="G1" s="282"/>
      <c r="H1" s="282"/>
      <c r="I1" s="282"/>
      <c r="J1" s="282"/>
      <c r="K1" s="282"/>
      <c r="L1" s="282"/>
      <c r="M1" s="282"/>
      <c r="N1" s="282"/>
      <c r="O1" s="282"/>
      <c r="P1" s="282"/>
      <c r="Q1" s="282"/>
    </row>
    <row r="2" spans="2:17" s="108" customFormat="1" ht="25.5" customHeight="1">
      <c r="B2" s="381" t="s">
        <v>894</v>
      </c>
      <c r="C2" s="381"/>
      <c r="D2" s="381"/>
      <c r="E2" s="381"/>
      <c r="F2" s="381"/>
      <c r="G2" s="381"/>
      <c r="H2" s="381"/>
      <c r="I2" s="381"/>
      <c r="J2" s="381"/>
      <c r="K2" s="381"/>
      <c r="L2" s="381"/>
      <c r="M2" s="381"/>
      <c r="N2" s="381"/>
      <c r="O2" s="381"/>
      <c r="P2" s="381"/>
      <c r="Q2" s="381"/>
    </row>
    <row r="3" spans="2:17" s="108" customFormat="1" ht="25.5" customHeight="1">
      <c r="B3" s="283"/>
      <c r="C3" s="283"/>
      <c r="D3" s="283"/>
      <c r="E3" s="283"/>
      <c r="F3" s="283"/>
      <c r="G3" s="283"/>
      <c r="H3" s="283"/>
      <c r="I3" s="283"/>
      <c r="J3" s="283"/>
      <c r="K3" s="283"/>
      <c r="L3" s="283"/>
      <c r="M3" s="283"/>
      <c r="N3" s="283"/>
      <c r="O3" s="283"/>
      <c r="P3" s="283"/>
      <c r="Q3" s="284" t="s">
        <v>65</v>
      </c>
    </row>
    <row r="4" spans="1:17" ht="51" customHeight="1">
      <c r="A4" s="380" t="s">
        <v>34</v>
      </c>
      <c r="B4" s="355" t="s">
        <v>438</v>
      </c>
      <c r="C4" s="355" t="s">
        <v>665</v>
      </c>
      <c r="D4" s="355" t="s">
        <v>664</v>
      </c>
      <c r="E4" s="355" t="s">
        <v>663</v>
      </c>
      <c r="F4" s="355" t="s">
        <v>662</v>
      </c>
      <c r="G4" s="355" t="s">
        <v>661</v>
      </c>
      <c r="H4" s="355" t="s">
        <v>660</v>
      </c>
      <c r="I4" s="355" t="s">
        <v>659</v>
      </c>
      <c r="J4" s="355" t="s">
        <v>532</v>
      </c>
      <c r="K4" s="355"/>
      <c r="L4" s="355" t="s">
        <v>539</v>
      </c>
      <c r="M4" s="355"/>
      <c r="N4" s="355" t="s">
        <v>653</v>
      </c>
      <c r="O4" s="355"/>
      <c r="P4" s="355" t="s">
        <v>654</v>
      </c>
      <c r="Q4" s="355" t="s">
        <v>655</v>
      </c>
    </row>
    <row r="5" spans="1:17" ht="88.5" customHeight="1">
      <c r="A5" s="380"/>
      <c r="B5" s="355"/>
      <c r="C5" s="355"/>
      <c r="D5" s="355"/>
      <c r="E5" s="355"/>
      <c r="F5" s="355"/>
      <c r="G5" s="355"/>
      <c r="H5" s="355"/>
      <c r="I5" s="355"/>
      <c r="J5" s="51" t="s">
        <v>549</v>
      </c>
      <c r="K5" s="62" t="s">
        <v>658</v>
      </c>
      <c r="L5" s="51" t="s">
        <v>549</v>
      </c>
      <c r="M5" s="62" t="s">
        <v>657</v>
      </c>
      <c r="N5" s="51" t="s">
        <v>549</v>
      </c>
      <c r="O5" s="62" t="s">
        <v>656</v>
      </c>
      <c r="P5" s="355"/>
      <c r="Q5" s="355"/>
    </row>
    <row r="6" spans="1:17" s="64" customFormat="1" ht="22.5">
      <c r="A6" s="231">
        <v>1</v>
      </c>
      <c r="B6" s="223" t="s">
        <v>499</v>
      </c>
      <c r="C6" s="205">
        <v>2</v>
      </c>
      <c r="D6" s="205">
        <v>1177187824</v>
      </c>
      <c r="E6" s="205">
        <v>117405.85</v>
      </c>
      <c r="F6" s="205">
        <v>2935.15</v>
      </c>
      <c r="G6" s="205">
        <v>0</v>
      </c>
      <c r="H6" s="205">
        <v>0</v>
      </c>
      <c r="I6" s="205">
        <v>900</v>
      </c>
      <c r="J6" s="205">
        <v>98725.22570000001</v>
      </c>
      <c r="K6" s="205">
        <v>0</v>
      </c>
      <c r="L6" s="205">
        <v>26684.70212</v>
      </c>
      <c r="M6" s="205">
        <v>0</v>
      </c>
      <c r="N6" s="205">
        <v>0</v>
      </c>
      <c r="O6" s="205">
        <v>0</v>
      </c>
      <c r="P6" s="205">
        <v>0</v>
      </c>
      <c r="Q6" s="205">
        <v>0</v>
      </c>
    </row>
    <row r="7" spans="1:17" s="64" customFormat="1" ht="30.75">
      <c r="A7" s="231" t="s">
        <v>417</v>
      </c>
      <c r="B7" s="138" t="s">
        <v>506</v>
      </c>
      <c r="C7" s="205">
        <v>0</v>
      </c>
      <c r="D7" s="205">
        <v>0</v>
      </c>
      <c r="E7" s="205">
        <v>0</v>
      </c>
      <c r="F7" s="205">
        <v>0</v>
      </c>
      <c r="G7" s="205">
        <v>0</v>
      </c>
      <c r="H7" s="205">
        <v>0</v>
      </c>
      <c r="I7" s="205">
        <v>0</v>
      </c>
      <c r="J7" s="205">
        <v>0</v>
      </c>
      <c r="K7" s="205">
        <v>0</v>
      </c>
      <c r="L7" s="205">
        <v>23975</v>
      </c>
      <c r="M7" s="205">
        <v>0</v>
      </c>
      <c r="N7" s="205">
        <v>0</v>
      </c>
      <c r="O7" s="205">
        <v>0</v>
      </c>
      <c r="P7" s="205">
        <v>0</v>
      </c>
      <c r="Q7" s="205">
        <v>0</v>
      </c>
    </row>
    <row r="8" spans="1:17" s="64" customFormat="1" ht="22.5">
      <c r="A8" s="231">
        <v>2</v>
      </c>
      <c r="B8" s="223" t="s">
        <v>481</v>
      </c>
      <c r="C8" s="205">
        <v>0</v>
      </c>
      <c r="D8" s="205">
        <v>0</v>
      </c>
      <c r="E8" s="205">
        <v>0</v>
      </c>
      <c r="F8" s="205">
        <v>0</v>
      </c>
      <c r="G8" s="205">
        <v>0</v>
      </c>
      <c r="H8" s="205">
        <v>0</v>
      </c>
      <c r="I8" s="205">
        <v>0</v>
      </c>
      <c r="J8" s="205">
        <v>0</v>
      </c>
      <c r="K8" s="205">
        <v>0</v>
      </c>
      <c r="L8" s="205">
        <v>0</v>
      </c>
      <c r="M8" s="205">
        <v>0</v>
      </c>
      <c r="N8" s="205">
        <v>0</v>
      </c>
      <c r="O8" s="205">
        <v>0</v>
      </c>
      <c r="P8" s="205">
        <v>0</v>
      </c>
      <c r="Q8" s="205">
        <v>0</v>
      </c>
    </row>
    <row r="9" spans="1:17" s="64" customFormat="1" ht="22.5">
      <c r="A9" s="231">
        <v>3</v>
      </c>
      <c r="B9" s="223" t="s">
        <v>482</v>
      </c>
      <c r="C9" s="205">
        <v>0</v>
      </c>
      <c r="D9" s="205">
        <v>0</v>
      </c>
      <c r="E9" s="205">
        <v>12144.92</v>
      </c>
      <c r="F9" s="205">
        <v>0</v>
      </c>
      <c r="G9" s="205">
        <v>0</v>
      </c>
      <c r="H9" s="205">
        <v>0</v>
      </c>
      <c r="I9" s="205">
        <v>18725.6</v>
      </c>
      <c r="J9" s="205">
        <v>169499.22999999998</v>
      </c>
      <c r="K9" s="205">
        <v>0</v>
      </c>
      <c r="L9" s="205">
        <v>35413.030834000005</v>
      </c>
      <c r="M9" s="205">
        <v>0</v>
      </c>
      <c r="N9" s="205">
        <v>0</v>
      </c>
      <c r="O9" s="205">
        <v>0</v>
      </c>
      <c r="P9" s="205">
        <v>0</v>
      </c>
      <c r="Q9" s="205">
        <v>0</v>
      </c>
    </row>
    <row r="10" spans="1:17" s="64" customFormat="1" ht="22.5">
      <c r="A10" s="231">
        <v>4</v>
      </c>
      <c r="B10" s="223" t="s">
        <v>473</v>
      </c>
      <c r="C10" s="205">
        <v>0</v>
      </c>
      <c r="D10" s="205">
        <v>0</v>
      </c>
      <c r="E10" s="205">
        <v>0</v>
      </c>
      <c r="F10" s="205">
        <v>0</v>
      </c>
      <c r="G10" s="205">
        <v>0</v>
      </c>
      <c r="H10" s="205">
        <v>0</v>
      </c>
      <c r="I10" s="205">
        <v>66947.37</v>
      </c>
      <c r="J10" s="205">
        <v>460072.7076502732</v>
      </c>
      <c r="K10" s="205">
        <v>0</v>
      </c>
      <c r="L10" s="205">
        <v>118800.1</v>
      </c>
      <c r="M10" s="205">
        <v>0</v>
      </c>
      <c r="N10" s="205">
        <v>0</v>
      </c>
      <c r="O10" s="205">
        <v>0</v>
      </c>
      <c r="P10" s="205">
        <v>227761.74</v>
      </c>
      <c r="Q10" s="205">
        <v>0</v>
      </c>
    </row>
    <row r="11" spans="1:17" s="64" customFormat="1" ht="22.5">
      <c r="A11" s="231">
        <v>5</v>
      </c>
      <c r="B11" s="223" t="s">
        <v>483</v>
      </c>
      <c r="C11" s="205">
        <v>0</v>
      </c>
      <c r="D11" s="205">
        <v>0</v>
      </c>
      <c r="E11" s="205">
        <v>0</v>
      </c>
      <c r="F11" s="205">
        <v>0</v>
      </c>
      <c r="G11" s="205">
        <v>0</v>
      </c>
      <c r="H11" s="205">
        <v>0</v>
      </c>
      <c r="I11" s="205">
        <v>0</v>
      </c>
      <c r="J11" s="205">
        <v>0.002246270755</v>
      </c>
      <c r="K11" s="205">
        <v>0</v>
      </c>
      <c r="L11" s="205">
        <v>72393.23063652849</v>
      </c>
      <c r="M11" s="205">
        <v>0</v>
      </c>
      <c r="N11" s="205">
        <v>0</v>
      </c>
      <c r="O11" s="205">
        <v>0</v>
      </c>
      <c r="P11" s="205">
        <v>0</v>
      </c>
      <c r="Q11" s="205">
        <v>0</v>
      </c>
    </row>
    <row r="12" spans="1:17" s="64" customFormat="1" ht="22.5">
      <c r="A12" s="231">
        <v>6</v>
      </c>
      <c r="B12" s="223" t="s">
        <v>484</v>
      </c>
      <c r="C12" s="205">
        <v>0</v>
      </c>
      <c r="D12" s="205">
        <v>0</v>
      </c>
      <c r="E12" s="205">
        <v>9563.950025099999</v>
      </c>
      <c r="F12" s="205">
        <v>13550.0097983</v>
      </c>
      <c r="G12" s="205">
        <v>0</v>
      </c>
      <c r="H12" s="205">
        <v>0</v>
      </c>
      <c r="I12" s="205">
        <v>29442.63</v>
      </c>
      <c r="J12" s="205">
        <v>826.7019593800001</v>
      </c>
      <c r="K12" s="205">
        <v>0</v>
      </c>
      <c r="L12" s="205">
        <v>970704.6957969</v>
      </c>
      <c r="M12" s="205">
        <v>0</v>
      </c>
      <c r="N12" s="205">
        <v>0</v>
      </c>
      <c r="O12" s="205">
        <v>0</v>
      </c>
      <c r="P12" s="205">
        <v>0</v>
      </c>
      <c r="Q12" s="205">
        <v>29442.63</v>
      </c>
    </row>
    <row r="13" spans="1:17" s="64" customFormat="1" ht="22.5">
      <c r="A13" s="231">
        <v>7</v>
      </c>
      <c r="B13" s="223" t="s">
        <v>476</v>
      </c>
      <c r="C13" s="205">
        <v>0</v>
      </c>
      <c r="D13" s="205">
        <v>0</v>
      </c>
      <c r="E13" s="205">
        <v>160756.3370803</v>
      </c>
      <c r="F13" s="205">
        <v>178368.2248725</v>
      </c>
      <c r="G13" s="205">
        <v>0</v>
      </c>
      <c r="H13" s="205">
        <v>0</v>
      </c>
      <c r="I13" s="205">
        <v>5539.8689167</v>
      </c>
      <c r="J13" s="205">
        <v>145359.68684237474</v>
      </c>
      <c r="K13" s="205">
        <v>0</v>
      </c>
      <c r="L13" s="205">
        <v>235612.2620316</v>
      </c>
      <c r="M13" s="205">
        <v>0</v>
      </c>
      <c r="N13" s="205">
        <v>0</v>
      </c>
      <c r="O13" s="205">
        <v>0</v>
      </c>
      <c r="P13" s="205">
        <v>0</v>
      </c>
      <c r="Q13" s="205">
        <v>0</v>
      </c>
    </row>
    <row r="14" spans="1:17" s="64" customFormat="1" ht="22.5">
      <c r="A14" s="231">
        <v>8</v>
      </c>
      <c r="B14" s="223" t="s">
        <v>485</v>
      </c>
      <c r="C14" s="205">
        <v>4</v>
      </c>
      <c r="D14" s="205">
        <v>561042695.2156852</v>
      </c>
      <c r="E14" s="205">
        <v>939695.395121</v>
      </c>
      <c r="F14" s="205">
        <v>777427.5824664</v>
      </c>
      <c r="G14" s="205">
        <v>0</v>
      </c>
      <c r="H14" s="205">
        <v>28</v>
      </c>
      <c r="I14" s="205">
        <v>138044.6653729</v>
      </c>
      <c r="J14" s="205">
        <v>7566481.645803908</v>
      </c>
      <c r="K14" s="205">
        <v>0</v>
      </c>
      <c r="L14" s="205">
        <v>24792468.73096552</v>
      </c>
      <c r="M14" s="205">
        <v>0</v>
      </c>
      <c r="N14" s="205">
        <v>0</v>
      </c>
      <c r="O14" s="205">
        <v>0</v>
      </c>
      <c r="P14" s="205">
        <v>4848637.88</v>
      </c>
      <c r="Q14" s="205">
        <v>0</v>
      </c>
    </row>
    <row r="15" spans="1:17" s="64" customFormat="1" ht="22.5">
      <c r="A15" s="231" t="s">
        <v>432</v>
      </c>
      <c r="B15" s="138" t="s">
        <v>507</v>
      </c>
      <c r="C15" s="205">
        <v>2</v>
      </c>
      <c r="D15" s="205">
        <v>535747482.47</v>
      </c>
      <c r="E15" s="205">
        <v>245141.3</v>
      </c>
      <c r="F15" s="205">
        <v>48832.59</v>
      </c>
      <c r="G15" s="205">
        <v>0</v>
      </c>
      <c r="H15" s="205">
        <v>28</v>
      </c>
      <c r="I15" s="205">
        <v>25650.25</v>
      </c>
      <c r="J15" s="205">
        <v>6649270.90494176</v>
      </c>
      <c r="K15" s="205">
        <v>0</v>
      </c>
      <c r="L15" s="205">
        <v>23635724.71492655</v>
      </c>
      <c r="M15" s="205">
        <v>0</v>
      </c>
      <c r="N15" s="205">
        <v>0</v>
      </c>
      <c r="O15" s="205">
        <v>0</v>
      </c>
      <c r="P15" s="205">
        <v>4836592.720000001</v>
      </c>
      <c r="Q15" s="205">
        <v>0</v>
      </c>
    </row>
    <row r="16" spans="1:17" s="64" customFormat="1" ht="22.5">
      <c r="A16" s="231" t="s">
        <v>433</v>
      </c>
      <c r="B16" s="138" t="s">
        <v>508</v>
      </c>
      <c r="C16" s="205">
        <v>2</v>
      </c>
      <c r="D16" s="205">
        <v>25295212.7456853</v>
      </c>
      <c r="E16" s="205">
        <v>694554.095121</v>
      </c>
      <c r="F16" s="205">
        <v>728594.9924663999</v>
      </c>
      <c r="G16" s="205">
        <v>0</v>
      </c>
      <c r="H16" s="205">
        <v>0</v>
      </c>
      <c r="I16" s="205">
        <v>112394.4153729</v>
      </c>
      <c r="J16" s="205">
        <v>913395.4669621473</v>
      </c>
      <c r="K16" s="205">
        <v>0</v>
      </c>
      <c r="L16" s="205">
        <v>1119068.114623832</v>
      </c>
      <c r="M16" s="205">
        <v>0</v>
      </c>
      <c r="N16" s="205">
        <v>0</v>
      </c>
      <c r="O16" s="205">
        <v>0</v>
      </c>
      <c r="P16" s="205">
        <v>12045.16</v>
      </c>
      <c r="Q16" s="205">
        <v>0</v>
      </c>
    </row>
    <row r="17" spans="1:17" s="64" customFormat="1" ht="22.5">
      <c r="A17" s="231" t="s">
        <v>434</v>
      </c>
      <c r="B17" s="138" t="s">
        <v>509</v>
      </c>
      <c r="C17" s="205">
        <v>0</v>
      </c>
      <c r="D17" s="205">
        <v>0</v>
      </c>
      <c r="E17" s="205">
        <v>0</v>
      </c>
      <c r="F17" s="205">
        <v>0</v>
      </c>
      <c r="G17" s="205">
        <v>0</v>
      </c>
      <c r="H17" s="205">
        <v>0</v>
      </c>
      <c r="I17" s="205">
        <v>0</v>
      </c>
      <c r="J17" s="205">
        <v>3815.2739</v>
      </c>
      <c r="K17" s="205">
        <v>0</v>
      </c>
      <c r="L17" s="205">
        <v>4181.247607140066</v>
      </c>
      <c r="M17" s="205">
        <v>0</v>
      </c>
      <c r="N17" s="205">
        <v>0</v>
      </c>
      <c r="O17" s="205">
        <v>0</v>
      </c>
      <c r="P17" s="205">
        <v>0</v>
      </c>
      <c r="Q17" s="205">
        <v>0</v>
      </c>
    </row>
    <row r="18" spans="1:17" s="64" customFormat="1" ht="22.5">
      <c r="A18" s="231" t="s">
        <v>435</v>
      </c>
      <c r="B18" s="138" t="s">
        <v>510</v>
      </c>
      <c r="C18" s="205">
        <v>0</v>
      </c>
      <c r="D18" s="205">
        <v>0</v>
      </c>
      <c r="E18" s="205">
        <v>0</v>
      </c>
      <c r="F18" s="205">
        <v>0</v>
      </c>
      <c r="G18" s="205">
        <v>0</v>
      </c>
      <c r="H18" s="205">
        <v>0</v>
      </c>
      <c r="I18" s="205">
        <v>0</v>
      </c>
      <c r="J18" s="205">
        <v>0</v>
      </c>
      <c r="K18" s="205">
        <v>0</v>
      </c>
      <c r="L18" s="205">
        <v>33494.653807999995</v>
      </c>
      <c r="M18" s="205">
        <v>0</v>
      </c>
      <c r="N18" s="205">
        <v>0</v>
      </c>
      <c r="O18" s="205">
        <v>0</v>
      </c>
      <c r="P18" s="205">
        <v>0</v>
      </c>
      <c r="Q18" s="205">
        <v>0</v>
      </c>
    </row>
    <row r="19" spans="1:17" s="64" customFormat="1" ht="22.5">
      <c r="A19" s="231">
        <v>9</v>
      </c>
      <c r="B19" s="223" t="s">
        <v>486</v>
      </c>
      <c r="C19" s="205">
        <v>0</v>
      </c>
      <c r="D19" s="205">
        <v>0</v>
      </c>
      <c r="E19" s="205">
        <v>0</v>
      </c>
      <c r="F19" s="205">
        <v>0</v>
      </c>
      <c r="G19" s="205">
        <v>0</v>
      </c>
      <c r="H19" s="205">
        <v>0</v>
      </c>
      <c r="I19" s="205">
        <v>0</v>
      </c>
      <c r="J19" s="205">
        <v>25650.229508196717</v>
      </c>
      <c r="K19" s="205">
        <v>0</v>
      </c>
      <c r="L19" s="205">
        <v>10</v>
      </c>
      <c r="M19" s="205">
        <v>0</v>
      </c>
      <c r="N19" s="205">
        <v>0</v>
      </c>
      <c r="O19" s="205">
        <v>0</v>
      </c>
      <c r="P19" s="205">
        <v>0</v>
      </c>
      <c r="Q19" s="205">
        <v>0</v>
      </c>
    </row>
    <row r="20" spans="1:17" s="64" customFormat="1" ht="22.5">
      <c r="A20" s="231" t="s">
        <v>436</v>
      </c>
      <c r="B20" s="138" t="s">
        <v>511</v>
      </c>
      <c r="C20" s="205">
        <v>0</v>
      </c>
      <c r="D20" s="205">
        <v>0</v>
      </c>
      <c r="E20" s="205">
        <v>0</v>
      </c>
      <c r="F20" s="205">
        <v>0</v>
      </c>
      <c r="G20" s="205">
        <v>0</v>
      </c>
      <c r="H20" s="205">
        <v>0</v>
      </c>
      <c r="I20" s="205">
        <v>0</v>
      </c>
      <c r="J20" s="205">
        <v>25650.229508196717</v>
      </c>
      <c r="K20" s="205">
        <v>0</v>
      </c>
      <c r="L20" s="205">
        <v>10</v>
      </c>
      <c r="M20" s="205">
        <v>0</v>
      </c>
      <c r="N20" s="205">
        <v>0</v>
      </c>
      <c r="O20" s="205">
        <v>0</v>
      </c>
      <c r="P20" s="205">
        <v>0</v>
      </c>
      <c r="Q20" s="205">
        <v>0</v>
      </c>
    </row>
    <row r="21" spans="1:17" s="64" customFormat="1" ht="22.5">
      <c r="A21" s="231" t="s">
        <v>437</v>
      </c>
      <c r="B21" s="138" t="s">
        <v>512</v>
      </c>
      <c r="C21" s="205">
        <v>0</v>
      </c>
      <c r="D21" s="205">
        <v>0</v>
      </c>
      <c r="E21" s="205">
        <v>0</v>
      </c>
      <c r="F21" s="205">
        <v>0</v>
      </c>
      <c r="G21" s="205">
        <v>0</v>
      </c>
      <c r="H21" s="205">
        <v>0</v>
      </c>
      <c r="I21" s="205">
        <v>0</v>
      </c>
      <c r="J21" s="205">
        <v>0</v>
      </c>
      <c r="K21" s="205">
        <v>0</v>
      </c>
      <c r="L21" s="205">
        <v>0</v>
      </c>
      <c r="M21" s="205">
        <v>0</v>
      </c>
      <c r="N21" s="205">
        <v>0</v>
      </c>
      <c r="O21" s="205">
        <v>0</v>
      </c>
      <c r="P21" s="205">
        <v>0</v>
      </c>
      <c r="Q21" s="205">
        <v>0</v>
      </c>
    </row>
    <row r="22" spans="1:17" s="64" customFormat="1" ht="22.5">
      <c r="A22" s="231">
        <v>10</v>
      </c>
      <c r="B22" s="224" t="s">
        <v>487</v>
      </c>
      <c r="C22" s="205">
        <v>0</v>
      </c>
      <c r="D22" s="205">
        <v>0</v>
      </c>
      <c r="E22" s="205">
        <v>0</v>
      </c>
      <c r="F22" s="205">
        <v>0</v>
      </c>
      <c r="G22" s="205">
        <v>0</v>
      </c>
      <c r="H22" s="205">
        <v>0</v>
      </c>
      <c r="I22" s="205">
        <v>184087</v>
      </c>
      <c r="J22" s="205">
        <v>0</v>
      </c>
      <c r="K22" s="205">
        <v>0</v>
      </c>
      <c r="L22" s="205">
        <v>2769146.2016232335</v>
      </c>
      <c r="M22" s="205">
        <v>0</v>
      </c>
      <c r="N22" s="205">
        <v>0</v>
      </c>
      <c r="O22" s="205">
        <v>0</v>
      </c>
      <c r="P22" s="205">
        <v>0</v>
      </c>
      <c r="Q22" s="205">
        <v>0</v>
      </c>
    </row>
    <row r="23" spans="1:71" ht="22.5">
      <c r="A23" s="231" t="s">
        <v>418</v>
      </c>
      <c r="B23" s="223" t="s">
        <v>440</v>
      </c>
      <c r="C23" s="205">
        <v>0</v>
      </c>
      <c r="D23" s="205">
        <v>0</v>
      </c>
      <c r="E23" s="205">
        <v>0</v>
      </c>
      <c r="F23" s="205">
        <v>0</v>
      </c>
      <c r="G23" s="205">
        <v>0</v>
      </c>
      <c r="H23" s="205">
        <v>0</v>
      </c>
      <c r="I23" s="205">
        <v>184087</v>
      </c>
      <c r="J23" s="205">
        <v>0</v>
      </c>
      <c r="K23" s="205">
        <v>0</v>
      </c>
      <c r="L23" s="205">
        <v>2769146.2016232335</v>
      </c>
      <c r="M23" s="205">
        <v>0</v>
      </c>
      <c r="N23" s="205">
        <v>0</v>
      </c>
      <c r="O23" s="205">
        <v>0</v>
      </c>
      <c r="P23" s="205">
        <v>0</v>
      </c>
      <c r="Q23" s="205">
        <v>0</v>
      </c>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row>
    <row r="24" spans="1:71" ht="22.5">
      <c r="A24" s="231" t="s">
        <v>419</v>
      </c>
      <c r="B24" s="225" t="s">
        <v>441</v>
      </c>
      <c r="C24" s="205">
        <v>0</v>
      </c>
      <c r="D24" s="205">
        <v>0</v>
      </c>
      <c r="E24" s="205">
        <v>0</v>
      </c>
      <c r="F24" s="205">
        <v>0</v>
      </c>
      <c r="G24" s="205">
        <v>0</v>
      </c>
      <c r="H24" s="205">
        <v>0</v>
      </c>
      <c r="I24" s="205">
        <v>0</v>
      </c>
      <c r="J24" s="205">
        <v>0</v>
      </c>
      <c r="K24" s="205">
        <v>0</v>
      </c>
      <c r="L24" s="205">
        <v>0</v>
      </c>
      <c r="M24" s="205">
        <v>0</v>
      </c>
      <c r="N24" s="205">
        <v>0</v>
      </c>
      <c r="O24" s="205">
        <v>0</v>
      </c>
      <c r="P24" s="205">
        <v>0</v>
      </c>
      <c r="Q24" s="205">
        <v>0</v>
      </c>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row>
    <row r="25" spans="1:71" s="61" customFormat="1" ht="22.5">
      <c r="A25" s="231" t="s">
        <v>420</v>
      </c>
      <c r="B25" s="226" t="s">
        <v>442</v>
      </c>
      <c r="C25" s="205">
        <v>0</v>
      </c>
      <c r="D25" s="205">
        <v>0</v>
      </c>
      <c r="E25" s="205">
        <v>0</v>
      </c>
      <c r="F25" s="205">
        <v>0</v>
      </c>
      <c r="G25" s="205">
        <v>0</v>
      </c>
      <c r="H25" s="205">
        <v>0</v>
      </c>
      <c r="I25" s="205">
        <v>0</v>
      </c>
      <c r="J25" s="205">
        <v>0</v>
      </c>
      <c r="K25" s="205">
        <v>0</v>
      </c>
      <c r="L25" s="205">
        <v>0</v>
      </c>
      <c r="M25" s="205">
        <v>0</v>
      </c>
      <c r="N25" s="205">
        <v>0</v>
      </c>
      <c r="O25" s="205">
        <v>0</v>
      </c>
      <c r="P25" s="205">
        <v>0</v>
      </c>
      <c r="Q25" s="205">
        <v>0</v>
      </c>
      <c r="R25" s="54"/>
      <c r="S25" s="54"/>
      <c r="T25" s="54"/>
      <c r="U25" s="54"/>
      <c r="V25" s="54"/>
      <c r="W25" s="54"/>
      <c r="X25" s="54"/>
      <c r="Y25" s="54"/>
      <c r="Z25" s="54"/>
      <c r="AA25" s="54"/>
      <c r="AB25" s="54"/>
      <c r="AC25" s="54"/>
      <c r="AD25" s="54"/>
      <c r="AE25" s="54"/>
      <c r="AF25" s="54"/>
      <c r="AG25" s="54"/>
      <c r="AH25" s="54"/>
      <c r="AI25" s="54"/>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row>
    <row r="26" spans="1:71" ht="22.5">
      <c r="A26" s="231" t="s">
        <v>421</v>
      </c>
      <c r="B26" s="223" t="s">
        <v>443</v>
      </c>
      <c r="C26" s="205">
        <v>0</v>
      </c>
      <c r="D26" s="205">
        <v>0</v>
      </c>
      <c r="E26" s="205">
        <v>0</v>
      </c>
      <c r="F26" s="205">
        <v>0</v>
      </c>
      <c r="G26" s="205">
        <v>0</v>
      </c>
      <c r="H26" s="205">
        <v>0</v>
      </c>
      <c r="I26" s="205">
        <v>0</v>
      </c>
      <c r="J26" s="205">
        <v>0</v>
      </c>
      <c r="K26" s="205">
        <v>0</v>
      </c>
      <c r="L26" s="205">
        <v>0</v>
      </c>
      <c r="M26" s="205">
        <v>0</v>
      </c>
      <c r="N26" s="205">
        <v>0</v>
      </c>
      <c r="O26" s="205">
        <v>0</v>
      </c>
      <c r="P26" s="205">
        <v>0</v>
      </c>
      <c r="Q26" s="205">
        <v>0</v>
      </c>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row>
    <row r="27" spans="1:17" ht="22.5">
      <c r="A27" s="231">
        <v>11</v>
      </c>
      <c r="B27" s="224" t="s">
        <v>488</v>
      </c>
      <c r="C27" s="205">
        <v>0</v>
      </c>
      <c r="D27" s="205">
        <v>0</v>
      </c>
      <c r="E27" s="205">
        <v>0</v>
      </c>
      <c r="F27" s="205">
        <v>0</v>
      </c>
      <c r="G27" s="205">
        <v>0</v>
      </c>
      <c r="H27" s="205">
        <v>0</v>
      </c>
      <c r="I27" s="205">
        <v>0</v>
      </c>
      <c r="J27" s="205">
        <v>0</v>
      </c>
      <c r="K27" s="205">
        <v>0</v>
      </c>
      <c r="L27" s="205">
        <v>35849.11</v>
      </c>
      <c r="M27" s="205">
        <v>0</v>
      </c>
      <c r="N27" s="205">
        <v>0</v>
      </c>
      <c r="O27" s="205">
        <v>0</v>
      </c>
      <c r="P27" s="205">
        <v>0</v>
      </c>
      <c r="Q27" s="205">
        <v>0</v>
      </c>
    </row>
    <row r="28" spans="1:17" ht="22.5">
      <c r="A28" s="231">
        <v>12</v>
      </c>
      <c r="B28" s="224" t="s">
        <v>489</v>
      </c>
      <c r="C28" s="205">
        <v>0</v>
      </c>
      <c r="D28" s="205">
        <v>0</v>
      </c>
      <c r="E28" s="205">
        <v>0</v>
      </c>
      <c r="F28" s="205">
        <v>0</v>
      </c>
      <c r="G28" s="205">
        <v>0</v>
      </c>
      <c r="H28" s="205">
        <v>0</v>
      </c>
      <c r="I28" s="205">
        <v>0</v>
      </c>
      <c r="J28" s="205">
        <v>0</v>
      </c>
      <c r="K28" s="205">
        <v>0</v>
      </c>
      <c r="L28" s="205">
        <v>0</v>
      </c>
      <c r="M28" s="205">
        <v>0</v>
      </c>
      <c r="N28" s="205">
        <v>0</v>
      </c>
      <c r="O28" s="205">
        <v>0</v>
      </c>
      <c r="P28" s="205">
        <v>0</v>
      </c>
      <c r="Q28" s="205">
        <v>0</v>
      </c>
    </row>
    <row r="29" spans="1:17" ht="22.5">
      <c r="A29" s="231">
        <v>13</v>
      </c>
      <c r="B29" s="224" t="s">
        <v>478</v>
      </c>
      <c r="C29" s="205">
        <v>1</v>
      </c>
      <c r="D29" s="205">
        <v>3522866.33</v>
      </c>
      <c r="E29" s="205">
        <v>239512.66</v>
      </c>
      <c r="F29" s="205">
        <v>3184.27</v>
      </c>
      <c r="G29" s="205">
        <v>0</v>
      </c>
      <c r="H29" s="205">
        <v>0</v>
      </c>
      <c r="I29" s="205">
        <v>19558.3</v>
      </c>
      <c r="J29" s="205">
        <v>10906.61</v>
      </c>
      <c r="K29" s="205">
        <v>0</v>
      </c>
      <c r="L29" s="205">
        <v>977734.8192599999</v>
      </c>
      <c r="M29" s="205">
        <v>0</v>
      </c>
      <c r="N29" s="205">
        <v>0</v>
      </c>
      <c r="O29" s="205">
        <v>0</v>
      </c>
      <c r="P29" s="205">
        <v>0</v>
      </c>
      <c r="Q29" s="205">
        <v>0</v>
      </c>
    </row>
    <row r="30" spans="1:17" ht="22.5">
      <c r="A30" s="231">
        <v>14</v>
      </c>
      <c r="B30" s="224" t="s">
        <v>490</v>
      </c>
      <c r="C30" s="205">
        <v>0</v>
      </c>
      <c r="D30" s="205">
        <v>0</v>
      </c>
      <c r="E30" s="205">
        <v>0</v>
      </c>
      <c r="F30" s="205">
        <v>0</v>
      </c>
      <c r="G30" s="205">
        <v>0</v>
      </c>
      <c r="H30" s="205">
        <v>0</v>
      </c>
      <c r="I30" s="205">
        <v>0</v>
      </c>
      <c r="J30" s="205">
        <v>0</v>
      </c>
      <c r="K30" s="205">
        <v>0</v>
      </c>
      <c r="L30" s="205">
        <v>0</v>
      </c>
      <c r="M30" s="205">
        <v>0</v>
      </c>
      <c r="N30" s="205">
        <v>0</v>
      </c>
      <c r="O30" s="205">
        <v>0</v>
      </c>
      <c r="P30" s="205">
        <v>0</v>
      </c>
      <c r="Q30" s="205">
        <v>0</v>
      </c>
    </row>
    <row r="31" spans="1:17" ht="22.5">
      <c r="A31" s="231">
        <v>15</v>
      </c>
      <c r="B31" s="224" t="s">
        <v>491</v>
      </c>
      <c r="C31" s="205">
        <v>0</v>
      </c>
      <c r="D31" s="205">
        <v>0</v>
      </c>
      <c r="E31" s="205">
        <v>0</v>
      </c>
      <c r="F31" s="205">
        <v>0</v>
      </c>
      <c r="G31" s="205">
        <v>0</v>
      </c>
      <c r="H31" s="205">
        <v>0</v>
      </c>
      <c r="I31" s="205">
        <v>0</v>
      </c>
      <c r="J31" s="205">
        <v>0</v>
      </c>
      <c r="K31" s="205">
        <v>0</v>
      </c>
      <c r="L31" s="205">
        <v>0</v>
      </c>
      <c r="M31" s="205">
        <v>0</v>
      </c>
      <c r="N31" s="205">
        <v>0</v>
      </c>
      <c r="O31" s="205">
        <v>0</v>
      </c>
      <c r="P31" s="205">
        <v>0</v>
      </c>
      <c r="Q31" s="205">
        <v>0</v>
      </c>
    </row>
    <row r="32" spans="1:17" ht="22.5">
      <c r="A32" s="231">
        <v>16</v>
      </c>
      <c r="B32" s="224" t="s">
        <v>492</v>
      </c>
      <c r="C32" s="205">
        <v>1</v>
      </c>
      <c r="D32" s="205">
        <v>3373806.75</v>
      </c>
      <c r="E32" s="205">
        <v>25511.41</v>
      </c>
      <c r="F32" s="205">
        <v>0</v>
      </c>
      <c r="G32" s="205">
        <v>0</v>
      </c>
      <c r="H32" s="205">
        <v>0</v>
      </c>
      <c r="I32" s="205">
        <v>0</v>
      </c>
      <c r="J32" s="205">
        <v>12132.704448607841</v>
      </c>
      <c r="K32" s="205">
        <v>0</v>
      </c>
      <c r="L32" s="205">
        <v>7756.673640000001</v>
      </c>
      <c r="M32" s="205">
        <v>0</v>
      </c>
      <c r="N32" s="205">
        <v>0</v>
      </c>
      <c r="O32" s="205">
        <v>0</v>
      </c>
      <c r="P32" s="205">
        <v>0</v>
      </c>
      <c r="Q32" s="205">
        <v>0</v>
      </c>
    </row>
    <row r="33" spans="1:17" ht="22.5">
      <c r="A33" s="231">
        <v>17</v>
      </c>
      <c r="B33" s="224" t="s">
        <v>493</v>
      </c>
      <c r="C33" s="205">
        <v>0</v>
      </c>
      <c r="D33" s="205">
        <v>0</v>
      </c>
      <c r="E33" s="205">
        <v>0</v>
      </c>
      <c r="F33" s="205">
        <v>0</v>
      </c>
      <c r="G33" s="205">
        <v>0</v>
      </c>
      <c r="H33" s="205">
        <v>0</v>
      </c>
      <c r="I33" s="205">
        <v>0</v>
      </c>
      <c r="J33" s="205">
        <v>0</v>
      </c>
      <c r="K33" s="205">
        <v>0</v>
      </c>
      <c r="L33" s="205">
        <v>0</v>
      </c>
      <c r="M33" s="205">
        <v>0</v>
      </c>
      <c r="N33" s="205">
        <v>0</v>
      </c>
      <c r="O33" s="205">
        <v>0</v>
      </c>
      <c r="P33" s="205">
        <v>0</v>
      </c>
      <c r="Q33" s="205">
        <v>0</v>
      </c>
    </row>
    <row r="34" spans="1:17" ht="22.5">
      <c r="A34" s="231">
        <v>18</v>
      </c>
      <c r="B34" s="224" t="s">
        <v>480</v>
      </c>
      <c r="C34" s="205">
        <v>0</v>
      </c>
      <c r="D34" s="205">
        <v>0</v>
      </c>
      <c r="E34" s="205">
        <v>0</v>
      </c>
      <c r="F34" s="205">
        <v>0</v>
      </c>
      <c r="G34" s="205">
        <v>0</v>
      </c>
      <c r="H34" s="205">
        <v>0</v>
      </c>
      <c r="I34" s="205">
        <v>0</v>
      </c>
      <c r="J34" s="205">
        <v>0</v>
      </c>
      <c r="K34" s="205">
        <v>0</v>
      </c>
      <c r="L34" s="205">
        <v>0</v>
      </c>
      <c r="M34" s="205">
        <v>0</v>
      </c>
      <c r="N34" s="205">
        <v>0</v>
      </c>
      <c r="O34" s="205">
        <v>0</v>
      </c>
      <c r="P34" s="205">
        <v>0</v>
      </c>
      <c r="Q34" s="205">
        <v>0</v>
      </c>
    </row>
    <row r="35" spans="1:17" ht="22.5">
      <c r="A35" s="340" t="s">
        <v>531</v>
      </c>
      <c r="B35" s="340"/>
      <c r="C35" s="205">
        <v>8</v>
      </c>
      <c r="D35" s="205">
        <v>1745127192.2956853</v>
      </c>
      <c r="E35" s="205">
        <v>1504590.5222264</v>
      </c>
      <c r="F35" s="205">
        <v>975465.2371372</v>
      </c>
      <c r="G35" s="205">
        <v>0</v>
      </c>
      <c r="H35" s="205">
        <v>28</v>
      </c>
      <c r="I35" s="205">
        <v>463245.4342896</v>
      </c>
      <c r="J35" s="205">
        <v>8489654.744159011</v>
      </c>
      <c r="K35" s="205">
        <v>0</v>
      </c>
      <c r="L35" s="205">
        <v>30042573.556907784</v>
      </c>
      <c r="M35" s="205">
        <v>0</v>
      </c>
      <c r="N35" s="205">
        <v>0</v>
      </c>
      <c r="O35" s="205">
        <v>0</v>
      </c>
      <c r="P35" s="205">
        <v>5076399.62</v>
      </c>
      <c r="Q35" s="205">
        <v>29442.63</v>
      </c>
    </row>
    <row r="36" spans="2:9" ht="15.75">
      <c r="B36" s="326" t="s">
        <v>497</v>
      </c>
      <c r="C36" s="326"/>
      <c r="D36" s="326"/>
      <c r="E36" s="326"/>
      <c r="F36" s="326"/>
      <c r="G36" s="326"/>
      <c r="H36" s="326"/>
      <c r="I36" s="326"/>
    </row>
    <row r="37" spans="2:9" ht="15.75">
      <c r="B37" s="326"/>
      <c r="C37" s="326"/>
      <c r="D37" s="326"/>
      <c r="E37" s="326"/>
      <c r="F37" s="326"/>
      <c r="G37" s="326"/>
      <c r="H37" s="326"/>
      <c r="I37" s="326"/>
    </row>
    <row r="41" spans="3:17" ht="15.75">
      <c r="C41" s="60"/>
      <c r="D41" s="60"/>
      <c r="E41" s="60"/>
      <c r="F41" s="60"/>
      <c r="G41" s="60"/>
      <c r="H41" s="60"/>
      <c r="I41" s="60"/>
      <c r="J41" s="60"/>
      <c r="K41" s="60"/>
      <c r="L41" s="60"/>
      <c r="M41" s="60"/>
      <c r="N41" s="60"/>
      <c r="O41" s="60"/>
      <c r="P41" s="60"/>
      <c r="Q41" s="60"/>
    </row>
  </sheetData>
  <sheetProtection/>
  <mergeCells count="17">
    <mergeCell ref="Q4:Q5"/>
    <mergeCell ref="H4:H5"/>
    <mergeCell ref="I4:I5"/>
    <mergeCell ref="L4:M4"/>
    <mergeCell ref="B4:B5"/>
    <mergeCell ref="J4:K4"/>
    <mergeCell ref="C4:C5"/>
    <mergeCell ref="B36:I37"/>
    <mergeCell ref="A4:A5"/>
    <mergeCell ref="A35:B35"/>
    <mergeCell ref="B2:Q2"/>
    <mergeCell ref="D4:D5"/>
    <mergeCell ref="E4:E5"/>
    <mergeCell ref="F4:F5"/>
    <mergeCell ref="G4:G5"/>
    <mergeCell ref="N4:O4"/>
    <mergeCell ref="P4:P5"/>
  </mergeCells>
  <printOptions horizontalCentered="1" verticalCentered="1"/>
  <pageMargins left="0.2755905511811024" right="0.2755905511811024" top="0.3937007874015748" bottom="0.31496062992125984" header="0.1968503937007874" footer="0.2362204724409449"/>
  <pageSetup horizontalDpi="300" verticalDpi="300" orientation="landscape" paperSize="9" scale="50" r:id="rId1"/>
  <colBreaks count="1" manualBreakCount="1">
    <brk id="9" max="36" man="1"/>
  </colBreaks>
</worksheet>
</file>

<file path=xl/worksheets/sheet12.xml><?xml version="1.0" encoding="utf-8"?>
<worksheet xmlns="http://schemas.openxmlformats.org/spreadsheetml/2006/main" xmlns:r="http://schemas.openxmlformats.org/officeDocument/2006/relationships">
  <dimension ref="A2:P40"/>
  <sheetViews>
    <sheetView zoomScaleSheetLayoutView="85" zoomScalePageLayoutView="0" workbookViewId="0" topLeftCell="A1">
      <selection activeCell="B3" sqref="B3"/>
    </sheetView>
  </sheetViews>
  <sheetFormatPr defaultColWidth="9.140625" defaultRowHeight="12.75"/>
  <cols>
    <col min="1" max="1" width="9.140625" style="66" customWidth="1"/>
    <col min="2" max="2" width="57.57421875" style="66" customWidth="1"/>
    <col min="3" max="5" width="25.7109375" style="66" customWidth="1"/>
    <col min="6" max="7" width="21.7109375" style="66" customWidth="1"/>
    <col min="8" max="8" width="27.7109375" style="66" customWidth="1"/>
    <col min="9" max="9" width="16.7109375" style="66" bestFit="1" customWidth="1"/>
    <col min="10" max="16384" width="9.140625" style="66" customWidth="1"/>
  </cols>
  <sheetData>
    <row r="2" spans="2:16" ht="37.5" customHeight="1">
      <c r="B2" s="382" t="s">
        <v>895</v>
      </c>
      <c r="C2" s="382"/>
      <c r="D2" s="382"/>
      <c r="E2" s="382"/>
      <c r="F2" s="382"/>
      <c r="G2" s="382"/>
      <c r="H2" s="382"/>
      <c r="I2" s="382"/>
      <c r="J2" s="67"/>
      <c r="K2" s="67"/>
      <c r="L2" s="67"/>
      <c r="M2" s="67"/>
      <c r="N2" s="67"/>
      <c r="O2" s="67"/>
      <c r="P2" s="67"/>
    </row>
    <row r="3" spans="2:16" ht="37.5" customHeight="1">
      <c r="B3" s="192"/>
      <c r="C3" s="192"/>
      <c r="D3" s="192"/>
      <c r="E3" s="192"/>
      <c r="F3" s="192"/>
      <c r="G3" s="192"/>
      <c r="H3" s="192"/>
      <c r="I3" s="203" t="s">
        <v>65</v>
      </c>
      <c r="J3" s="67"/>
      <c r="K3" s="67"/>
      <c r="L3" s="67"/>
      <c r="M3" s="67"/>
      <c r="N3" s="67"/>
      <c r="O3" s="67"/>
      <c r="P3" s="67"/>
    </row>
    <row r="4" spans="1:9" ht="63">
      <c r="A4" s="233" t="s">
        <v>34</v>
      </c>
      <c r="B4" s="193" t="s">
        <v>438</v>
      </c>
      <c r="C4" s="40" t="s">
        <v>639</v>
      </c>
      <c r="D4" s="39" t="s">
        <v>878</v>
      </c>
      <c r="E4" s="39" t="s">
        <v>879</v>
      </c>
      <c r="F4" s="39" t="s">
        <v>880</v>
      </c>
      <c r="G4" s="39" t="s">
        <v>881</v>
      </c>
      <c r="H4" s="39" t="s">
        <v>882</v>
      </c>
      <c r="I4" s="39" t="s">
        <v>883</v>
      </c>
    </row>
    <row r="5" spans="1:9" ht="15.75">
      <c r="A5" s="231">
        <v>1</v>
      </c>
      <c r="B5" s="223" t="s">
        <v>499</v>
      </c>
      <c r="C5" s="168">
        <v>139172</v>
      </c>
      <c r="D5" s="168">
        <v>1124121.8387202758</v>
      </c>
      <c r="E5" s="168">
        <v>1612.18</v>
      </c>
      <c r="F5" s="168">
        <v>274953.88983</v>
      </c>
      <c r="G5" s="168">
        <v>499260.762837623</v>
      </c>
      <c r="H5" s="168">
        <v>1331712.9451952598</v>
      </c>
      <c r="I5" s="168">
        <v>0</v>
      </c>
    </row>
    <row r="6" spans="1:9" ht="30.75">
      <c r="A6" s="231" t="s">
        <v>417</v>
      </c>
      <c r="B6" s="138" t="s">
        <v>506</v>
      </c>
      <c r="C6" s="168">
        <v>0</v>
      </c>
      <c r="D6" s="168">
        <v>0</v>
      </c>
      <c r="E6" s="168">
        <v>0</v>
      </c>
      <c r="F6" s="168">
        <v>0</v>
      </c>
      <c r="G6" s="168">
        <v>0</v>
      </c>
      <c r="H6" s="168">
        <v>0</v>
      </c>
      <c r="I6" s="168">
        <v>0</v>
      </c>
    </row>
    <row r="7" spans="1:9" ht="15.75">
      <c r="A7" s="231">
        <v>2</v>
      </c>
      <c r="B7" s="223" t="s">
        <v>481</v>
      </c>
      <c r="C7" s="168">
        <v>0</v>
      </c>
      <c r="D7" s="168">
        <v>0</v>
      </c>
      <c r="E7" s="168">
        <v>0</v>
      </c>
      <c r="F7" s="168">
        <v>0</v>
      </c>
      <c r="G7" s="168">
        <v>0</v>
      </c>
      <c r="H7" s="168">
        <v>0</v>
      </c>
      <c r="I7" s="168">
        <v>0</v>
      </c>
    </row>
    <row r="8" spans="1:9" ht="15.75">
      <c r="A8" s="231">
        <v>3</v>
      </c>
      <c r="B8" s="223" t="s">
        <v>482</v>
      </c>
      <c r="C8" s="168">
        <v>98533</v>
      </c>
      <c r="D8" s="168">
        <v>952624.010763</v>
      </c>
      <c r="E8" s="168">
        <v>543199.8842904005</v>
      </c>
      <c r="F8" s="168">
        <v>246113.32544</v>
      </c>
      <c r="G8" s="168">
        <v>1448797.1780039105</v>
      </c>
      <c r="H8" s="168">
        <v>676146.7339800693</v>
      </c>
      <c r="I8" s="168">
        <v>0</v>
      </c>
    </row>
    <row r="9" spans="1:9" ht="15.75">
      <c r="A9" s="231">
        <v>4</v>
      </c>
      <c r="B9" s="223" t="s">
        <v>473</v>
      </c>
      <c r="C9" s="168">
        <v>0</v>
      </c>
      <c r="D9" s="168">
        <v>0</v>
      </c>
      <c r="E9" s="168">
        <v>0</v>
      </c>
      <c r="F9" s="168">
        <v>0</v>
      </c>
      <c r="G9" s="168">
        <v>0</v>
      </c>
      <c r="H9" s="168">
        <v>0</v>
      </c>
      <c r="I9" s="168">
        <v>0</v>
      </c>
    </row>
    <row r="10" spans="1:9" ht="15.75">
      <c r="A10" s="231">
        <v>5</v>
      </c>
      <c r="B10" s="223" t="s">
        <v>483</v>
      </c>
      <c r="C10" s="168">
        <v>0</v>
      </c>
      <c r="D10" s="168">
        <v>0</v>
      </c>
      <c r="E10" s="168">
        <v>0</v>
      </c>
      <c r="F10" s="168">
        <v>0</v>
      </c>
      <c r="G10" s="168">
        <v>0</v>
      </c>
      <c r="H10" s="168">
        <v>0</v>
      </c>
      <c r="I10" s="168">
        <v>0</v>
      </c>
    </row>
    <row r="11" spans="1:9" ht="15.75">
      <c r="A11" s="231">
        <v>6</v>
      </c>
      <c r="B11" s="223" t="s">
        <v>484</v>
      </c>
      <c r="C11" s="168">
        <v>0</v>
      </c>
      <c r="D11" s="168">
        <v>0</v>
      </c>
      <c r="E11" s="168">
        <v>0</v>
      </c>
      <c r="F11" s="168">
        <v>0</v>
      </c>
      <c r="G11" s="168">
        <v>0</v>
      </c>
      <c r="H11" s="168">
        <v>0</v>
      </c>
      <c r="I11" s="168">
        <v>0</v>
      </c>
    </row>
    <row r="12" spans="1:9" ht="15.75">
      <c r="A12" s="231">
        <v>7</v>
      </c>
      <c r="B12" s="223" t="s">
        <v>476</v>
      </c>
      <c r="C12" s="168">
        <v>0</v>
      </c>
      <c r="D12" s="168">
        <v>0</v>
      </c>
      <c r="E12" s="168">
        <v>0</v>
      </c>
      <c r="F12" s="168">
        <v>0</v>
      </c>
      <c r="G12" s="168">
        <v>0</v>
      </c>
      <c r="H12" s="168">
        <v>0</v>
      </c>
      <c r="I12" s="168">
        <v>0</v>
      </c>
    </row>
    <row r="13" spans="1:9" ht="15.75">
      <c r="A13" s="231">
        <v>8</v>
      </c>
      <c r="B13" s="223" t="s">
        <v>485</v>
      </c>
      <c r="C13" s="168">
        <v>158</v>
      </c>
      <c r="D13" s="168">
        <v>1840917.7253333335</v>
      </c>
      <c r="E13" s="168">
        <v>42549.84</v>
      </c>
      <c r="F13" s="168">
        <v>274895.71</v>
      </c>
      <c r="G13" s="168">
        <v>4081.5596824706827</v>
      </c>
      <c r="H13" s="168">
        <v>4529862.238914689</v>
      </c>
      <c r="I13" s="168">
        <v>0</v>
      </c>
    </row>
    <row r="14" spans="1:9" ht="15.75">
      <c r="A14" s="231" t="s">
        <v>432</v>
      </c>
      <c r="B14" s="138" t="s">
        <v>507</v>
      </c>
      <c r="C14" s="168">
        <v>1</v>
      </c>
      <c r="D14" s="168">
        <v>912.392156862745</v>
      </c>
      <c r="E14" s="168">
        <v>6500</v>
      </c>
      <c r="F14" s="168">
        <v>0</v>
      </c>
      <c r="G14" s="168">
        <v>0</v>
      </c>
      <c r="H14" s="168">
        <v>725.2455</v>
      </c>
      <c r="I14" s="168">
        <v>0</v>
      </c>
    </row>
    <row r="15" spans="1:9" ht="15.75">
      <c r="A15" s="231" t="s">
        <v>433</v>
      </c>
      <c r="B15" s="138" t="s">
        <v>508</v>
      </c>
      <c r="C15" s="168">
        <v>157</v>
      </c>
      <c r="D15" s="168">
        <v>1840005.3331764708</v>
      </c>
      <c r="E15" s="168">
        <v>36049.84</v>
      </c>
      <c r="F15" s="168">
        <v>274895.71</v>
      </c>
      <c r="G15" s="168">
        <v>4081.5596824706827</v>
      </c>
      <c r="H15" s="168">
        <v>4529136.993414689</v>
      </c>
      <c r="I15" s="168">
        <v>0</v>
      </c>
    </row>
    <row r="16" spans="1:9" ht="15.75">
      <c r="A16" s="231" t="s">
        <v>434</v>
      </c>
      <c r="B16" s="138" t="s">
        <v>509</v>
      </c>
      <c r="C16" s="168">
        <v>0</v>
      </c>
      <c r="D16" s="168">
        <v>0</v>
      </c>
      <c r="E16" s="168">
        <v>0</v>
      </c>
      <c r="F16" s="168">
        <v>0</v>
      </c>
      <c r="G16" s="168">
        <v>0</v>
      </c>
      <c r="H16" s="168">
        <v>0</v>
      </c>
      <c r="I16" s="168">
        <v>0</v>
      </c>
    </row>
    <row r="17" spans="1:9" ht="15.75">
      <c r="A17" s="231" t="s">
        <v>435</v>
      </c>
      <c r="B17" s="138" t="s">
        <v>510</v>
      </c>
      <c r="C17" s="168">
        <v>0</v>
      </c>
      <c r="D17" s="168">
        <v>0</v>
      </c>
      <c r="E17" s="168">
        <v>0</v>
      </c>
      <c r="F17" s="168">
        <v>0</v>
      </c>
      <c r="G17" s="168">
        <v>0</v>
      </c>
      <c r="H17" s="168">
        <v>0</v>
      </c>
      <c r="I17" s="168">
        <v>0</v>
      </c>
    </row>
    <row r="18" spans="1:9" ht="15.75">
      <c r="A18" s="231">
        <v>9</v>
      </c>
      <c r="B18" s="223" t="s">
        <v>486</v>
      </c>
      <c r="C18" s="168">
        <v>0</v>
      </c>
      <c r="D18" s="168">
        <v>0</v>
      </c>
      <c r="E18" s="168">
        <v>0</v>
      </c>
      <c r="F18" s="168">
        <v>0</v>
      </c>
      <c r="G18" s="168">
        <v>0</v>
      </c>
      <c r="H18" s="168">
        <v>0</v>
      </c>
      <c r="I18" s="168">
        <v>0</v>
      </c>
    </row>
    <row r="19" spans="1:9" ht="15.75">
      <c r="A19" s="231" t="s">
        <v>436</v>
      </c>
      <c r="B19" s="138" t="s">
        <v>511</v>
      </c>
      <c r="C19" s="168">
        <v>0</v>
      </c>
      <c r="D19" s="168">
        <v>0</v>
      </c>
      <c r="E19" s="168">
        <v>0</v>
      </c>
      <c r="F19" s="168">
        <v>0</v>
      </c>
      <c r="G19" s="168">
        <v>0</v>
      </c>
      <c r="H19" s="168">
        <v>0</v>
      </c>
      <c r="I19" s="168">
        <v>0</v>
      </c>
    </row>
    <row r="20" spans="1:9" ht="15.75">
      <c r="A20" s="231" t="s">
        <v>437</v>
      </c>
      <c r="B20" s="138" t="s">
        <v>512</v>
      </c>
      <c r="C20" s="168">
        <v>0</v>
      </c>
      <c r="D20" s="168">
        <v>0</v>
      </c>
      <c r="E20" s="168">
        <v>0</v>
      </c>
      <c r="F20" s="168">
        <v>0</v>
      </c>
      <c r="G20" s="168">
        <v>0</v>
      </c>
      <c r="H20" s="168">
        <v>0</v>
      </c>
      <c r="I20" s="168">
        <v>0</v>
      </c>
    </row>
    <row r="21" spans="1:9" ht="15.75">
      <c r="A21" s="231">
        <v>10</v>
      </c>
      <c r="B21" s="224" t="s">
        <v>487</v>
      </c>
      <c r="C21" s="168">
        <v>176811</v>
      </c>
      <c r="D21" s="168">
        <v>30713288.475500014</v>
      </c>
      <c r="E21" s="168">
        <v>10277972.490862794</v>
      </c>
      <c r="F21" s="168">
        <v>6625325.942059999</v>
      </c>
      <c r="G21" s="168">
        <v>65912842.09020099</v>
      </c>
      <c r="H21" s="168">
        <v>36158379.11455186</v>
      </c>
      <c r="I21" s="168">
        <v>0</v>
      </c>
    </row>
    <row r="22" spans="1:9" ht="15.75">
      <c r="A22" s="231" t="s">
        <v>418</v>
      </c>
      <c r="B22" s="223" t="s">
        <v>440</v>
      </c>
      <c r="C22" s="168">
        <v>176811</v>
      </c>
      <c r="D22" s="168">
        <v>30713288.475500014</v>
      </c>
      <c r="E22" s="168">
        <v>10277972.490862794</v>
      </c>
      <c r="F22" s="168">
        <v>6625325.942059999</v>
      </c>
      <c r="G22" s="168">
        <v>65912842.09020099</v>
      </c>
      <c r="H22" s="168">
        <v>36158379.11455186</v>
      </c>
      <c r="I22" s="168">
        <v>0</v>
      </c>
    </row>
    <row r="23" spans="1:9" ht="15.75">
      <c r="A23" s="231" t="s">
        <v>419</v>
      </c>
      <c r="B23" s="225" t="s">
        <v>441</v>
      </c>
      <c r="C23" s="168">
        <v>0</v>
      </c>
      <c r="D23" s="168">
        <v>0</v>
      </c>
      <c r="E23" s="168">
        <v>0</v>
      </c>
      <c r="F23" s="168">
        <v>0</v>
      </c>
      <c r="G23" s="168">
        <v>0</v>
      </c>
      <c r="H23" s="168">
        <v>0</v>
      </c>
      <c r="I23" s="168">
        <v>0</v>
      </c>
    </row>
    <row r="24" spans="1:9" ht="15.75">
      <c r="A24" s="231" t="s">
        <v>420</v>
      </c>
      <c r="B24" s="226" t="s">
        <v>442</v>
      </c>
      <c r="C24" s="168">
        <v>0</v>
      </c>
      <c r="D24" s="168">
        <v>0</v>
      </c>
      <c r="E24" s="168">
        <v>0</v>
      </c>
      <c r="F24" s="168">
        <v>0</v>
      </c>
      <c r="G24" s="168">
        <v>0</v>
      </c>
      <c r="H24" s="168">
        <v>0</v>
      </c>
      <c r="I24" s="168">
        <v>0</v>
      </c>
    </row>
    <row r="25" spans="1:9" ht="15.75">
      <c r="A25" s="231" t="s">
        <v>421</v>
      </c>
      <c r="B25" s="223" t="s">
        <v>443</v>
      </c>
      <c r="C25" s="168">
        <v>0</v>
      </c>
      <c r="D25" s="168">
        <v>0</v>
      </c>
      <c r="E25" s="168">
        <v>0</v>
      </c>
      <c r="F25" s="168">
        <v>0</v>
      </c>
      <c r="G25" s="168">
        <v>0</v>
      </c>
      <c r="H25" s="168">
        <v>0</v>
      </c>
      <c r="I25" s="168">
        <v>0</v>
      </c>
    </row>
    <row r="26" spans="1:9" ht="15.75">
      <c r="A26" s="231">
        <v>11</v>
      </c>
      <c r="B26" s="224" t="s">
        <v>488</v>
      </c>
      <c r="C26" s="168">
        <v>0</v>
      </c>
      <c r="D26" s="168">
        <v>0</v>
      </c>
      <c r="E26" s="168">
        <v>0</v>
      </c>
      <c r="F26" s="168">
        <v>0</v>
      </c>
      <c r="G26" s="168">
        <v>0</v>
      </c>
      <c r="H26" s="168">
        <v>0</v>
      </c>
      <c r="I26" s="168">
        <v>0</v>
      </c>
    </row>
    <row r="27" spans="1:9" ht="15.75">
      <c r="A27" s="231">
        <v>12</v>
      </c>
      <c r="B27" s="224" t="s">
        <v>489</v>
      </c>
      <c r="C27" s="168">
        <v>0</v>
      </c>
      <c r="D27" s="168">
        <v>0</v>
      </c>
      <c r="E27" s="168">
        <v>0</v>
      </c>
      <c r="F27" s="168">
        <v>0</v>
      </c>
      <c r="G27" s="168">
        <v>0</v>
      </c>
      <c r="H27" s="168">
        <v>0</v>
      </c>
      <c r="I27" s="168">
        <v>0</v>
      </c>
    </row>
    <row r="28" spans="1:9" ht="15.75">
      <c r="A28" s="231">
        <v>13</v>
      </c>
      <c r="B28" s="224" t="s">
        <v>478</v>
      </c>
      <c r="C28" s="168">
        <v>0</v>
      </c>
      <c r="D28" s="168">
        <v>0</v>
      </c>
      <c r="E28" s="168">
        <v>0</v>
      </c>
      <c r="F28" s="168">
        <v>0</v>
      </c>
      <c r="G28" s="168">
        <v>0</v>
      </c>
      <c r="H28" s="168">
        <v>0</v>
      </c>
      <c r="I28" s="168">
        <v>0</v>
      </c>
    </row>
    <row r="29" spans="1:9" ht="15.75">
      <c r="A29" s="231">
        <v>14</v>
      </c>
      <c r="B29" s="224" t="s">
        <v>490</v>
      </c>
      <c r="C29" s="168">
        <v>0</v>
      </c>
      <c r="D29" s="168">
        <v>0</v>
      </c>
      <c r="E29" s="168">
        <v>0</v>
      </c>
      <c r="F29" s="168">
        <v>0</v>
      </c>
      <c r="G29" s="168">
        <v>0</v>
      </c>
      <c r="H29" s="168">
        <v>0</v>
      </c>
      <c r="I29" s="168">
        <v>0</v>
      </c>
    </row>
    <row r="30" spans="1:9" ht="15.75">
      <c r="A30" s="231">
        <v>15</v>
      </c>
      <c r="B30" s="224" t="s">
        <v>491</v>
      </c>
      <c r="C30" s="168">
        <v>1011</v>
      </c>
      <c r="D30" s="168">
        <v>10516058.902831191</v>
      </c>
      <c r="E30" s="168">
        <v>0</v>
      </c>
      <c r="F30" s="168">
        <v>992333.1099999999</v>
      </c>
      <c r="G30" s="168">
        <v>21650707.131374996</v>
      </c>
      <c r="H30" s="168">
        <v>20734849.26855793</v>
      </c>
      <c r="I30" s="168">
        <v>0</v>
      </c>
    </row>
    <row r="31" spans="1:9" ht="15.75">
      <c r="A31" s="231">
        <v>16</v>
      </c>
      <c r="B31" s="224" t="s">
        <v>492</v>
      </c>
      <c r="C31" s="168">
        <v>0</v>
      </c>
      <c r="D31" s="168">
        <v>0</v>
      </c>
      <c r="E31" s="168">
        <v>0</v>
      </c>
      <c r="F31" s="168">
        <v>0</v>
      </c>
      <c r="G31" s="168">
        <v>0</v>
      </c>
      <c r="H31" s="168">
        <v>0</v>
      </c>
      <c r="I31" s="168">
        <v>0</v>
      </c>
    </row>
    <row r="32" spans="1:9" ht="15.75">
      <c r="A32" s="231">
        <v>17</v>
      </c>
      <c r="B32" s="224" t="s">
        <v>493</v>
      </c>
      <c r="C32" s="168">
        <v>98003</v>
      </c>
      <c r="D32" s="168">
        <v>422563.37640719983</v>
      </c>
      <c r="E32" s="168">
        <v>0</v>
      </c>
      <c r="F32" s="168">
        <v>102962.71452</v>
      </c>
      <c r="G32" s="168">
        <v>19354.275309735272</v>
      </c>
      <c r="H32" s="168">
        <v>642911.14188119</v>
      </c>
      <c r="I32" s="168">
        <v>0</v>
      </c>
    </row>
    <row r="33" spans="1:9" ht="15.75">
      <c r="A33" s="231">
        <v>18</v>
      </c>
      <c r="B33" s="224" t="s">
        <v>480</v>
      </c>
      <c r="C33" s="168">
        <v>143280</v>
      </c>
      <c r="D33" s="168">
        <v>1946763.7403832641</v>
      </c>
      <c r="E33" s="168">
        <v>0</v>
      </c>
      <c r="F33" s="168">
        <v>434510.9881500004</v>
      </c>
      <c r="G33" s="168">
        <v>350256.85763797956</v>
      </c>
      <c r="H33" s="168">
        <v>1422891.3432030175</v>
      </c>
      <c r="I33" s="168">
        <v>0</v>
      </c>
    </row>
    <row r="34" spans="1:9" s="178" customFormat="1" ht="15.75">
      <c r="A34" s="383" t="s">
        <v>531</v>
      </c>
      <c r="B34" s="383"/>
      <c r="C34" s="261">
        <v>656968</v>
      </c>
      <c r="D34" s="261">
        <v>47516338.06993828</v>
      </c>
      <c r="E34" s="261">
        <v>10865334.395153195</v>
      </c>
      <c r="F34" s="261">
        <v>8951095.68</v>
      </c>
      <c r="G34" s="261">
        <v>89885299.85504772</v>
      </c>
      <c r="H34" s="261">
        <v>65496752.786284015</v>
      </c>
      <c r="I34" s="261">
        <v>0</v>
      </c>
    </row>
    <row r="35" spans="2:9" ht="15" customHeight="1">
      <c r="B35" s="326" t="s">
        <v>497</v>
      </c>
      <c r="C35" s="326"/>
      <c r="D35" s="326"/>
      <c r="E35" s="326"/>
      <c r="F35" s="326"/>
      <c r="G35" s="326"/>
      <c r="H35" s="326"/>
      <c r="I35" s="326"/>
    </row>
    <row r="36" spans="2:9" ht="15.75">
      <c r="B36" s="326"/>
      <c r="C36" s="326"/>
      <c r="D36" s="326"/>
      <c r="E36" s="326"/>
      <c r="F36" s="326"/>
      <c r="G36" s="326"/>
      <c r="H36" s="326"/>
      <c r="I36" s="326"/>
    </row>
    <row r="40" spans="3:9" ht="15.75">
      <c r="C40" s="264"/>
      <c r="D40" s="264"/>
      <c r="E40" s="264"/>
      <c r="F40" s="264"/>
      <c r="G40" s="264"/>
      <c r="H40" s="264"/>
      <c r="I40" s="264"/>
    </row>
  </sheetData>
  <sheetProtection insertColumns="0"/>
  <mergeCells count="3">
    <mergeCell ref="B2:I2"/>
    <mergeCell ref="B35:I36"/>
    <mergeCell ref="A34:B34"/>
  </mergeCells>
  <printOptions horizontalCentered="1"/>
  <pageMargins left="0.1968503937007874" right="0.1968503937007874" top="0.3937007874015748" bottom="0.3937007874015748" header="0.5118110236220472" footer="0.5118110236220472"/>
  <pageSetup fitToHeight="3"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AA722"/>
  <sheetViews>
    <sheetView view="pageBreakPreview" zoomScaleNormal="55" zoomScaleSheetLayoutView="100" zoomScalePageLayoutView="0" workbookViewId="0" topLeftCell="A1">
      <pane xSplit="2" ySplit="6" topLeftCell="C7" activePane="bottomRight" state="frozen"/>
      <selection pane="topLeft" activeCell="A1" sqref="A1:BB1"/>
      <selection pane="topRight" activeCell="A1" sqref="A1:BB1"/>
      <selection pane="bottomLeft" activeCell="A1" sqref="A1:BB1"/>
      <selection pane="bottomRight" activeCell="A2" sqref="A2:AA2"/>
    </sheetView>
  </sheetViews>
  <sheetFormatPr defaultColWidth="9.140625" defaultRowHeight="12.75"/>
  <cols>
    <col min="1" max="1" width="9.140625" style="14" customWidth="1"/>
    <col min="2" max="2" width="65.28125" style="14" customWidth="1"/>
    <col min="3" max="5" width="16.00390625" style="15" customWidth="1"/>
    <col min="6" max="6" width="16.00390625" style="14" customWidth="1"/>
    <col min="7" max="13" width="16.00390625" style="15" customWidth="1"/>
    <col min="14" max="19" width="14.140625" style="15" customWidth="1"/>
    <col min="20" max="27" width="16.00390625" style="15" customWidth="1"/>
    <col min="28" max="16384" width="9.140625" style="15" customWidth="1"/>
  </cols>
  <sheetData>
    <row r="1" spans="2:26" s="16" customFormat="1" ht="24" customHeight="1">
      <c r="B1" s="202"/>
      <c r="C1" s="202"/>
      <c r="D1" s="202"/>
      <c r="E1" s="202"/>
      <c r="F1" s="202"/>
      <c r="G1" s="202"/>
      <c r="H1" s="202"/>
      <c r="I1" s="202"/>
      <c r="J1" s="202"/>
      <c r="K1" s="202"/>
      <c r="L1" s="202"/>
      <c r="M1" s="202"/>
      <c r="N1" s="202"/>
      <c r="O1" s="202"/>
      <c r="P1" s="202"/>
      <c r="Q1" s="202"/>
      <c r="R1" s="202"/>
      <c r="S1" s="202"/>
      <c r="T1" s="202"/>
      <c r="U1" s="202"/>
      <c r="V1" s="202"/>
      <c r="W1" s="202"/>
      <c r="X1" s="202"/>
      <c r="Y1" s="202"/>
      <c r="Z1" s="202"/>
    </row>
    <row r="2" spans="1:27" s="17" customFormat="1" ht="24" customHeight="1">
      <c r="A2" s="393" t="s">
        <v>896</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row>
    <row r="3" spans="1:27" s="17" customFormat="1" ht="24" customHeight="1">
      <c r="A3" s="202"/>
      <c r="B3" s="202"/>
      <c r="C3" s="262"/>
      <c r="D3" s="262"/>
      <c r="E3" s="262"/>
      <c r="F3" s="263"/>
      <c r="G3" s="262"/>
      <c r="H3" s="262"/>
      <c r="I3" s="262"/>
      <c r="J3" s="262"/>
      <c r="K3" s="262"/>
      <c r="L3" s="262"/>
      <c r="M3" s="262"/>
      <c r="N3" s="262"/>
      <c r="O3" s="262"/>
      <c r="P3" s="262"/>
      <c r="Q3" s="262"/>
      <c r="R3" s="262"/>
      <c r="S3" s="262"/>
      <c r="T3" s="262"/>
      <c r="U3" s="262"/>
      <c r="V3" s="262"/>
      <c r="W3" s="262"/>
      <c r="X3" s="262"/>
      <c r="Y3" s="262"/>
      <c r="Z3" s="262"/>
      <c r="AA3" s="181" t="s">
        <v>666</v>
      </c>
    </row>
    <row r="4" spans="1:27" ht="27" customHeight="1">
      <c r="A4" s="387" t="s">
        <v>757</v>
      </c>
      <c r="B4" s="388"/>
      <c r="C4" s="384" t="s">
        <v>461</v>
      </c>
      <c r="D4" s="384" t="s">
        <v>462</v>
      </c>
      <c r="E4" s="384" t="s">
        <v>458</v>
      </c>
      <c r="F4" s="302" t="s">
        <v>465</v>
      </c>
      <c r="G4" s="384" t="s">
        <v>470</v>
      </c>
      <c r="H4" s="384" t="s">
        <v>468</v>
      </c>
      <c r="I4" s="384" t="s">
        <v>460</v>
      </c>
      <c r="J4" s="384" t="s">
        <v>463</v>
      </c>
      <c r="K4" s="384" t="s">
        <v>467</v>
      </c>
      <c r="L4" s="384" t="s">
        <v>459</v>
      </c>
      <c r="M4" s="384" t="s">
        <v>466</v>
      </c>
      <c r="N4" s="384" t="s">
        <v>464</v>
      </c>
      <c r="O4" s="384" t="s">
        <v>455</v>
      </c>
      <c r="P4" s="384" t="s">
        <v>469</v>
      </c>
      <c r="Q4" s="384" t="s">
        <v>453</v>
      </c>
      <c r="R4" s="384" t="s">
        <v>454</v>
      </c>
      <c r="S4" s="384" t="s">
        <v>494</v>
      </c>
      <c r="T4" s="384" t="s">
        <v>449</v>
      </c>
      <c r="U4" s="384" t="s">
        <v>452</v>
      </c>
      <c r="V4" s="384" t="s">
        <v>451</v>
      </c>
      <c r="W4" s="384" t="s">
        <v>456</v>
      </c>
      <c r="X4" s="384" t="s">
        <v>457</v>
      </c>
      <c r="Y4" s="384" t="s">
        <v>877</v>
      </c>
      <c r="Z4" s="384" t="s">
        <v>450</v>
      </c>
      <c r="AA4" s="394" t="s">
        <v>448</v>
      </c>
    </row>
    <row r="5" spans="1:27" ht="11.25" customHeight="1">
      <c r="A5" s="389"/>
      <c r="B5" s="390"/>
      <c r="C5" s="384"/>
      <c r="D5" s="384"/>
      <c r="E5" s="384"/>
      <c r="F5" s="302"/>
      <c r="G5" s="384"/>
      <c r="H5" s="384"/>
      <c r="I5" s="384"/>
      <c r="J5" s="384"/>
      <c r="K5" s="384"/>
      <c r="L5" s="384"/>
      <c r="M5" s="384"/>
      <c r="N5" s="384"/>
      <c r="O5" s="384"/>
      <c r="P5" s="384"/>
      <c r="Q5" s="384"/>
      <c r="R5" s="384"/>
      <c r="S5" s="384"/>
      <c r="T5" s="384"/>
      <c r="U5" s="384"/>
      <c r="V5" s="384"/>
      <c r="W5" s="384"/>
      <c r="X5" s="384"/>
      <c r="Y5" s="384"/>
      <c r="Z5" s="384"/>
      <c r="AA5" s="395"/>
    </row>
    <row r="6" spans="1:27" ht="69" customHeight="1">
      <c r="A6" s="391"/>
      <c r="B6" s="392"/>
      <c r="C6" s="384"/>
      <c r="D6" s="384"/>
      <c r="E6" s="384"/>
      <c r="F6" s="302"/>
      <c r="G6" s="384"/>
      <c r="H6" s="384"/>
      <c r="I6" s="384"/>
      <c r="J6" s="384"/>
      <c r="K6" s="384"/>
      <c r="L6" s="384"/>
      <c r="M6" s="384"/>
      <c r="N6" s="384"/>
      <c r="O6" s="384"/>
      <c r="P6" s="384"/>
      <c r="Q6" s="384"/>
      <c r="R6" s="384"/>
      <c r="S6" s="384"/>
      <c r="T6" s="384"/>
      <c r="U6" s="384"/>
      <c r="V6" s="384"/>
      <c r="W6" s="384"/>
      <c r="X6" s="384"/>
      <c r="Y6" s="384"/>
      <c r="Z6" s="384"/>
      <c r="AA6" s="396"/>
    </row>
    <row r="7" spans="1:27" ht="15.75">
      <c r="A7" s="385"/>
      <c r="B7" s="385"/>
      <c r="C7" s="151"/>
      <c r="D7" s="151"/>
      <c r="E7" s="151"/>
      <c r="F7" s="151"/>
      <c r="G7" s="151"/>
      <c r="H7" s="151"/>
      <c r="I7" s="151"/>
      <c r="J7" s="151"/>
      <c r="K7" s="151"/>
      <c r="L7" s="151"/>
      <c r="M7" s="151"/>
      <c r="N7" s="151"/>
      <c r="O7" s="151"/>
      <c r="P7" s="151"/>
      <c r="Q7" s="151"/>
      <c r="R7" s="151"/>
      <c r="S7" s="151"/>
      <c r="T7" s="151"/>
      <c r="U7" s="151"/>
      <c r="V7" s="151"/>
      <c r="W7" s="151"/>
      <c r="X7" s="151"/>
      <c r="Y7" s="151"/>
      <c r="Z7" s="151"/>
      <c r="AA7" s="167"/>
    </row>
    <row r="8" spans="1:27" ht="15.75">
      <c r="A8" s="145" t="s">
        <v>22</v>
      </c>
      <c r="B8" s="246" t="s">
        <v>758</v>
      </c>
      <c r="C8" s="167">
        <v>5275</v>
      </c>
      <c r="D8" s="167">
        <v>3183</v>
      </c>
      <c r="E8" s="167">
        <v>1548</v>
      </c>
      <c r="F8" s="167">
        <v>176</v>
      </c>
      <c r="G8" s="167">
        <v>8</v>
      </c>
      <c r="H8" s="167">
        <v>11</v>
      </c>
      <c r="I8" s="167">
        <v>7625.013510000001</v>
      </c>
      <c r="J8" s="167">
        <v>103.428</v>
      </c>
      <c r="K8" s="167">
        <v>24</v>
      </c>
      <c r="L8" s="167">
        <v>809</v>
      </c>
      <c r="M8" s="167">
        <v>193</v>
      </c>
      <c r="N8" s="167">
        <v>3767</v>
      </c>
      <c r="O8" s="167">
        <v>36</v>
      </c>
      <c r="P8" s="167">
        <v>149.32546000000013</v>
      </c>
      <c r="Q8" s="167">
        <v>207.6</v>
      </c>
      <c r="R8" s="167">
        <v>10</v>
      </c>
      <c r="S8" s="167">
        <v>44</v>
      </c>
      <c r="T8" s="167">
        <v>91</v>
      </c>
      <c r="U8" s="167">
        <v>105</v>
      </c>
      <c r="V8" s="167">
        <v>61</v>
      </c>
      <c r="W8" s="167">
        <v>207</v>
      </c>
      <c r="X8" s="167">
        <v>51</v>
      </c>
      <c r="Y8" s="167">
        <v>83</v>
      </c>
      <c r="Z8" s="167">
        <v>127</v>
      </c>
      <c r="AA8" s="199">
        <v>23894.36697</v>
      </c>
    </row>
    <row r="9" spans="1:27" ht="15.75">
      <c r="A9" s="145" t="s">
        <v>253</v>
      </c>
      <c r="B9" s="247" t="s">
        <v>759</v>
      </c>
      <c r="C9" s="167">
        <v>439</v>
      </c>
      <c r="D9" s="167">
        <v>733</v>
      </c>
      <c r="E9" s="167">
        <v>1517</v>
      </c>
      <c r="F9" s="167">
        <v>176</v>
      </c>
      <c r="G9" s="167">
        <v>8</v>
      </c>
      <c r="H9" s="167">
        <v>2</v>
      </c>
      <c r="I9" s="167">
        <v>6628.39087</v>
      </c>
      <c r="J9" s="167">
        <v>103.428</v>
      </c>
      <c r="K9" s="167">
        <v>24</v>
      </c>
      <c r="L9" s="167">
        <v>809</v>
      </c>
      <c r="M9" s="167">
        <v>184</v>
      </c>
      <c r="N9" s="167">
        <v>2071</v>
      </c>
      <c r="O9" s="167">
        <v>35</v>
      </c>
      <c r="P9" s="167">
        <v>131.00716000000014</v>
      </c>
      <c r="Q9" s="167">
        <v>67.6</v>
      </c>
      <c r="R9" s="167">
        <v>10</v>
      </c>
      <c r="S9" s="167">
        <v>44</v>
      </c>
      <c r="T9" s="167">
        <v>0</v>
      </c>
      <c r="U9" s="167">
        <v>105</v>
      </c>
      <c r="V9" s="167">
        <v>61</v>
      </c>
      <c r="W9" s="167">
        <v>206</v>
      </c>
      <c r="X9" s="167">
        <v>9</v>
      </c>
      <c r="Y9" s="167">
        <v>0</v>
      </c>
      <c r="Z9" s="167">
        <v>127</v>
      </c>
      <c r="AA9" s="199">
        <v>13490.42603</v>
      </c>
    </row>
    <row r="10" spans="1:27" ht="15.75">
      <c r="A10" s="145" t="s">
        <v>253</v>
      </c>
      <c r="B10" s="247" t="s">
        <v>760</v>
      </c>
      <c r="C10" s="167">
        <v>0</v>
      </c>
      <c r="D10" s="167">
        <v>0</v>
      </c>
      <c r="E10" s="167">
        <v>0</v>
      </c>
      <c r="F10" s="167">
        <v>0</v>
      </c>
      <c r="G10" s="167">
        <v>0</v>
      </c>
      <c r="H10" s="167">
        <v>0</v>
      </c>
      <c r="I10" s="167">
        <v>0</v>
      </c>
      <c r="J10" s="167">
        <v>0</v>
      </c>
      <c r="K10" s="167">
        <v>0</v>
      </c>
      <c r="L10" s="167">
        <v>0</v>
      </c>
      <c r="M10" s="167">
        <v>0</v>
      </c>
      <c r="N10" s="167">
        <v>0</v>
      </c>
      <c r="O10" s="167">
        <v>0</v>
      </c>
      <c r="P10" s="167">
        <v>0</v>
      </c>
      <c r="Q10" s="167">
        <v>0</v>
      </c>
      <c r="R10" s="167">
        <v>0</v>
      </c>
      <c r="S10" s="167">
        <v>0</v>
      </c>
      <c r="T10" s="167">
        <v>0</v>
      </c>
      <c r="U10" s="167">
        <v>0</v>
      </c>
      <c r="V10" s="167">
        <v>0</v>
      </c>
      <c r="W10" s="167">
        <v>0</v>
      </c>
      <c r="X10" s="167">
        <v>0</v>
      </c>
      <c r="Y10" s="167">
        <v>0</v>
      </c>
      <c r="Z10" s="167">
        <v>0</v>
      </c>
      <c r="AA10" s="199">
        <v>0</v>
      </c>
    </row>
    <row r="11" spans="1:27" ht="15.75">
      <c r="A11" s="145" t="s">
        <v>253</v>
      </c>
      <c r="B11" s="247" t="s">
        <v>761</v>
      </c>
      <c r="C11" s="167">
        <v>4836</v>
      </c>
      <c r="D11" s="167">
        <v>2450</v>
      </c>
      <c r="E11" s="167">
        <v>31</v>
      </c>
      <c r="F11" s="167">
        <v>0</v>
      </c>
      <c r="G11" s="167">
        <v>0</v>
      </c>
      <c r="H11" s="167">
        <v>9</v>
      </c>
      <c r="I11" s="167">
        <v>996.62264</v>
      </c>
      <c r="J11" s="167">
        <v>0</v>
      </c>
      <c r="K11" s="167">
        <v>0</v>
      </c>
      <c r="L11" s="167">
        <v>0</v>
      </c>
      <c r="M11" s="167">
        <v>9</v>
      </c>
      <c r="N11" s="167">
        <v>1696</v>
      </c>
      <c r="O11" s="167">
        <v>1</v>
      </c>
      <c r="P11" s="167">
        <v>18.31829999999999</v>
      </c>
      <c r="Q11" s="167">
        <v>140</v>
      </c>
      <c r="R11" s="167">
        <v>0</v>
      </c>
      <c r="S11" s="167">
        <v>0</v>
      </c>
      <c r="T11" s="167">
        <v>91</v>
      </c>
      <c r="U11" s="167">
        <v>0</v>
      </c>
      <c r="V11" s="167">
        <v>0</v>
      </c>
      <c r="W11" s="167">
        <v>1</v>
      </c>
      <c r="X11" s="167">
        <v>42</v>
      </c>
      <c r="Y11" s="167">
        <v>83</v>
      </c>
      <c r="Z11" s="167">
        <v>0</v>
      </c>
      <c r="AA11" s="199">
        <v>10403.94094</v>
      </c>
    </row>
    <row r="12" spans="1:27" ht="15.75">
      <c r="A12" s="248" t="s">
        <v>763</v>
      </c>
      <c r="B12" s="249" t="s">
        <v>764</v>
      </c>
      <c r="C12" s="167">
        <v>0</v>
      </c>
      <c r="D12" s="167">
        <v>0</v>
      </c>
      <c r="E12" s="167">
        <v>0</v>
      </c>
      <c r="F12" s="167">
        <v>0</v>
      </c>
      <c r="G12" s="167">
        <v>0</v>
      </c>
      <c r="H12" s="167">
        <v>0</v>
      </c>
      <c r="I12" s="167">
        <v>0</v>
      </c>
      <c r="J12" s="167">
        <v>0</v>
      </c>
      <c r="K12" s="167">
        <v>0</v>
      </c>
      <c r="L12" s="167">
        <v>0</v>
      </c>
      <c r="M12" s="167">
        <v>0</v>
      </c>
      <c r="N12" s="167">
        <v>0</v>
      </c>
      <c r="O12" s="167">
        <v>0</v>
      </c>
      <c r="P12" s="167">
        <v>0</v>
      </c>
      <c r="Q12" s="167">
        <v>0</v>
      </c>
      <c r="R12" s="167">
        <v>0</v>
      </c>
      <c r="S12" s="167">
        <v>0</v>
      </c>
      <c r="T12" s="167">
        <v>0</v>
      </c>
      <c r="U12" s="167">
        <v>0</v>
      </c>
      <c r="V12" s="167">
        <v>0</v>
      </c>
      <c r="W12" s="167">
        <v>0</v>
      </c>
      <c r="X12" s="167">
        <v>0</v>
      </c>
      <c r="Y12" s="167">
        <v>0</v>
      </c>
      <c r="Z12" s="167">
        <v>0</v>
      </c>
      <c r="AA12" s="199">
        <v>0</v>
      </c>
    </row>
    <row r="13" spans="1:27" ht="15.75">
      <c r="A13" s="145" t="s">
        <v>254</v>
      </c>
      <c r="B13" s="247" t="s">
        <v>762</v>
      </c>
      <c r="C13" s="167">
        <v>29527</v>
      </c>
      <c r="D13" s="167">
        <v>16987</v>
      </c>
      <c r="E13" s="167">
        <v>9095</v>
      </c>
      <c r="F13" s="167">
        <v>11919</v>
      </c>
      <c r="G13" s="167">
        <v>0</v>
      </c>
      <c r="H13" s="167">
        <v>5916</v>
      </c>
      <c r="I13" s="167">
        <v>54251.38549000001</v>
      </c>
      <c r="J13" s="167">
        <v>0</v>
      </c>
      <c r="K13" s="167">
        <v>0</v>
      </c>
      <c r="L13" s="167">
        <v>66287</v>
      </c>
      <c r="M13" s="167">
        <v>10912</v>
      </c>
      <c r="N13" s="167">
        <v>893</v>
      </c>
      <c r="O13" s="167">
        <v>0</v>
      </c>
      <c r="P13" s="167">
        <v>0</v>
      </c>
      <c r="Q13" s="167">
        <v>0</v>
      </c>
      <c r="R13" s="167">
        <v>0</v>
      </c>
      <c r="S13" s="167">
        <v>2473</v>
      </c>
      <c r="T13" s="167">
        <v>9963</v>
      </c>
      <c r="U13" s="167">
        <v>67</v>
      </c>
      <c r="V13" s="167">
        <v>0</v>
      </c>
      <c r="W13" s="167">
        <v>1859</v>
      </c>
      <c r="X13" s="167">
        <v>3192</v>
      </c>
      <c r="Y13" s="167">
        <v>0</v>
      </c>
      <c r="Z13" s="167">
        <v>3928</v>
      </c>
      <c r="AA13" s="199">
        <v>227269.38549000002</v>
      </c>
    </row>
    <row r="14" spans="1:27" ht="15.75">
      <c r="A14" s="148">
        <v>1</v>
      </c>
      <c r="B14" s="149" t="s">
        <v>765</v>
      </c>
      <c r="C14" s="167">
        <v>0</v>
      </c>
      <c r="D14" s="167">
        <v>0</v>
      </c>
      <c r="E14" s="167">
        <v>0</v>
      </c>
      <c r="F14" s="167">
        <v>0</v>
      </c>
      <c r="G14" s="167">
        <v>0</v>
      </c>
      <c r="H14" s="167">
        <v>2028</v>
      </c>
      <c r="I14" s="167">
        <v>16129.39146</v>
      </c>
      <c r="J14" s="167">
        <v>0</v>
      </c>
      <c r="K14" s="167">
        <v>0</v>
      </c>
      <c r="L14" s="167">
        <v>0</v>
      </c>
      <c r="M14" s="167">
        <v>5556</v>
      </c>
      <c r="N14" s="167">
        <v>0</v>
      </c>
      <c r="O14" s="167">
        <v>0</v>
      </c>
      <c r="P14" s="167">
        <v>0</v>
      </c>
      <c r="Q14" s="167">
        <v>0</v>
      </c>
      <c r="R14" s="167">
        <v>0</v>
      </c>
      <c r="S14" s="167">
        <v>2473</v>
      </c>
      <c r="T14" s="167">
        <v>0</v>
      </c>
      <c r="U14" s="167">
        <v>0</v>
      </c>
      <c r="V14" s="167">
        <v>0</v>
      </c>
      <c r="W14" s="167">
        <v>0</v>
      </c>
      <c r="X14" s="167">
        <v>539</v>
      </c>
      <c r="Y14" s="167">
        <v>0</v>
      </c>
      <c r="Z14" s="167">
        <v>0</v>
      </c>
      <c r="AA14" s="199">
        <v>26725.39146</v>
      </c>
    </row>
    <row r="15" spans="1:27" ht="25.5">
      <c r="A15" s="145" t="s">
        <v>255</v>
      </c>
      <c r="B15" s="250" t="s">
        <v>766</v>
      </c>
      <c r="C15" s="167">
        <v>0</v>
      </c>
      <c r="D15" s="167">
        <v>0</v>
      </c>
      <c r="E15" s="167">
        <v>42946</v>
      </c>
      <c r="F15" s="167">
        <v>0</v>
      </c>
      <c r="G15" s="167">
        <v>0</v>
      </c>
      <c r="H15" s="167">
        <v>13288</v>
      </c>
      <c r="I15" s="167">
        <v>0</v>
      </c>
      <c r="J15" s="167">
        <v>0</v>
      </c>
      <c r="K15" s="167">
        <v>0</v>
      </c>
      <c r="L15" s="167">
        <v>16225</v>
      </c>
      <c r="M15" s="167">
        <v>3766</v>
      </c>
      <c r="N15" s="167">
        <v>3773</v>
      </c>
      <c r="O15" s="167">
        <v>0</v>
      </c>
      <c r="P15" s="167">
        <v>0</v>
      </c>
      <c r="Q15" s="167">
        <v>0</v>
      </c>
      <c r="R15" s="167">
        <v>500</v>
      </c>
      <c r="S15" s="167">
        <v>0</v>
      </c>
      <c r="T15" s="167">
        <v>0</v>
      </c>
      <c r="U15" s="167">
        <v>0</v>
      </c>
      <c r="V15" s="167">
        <v>0</v>
      </c>
      <c r="W15" s="167">
        <v>0</v>
      </c>
      <c r="X15" s="167">
        <v>50</v>
      </c>
      <c r="Y15" s="167">
        <v>2418</v>
      </c>
      <c r="Z15" s="167">
        <v>0</v>
      </c>
      <c r="AA15" s="199">
        <v>82966</v>
      </c>
    </row>
    <row r="16" spans="1:27" ht="15.75">
      <c r="A16" s="145" t="s">
        <v>23</v>
      </c>
      <c r="B16" s="247" t="s">
        <v>767</v>
      </c>
      <c r="C16" s="167">
        <v>0</v>
      </c>
      <c r="D16" s="167">
        <v>0</v>
      </c>
      <c r="E16" s="167">
        <v>42857</v>
      </c>
      <c r="F16" s="167">
        <v>0</v>
      </c>
      <c r="G16" s="167">
        <v>0</v>
      </c>
      <c r="H16" s="167">
        <v>13288</v>
      </c>
      <c r="I16" s="167">
        <v>0</v>
      </c>
      <c r="J16" s="167">
        <v>0</v>
      </c>
      <c r="K16" s="167">
        <v>0</v>
      </c>
      <c r="L16" s="167">
        <v>16225</v>
      </c>
      <c r="M16" s="167">
        <v>3766</v>
      </c>
      <c r="N16" s="167">
        <v>3773</v>
      </c>
      <c r="O16" s="167">
        <v>0</v>
      </c>
      <c r="P16" s="167">
        <v>0</v>
      </c>
      <c r="Q16" s="167">
        <v>0</v>
      </c>
      <c r="R16" s="167">
        <v>500</v>
      </c>
      <c r="S16" s="167">
        <v>0</v>
      </c>
      <c r="T16" s="167">
        <v>0</v>
      </c>
      <c r="U16" s="167">
        <v>0</v>
      </c>
      <c r="V16" s="167">
        <v>0</v>
      </c>
      <c r="W16" s="167">
        <v>0</v>
      </c>
      <c r="X16" s="167">
        <v>50</v>
      </c>
      <c r="Y16" s="167">
        <v>2418</v>
      </c>
      <c r="Z16" s="167">
        <v>0</v>
      </c>
      <c r="AA16" s="199">
        <v>82877</v>
      </c>
    </row>
    <row r="17" spans="1:27" ht="30">
      <c r="A17" s="145" t="s">
        <v>24</v>
      </c>
      <c r="B17" s="247" t="s">
        <v>768</v>
      </c>
      <c r="C17" s="167">
        <v>0</v>
      </c>
      <c r="D17" s="167">
        <v>0</v>
      </c>
      <c r="E17" s="167">
        <v>0</v>
      </c>
      <c r="F17" s="167">
        <v>0</v>
      </c>
      <c r="G17" s="167">
        <v>0</v>
      </c>
      <c r="H17" s="167">
        <v>0</v>
      </c>
      <c r="I17" s="167">
        <v>0</v>
      </c>
      <c r="J17" s="167">
        <v>0</v>
      </c>
      <c r="K17" s="167">
        <v>0</v>
      </c>
      <c r="L17" s="167">
        <v>0</v>
      </c>
      <c r="M17" s="167">
        <v>0</v>
      </c>
      <c r="N17" s="167">
        <v>0</v>
      </c>
      <c r="O17" s="167">
        <v>0</v>
      </c>
      <c r="P17" s="167">
        <v>0</v>
      </c>
      <c r="Q17" s="167">
        <v>0</v>
      </c>
      <c r="R17" s="167">
        <v>0</v>
      </c>
      <c r="S17" s="167">
        <v>0</v>
      </c>
      <c r="T17" s="167">
        <v>0</v>
      </c>
      <c r="U17" s="167">
        <v>0</v>
      </c>
      <c r="V17" s="167">
        <v>0</v>
      </c>
      <c r="W17" s="167">
        <v>0</v>
      </c>
      <c r="X17" s="167">
        <v>0</v>
      </c>
      <c r="Y17" s="167">
        <v>0</v>
      </c>
      <c r="Z17" s="167">
        <v>0</v>
      </c>
      <c r="AA17" s="199">
        <v>0</v>
      </c>
    </row>
    <row r="18" spans="1:27" ht="15.75">
      <c r="A18" s="145" t="s">
        <v>25</v>
      </c>
      <c r="B18" s="247" t="s">
        <v>769</v>
      </c>
      <c r="C18" s="167">
        <v>0</v>
      </c>
      <c r="D18" s="167">
        <v>0</v>
      </c>
      <c r="E18" s="167">
        <v>89</v>
      </c>
      <c r="F18" s="167">
        <v>0</v>
      </c>
      <c r="G18" s="167">
        <v>0</v>
      </c>
      <c r="H18" s="167">
        <v>0</v>
      </c>
      <c r="I18" s="167">
        <v>0</v>
      </c>
      <c r="J18" s="167">
        <v>0</v>
      </c>
      <c r="K18" s="167">
        <v>0</v>
      </c>
      <c r="L18" s="167">
        <v>0</v>
      </c>
      <c r="M18" s="167">
        <v>0</v>
      </c>
      <c r="N18" s="167">
        <v>0</v>
      </c>
      <c r="O18" s="167">
        <v>0</v>
      </c>
      <c r="P18" s="167">
        <v>0</v>
      </c>
      <c r="Q18" s="167">
        <v>0</v>
      </c>
      <c r="R18" s="167">
        <v>0</v>
      </c>
      <c r="S18" s="167">
        <v>0</v>
      </c>
      <c r="T18" s="167">
        <v>0</v>
      </c>
      <c r="U18" s="167">
        <v>0</v>
      </c>
      <c r="V18" s="167">
        <v>0</v>
      </c>
      <c r="W18" s="167">
        <v>0</v>
      </c>
      <c r="X18" s="167">
        <v>0</v>
      </c>
      <c r="Y18" s="167">
        <v>0</v>
      </c>
      <c r="Z18" s="167">
        <v>0</v>
      </c>
      <c r="AA18" s="199">
        <v>89</v>
      </c>
    </row>
    <row r="19" spans="1:27" ht="30">
      <c r="A19" s="145" t="s">
        <v>26</v>
      </c>
      <c r="B19" s="247" t="s">
        <v>770</v>
      </c>
      <c r="C19" s="167">
        <v>0</v>
      </c>
      <c r="D19" s="167">
        <v>0</v>
      </c>
      <c r="E19" s="167">
        <v>0</v>
      </c>
      <c r="F19" s="167">
        <v>0</v>
      </c>
      <c r="G19" s="167">
        <v>0</v>
      </c>
      <c r="H19" s="167">
        <v>0</v>
      </c>
      <c r="I19" s="167">
        <v>0</v>
      </c>
      <c r="J19" s="167">
        <v>0</v>
      </c>
      <c r="K19" s="167">
        <v>0</v>
      </c>
      <c r="L19" s="167">
        <v>0</v>
      </c>
      <c r="M19" s="167">
        <v>0</v>
      </c>
      <c r="N19" s="167">
        <v>0</v>
      </c>
      <c r="O19" s="167">
        <v>0</v>
      </c>
      <c r="P19" s="167">
        <v>0</v>
      </c>
      <c r="Q19" s="167">
        <v>0</v>
      </c>
      <c r="R19" s="167">
        <v>0</v>
      </c>
      <c r="S19" s="167">
        <v>0</v>
      </c>
      <c r="T19" s="167">
        <v>0</v>
      </c>
      <c r="U19" s="167">
        <v>0</v>
      </c>
      <c r="V19" s="167">
        <v>0</v>
      </c>
      <c r="W19" s="167">
        <v>0</v>
      </c>
      <c r="X19" s="167">
        <v>0</v>
      </c>
      <c r="Y19" s="167">
        <v>0</v>
      </c>
      <c r="Z19" s="167">
        <v>0</v>
      </c>
      <c r="AA19" s="199">
        <v>0</v>
      </c>
    </row>
    <row r="20" spans="1:27" ht="15.75">
      <c r="A20" s="145" t="s">
        <v>256</v>
      </c>
      <c r="B20" s="247" t="s">
        <v>771</v>
      </c>
      <c r="C20" s="167">
        <v>137342</v>
      </c>
      <c r="D20" s="167">
        <v>190117</v>
      </c>
      <c r="E20" s="167">
        <v>179450</v>
      </c>
      <c r="F20" s="167">
        <v>71132</v>
      </c>
      <c r="G20" s="167">
        <v>26000</v>
      </c>
      <c r="H20" s="167">
        <v>60424</v>
      </c>
      <c r="I20" s="167">
        <v>301262.98444000015</v>
      </c>
      <c r="J20" s="167">
        <v>82916.139</v>
      </c>
      <c r="K20" s="167">
        <v>29292</v>
      </c>
      <c r="L20" s="167">
        <v>10837</v>
      </c>
      <c r="M20" s="167">
        <v>62578</v>
      </c>
      <c r="N20" s="167">
        <v>212169</v>
      </c>
      <c r="O20" s="167">
        <v>11742</v>
      </c>
      <c r="P20" s="167">
        <v>32076.751700000004</v>
      </c>
      <c r="Q20" s="167">
        <v>9208.59</v>
      </c>
      <c r="R20" s="167">
        <v>6785</v>
      </c>
      <c r="S20" s="167">
        <v>8981</v>
      </c>
      <c r="T20" s="167">
        <v>53743</v>
      </c>
      <c r="U20" s="167">
        <v>5819</v>
      </c>
      <c r="V20" s="167">
        <v>9532</v>
      </c>
      <c r="W20" s="167">
        <v>7344</v>
      </c>
      <c r="X20" s="167">
        <v>1289</v>
      </c>
      <c r="Y20" s="167">
        <v>1300</v>
      </c>
      <c r="Z20" s="167">
        <v>15348</v>
      </c>
      <c r="AA20" s="199">
        <v>1526688.4651400002</v>
      </c>
    </row>
    <row r="21" spans="1:27" ht="30">
      <c r="A21" s="145" t="s">
        <v>23</v>
      </c>
      <c r="B21" s="247" t="s">
        <v>772</v>
      </c>
      <c r="C21" s="167">
        <v>102929</v>
      </c>
      <c r="D21" s="167">
        <v>25458</v>
      </c>
      <c r="E21" s="167">
        <v>36547</v>
      </c>
      <c r="F21" s="167">
        <v>30596</v>
      </c>
      <c r="G21" s="167">
        <v>0</v>
      </c>
      <c r="H21" s="167">
        <v>10816</v>
      </c>
      <c r="I21" s="167">
        <v>0</v>
      </c>
      <c r="J21" s="167">
        <v>25078.18</v>
      </c>
      <c r="K21" s="167">
        <v>0</v>
      </c>
      <c r="L21" s="167">
        <v>171</v>
      </c>
      <c r="M21" s="167">
        <v>10658</v>
      </c>
      <c r="N21" s="167">
        <v>1606</v>
      </c>
      <c r="O21" s="167">
        <v>8121</v>
      </c>
      <c r="P21" s="167">
        <v>0</v>
      </c>
      <c r="Q21" s="167">
        <v>1128.6</v>
      </c>
      <c r="R21" s="167">
        <v>0</v>
      </c>
      <c r="S21" s="167">
        <v>0</v>
      </c>
      <c r="T21" s="167">
        <v>26450</v>
      </c>
      <c r="U21" s="167">
        <v>4866</v>
      </c>
      <c r="V21" s="167">
        <v>5746</v>
      </c>
      <c r="W21" s="167">
        <v>4620</v>
      </c>
      <c r="X21" s="167">
        <v>0</v>
      </c>
      <c r="Y21" s="167">
        <v>88</v>
      </c>
      <c r="Z21" s="167">
        <v>0</v>
      </c>
      <c r="AA21" s="199">
        <v>294878.78</v>
      </c>
    </row>
    <row r="22" spans="1:27" ht="15.75">
      <c r="A22" s="145" t="s">
        <v>24</v>
      </c>
      <c r="B22" s="247" t="s">
        <v>773</v>
      </c>
      <c r="C22" s="167">
        <v>33233</v>
      </c>
      <c r="D22" s="167">
        <v>162168</v>
      </c>
      <c r="E22" s="167">
        <v>140101</v>
      </c>
      <c r="F22" s="167">
        <v>35906</v>
      </c>
      <c r="G22" s="167">
        <v>26000</v>
      </c>
      <c r="H22" s="167">
        <v>49572</v>
      </c>
      <c r="I22" s="167">
        <v>291356.8654600001</v>
      </c>
      <c r="J22" s="167">
        <v>46871.335</v>
      </c>
      <c r="K22" s="167">
        <v>28082</v>
      </c>
      <c r="L22" s="167">
        <v>2542</v>
      </c>
      <c r="M22" s="167">
        <v>36793</v>
      </c>
      <c r="N22" s="167">
        <v>210563</v>
      </c>
      <c r="O22" s="167">
        <v>1753</v>
      </c>
      <c r="P22" s="167">
        <v>28500.830510000003</v>
      </c>
      <c r="Q22" s="167">
        <v>8079.99</v>
      </c>
      <c r="R22" s="167">
        <v>2005</v>
      </c>
      <c r="S22" s="167">
        <v>484</v>
      </c>
      <c r="T22" s="167">
        <v>27292</v>
      </c>
      <c r="U22" s="167">
        <v>953</v>
      </c>
      <c r="V22" s="167">
        <v>3786</v>
      </c>
      <c r="W22" s="167">
        <v>2692</v>
      </c>
      <c r="X22" s="167">
        <v>721</v>
      </c>
      <c r="Y22" s="167">
        <v>286</v>
      </c>
      <c r="Z22" s="167">
        <v>7623</v>
      </c>
      <c r="AA22" s="199">
        <v>1147364.02097</v>
      </c>
    </row>
    <row r="23" spans="1:27" ht="15.75">
      <c r="A23" s="145"/>
      <c r="B23" s="247" t="s">
        <v>774</v>
      </c>
      <c r="C23" s="167">
        <v>33172</v>
      </c>
      <c r="D23" s="167">
        <v>162168</v>
      </c>
      <c r="E23" s="167">
        <v>123141</v>
      </c>
      <c r="F23" s="167">
        <v>8177</v>
      </c>
      <c r="G23" s="167">
        <v>26000</v>
      </c>
      <c r="H23" s="167">
        <v>28120</v>
      </c>
      <c r="I23" s="167">
        <v>291356.8654600001</v>
      </c>
      <c r="J23" s="167">
        <v>0</v>
      </c>
      <c r="K23" s="167">
        <v>27870</v>
      </c>
      <c r="L23" s="167">
        <v>0</v>
      </c>
      <c r="M23" s="167">
        <v>36793</v>
      </c>
      <c r="N23" s="167">
        <v>131196</v>
      </c>
      <c r="O23" s="167">
        <v>0</v>
      </c>
      <c r="P23" s="167">
        <v>28500.830510000003</v>
      </c>
      <c r="Q23" s="167">
        <v>7633.63</v>
      </c>
      <c r="R23" s="167">
        <v>2005</v>
      </c>
      <c r="S23" s="167">
        <v>484</v>
      </c>
      <c r="T23" s="167">
        <v>2596</v>
      </c>
      <c r="U23" s="167">
        <v>0</v>
      </c>
      <c r="V23" s="167">
        <v>3786</v>
      </c>
      <c r="W23" s="167">
        <v>2560</v>
      </c>
      <c r="X23" s="167">
        <v>721</v>
      </c>
      <c r="Y23" s="167">
        <v>286</v>
      </c>
      <c r="Z23" s="167">
        <v>7623</v>
      </c>
      <c r="AA23" s="199">
        <v>924189.3259700001</v>
      </c>
    </row>
    <row r="24" spans="1:27" ht="15.75">
      <c r="A24" s="145" t="s">
        <v>25</v>
      </c>
      <c r="B24" s="247" t="s">
        <v>775</v>
      </c>
      <c r="C24" s="167">
        <v>0</v>
      </c>
      <c r="D24" s="167">
        <v>0</v>
      </c>
      <c r="E24" s="167">
        <v>0</v>
      </c>
      <c r="F24" s="167">
        <v>0</v>
      </c>
      <c r="G24" s="167">
        <v>0</v>
      </c>
      <c r="H24" s="167">
        <v>0</v>
      </c>
      <c r="I24" s="167">
        <v>0</v>
      </c>
      <c r="J24" s="167">
        <v>0</v>
      </c>
      <c r="K24" s="167">
        <v>0</v>
      </c>
      <c r="L24" s="167">
        <v>0</v>
      </c>
      <c r="M24" s="167">
        <v>0</v>
      </c>
      <c r="N24" s="167">
        <v>0</v>
      </c>
      <c r="O24" s="167">
        <v>0</v>
      </c>
      <c r="P24" s="167">
        <v>0</v>
      </c>
      <c r="Q24" s="167">
        <v>0</v>
      </c>
      <c r="R24" s="167">
        <v>0</v>
      </c>
      <c r="S24" s="167">
        <v>0</v>
      </c>
      <c r="T24" s="167">
        <v>0</v>
      </c>
      <c r="U24" s="167">
        <v>0</v>
      </c>
      <c r="V24" s="167">
        <v>0</v>
      </c>
      <c r="W24" s="167">
        <v>0</v>
      </c>
      <c r="X24" s="167">
        <v>0</v>
      </c>
      <c r="Y24" s="167">
        <v>0</v>
      </c>
      <c r="Z24" s="167">
        <v>0</v>
      </c>
      <c r="AA24" s="199">
        <v>0</v>
      </c>
    </row>
    <row r="25" spans="1:27" ht="15.75">
      <c r="A25" s="145" t="s">
        <v>26</v>
      </c>
      <c r="B25" s="247" t="s">
        <v>776</v>
      </c>
      <c r="C25" s="167">
        <v>0</v>
      </c>
      <c r="D25" s="167">
        <v>0</v>
      </c>
      <c r="E25" s="167">
        <v>0</v>
      </c>
      <c r="F25" s="167">
        <v>0</v>
      </c>
      <c r="G25" s="167">
        <v>0</v>
      </c>
      <c r="H25" s="167">
        <v>0</v>
      </c>
      <c r="I25" s="167">
        <v>0</v>
      </c>
      <c r="J25" s="167">
        <v>0</v>
      </c>
      <c r="K25" s="167">
        <v>0</v>
      </c>
      <c r="L25" s="167">
        <v>0</v>
      </c>
      <c r="M25" s="167">
        <v>0</v>
      </c>
      <c r="N25" s="167">
        <v>0</v>
      </c>
      <c r="O25" s="167">
        <v>0</v>
      </c>
      <c r="P25" s="167">
        <v>0</v>
      </c>
      <c r="Q25" s="167">
        <v>0</v>
      </c>
      <c r="R25" s="167">
        <v>0</v>
      </c>
      <c r="S25" s="167">
        <v>0</v>
      </c>
      <c r="T25" s="167">
        <v>0</v>
      </c>
      <c r="U25" s="167">
        <v>0</v>
      </c>
      <c r="V25" s="167">
        <v>0</v>
      </c>
      <c r="W25" s="167">
        <v>0</v>
      </c>
      <c r="X25" s="167">
        <v>0</v>
      </c>
      <c r="Y25" s="167">
        <v>0</v>
      </c>
      <c r="Z25" s="167">
        <v>0</v>
      </c>
      <c r="AA25" s="199">
        <v>0</v>
      </c>
    </row>
    <row r="26" spans="1:27" ht="15.75">
      <c r="A26" s="145" t="s">
        <v>27</v>
      </c>
      <c r="B26" s="247" t="s">
        <v>777</v>
      </c>
      <c r="C26" s="167">
        <v>0</v>
      </c>
      <c r="D26" s="167">
        <v>0</v>
      </c>
      <c r="E26" s="167">
        <v>0</v>
      </c>
      <c r="F26" s="167">
        <v>0</v>
      </c>
      <c r="G26" s="167">
        <v>0</v>
      </c>
      <c r="H26" s="167">
        <v>0</v>
      </c>
      <c r="I26" s="167">
        <v>9906.118980000001</v>
      </c>
      <c r="J26" s="167">
        <v>7359.195</v>
      </c>
      <c r="K26" s="167">
        <v>0</v>
      </c>
      <c r="L26" s="167">
        <v>0</v>
      </c>
      <c r="M26" s="167">
        <v>0</v>
      </c>
      <c r="N26" s="167">
        <v>0</v>
      </c>
      <c r="O26" s="167">
        <v>0</v>
      </c>
      <c r="P26" s="167">
        <v>0</v>
      </c>
      <c r="Q26" s="167">
        <v>0</v>
      </c>
      <c r="R26" s="167">
        <v>0</v>
      </c>
      <c r="S26" s="167">
        <v>0</v>
      </c>
      <c r="T26" s="167">
        <v>0</v>
      </c>
      <c r="U26" s="167">
        <v>0</v>
      </c>
      <c r="V26" s="167">
        <v>0</v>
      </c>
      <c r="W26" s="167">
        <v>0</v>
      </c>
      <c r="X26" s="167">
        <v>0</v>
      </c>
      <c r="Y26" s="167">
        <v>283</v>
      </c>
      <c r="Z26" s="167">
        <v>0</v>
      </c>
      <c r="AA26" s="199">
        <v>17548.31398</v>
      </c>
    </row>
    <row r="27" spans="1:27" ht="15.75">
      <c r="A27" s="145" t="s">
        <v>28</v>
      </c>
      <c r="B27" s="247" t="s">
        <v>778</v>
      </c>
      <c r="C27" s="167">
        <v>1180</v>
      </c>
      <c r="D27" s="167">
        <v>2022</v>
      </c>
      <c r="E27" s="167">
        <v>2802</v>
      </c>
      <c r="F27" s="167">
        <v>4630</v>
      </c>
      <c r="G27" s="167">
        <v>0</v>
      </c>
      <c r="H27" s="167">
        <v>36</v>
      </c>
      <c r="I27" s="167">
        <v>0</v>
      </c>
      <c r="J27" s="167">
        <v>3607.429</v>
      </c>
      <c r="K27" s="167">
        <v>1210</v>
      </c>
      <c r="L27" s="167">
        <v>8124</v>
      </c>
      <c r="M27" s="167">
        <v>15127</v>
      </c>
      <c r="N27" s="167">
        <v>0</v>
      </c>
      <c r="O27" s="167">
        <v>1868</v>
      </c>
      <c r="P27" s="167">
        <v>3575.92119</v>
      </c>
      <c r="Q27" s="167">
        <v>0</v>
      </c>
      <c r="R27" s="167">
        <v>3880</v>
      </c>
      <c r="S27" s="167">
        <v>8497</v>
      </c>
      <c r="T27" s="167">
        <v>0</v>
      </c>
      <c r="U27" s="167">
        <v>0</v>
      </c>
      <c r="V27" s="167">
        <v>0</v>
      </c>
      <c r="W27" s="167">
        <v>32</v>
      </c>
      <c r="X27" s="167">
        <v>568</v>
      </c>
      <c r="Y27" s="167">
        <v>643</v>
      </c>
      <c r="Z27" s="167">
        <v>7725</v>
      </c>
      <c r="AA27" s="199">
        <v>65527.350190000005</v>
      </c>
    </row>
    <row r="28" spans="1:27" ht="15.75">
      <c r="A28" s="145" t="s">
        <v>29</v>
      </c>
      <c r="B28" s="247" t="s">
        <v>761</v>
      </c>
      <c r="C28" s="167">
        <v>0</v>
      </c>
      <c r="D28" s="167">
        <v>469</v>
      </c>
      <c r="E28" s="167">
        <v>0</v>
      </c>
      <c r="F28" s="167">
        <v>0</v>
      </c>
      <c r="G28" s="167">
        <v>0</v>
      </c>
      <c r="H28" s="167">
        <v>0</v>
      </c>
      <c r="I28" s="167">
        <v>0</v>
      </c>
      <c r="J28" s="167">
        <v>0</v>
      </c>
      <c r="K28" s="167">
        <v>0</v>
      </c>
      <c r="L28" s="167">
        <v>0</v>
      </c>
      <c r="M28" s="167">
        <v>0</v>
      </c>
      <c r="N28" s="167">
        <v>0</v>
      </c>
      <c r="O28" s="167">
        <v>0</v>
      </c>
      <c r="P28" s="167">
        <v>0</v>
      </c>
      <c r="Q28" s="167">
        <v>0</v>
      </c>
      <c r="R28" s="167">
        <v>900</v>
      </c>
      <c r="S28" s="167">
        <v>0</v>
      </c>
      <c r="T28" s="167">
        <v>1</v>
      </c>
      <c r="U28" s="167">
        <v>0</v>
      </c>
      <c r="V28" s="167">
        <v>0</v>
      </c>
      <c r="W28" s="167">
        <v>0</v>
      </c>
      <c r="X28" s="167">
        <v>0</v>
      </c>
      <c r="Y28" s="167">
        <v>0</v>
      </c>
      <c r="Z28" s="167">
        <v>0</v>
      </c>
      <c r="AA28" s="199">
        <v>1370</v>
      </c>
    </row>
    <row r="29" spans="1:27" ht="15.75">
      <c r="A29" s="145" t="s">
        <v>36</v>
      </c>
      <c r="B29" s="247" t="s">
        <v>779</v>
      </c>
      <c r="C29" s="167">
        <v>0</v>
      </c>
      <c r="D29" s="167">
        <v>0</v>
      </c>
      <c r="E29" s="167">
        <v>0</v>
      </c>
      <c r="F29" s="167">
        <v>0</v>
      </c>
      <c r="G29" s="167">
        <v>0</v>
      </c>
      <c r="H29" s="167">
        <v>0</v>
      </c>
      <c r="I29" s="167">
        <v>0</v>
      </c>
      <c r="J29" s="167">
        <v>0</v>
      </c>
      <c r="K29" s="167">
        <v>0</v>
      </c>
      <c r="L29" s="167">
        <v>0</v>
      </c>
      <c r="M29" s="167">
        <v>0</v>
      </c>
      <c r="N29" s="167">
        <v>0</v>
      </c>
      <c r="O29" s="167">
        <v>0</v>
      </c>
      <c r="P29" s="167">
        <v>0</v>
      </c>
      <c r="Q29" s="167">
        <v>0</v>
      </c>
      <c r="R29" s="167">
        <v>0</v>
      </c>
      <c r="S29" s="167">
        <v>0</v>
      </c>
      <c r="T29" s="167">
        <v>0</v>
      </c>
      <c r="U29" s="167">
        <v>0</v>
      </c>
      <c r="V29" s="167">
        <v>0</v>
      </c>
      <c r="W29" s="167">
        <v>0</v>
      </c>
      <c r="X29" s="167">
        <v>0</v>
      </c>
      <c r="Y29" s="167">
        <v>0</v>
      </c>
      <c r="Z29" s="167">
        <v>0</v>
      </c>
      <c r="AA29" s="199">
        <v>0</v>
      </c>
    </row>
    <row r="30" spans="1:27" ht="15.75">
      <c r="A30" s="145"/>
      <c r="B30" s="249" t="s">
        <v>780</v>
      </c>
      <c r="C30" s="167">
        <v>166869</v>
      </c>
      <c r="D30" s="167">
        <v>207104</v>
      </c>
      <c r="E30" s="167">
        <v>231491</v>
      </c>
      <c r="F30" s="167">
        <v>83051</v>
      </c>
      <c r="G30" s="167">
        <v>26000</v>
      </c>
      <c r="H30" s="167">
        <v>79628</v>
      </c>
      <c r="I30" s="167">
        <v>355514.36993000016</v>
      </c>
      <c r="J30" s="167">
        <v>82916.139</v>
      </c>
      <c r="K30" s="167">
        <v>29292</v>
      </c>
      <c r="L30" s="167">
        <v>93349</v>
      </c>
      <c r="M30" s="167">
        <v>77256</v>
      </c>
      <c r="N30" s="167">
        <v>216835</v>
      </c>
      <c r="O30" s="167">
        <v>11742</v>
      </c>
      <c r="P30" s="167">
        <v>32076.751700000004</v>
      </c>
      <c r="Q30" s="167">
        <v>9208.59</v>
      </c>
      <c r="R30" s="167">
        <v>7285</v>
      </c>
      <c r="S30" s="167">
        <v>11454</v>
      </c>
      <c r="T30" s="167">
        <v>63706</v>
      </c>
      <c r="U30" s="167">
        <v>5886</v>
      </c>
      <c r="V30" s="167">
        <v>9532</v>
      </c>
      <c r="W30" s="167">
        <v>9203</v>
      </c>
      <c r="X30" s="167">
        <v>4531</v>
      </c>
      <c r="Y30" s="167">
        <v>3718</v>
      </c>
      <c r="Z30" s="167">
        <v>19276</v>
      </c>
      <c r="AA30" s="199">
        <v>1836923.85063</v>
      </c>
    </row>
    <row r="31" spans="1:27" ht="28.5">
      <c r="A31" s="248" t="s">
        <v>789</v>
      </c>
      <c r="B31" s="249" t="s">
        <v>790</v>
      </c>
      <c r="C31" s="167">
        <v>0</v>
      </c>
      <c r="D31" s="167">
        <v>0</v>
      </c>
      <c r="E31" s="167">
        <v>0</v>
      </c>
      <c r="F31" s="167">
        <v>0</v>
      </c>
      <c r="G31" s="167">
        <v>0</v>
      </c>
      <c r="H31" s="167">
        <v>0</v>
      </c>
      <c r="I31" s="167">
        <v>0</v>
      </c>
      <c r="J31" s="167">
        <v>0</v>
      </c>
      <c r="K31" s="167">
        <v>0</v>
      </c>
      <c r="L31" s="167">
        <v>0</v>
      </c>
      <c r="M31" s="167">
        <v>0</v>
      </c>
      <c r="N31" s="167">
        <v>0</v>
      </c>
      <c r="O31" s="167">
        <v>0</v>
      </c>
      <c r="P31" s="167">
        <v>0</v>
      </c>
      <c r="Q31" s="167">
        <v>0</v>
      </c>
      <c r="R31" s="167">
        <v>0</v>
      </c>
      <c r="S31" s="167">
        <v>0</v>
      </c>
      <c r="T31" s="167">
        <v>0</v>
      </c>
      <c r="U31" s="167">
        <v>0</v>
      </c>
      <c r="V31" s="167">
        <v>0</v>
      </c>
      <c r="W31" s="167">
        <v>0</v>
      </c>
      <c r="X31" s="167">
        <v>0</v>
      </c>
      <c r="Y31" s="167">
        <v>0</v>
      </c>
      <c r="Z31" s="167">
        <v>0</v>
      </c>
      <c r="AA31" s="199">
        <v>0</v>
      </c>
    </row>
    <row r="32" spans="1:27" s="18" customFormat="1" ht="15.75">
      <c r="A32" s="248" t="s">
        <v>781</v>
      </c>
      <c r="B32" s="249" t="s">
        <v>782</v>
      </c>
      <c r="C32" s="167">
        <v>154023</v>
      </c>
      <c r="D32" s="167">
        <v>41670</v>
      </c>
      <c r="E32" s="167">
        <v>78245</v>
      </c>
      <c r="F32" s="167">
        <v>68771</v>
      </c>
      <c r="G32" s="167">
        <v>4056</v>
      </c>
      <c r="H32" s="167">
        <v>34197.31</v>
      </c>
      <c r="I32" s="167">
        <v>76871.21747810268</v>
      </c>
      <c r="J32" s="167">
        <v>74681.63799999999</v>
      </c>
      <c r="K32" s="167">
        <v>22568</v>
      </c>
      <c r="L32" s="167">
        <v>171651</v>
      </c>
      <c r="M32" s="167">
        <v>68397</v>
      </c>
      <c r="N32" s="167">
        <v>55519</v>
      </c>
      <c r="O32" s="167">
        <v>7058</v>
      </c>
      <c r="P32" s="167">
        <v>4493.67878</v>
      </c>
      <c r="Q32" s="167">
        <v>501.03</v>
      </c>
      <c r="R32" s="167">
        <v>3831</v>
      </c>
      <c r="S32" s="167">
        <v>7465</v>
      </c>
      <c r="T32" s="167">
        <v>62154</v>
      </c>
      <c r="U32" s="167">
        <v>420</v>
      </c>
      <c r="V32" s="167">
        <v>8555</v>
      </c>
      <c r="W32" s="167">
        <v>1923</v>
      </c>
      <c r="X32" s="167">
        <v>3349</v>
      </c>
      <c r="Y32" s="167">
        <v>1791</v>
      </c>
      <c r="Z32" s="167">
        <v>7814</v>
      </c>
      <c r="AA32" s="199">
        <v>960004.8742581027</v>
      </c>
    </row>
    <row r="33" spans="1:27" s="18" customFormat="1" ht="15.75">
      <c r="A33" s="248" t="s">
        <v>254</v>
      </c>
      <c r="B33" s="247" t="s">
        <v>783</v>
      </c>
      <c r="C33" s="167">
        <v>0</v>
      </c>
      <c r="D33" s="167">
        <v>0</v>
      </c>
      <c r="E33" s="167">
        <v>0</v>
      </c>
      <c r="F33" s="167">
        <v>0</v>
      </c>
      <c r="G33" s="167">
        <v>0</v>
      </c>
      <c r="H33" s="167">
        <v>0</v>
      </c>
      <c r="I33" s="167">
        <v>0</v>
      </c>
      <c r="J33" s="167">
        <v>0</v>
      </c>
      <c r="K33" s="167">
        <v>0</v>
      </c>
      <c r="L33" s="167">
        <v>0</v>
      </c>
      <c r="M33" s="167">
        <v>0</v>
      </c>
      <c r="N33" s="167">
        <v>0</v>
      </c>
      <c r="O33" s="167">
        <v>0</v>
      </c>
      <c r="P33" s="167">
        <v>0</v>
      </c>
      <c r="Q33" s="167">
        <v>0</v>
      </c>
      <c r="R33" s="167">
        <v>0</v>
      </c>
      <c r="S33" s="167">
        <v>0</v>
      </c>
      <c r="T33" s="167">
        <v>0</v>
      </c>
      <c r="U33" s="167">
        <v>0</v>
      </c>
      <c r="V33" s="167">
        <v>0</v>
      </c>
      <c r="W33" s="167">
        <v>0</v>
      </c>
      <c r="X33" s="167">
        <v>0</v>
      </c>
      <c r="Y33" s="167">
        <v>0</v>
      </c>
      <c r="Z33" s="167">
        <v>0</v>
      </c>
      <c r="AA33" s="199">
        <v>0</v>
      </c>
    </row>
    <row r="34" spans="1:27" s="18" customFormat="1" ht="15.75">
      <c r="A34" s="248" t="s">
        <v>23</v>
      </c>
      <c r="B34" s="247" t="s">
        <v>784</v>
      </c>
      <c r="C34" s="167">
        <v>49789</v>
      </c>
      <c r="D34" s="167">
        <v>40216</v>
      </c>
      <c r="E34" s="167">
        <v>69779</v>
      </c>
      <c r="F34" s="167">
        <v>52313</v>
      </c>
      <c r="G34" s="167">
        <v>998</v>
      </c>
      <c r="H34" s="167">
        <v>11249.96</v>
      </c>
      <c r="I34" s="167">
        <v>72138.70333000002</v>
      </c>
      <c r="J34" s="167">
        <v>54694.347</v>
      </c>
      <c r="K34" s="167">
        <v>17748</v>
      </c>
      <c r="L34" s="167">
        <v>104397</v>
      </c>
      <c r="M34" s="167">
        <v>49060</v>
      </c>
      <c r="N34" s="167">
        <v>51327</v>
      </c>
      <c r="O34" s="167">
        <v>518</v>
      </c>
      <c r="P34" s="167">
        <v>4243.0703</v>
      </c>
      <c r="Q34" s="167">
        <v>388.44</v>
      </c>
      <c r="R34" s="167">
        <v>0</v>
      </c>
      <c r="S34" s="167">
        <v>7321</v>
      </c>
      <c r="T34" s="167">
        <v>38076</v>
      </c>
      <c r="U34" s="167">
        <v>398</v>
      </c>
      <c r="V34" s="167">
        <v>8450</v>
      </c>
      <c r="W34" s="167">
        <v>1893</v>
      </c>
      <c r="X34" s="167">
        <v>2789</v>
      </c>
      <c r="Y34" s="167">
        <v>332</v>
      </c>
      <c r="Z34" s="167">
        <v>7064</v>
      </c>
      <c r="AA34" s="199">
        <v>645182.5206299999</v>
      </c>
    </row>
    <row r="35" spans="1:27" s="18" customFormat="1" ht="15.75">
      <c r="A35" s="248" t="s">
        <v>253</v>
      </c>
      <c r="B35" s="247" t="s">
        <v>785</v>
      </c>
      <c r="C35" s="167">
        <v>0</v>
      </c>
      <c r="D35" s="167">
        <v>0</v>
      </c>
      <c r="E35" s="167">
        <v>0</v>
      </c>
      <c r="F35" s="167">
        <v>0</v>
      </c>
      <c r="G35" s="167">
        <v>0</v>
      </c>
      <c r="H35" s="167">
        <v>0</v>
      </c>
      <c r="I35" s="167">
        <v>0</v>
      </c>
      <c r="J35" s="167">
        <v>0</v>
      </c>
      <c r="K35" s="167">
        <v>0</v>
      </c>
      <c r="L35" s="167">
        <v>0</v>
      </c>
      <c r="M35" s="167">
        <v>0</v>
      </c>
      <c r="N35" s="167">
        <v>0</v>
      </c>
      <c r="O35" s="167">
        <v>0</v>
      </c>
      <c r="P35" s="167">
        <v>0</v>
      </c>
      <c r="Q35" s="167">
        <v>0</v>
      </c>
      <c r="R35" s="167">
        <v>0</v>
      </c>
      <c r="S35" s="167">
        <v>0</v>
      </c>
      <c r="T35" s="167">
        <v>0</v>
      </c>
      <c r="U35" s="167">
        <v>0</v>
      </c>
      <c r="V35" s="167">
        <v>1022</v>
      </c>
      <c r="W35" s="167">
        <v>0</v>
      </c>
      <c r="X35" s="167">
        <v>0</v>
      </c>
      <c r="Y35" s="167">
        <v>0</v>
      </c>
      <c r="Z35" s="167">
        <v>0</v>
      </c>
      <c r="AA35" s="199">
        <v>1022</v>
      </c>
    </row>
    <row r="36" spans="1:27" s="18" customFormat="1" ht="15.75">
      <c r="A36" s="248" t="s">
        <v>253</v>
      </c>
      <c r="B36" s="247" t="s">
        <v>786</v>
      </c>
      <c r="C36" s="167">
        <v>0</v>
      </c>
      <c r="D36" s="167">
        <v>0</v>
      </c>
      <c r="E36" s="167">
        <v>0</v>
      </c>
      <c r="F36" s="167">
        <v>0</v>
      </c>
      <c r="G36" s="167">
        <v>0</v>
      </c>
      <c r="H36" s="167">
        <v>0</v>
      </c>
      <c r="I36" s="167">
        <v>0</v>
      </c>
      <c r="J36" s="167">
        <v>0</v>
      </c>
      <c r="K36" s="167">
        <v>0</v>
      </c>
      <c r="L36" s="167">
        <v>0</v>
      </c>
      <c r="M36" s="167">
        <v>0</v>
      </c>
      <c r="N36" s="167">
        <v>0</v>
      </c>
      <c r="O36" s="167">
        <v>0</v>
      </c>
      <c r="P36" s="167">
        <v>0</v>
      </c>
      <c r="Q36" s="167">
        <v>0</v>
      </c>
      <c r="R36" s="167">
        <v>0</v>
      </c>
      <c r="S36" s="167">
        <v>0</v>
      </c>
      <c r="T36" s="167">
        <v>0</v>
      </c>
      <c r="U36" s="167">
        <v>0</v>
      </c>
      <c r="V36" s="167">
        <v>0</v>
      </c>
      <c r="W36" s="167">
        <v>0</v>
      </c>
      <c r="X36" s="167">
        <v>0</v>
      </c>
      <c r="Y36" s="167">
        <v>0</v>
      </c>
      <c r="Z36" s="167">
        <v>0</v>
      </c>
      <c r="AA36" s="199">
        <v>0</v>
      </c>
    </row>
    <row r="37" spans="1:27" ht="15.75">
      <c r="A37" s="248" t="s">
        <v>24</v>
      </c>
      <c r="B37" s="247" t="s">
        <v>787</v>
      </c>
      <c r="C37" s="167">
        <v>0</v>
      </c>
      <c r="D37" s="167">
        <v>0</v>
      </c>
      <c r="E37" s="167">
        <v>0</v>
      </c>
      <c r="F37" s="167">
        <v>2998</v>
      </c>
      <c r="G37" s="167">
        <v>0</v>
      </c>
      <c r="H37" s="167">
        <v>0</v>
      </c>
      <c r="I37" s="167">
        <v>0</v>
      </c>
      <c r="J37" s="167">
        <v>1123.738</v>
      </c>
      <c r="K37" s="167">
        <v>0</v>
      </c>
      <c r="L37" s="167">
        <v>14464</v>
      </c>
      <c r="M37" s="167">
        <v>1327</v>
      </c>
      <c r="N37" s="167">
        <v>0</v>
      </c>
      <c r="O37" s="167">
        <v>0</v>
      </c>
      <c r="P37" s="167">
        <v>0</v>
      </c>
      <c r="Q37" s="167">
        <v>0</v>
      </c>
      <c r="R37" s="167">
        <v>0</v>
      </c>
      <c r="S37" s="167">
        <v>0</v>
      </c>
      <c r="T37" s="167">
        <v>8773</v>
      </c>
      <c r="U37" s="167">
        <v>0</v>
      </c>
      <c r="V37" s="167">
        <v>0</v>
      </c>
      <c r="W37" s="167">
        <v>0</v>
      </c>
      <c r="X37" s="167">
        <v>0</v>
      </c>
      <c r="Y37" s="167">
        <v>0</v>
      </c>
      <c r="Z37" s="167">
        <v>196</v>
      </c>
      <c r="AA37" s="199">
        <v>28881.738</v>
      </c>
    </row>
    <row r="38" spans="1:27" ht="15.75">
      <c r="A38" s="248" t="s">
        <v>253</v>
      </c>
      <c r="B38" s="247" t="s">
        <v>785</v>
      </c>
      <c r="C38" s="167">
        <v>0</v>
      </c>
      <c r="D38" s="167">
        <v>0</v>
      </c>
      <c r="E38" s="167">
        <v>0</v>
      </c>
      <c r="F38" s="167">
        <v>0</v>
      </c>
      <c r="G38" s="167">
        <v>0</v>
      </c>
      <c r="H38" s="167">
        <v>0</v>
      </c>
      <c r="I38" s="167">
        <v>0</v>
      </c>
      <c r="J38" s="167">
        <v>0</v>
      </c>
      <c r="K38" s="167">
        <v>0</v>
      </c>
      <c r="L38" s="167">
        <v>0</v>
      </c>
      <c r="M38" s="167">
        <v>0</v>
      </c>
      <c r="N38" s="167">
        <v>0</v>
      </c>
      <c r="O38" s="167">
        <v>0</v>
      </c>
      <c r="P38" s="167">
        <v>0</v>
      </c>
      <c r="Q38" s="167">
        <v>0</v>
      </c>
      <c r="R38" s="167">
        <v>0</v>
      </c>
      <c r="S38" s="167">
        <v>0</v>
      </c>
      <c r="T38" s="167">
        <v>0</v>
      </c>
      <c r="U38" s="167">
        <v>0</v>
      </c>
      <c r="V38" s="167">
        <v>0</v>
      </c>
      <c r="W38" s="167">
        <v>0</v>
      </c>
      <c r="X38" s="167">
        <v>0</v>
      </c>
      <c r="Y38" s="167">
        <v>0</v>
      </c>
      <c r="Z38" s="167">
        <v>0</v>
      </c>
      <c r="AA38" s="199">
        <v>0</v>
      </c>
    </row>
    <row r="39" spans="1:27" ht="15.75">
      <c r="A39" s="248" t="s">
        <v>253</v>
      </c>
      <c r="B39" s="247" t="s">
        <v>786</v>
      </c>
      <c r="C39" s="167">
        <v>0</v>
      </c>
      <c r="D39" s="167">
        <v>0</v>
      </c>
      <c r="E39" s="167">
        <v>0</v>
      </c>
      <c r="F39" s="167">
        <v>0</v>
      </c>
      <c r="G39" s="167">
        <v>0</v>
      </c>
      <c r="H39" s="167">
        <v>0</v>
      </c>
      <c r="I39" s="167">
        <v>0</v>
      </c>
      <c r="J39" s="167">
        <v>0</v>
      </c>
      <c r="K39" s="167">
        <v>0</v>
      </c>
      <c r="L39" s="167">
        <v>0</v>
      </c>
      <c r="M39" s="167">
        <v>0</v>
      </c>
      <c r="N39" s="167">
        <v>0</v>
      </c>
      <c r="O39" s="167">
        <v>0</v>
      </c>
      <c r="P39" s="167">
        <v>0</v>
      </c>
      <c r="Q39" s="167">
        <v>0</v>
      </c>
      <c r="R39" s="167">
        <v>0</v>
      </c>
      <c r="S39" s="167">
        <v>0</v>
      </c>
      <c r="T39" s="167">
        <v>0</v>
      </c>
      <c r="U39" s="167">
        <v>0</v>
      </c>
      <c r="V39" s="167">
        <v>0</v>
      </c>
      <c r="W39" s="167">
        <v>0</v>
      </c>
      <c r="X39" s="167">
        <v>0</v>
      </c>
      <c r="Y39" s="167">
        <v>0</v>
      </c>
      <c r="Z39" s="167">
        <v>0</v>
      </c>
      <c r="AA39" s="199">
        <v>0</v>
      </c>
    </row>
    <row r="40" spans="1:27" ht="15.75">
      <c r="A40" s="248" t="s">
        <v>41</v>
      </c>
      <c r="B40" s="249" t="s">
        <v>788</v>
      </c>
      <c r="C40" s="167">
        <v>49789</v>
      </c>
      <c r="D40" s="167">
        <v>40216</v>
      </c>
      <c r="E40" s="167">
        <v>69779</v>
      </c>
      <c r="F40" s="167">
        <v>55311</v>
      </c>
      <c r="G40" s="167">
        <v>998</v>
      </c>
      <c r="H40" s="167">
        <v>11249.96</v>
      </c>
      <c r="I40" s="167">
        <v>72138.70333000002</v>
      </c>
      <c r="J40" s="167">
        <v>55818.085</v>
      </c>
      <c r="K40" s="167">
        <v>17748</v>
      </c>
      <c r="L40" s="167">
        <v>118861</v>
      </c>
      <c r="M40" s="167">
        <v>50387</v>
      </c>
      <c r="N40" s="167">
        <v>51327</v>
      </c>
      <c r="O40" s="167">
        <v>518</v>
      </c>
      <c r="P40" s="167">
        <v>4243.0703</v>
      </c>
      <c r="Q40" s="167">
        <v>388.44</v>
      </c>
      <c r="R40" s="167">
        <v>0</v>
      </c>
      <c r="S40" s="167">
        <v>7321</v>
      </c>
      <c r="T40" s="167">
        <v>46849</v>
      </c>
      <c r="U40" s="167">
        <v>398</v>
      </c>
      <c r="V40" s="167">
        <v>8450</v>
      </c>
      <c r="W40" s="167">
        <v>1893</v>
      </c>
      <c r="X40" s="167">
        <v>2789</v>
      </c>
      <c r="Y40" s="167">
        <v>332</v>
      </c>
      <c r="Z40" s="167">
        <v>7260</v>
      </c>
      <c r="AA40" s="199">
        <v>674064.25863</v>
      </c>
    </row>
    <row r="41" spans="1:27" ht="15.75">
      <c r="A41" s="145" t="s">
        <v>255</v>
      </c>
      <c r="B41" s="247" t="s">
        <v>791</v>
      </c>
      <c r="C41" s="167">
        <v>1247</v>
      </c>
      <c r="D41" s="167">
        <v>255</v>
      </c>
      <c r="E41" s="167">
        <v>3367</v>
      </c>
      <c r="F41" s="167">
        <v>3</v>
      </c>
      <c r="G41" s="167">
        <v>169</v>
      </c>
      <c r="H41" s="167">
        <v>21469</v>
      </c>
      <c r="I41" s="167">
        <v>144.14973999999998</v>
      </c>
      <c r="J41" s="167">
        <v>59.393</v>
      </c>
      <c r="K41" s="167">
        <v>4205</v>
      </c>
      <c r="L41" s="167">
        <v>0</v>
      </c>
      <c r="M41" s="167">
        <v>15228</v>
      </c>
      <c r="N41" s="167">
        <v>2388</v>
      </c>
      <c r="O41" s="167">
        <v>4472</v>
      </c>
      <c r="P41" s="167">
        <v>25.06205</v>
      </c>
      <c r="Q41" s="167">
        <v>0</v>
      </c>
      <c r="R41" s="167">
        <v>3831</v>
      </c>
      <c r="S41" s="167">
        <v>0</v>
      </c>
      <c r="T41" s="167">
        <v>0</v>
      </c>
      <c r="U41" s="167">
        <v>0</v>
      </c>
      <c r="V41" s="167">
        <v>0</v>
      </c>
      <c r="W41" s="167">
        <v>0</v>
      </c>
      <c r="X41" s="167">
        <v>73</v>
      </c>
      <c r="Y41" s="167">
        <v>0</v>
      </c>
      <c r="Z41" s="167">
        <v>85</v>
      </c>
      <c r="AA41" s="199">
        <v>57020.604790000005</v>
      </c>
    </row>
    <row r="42" spans="1:27" ht="15.75">
      <c r="A42" s="145" t="s">
        <v>253</v>
      </c>
      <c r="B42" s="247" t="s">
        <v>785</v>
      </c>
      <c r="C42" s="167">
        <v>0</v>
      </c>
      <c r="D42" s="167">
        <v>0</v>
      </c>
      <c r="E42" s="167">
        <v>0</v>
      </c>
      <c r="F42" s="167">
        <v>0</v>
      </c>
      <c r="G42" s="167">
        <v>0</v>
      </c>
      <c r="H42" s="167">
        <v>0</v>
      </c>
      <c r="I42" s="167">
        <v>0</v>
      </c>
      <c r="J42" s="167">
        <v>0</v>
      </c>
      <c r="K42" s="167">
        <v>0</v>
      </c>
      <c r="L42" s="167">
        <v>0</v>
      </c>
      <c r="M42" s="167">
        <v>0</v>
      </c>
      <c r="N42" s="167">
        <v>0</v>
      </c>
      <c r="O42" s="167">
        <v>0</v>
      </c>
      <c r="P42" s="167">
        <v>0</v>
      </c>
      <c r="Q42" s="167">
        <v>0</v>
      </c>
      <c r="R42" s="167">
        <v>0</v>
      </c>
      <c r="S42" s="167">
        <v>0</v>
      </c>
      <c r="T42" s="167">
        <v>0</v>
      </c>
      <c r="U42" s="167">
        <v>0</v>
      </c>
      <c r="V42" s="167">
        <v>0</v>
      </c>
      <c r="W42" s="167">
        <v>0</v>
      </c>
      <c r="X42" s="167">
        <v>0</v>
      </c>
      <c r="Y42" s="167">
        <v>0</v>
      </c>
      <c r="Z42" s="167">
        <v>0</v>
      </c>
      <c r="AA42" s="199">
        <v>0</v>
      </c>
    </row>
    <row r="43" spans="1:27" ht="15.75">
      <c r="A43" s="145" t="s">
        <v>253</v>
      </c>
      <c r="B43" s="247" t="s">
        <v>786</v>
      </c>
      <c r="C43" s="167">
        <v>0</v>
      </c>
      <c r="D43" s="167">
        <v>0</v>
      </c>
      <c r="E43" s="167">
        <v>0</v>
      </c>
      <c r="F43" s="167">
        <v>0</v>
      </c>
      <c r="G43" s="167">
        <v>0</v>
      </c>
      <c r="H43" s="167">
        <v>0</v>
      </c>
      <c r="I43" s="167">
        <v>0</v>
      </c>
      <c r="J43" s="167">
        <v>0</v>
      </c>
      <c r="K43" s="167">
        <v>0</v>
      </c>
      <c r="L43" s="167">
        <v>0</v>
      </c>
      <c r="M43" s="167">
        <v>0</v>
      </c>
      <c r="N43" s="167">
        <v>0</v>
      </c>
      <c r="O43" s="167">
        <v>0</v>
      </c>
      <c r="P43" s="167">
        <v>0</v>
      </c>
      <c r="Q43" s="167">
        <v>0</v>
      </c>
      <c r="R43" s="167">
        <v>0</v>
      </c>
      <c r="S43" s="167">
        <v>0</v>
      </c>
      <c r="T43" s="167">
        <v>0</v>
      </c>
      <c r="U43" s="167">
        <v>0</v>
      </c>
      <c r="V43" s="167">
        <v>0</v>
      </c>
      <c r="W43" s="167">
        <v>0</v>
      </c>
      <c r="X43" s="167">
        <v>0</v>
      </c>
      <c r="Y43" s="167">
        <v>0</v>
      </c>
      <c r="Z43" s="167">
        <v>0</v>
      </c>
      <c r="AA43" s="199">
        <v>0</v>
      </c>
    </row>
    <row r="44" spans="1:27" ht="15.75">
      <c r="A44" s="145" t="s">
        <v>256</v>
      </c>
      <c r="B44" s="247" t="s">
        <v>792</v>
      </c>
      <c r="C44" s="167">
        <v>102987</v>
      </c>
      <c r="D44" s="167">
        <v>1199</v>
      </c>
      <c r="E44" s="167">
        <v>5099</v>
      </c>
      <c r="F44" s="167">
        <v>13457</v>
      </c>
      <c r="G44" s="167">
        <v>2889</v>
      </c>
      <c r="H44" s="167">
        <v>1478.35</v>
      </c>
      <c r="I44" s="167">
        <v>4588.364408102678</v>
      </c>
      <c r="J44" s="167">
        <v>18804.16</v>
      </c>
      <c r="K44" s="167">
        <v>615</v>
      </c>
      <c r="L44" s="167">
        <v>52790</v>
      </c>
      <c r="M44" s="167">
        <v>2782</v>
      </c>
      <c r="N44" s="167">
        <v>1804</v>
      </c>
      <c r="O44" s="167">
        <v>2068</v>
      </c>
      <c r="P44" s="167">
        <v>225.5464300000001</v>
      </c>
      <c r="Q44" s="167">
        <v>112.59</v>
      </c>
      <c r="R44" s="167">
        <v>0</v>
      </c>
      <c r="S44" s="167">
        <v>144</v>
      </c>
      <c r="T44" s="167">
        <v>15305</v>
      </c>
      <c r="U44" s="167">
        <v>22</v>
      </c>
      <c r="V44" s="167">
        <v>105</v>
      </c>
      <c r="W44" s="167">
        <v>30</v>
      </c>
      <c r="X44" s="167">
        <v>487</v>
      </c>
      <c r="Y44" s="167">
        <v>1459</v>
      </c>
      <c r="Z44" s="167">
        <v>469</v>
      </c>
      <c r="AA44" s="199">
        <v>228920.01083810267</v>
      </c>
    </row>
    <row r="45" spans="1:27" ht="15.75">
      <c r="A45" s="145" t="s">
        <v>253</v>
      </c>
      <c r="B45" s="247" t="s">
        <v>785</v>
      </c>
      <c r="C45" s="167">
        <v>0</v>
      </c>
      <c r="D45" s="167">
        <v>0</v>
      </c>
      <c r="E45" s="167">
        <v>0</v>
      </c>
      <c r="F45" s="167">
        <v>0</v>
      </c>
      <c r="G45" s="167">
        <v>0</v>
      </c>
      <c r="H45" s="167">
        <v>220</v>
      </c>
      <c r="I45" s="167">
        <v>0</v>
      </c>
      <c r="J45" s="167">
        <v>0</v>
      </c>
      <c r="K45" s="167">
        <v>0</v>
      </c>
      <c r="L45" s="167">
        <v>0</v>
      </c>
      <c r="M45" s="167">
        <v>0</v>
      </c>
      <c r="N45" s="167">
        <v>0</v>
      </c>
      <c r="O45" s="167">
        <v>0</v>
      </c>
      <c r="P45" s="167">
        <v>0</v>
      </c>
      <c r="Q45" s="167">
        <v>0</v>
      </c>
      <c r="R45" s="167">
        <v>0</v>
      </c>
      <c r="S45" s="167">
        <v>0</v>
      </c>
      <c r="T45" s="167">
        <v>0</v>
      </c>
      <c r="U45" s="167">
        <v>0</v>
      </c>
      <c r="V45" s="167">
        <v>0</v>
      </c>
      <c r="W45" s="167">
        <v>0</v>
      </c>
      <c r="X45" s="167">
        <v>397</v>
      </c>
      <c r="Y45" s="167">
        <v>0</v>
      </c>
      <c r="Z45" s="167">
        <v>0</v>
      </c>
      <c r="AA45" s="199">
        <v>617</v>
      </c>
    </row>
    <row r="46" spans="1:27" ht="15.75">
      <c r="A46" s="145" t="s">
        <v>253</v>
      </c>
      <c r="B46" s="247" t="s">
        <v>786</v>
      </c>
      <c r="C46" s="167">
        <v>0</v>
      </c>
      <c r="D46" s="167">
        <v>0</v>
      </c>
      <c r="E46" s="167">
        <v>0</v>
      </c>
      <c r="F46" s="167">
        <v>0</v>
      </c>
      <c r="G46" s="167">
        <v>0</v>
      </c>
      <c r="H46" s="167">
        <v>0</v>
      </c>
      <c r="I46" s="167">
        <v>0</v>
      </c>
      <c r="J46" s="167">
        <v>0</v>
      </c>
      <c r="K46" s="167">
        <v>0</v>
      </c>
      <c r="L46" s="167">
        <v>0</v>
      </c>
      <c r="M46" s="167">
        <v>0</v>
      </c>
      <c r="N46" s="167">
        <v>0</v>
      </c>
      <c r="O46" s="167">
        <v>0</v>
      </c>
      <c r="P46" s="167">
        <v>0</v>
      </c>
      <c r="Q46" s="167">
        <v>0</v>
      </c>
      <c r="R46" s="167">
        <v>0</v>
      </c>
      <c r="S46" s="167">
        <v>0</v>
      </c>
      <c r="T46" s="167">
        <v>0</v>
      </c>
      <c r="U46" s="167">
        <v>0</v>
      </c>
      <c r="V46" s="167">
        <v>0</v>
      </c>
      <c r="W46" s="167">
        <v>0</v>
      </c>
      <c r="X46" s="167">
        <v>0</v>
      </c>
      <c r="Y46" s="167">
        <v>0</v>
      </c>
      <c r="Z46" s="167">
        <v>0</v>
      </c>
      <c r="AA46" s="199">
        <v>0</v>
      </c>
    </row>
    <row r="47" spans="1:27" ht="15.75">
      <c r="A47" s="145" t="s">
        <v>793</v>
      </c>
      <c r="B47" s="147" t="s">
        <v>794</v>
      </c>
      <c r="C47" s="167">
        <v>0</v>
      </c>
      <c r="D47" s="167">
        <v>0</v>
      </c>
      <c r="E47" s="167">
        <v>0</v>
      </c>
      <c r="F47" s="167">
        <v>0</v>
      </c>
      <c r="G47" s="167">
        <v>0</v>
      </c>
      <c r="H47" s="167">
        <v>0</v>
      </c>
      <c r="I47" s="167">
        <v>0</v>
      </c>
      <c r="J47" s="167">
        <v>0</v>
      </c>
      <c r="K47" s="167">
        <v>0</v>
      </c>
      <c r="L47" s="167">
        <v>0</v>
      </c>
      <c r="M47" s="167">
        <v>0</v>
      </c>
      <c r="N47" s="167">
        <v>0</v>
      </c>
      <c r="O47" s="167">
        <v>0</v>
      </c>
      <c r="P47" s="167">
        <v>0</v>
      </c>
      <c r="Q47" s="167">
        <v>0</v>
      </c>
      <c r="R47" s="167">
        <v>0</v>
      </c>
      <c r="S47" s="167">
        <v>0</v>
      </c>
      <c r="T47" s="167">
        <v>0</v>
      </c>
      <c r="U47" s="167">
        <v>0</v>
      </c>
      <c r="V47" s="167">
        <v>0</v>
      </c>
      <c r="W47" s="167">
        <v>0</v>
      </c>
      <c r="X47" s="167">
        <v>0</v>
      </c>
      <c r="Y47" s="167">
        <v>0</v>
      </c>
      <c r="Z47" s="167">
        <v>0</v>
      </c>
      <c r="AA47" s="199">
        <v>0</v>
      </c>
    </row>
    <row r="48" spans="1:27" ht="15.75">
      <c r="A48" s="145" t="s">
        <v>23</v>
      </c>
      <c r="B48" s="146" t="s">
        <v>796</v>
      </c>
      <c r="C48" s="167">
        <v>18164</v>
      </c>
      <c r="D48" s="167">
        <v>14282</v>
      </c>
      <c r="E48" s="167">
        <v>45877</v>
      </c>
      <c r="F48" s="167">
        <v>43173</v>
      </c>
      <c r="G48" s="167">
        <v>513</v>
      </c>
      <c r="H48" s="167">
        <v>20988</v>
      </c>
      <c r="I48" s="167">
        <v>954.58699909662</v>
      </c>
      <c r="J48" s="167">
        <v>55390.42</v>
      </c>
      <c r="K48" s="167">
        <v>12854</v>
      </c>
      <c r="L48" s="167">
        <v>44698</v>
      </c>
      <c r="M48" s="167">
        <v>38647</v>
      </c>
      <c r="N48" s="167">
        <v>4363</v>
      </c>
      <c r="O48" s="167">
        <v>917</v>
      </c>
      <c r="P48" s="167">
        <v>0</v>
      </c>
      <c r="Q48" s="167">
        <v>59.83</v>
      </c>
      <c r="R48" s="167">
        <v>0</v>
      </c>
      <c r="S48" s="167">
        <v>95</v>
      </c>
      <c r="T48" s="167">
        <v>22664</v>
      </c>
      <c r="U48" s="167">
        <v>0</v>
      </c>
      <c r="V48" s="167">
        <v>0</v>
      </c>
      <c r="W48" s="167">
        <v>0</v>
      </c>
      <c r="X48" s="167">
        <v>81</v>
      </c>
      <c r="Y48" s="167">
        <v>0</v>
      </c>
      <c r="Z48" s="167">
        <v>145</v>
      </c>
      <c r="AA48" s="199">
        <v>323865.8369990966</v>
      </c>
    </row>
    <row r="49" spans="1:27" ht="15.75">
      <c r="A49" s="145">
        <v>2</v>
      </c>
      <c r="B49" s="146" t="s">
        <v>795</v>
      </c>
      <c r="C49" s="167">
        <v>868</v>
      </c>
      <c r="D49" s="167">
        <v>0</v>
      </c>
      <c r="E49" s="167">
        <v>0</v>
      </c>
      <c r="F49" s="167">
        <v>0</v>
      </c>
      <c r="G49" s="167">
        <v>0</v>
      </c>
      <c r="H49" s="167">
        <v>434</v>
      </c>
      <c r="I49" s="167">
        <v>0</v>
      </c>
      <c r="J49" s="167">
        <v>0</v>
      </c>
      <c r="K49" s="167">
        <v>0</v>
      </c>
      <c r="L49" s="167">
        <v>0</v>
      </c>
      <c r="M49" s="167">
        <v>0</v>
      </c>
      <c r="N49" s="167">
        <v>0</v>
      </c>
      <c r="O49" s="167">
        <v>0</v>
      </c>
      <c r="P49" s="167">
        <v>0</v>
      </c>
      <c r="Q49" s="167">
        <v>0</v>
      </c>
      <c r="R49" s="167">
        <v>0</v>
      </c>
      <c r="S49" s="167">
        <v>0</v>
      </c>
      <c r="T49" s="167">
        <v>0</v>
      </c>
      <c r="U49" s="167">
        <v>0</v>
      </c>
      <c r="V49" s="167">
        <v>0</v>
      </c>
      <c r="W49" s="167">
        <v>0</v>
      </c>
      <c r="X49" s="167">
        <v>0</v>
      </c>
      <c r="Y49" s="167">
        <v>0</v>
      </c>
      <c r="Z49" s="167">
        <v>0</v>
      </c>
      <c r="AA49" s="199">
        <v>1302</v>
      </c>
    </row>
    <row r="50" spans="1:27" ht="15.75">
      <c r="A50" s="145">
        <v>3</v>
      </c>
      <c r="B50" s="146" t="s">
        <v>797</v>
      </c>
      <c r="C50" s="167">
        <v>0</v>
      </c>
      <c r="D50" s="167">
        <v>0</v>
      </c>
      <c r="E50" s="167">
        <v>0</v>
      </c>
      <c r="F50" s="167">
        <v>0</v>
      </c>
      <c r="G50" s="167">
        <v>0</v>
      </c>
      <c r="H50" s="167">
        <v>0</v>
      </c>
      <c r="I50" s="167">
        <v>0</v>
      </c>
      <c r="J50" s="167">
        <v>0</v>
      </c>
      <c r="K50" s="167">
        <v>0</v>
      </c>
      <c r="L50" s="167">
        <v>0</v>
      </c>
      <c r="M50" s="167">
        <v>0</v>
      </c>
      <c r="N50" s="167">
        <v>0</v>
      </c>
      <c r="O50" s="167">
        <v>0</v>
      </c>
      <c r="P50" s="167">
        <v>0</v>
      </c>
      <c r="Q50" s="167">
        <v>0</v>
      </c>
      <c r="R50" s="167">
        <v>0</v>
      </c>
      <c r="S50" s="167">
        <v>0</v>
      </c>
      <c r="T50" s="167">
        <v>0</v>
      </c>
      <c r="U50" s="167">
        <v>0</v>
      </c>
      <c r="V50" s="167">
        <v>0</v>
      </c>
      <c r="W50" s="167">
        <v>0</v>
      </c>
      <c r="X50" s="167">
        <v>0</v>
      </c>
      <c r="Y50" s="167">
        <v>0</v>
      </c>
      <c r="Z50" s="167">
        <v>0</v>
      </c>
      <c r="AA50" s="199">
        <v>0</v>
      </c>
    </row>
    <row r="51" spans="1:27" ht="15.75">
      <c r="A51" s="145">
        <v>4</v>
      </c>
      <c r="B51" s="146" t="s">
        <v>800</v>
      </c>
      <c r="C51" s="167">
        <v>61680</v>
      </c>
      <c r="D51" s="167">
        <v>49229</v>
      </c>
      <c r="E51" s="167">
        <v>76577</v>
      </c>
      <c r="F51" s="167">
        <v>117487</v>
      </c>
      <c r="G51" s="167">
        <v>757</v>
      </c>
      <c r="H51" s="167">
        <v>43952</v>
      </c>
      <c r="I51" s="167">
        <v>18473.9039971016</v>
      </c>
      <c r="J51" s="167">
        <v>113826.609</v>
      </c>
      <c r="K51" s="167">
        <v>17103</v>
      </c>
      <c r="L51" s="167">
        <v>294177</v>
      </c>
      <c r="M51" s="167">
        <v>136266</v>
      </c>
      <c r="N51" s="167">
        <v>57883</v>
      </c>
      <c r="O51" s="167">
        <v>5963</v>
      </c>
      <c r="P51" s="167">
        <v>1280.0281499999999</v>
      </c>
      <c r="Q51" s="167">
        <v>0</v>
      </c>
      <c r="R51" s="167">
        <v>0</v>
      </c>
      <c r="S51" s="167">
        <v>0</v>
      </c>
      <c r="T51" s="167">
        <v>44169</v>
      </c>
      <c r="U51" s="167">
        <v>0</v>
      </c>
      <c r="V51" s="167">
        <v>0</v>
      </c>
      <c r="W51" s="167">
        <v>0</v>
      </c>
      <c r="X51" s="167">
        <v>20</v>
      </c>
      <c r="Y51" s="167">
        <v>0</v>
      </c>
      <c r="Z51" s="167">
        <v>1811</v>
      </c>
      <c r="AA51" s="199">
        <v>1040654.5411471016</v>
      </c>
    </row>
    <row r="52" spans="1:27" ht="15.75">
      <c r="A52" s="145">
        <v>5</v>
      </c>
      <c r="B52" s="146" t="s">
        <v>798</v>
      </c>
      <c r="C52" s="167">
        <v>0</v>
      </c>
      <c r="D52" s="167">
        <v>0</v>
      </c>
      <c r="E52" s="167">
        <v>0</v>
      </c>
      <c r="F52" s="167">
        <v>0</v>
      </c>
      <c r="G52" s="167">
        <v>0</v>
      </c>
      <c r="H52" s="167">
        <v>0</v>
      </c>
      <c r="I52" s="167">
        <v>0</v>
      </c>
      <c r="J52" s="167">
        <v>0</v>
      </c>
      <c r="K52" s="167">
        <v>0</v>
      </c>
      <c r="L52" s="167">
        <v>0</v>
      </c>
      <c r="M52" s="167">
        <v>0</v>
      </c>
      <c r="N52" s="167">
        <v>0</v>
      </c>
      <c r="O52" s="167">
        <v>0</v>
      </c>
      <c r="P52" s="167">
        <v>0</v>
      </c>
      <c r="Q52" s="167">
        <v>0</v>
      </c>
      <c r="R52" s="167">
        <v>0</v>
      </c>
      <c r="S52" s="167">
        <v>0</v>
      </c>
      <c r="T52" s="167">
        <v>0</v>
      </c>
      <c r="U52" s="167">
        <v>0</v>
      </c>
      <c r="V52" s="167">
        <v>0</v>
      </c>
      <c r="W52" s="167">
        <v>0</v>
      </c>
      <c r="X52" s="167">
        <v>0</v>
      </c>
      <c r="Y52" s="167">
        <v>0</v>
      </c>
      <c r="Z52" s="167">
        <v>0</v>
      </c>
      <c r="AA52" s="199">
        <v>0</v>
      </c>
    </row>
    <row r="53" spans="1:27" ht="15.75">
      <c r="A53" s="145">
        <v>6</v>
      </c>
      <c r="B53" s="146" t="s">
        <v>799</v>
      </c>
      <c r="C53" s="167">
        <v>0</v>
      </c>
      <c r="D53" s="167">
        <v>0</v>
      </c>
      <c r="E53" s="167">
        <v>0</v>
      </c>
      <c r="F53" s="167">
        <v>0</v>
      </c>
      <c r="G53" s="167">
        <v>0</v>
      </c>
      <c r="H53" s="167">
        <v>0</v>
      </c>
      <c r="I53" s="167">
        <v>0</v>
      </c>
      <c r="J53" s="167">
        <v>0</v>
      </c>
      <c r="K53" s="167">
        <v>0</v>
      </c>
      <c r="L53" s="167">
        <v>0</v>
      </c>
      <c r="M53" s="167">
        <v>0</v>
      </c>
      <c r="N53" s="167">
        <v>0</v>
      </c>
      <c r="O53" s="167">
        <v>0</v>
      </c>
      <c r="P53" s="167">
        <v>0</v>
      </c>
      <c r="Q53" s="167">
        <v>0</v>
      </c>
      <c r="R53" s="167">
        <v>0</v>
      </c>
      <c r="S53" s="167">
        <v>0</v>
      </c>
      <c r="T53" s="167">
        <v>0</v>
      </c>
      <c r="U53" s="167">
        <v>0</v>
      </c>
      <c r="V53" s="167">
        <v>0</v>
      </c>
      <c r="W53" s="167">
        <v>0</v>
      </c>
      <c r="X53" s="167">
        <v>0</v>
      </c>
      <c r="Y53" s="167">
        <v>0</v>
      </c>
      <c r="Z53" s="167">
        <v>0</v>
      </c>
      <c r="AA53" s="199">
        <v>0</v>
      </c>
    </row>
    <row r="54" spans="1:27" ht="31.5">
      <c r="A54" s="145">
        <v>7</v>
      </c>
      <c r="B54" s="146" t="s">
        <v>801</v>
      </c>
      <c r="C54" s="167">
        <v>0</v>
      </c>
      <c r="D54" s="167">
        <v>0</v>
      </c>
      <c r="E54" s="167">
        <v>0</v>
      </c>
      <c r="F54" s="167">
        <v>0</v>
      </c>
      <c r="G54" s="167">
        <v>0</v>
      </c>
      <c r="H54" s="167">
        <v>0</v>
      </c>
      <c r="I54" s="167">
        <v>0</v>
      </c>
      <c r="J54" s="167">
        <v>0</v>
      </c>
      <c r="K54" s="167">
        <v>0</v>
      </c>
      <c r="L54" s="167">
        <v>0</v>
      </c>
      <c r="M54" s="167">
        <v>0</v>
      </c>
      <c r="N54" s="167">
        <v>0</v>
      </c>
      <c r="O54" s="167">
        <v>0</v>
      </c>
      <c r="P54" s="167">
        <v>0</v>
      </c>
      <c r="Q54" s="167">
        <v>0</v>
      </c>
      <c r="R54" s="167">
        <v>0</v>
      </c>
      <c r="S54" s="167">
        <v>0</v>
      </c>
      <c r="T54" s="167">
        <v>0</v>
      </c>
      <c r="U54" s="167">
        <v>0</v>
      </c>
      <c r="V54" s="167">
        <v>0</v>
      </c>
      <c r="W54" s="167">
        <v>0</v>
      </c>
      <c r="X54" s="167">
        <v>0</v>
      </c>
      <c r="Y54" s="167">
        <v>0</v>
      </c>
      <c r="Z54" s="167">
        <v>0</v>
      </c>
      <c r="AA54" s="199">
        <v>0</v>
      </c>
    </row>
    <row r="55" spans="1:27" ht="15.75">
      <c r="A55" s="145">
        <v>8</v>
      </c>
      <c r="B55" s="146" t="s">
        <v>802</v>
      </c>
      <c r="C55" s="167">
        <v>0</v>
      </c>
      <c r="D55" s="167">
        <v>0</v>
      </c>
      <c r="E55" s="167">
        <v>0</v>
      </c>
      <c r="F55" s="167">
        <v>0</v>
      </c>
      <c r="G55" s="167">
        <v>0</v>
      </c>
      <c r="H55" s="167">
        <v>0</v>
      </c>
      <c r="I55" s="167">
        <v>0</v>
      </c>
      <c r="J55" s="167">
        <v>0</v>
      </c>
      <c r="K55" s="167">
        <v>0</v>
      </c>
      <c r="L55" s="167">
        <v>0</v>
      </c>
      <c r="M55" s="167">
        <v>0</v>
      </c>
      <c r="N55" s="167">
        <v>0</v>
      </c>
      <c r="O55" s="167">
        <v>0</v>
      </c>
      <c r="P55" s="167">
        <v>0</v>
      </c>
      <c r="Q55" s="167">
        <v>0</v>
      </c>
      <c r="R55" s="167">
        <v>0</v>
      </c>
      <c r="S55" s="167">
        <v>0</v>
      </c>
      <c r="T55" s="167">
        <v>0</v>
      </c>
      <c r="U55" s="167">
        <v>0</v>
      </c>
      <c r="V55" s="167">
        <v>0</v>
      </c>
      <c r="W55" s="167">
        <v>0</v>
      </c>
      <c r="X55" s="167">
        <v>0</v>
      </c>
      <c r="Y55" s="167">
        <v>0</v>
      </c>
      <c r="Z55" s="167">
        <v>0</v>
      </c>
      <c r="AA55" s="199">
        <v>0</v>
      </c>
    </row>
    <row r="56" spans="1:27" ht="15.75">
      <c r="A56" s="145"/>
      <c r="B56" s="150" t="s">
        <v>803</v>
      </c>
      <c r="C56" s="167">
        <v>80712</v>
      </c>
      <c r="D56" s="167">
        <v>63511</v>
      </c>
      <c r="E56" s="167">
        <v>122454</v>
      </c>
      <c r="F56" s="167">
        <v>160660</v>
      </c>
      <c r="G56" s="167">
        <v>1270</v>
      </c>
      <c r="H56" s="167">
        <v>65374</v>
      </c>
      <c r="I56" s="167">
        <v>19428.49099619822</v>
      </c>
      <c r="J56" s="167">
        <v>169217.02899999998</v>
      </c>
      <c r="K56" s="167">
        <v>29957</v>
      </c>
      <c r="L56" s="167">
        <v>338875</v>
      </c>
      <c r="M56" s="167">
        <v>174913</v>
      </c>
      <c r="N56" s="167">
        <v>62246</v>
      </c>
      <c r="O56" s="167">
        <v>6880</v>
      </c>
      <c r="P56" s="167">
        <v>1280.0281499999999</v>
      </c>
      <c r="Q56" s="167">
        <v>59.83</v>
      </c>
      <c r="R56" s="167">
        <v>0</v>
      </c>
      <c r="S56" s="167">
        <v>95</v>
      </c>
      <c r="T56" s="167">
        <v>66833</v>
      </c>
      <c r="U56" s="167">
        <v>0</v>
      </c>
      <c r="V56" s="167">
        <v>0</v>
      </c>
      <c r="W56" s="167">
        <v>0</v>
      </c>
      <c r="X56" s="167">
        <v>101</v>
      </c>
      <c r="Y56" s="167">
        <v>0</v>
      </c>
      <c r="Z56" s="167">
        <v>1956</v>
      </c>
      <c r="AA56" s="199">
        <v>1365822.378146198</v>
      </c>
    </row>
    <row r="57" spans="1:27" ht="15.75">
      <c r="A57" s="248" t="s">
        <v>804</v>
      </c>
      <c r="B57" s="249" t="s">
        <v>805</v>
      </c>
      <c r="C57" s="167">
        <v>0</v>
      </c>
      <c r="D57" s="167">
        <v>0</v>
      </c>
      <c r="E57" s="167">
        <v>0</v>
      </c>
      <c r="F57" s="167">
        <v>0</v>
      </c>
      <c r="G57" s="167">
        <v>0</v>
      </c>
      <c r="H57" s="167">
        <v>0</v>
      </c>
      <c r="I57" s="167">
        <v>0</v>
      </c>
      <c r="J57" s="167">
        <v>0</v>
      </c>
      <c r="K57" s="167">
        <v>0</v>
      </c>
      <c r="L57" s="167">
        <v>0</v>
      </c>
      <c r="M57" s="167">
        <v>0</v>
      </c>
      <c r="N57" s="167">
        <v>0</v>
      </c>
      <c r="O57" s="167">
        <v>0</v>
      </c>
      <c r="P57" s="167">
        <v>0</v>
      </c>
      <c r="Q57" s="167">
        <v>0</v>
      </c>
      <c r="R57" s="167">
        <v>0</v>
      </c>
      <c r="S57" s="167">
        <v>0</v>
      </c>
      <c r="T57" s="167">
        <v>0</v>
      </c>
      <c r="U57" s="167">
        <v>0</v>
      </c>
      <c r="V57" s="167">
        <v>0</v>
      </c>
      <c r="W57" s="167">
        <v>0</v>
      </c>
      <c r="X57" s="167">
        <v>0</v>
      </c>
      <c r="Y57" s="167">
        <v>0</v>
      </c>
      <c r="Z57" s="167">
        <v>0</v>
      </c>
      <c r="AA57" s="199">
        <v>0</v>
      </c>
    </row>
    <row r="58" spans="1:27" ht="15.75">
      <c r="A58" s="248" t="s">
        <v>254</v>
      </c>
      <c r="B58" s="247" t="s">
        <v>806</v>
      </c>
      <c r="C58" s="167">
        <v>9025</v>
      </c>
      <c r="D58" s="167">
        <v>5748</v>
      </c>
      <c r="E58" s="167">
        <v>20154</v>
      </c>
      <c r="F58" s="167">
        <v>288</v>
      </c>
      <c r="G58" s="167">
        <v>539</v>
      </c>
      <c r="H58" s="167">
        <v>403</v>
      </c>
      <c r="I58" s="167">
        <v>8133.550790000003</v>
      </c>
      <c r="J58" s="167">
        <v>13450.879</v>
      </c>
      <c r="K58" s="167">
        <v>258</v>
      </c>
      <c r="L58" s="167">
        <v>1505</v>
      </c>
      <c r="M58" s="167">
        <v>4111</v>
      </c>
      <c r="N58" s="167">
        <v>16494</v>
      </c>
      <c r="O58" s="167">
        <v>975</v>
      </c>
      <c r="P58" s="167">
        <v>448.6281</v>
      </c>
      <c r="Q58" s="167">
        <v>1.52</v>
      </c>
      <c r="R58" s="167">
        <v>28</v>
      </c>
      <c r="S58" s="167">
        <v>119</v>
      </c>
      <c r="T58" s="167">
        <v>1093</v>
      </c>
      <c r="U58" s="167">
        <v>63</v>
      </c>
      <c r="V58" s="167">
        <v>3117</v>
      </c>
      <c r="W58" s="167">
        <v>688</v>
      </c>
      <c r="X58" s="167">
        <v>1</v>
      </c>
      <c r="Y58" s="167">
        <v>0</v>
      </c>
      <c r="Z58" s="167">
        <v>8771</v>
      </c>
      <c r="AA58" s="199">
        <v>95414.57789</v>
      </c>
    </row>
    <row r="59" spans="1:27" ht="15.75">
      <c r="A59" s="248" t="s">
        <v>23</v>
      </c>
      <c r="B59" s="247" t="s">
        <v>807</v>
      </c>
      <c r="C59" s="167">
        <v>836</v>
      </c>
      <c r="D59" s="167">
        <v>105</v>
      </c>
      <c r="E59" s="167">
        <v>1233</v>
      </c>
      <c r="F59" s="167">
        <v>288</v>
      </c>
      <c r="G59" s="167">
        <v>61</v>
      </c>
      <c r="H59" s="167">
        <v>147</v>
      </c>
      <c r="I59" s="167">
        <v>2264.464050000001</v>
      </c>
      <c r="J59" s="167">
        <v>1418.672</v>
      </c>
      <c r="K59" s="167">
        <v>0</v>
      </c>
      <c r="L59" s="167">
        <v>68</v>
      </c>
      <c r="M59" s="167">
        <v>562</v>
      </c>
      <c r="N59" s="167">
        <v>1099</v>
      </c>
      <c r="O59" s="167">
        <v>6</v>
      </c>
      <c r="P59" s="167">
        <v>38.05988999999998</v>
      </c>
      <c r="Q59" s="167">
        <v>1.52</v>
      </c>
      <c r="R59" s="167">
        <v>11</v>
      </c>
      <c r="S59" s="167">
        <v>119</v>
      </c>
      <c r="T59" s="167">
        <v>3</v>
      </c>
      <c r="U59" s="167">
        <v>63</v>
      </c>
      <c r="V59" s="167">
        <v>9</v>
      </c>
      <c r="W59" s="167">
        <v>0</v>
      </c>
      <c r="X59" s="167">
        <v>1</v>
      </c>
      <c r="Y59" s="167">
        <v>0</v>
      </c>
      <c r="Z59" s="167">
        <v>31</v>
      </c>
      <c r="AA59" s="199">
        <v>8364.715940000002</v>
      </c>
    </row>
    <row r="60" spans="1:27" ht="15.75">
      <c r="A60" s="248" t="s">
        <v>24</v>
      </c>
      <c r="B60" s="247" t="s">
        <v>761</v>
      </c>
      <c r="C60" s="167">
        <v>8189</v>
      </c>
      <c r="D60" s="167">
        <v>5643</v>
      </c>
      <c r="E60" s="167">
        <v>18921</v>
      </c>
      <c r="F60" s="167">
        <v>0</v>
      </c>
      <c r="G60" s="167">
        <v>478</v>
      </c>
      <c r="H60" s="167">
        <v>256</v>
      </c>
      <c r="I60" s="167">
        <v>5869.086740000002</v>
      </c>
      <c r="J60" s="167">
        <v>12032.207</v>
      </c>
      <c r="K60" s="167">
        <v>258</v>
      </c>
      <c r="L60" s="167">
        <v>1437</v>
      </c>
      <c r="M60" s="167">
        <v>3549</v>
      </c>
      <c r="N60" s="167">
        <v>15395</v>
      </c>
      <c r="O60" s="167">
        <v>969</v>
      </c>
      <c r="P60" s="167">
        <v>410.56821</v>
      </c>
      <c r="Q60" s="167">
        <v>0</v>
      </c>
      <c r="R60" s="167">
        <v>17</v>
      </c>
      <c r="S60" s="167">
        <v>0</v>
      </c>
      <c r="T60" s="167">
        <v>1090</v>
      </c>
      <c r="U60" s="167">
        <v>0</v>
      </c>
      <c r="V60" s="167">
        <v>3108</v>
      </c>
      <c r="W60" s="167">
        <v>688</v>
      </c>
      <c r="X60" s="167">
        <v>0</v>
      </c>
      <c r="Y60" s="167">
        <v>0</v>
      </c>
      <c r="Z60" s="167">
        <v>8740</v>
      </c>
      <c r="AA60" s="199">
        <v>87049.86194999999</v>
      </c>
    </row>
    <row r="61" spans="1:27" ht="15.75">
      <c r="A61" s="248" t="s">
        <v>255</v>
      </c>
      <c r="B61" s="247" t="s">
        <v>808</v>
      </c>
      <c r="C61" s="167">
        <v>0</v>
      </c>
      <c r="D61" s="167">
        <v>0</v>
      </c>
      <c r="E61" s="167">
        <v>0</v>
      </c>
      <c r="F61" s="167">
        <v>0</v>
      </c>
      <c r="G61" s="167">
        <v>0</v>
      </c>
      <c r="H61" s="167">
        <v>0</v>
      </c>
      <c r="I61" s="167">
        <v>0</v>
      </c>
      <c r="J61" s="167">
        <v>0</v>
      </c>
      <c r="K61" s="167">
        <v>0</v>
      </c>
      <c r="L61" s="167">
        <v>0</v>
      </c>
      <c r="M61" s="167">
        <v>0</v>
      </c>
      <c r="N61" s="167">
        <v>0</v>
      </c>
      <c r="O61" s="167">
        <v>0</v>
      </c>
      <c r="P61" s="167">
        <v>0</v>
      </c>
      <c r="Q61" s="167">
        <v>0</v>
      </c>
      <c r="R61" s="167">
        <v>0</v>
      </c>
      <c r="S61" s="167">
        <v>0</v>
      </c>
      <c r="T61" s="167">
        <v>0</v>
      </c>
      <c r="U61" s="167">
        <v>0</v>
      </c>
      <c r="V61" s="167">
        <v>0</v>
      </c>
      <c r="W61" s="167">
        <v>0</v>
      </c>
      <c r="X61" s="167">
        <v>0</v>
      </c>
      <c r="Y61" s="167">
        <v>0</v>
      </c>
      <c r="Z61" s="167">
        <v>0</v>
      </c>
      <c r="AA61" s="199">
        <v>0</v>
      </c>
    </row>
    <row r="62" spans="1:27" ht="15.75">
      <c r="A62" s="248" t="s">
        <v>23</v>
      </c>
      <c r="B62" s="247" t="s">
        <v>809</v>
      </c>
      <c r="C62" s="167">
        <v>1369</v>
      </c>
      <c r="D62" s="167">
        <v>49145</v>
      </c>
      <c r="E62" s="167">
        <v>48003</v>
      </c>
      <c r="F62" s="167">
        <v>14607</v>
      </c>
      <c r="G62" s="167">
        <v>6560</v>
      </c>
      <c r="H62" s="167">
        <v>6154</v>
      </c>
      <c r="I62" s="167">
        <v>23185.99099</v>
      </c>
      <c r="J62" s="167">
        <v>2135.509</v>
      </c>
      <c r="K62" s="167">
        <v>7582</v>
      </c>
      <c r="L62" s="167">
        <v>2422</v>
      </c>
      <c r="M62" s="167">
        <v>1744</v>
      </c>
      <c r="N62" s="167">
        <v>33590</v>
      </c>
      <c r="O62" s="167">
        <v>300</v>
      </c>
      <c r="P62" s="167">
        <v>7875.186610000001</v>
      </c>
      <c r="Q62" s="167">
        <v>581.13</v>
      </c>
      <c r="R62" s="167">
        <v>688</v>
      </c>
      <c r="S62" s="167">
        <v>356</v>
      </c>
      <c r="T62" s="167">
        <v>27555</v>
      </c>
      <c r="U62" s="167">
        <v>136</v>
      </c>
      <c r="V62" s="167">
        <v>4748</v>
      </c>
      <c r="W62" s="167">
        <v>385</v>
      </c>
      <c r="X62" s="167">
        <v>27</v>
      </c>
      <c r="Y62" s="167">
        <v>360</v>
      </c>
      <c r="Z62" s="167">
        <v>0</v>
      </c>
      <c r="AA62" s="199">
        <v>239508.8166</v>
      </c>
    </row>
    <row r="63" spans="1:27" ht="15.75">
      <c r="A63" s="248" t="s">
        <v>24</v>
      </c>
      <c r="B63" s="247" t="s">
        <v>810</v>
      </c>
      <c r="C63" s="167">
        <v>4442</v>
      </c>
      <c r="D63" s="167">
        <v>0</v>
      </c>
      <c r="E63" s="167">
        <v>47</v>
      </c>
      <c r="F63" s="167">
        <v>1707</v>
      </c>
      <c r="G63" s="167">
        <v>7</v>
      </c>
      <c r="H63" s="167">
        <v>5</v>
      </c>
      <c r="I63" s="167">
        <v>48.78445</v>
      </c>
      <c r="J63" s="167">
        <v>2248.718</v>
      </c>
      <c r="K63" s="167">
        <v>0</v>
      </c>
      <c r="L63" s="167">
        <v>3382</v>
      </c>
      <c r="M63" s="167">
        <v>213</v>
      </c>
      <c r="N63" s="167">
        <v>66</v>
      </c>
      <c r="O63" s="167">
        <v>16</v>
      </c>
      <c r="P63" s="167">
        <v>3.318</v>
      </c>
      <c r="Q63" s="167">
        <v>0</v>
      </c>
      <c r="R63" s="167">
        <v>1</v>
      </c>
      <c r="S63" s="167">
        <v>1</v>
      </c>
      <c r="T63" s="167">
        <v>33</v>
      </c>
      <c r="U63" s="167">
        <v>0</v>
      </c>
      <c r="V63" s="167">
        <v>2</v>
      </c>
      <c r="W63" s="167">
        <v>0</v>
      </c>
      <c r="X63" s="167">
        <v>3</v>
      </c>
      <c r="Y63" s="167">
        <v>53</v>
      </c>
      <c r="Z63" s="167">
        <v>1457</v>
      </c>
      <c r="AA63" s="199">
        <v>13735.82045</v>
      </c>
    </row>
    <row r="64" spans="1:27" ht="15.75">
      <c r="A64" s="248" t="s">
        <v>25</v>
      </c>
      <c r="B64" s="247" t="s">
        <v>811</v>
      </c>
      <c r="C64" s="167">
        <v>0</v>
      </c>
      <c r="D64" s="167">
        <v>0</v>
      </c>
      <c r="E64" s="167">
        <v>0</v>
      </c>
      <c r="F64" s="167">
        <v>0</v>
      </c>
      <c r="G64" s="167">
        <v>15</v>
      </c>
      <c r="H64" s="167">
        <v>0</v>
      </c>
      <c r="I64" s="167">
        <v>0</v>
      </c>
      <c r="J64" s="167">
        <v>1357.698</v>
      </c>
      <c r="K64" s="167">
        <v>0</v>
      </c>
      <c r="L64" s="167">
        <v>0</v>
      </c>
      <c r="M64" s="167">
        <v>0</v>
      </c>
      <c r="N64" s="167">
        <v>0</v>
      </c>
      <c r="O64" s="167">
        <v>0</v>
      </c>
      <c r="P64" s="167">
        <v>0</v>
      </c>
      <c r="Q64" s="167">
        <v>0</v>
      </c>
      <c r="R64" s="167">
        <v>0</v>
      </c>
      <c r="S64" s="167">
        <v>14</v>
      </c>
      <c r="T64" s="167">
        <v>0</v>
      </c>
      <c r="U64" s="167">
        <v>0</v>
      </c>
      <c r="V64" s="167">
        <v>0</v>
      </c>
      <c r="W64" s="167">
        <v>0</v>
      </c>
      <c r="X64" s="167">
        <v>0</v>
      </c>
      <c r="Y64" s="167">
        <v>68</v>
      </c>
      <c r="Z64" s="167">
        <v>6</v>
      </c>
      <c r="AA64" s="199">
        <v>1460.698</v>
      </c>
    </row>
    <row r="65" spans="1:27" ht="15.75">
      <c r="A65" s="145"/>
      <c r="B65" s="249" t="s">
        <v>812</v>
      </c>
      <c r="C65" s="167">
        <v>5811</v>
      </c>
      <c r="D65" s="167">
        <v>49145</v>
      </c>
      <c r="E65" s="167">
        <v>48050</v>
      </c>
      <c r="F65" s="167">
        <v>16314</v>
      </c>
      <c r="G65" s="167">
        <v>6582</v>
      </c>
      <c r="H65" s="167">
        <v>6159</v>
      </c>
      <c r="I65" s="167">
        <v>23234.775439999998</v>
      </c>
      <c r="J65" s="167">
        <v>5741.925</v>
      </c>
      <c r="K65" s="167">
        <v>7582</v>
      </c>
      <c r="L65" s="167">
        <v>5804</v>
      </c>
      <c r="M65" s="167">
        <v>1957</v>
      </c>
      <c r="N65" s="167">
        <v>33656</v>
      </c>
      <c r="O65" s="167">
        <v>316</v>
      </c>
      <c r="P65" s="167">
        <v>7878.504610000001</v>
      </c>
      <c r="Q65" s="167">
        <v>581.13</v>
      </c>
      <c r="R65" s="167">
        <v>689</v>
      </c>
      <c r="S65" s="167">
        <v>371</v>
      </c>
      <c r="T65" s="167">
        <v>27588</v>
      </c>
      <c r="U65" s="167">
        <v>136</v>
      </c>
      <c r="V65" s="167">
        <v>4750</v>
      </c>
      <c r="W65" s="167">
        <v>385</v>
      </c>
      <c r="X65" s="167">
        <v>30</v>
      </c>
      <c r="Y65" s="167">
        <v>481</v>
      </c>
      <c r="Z65" s="167">
        <v>1463</v>
      </c>
      <c r="AA65" s="199">
        <v>254705.33505</v>
      </c>
    </row>
    <row r="66" spans="1:27" ht="15.75">
      <c r="A66" s="145" t="s">
        <v>35</v>
      </c>
      <c r="B66" s="247" t="s">
        <v>761</v>
      </c>
      <c r="C66" s="167">
        <v>0</v>
      </c>
      <c r="D66" s="167">
        <v>0</v>
      </c>
      <c r="E66" s="167">
        <v>0</v>
      </c>
      <c r="F66" s="167">
        <v>181</v>
      </c>
      <c r="G66" s="167">
        <v>0</v>
      </c>
      <c r="H66" s="167">
        <v>44</v>
      </c>
      <c r="I66" s="167">
        <v>0</v>
      </c>
      <c r="J66" s="167">
        <v>65.839</v>
      </c>
      <c r="K66" s="167">
        <v>0</v>
      </c>
      <c r="L66" s="167">
        <v>814</v>
      </c>
      <c r="M66" s="167">
        <v>504</v>
      </c>
      <c r="N66" s="167">
        <v>0</v>
      </c>
      <c r="O66" s="167">
        <v>2</v>
      </c>
      <c r="P66" s="167">
        <v>164.57195000000002</v>
      </c>
      <c r="Q66" s="167">
        <v>0</v>
      </c>
      <c r="R66" s="167">
        <v>193</v>
      </c>
      <c r="S66" s="167">
        <v>12</v>
      </c>
      <c r="T66" s="167">
        <v>55</v>
      </c>
      <c r="U66" s="167">
        <v>58</v>
      </c>
      <c r="V66" s="167">
        <v>0</v>
      </c>
      <c r="W66" s="167">
        <v>5</v>
      </c>
      <c r="X66" s="167">
        <v>0</v>
      </c>
      <c r="Y66" s="167">
        <v>0</v>
      </c>
      <c r="Z66" s="167">
        <v>0</v>
      </c>
      <c r="AA66" s="199">
        <v>2098.41095</v>
      </c>
    </row>
    <row r="67" spans="1:27" ht="15.75">
      <c r="A67" s="145"/>
      <c r="B67" s="249" t="s">
        <v>813</v>
      </c>
      <c r="C67" s="167">
        <v>14836</v>
      </c>
      <c r="D67" s="167">
        <v>54893</v>
      </c>
      <c r="E67" s="167">
        <v>68204</v>
      </c>
      <c r="F67" s="167">
        <v>16783</v>
      </c>
      <c r="G67" s="167">
        <v>7121</v>
      </c>
      <c r="H67" s="167">
        <v>6606</v>
      </c>
      <c r="I67" s="167">
        <v>31368.32623</v>
      </c>
      <c r="J67" s="167">
        <v>19258.643</v>
      </c>
      <c r="K67" s="167">
        <v>7840</v>
      </c>
      <c r="L67" s="167">
        <v>8123</v>
      </c>
      <c r="M67" s="167">
        <v>6572</v>
      </c>
      <c r="N67" s="167">
        <v>50150</v>
      </c>
      <c r="O67" s="167">
        <v>1293</v>
      </c>
      <c r="P67" s="167">
        <v>8491.704660000001</v>
      </c>
      <c r="Q67" s="167">
        <v>582.65</v>
      </c>
      <c r="R67" s="167">
        <v>910</v>
      </c>
      <c r="S67" s="167">
        <v>502</v>
      </c>
      <c r="T67" s="167">
        <v>28736</v>
      </c>
      <c r="U67" s="167">
        <v>257</v>
      </c>
      <c r="V67" s="167">
        <v>7867</v>
      </c>
      <c r="W67" s="167">
        <v>1078</v>
      </c>
      <c r="X67" s="167">
        <v>31</v>
      </c>
      <c r="Y67" s="167">
        <v>481</v>
      </c>
      <c r="Z67" s="167">
        <v>10234</v>
      </c>
      <c r="AA67" s="199">
        <v>352218.32389000006</v>
      </c>
    </row>
    <row r="68" spans="1:27" ht="15.75">
      <c r="A68" s="248" t="s">
        <v>814</v>
      </c>
      <c r="B68" s="249" t="s">
        <v>815</v>
      </c>
      <c r="C68" s="167">
        <v>0</v>
      </c>
      <c r="D68" s="167">
        <v>0</v>
      </c>
      <c r="E68" s="167">
        <v>0</v>
      </c>
      <c r="F68" s="167">
        <v>0</v>
      </c>
      <c r="G68" s="167">
        <v>0</v>
      </c>
      <c r="H68" s="167">
        <v>0</v>
      </c>
      <c r="I68" s="167">
        <v>0</v>
      </c>
      <c r="J68" s="167">
        <v>0</v>
      </c>
      <c r="K68" s="167">
        <v>0</v>
      </c>
      <c r="L68" s="167">
        <v>0</v>
      </c>
      <c r="M68" s="167">
        <v>0</v>
      </c>
      <c r="N68" s="167">
        <v>0</v>
      </c>
      <c r="O68" s="167">
        <v>0</v>
      </c>
      <c r="P68" s="167">
        <v>0</v>
      </c>
      <c r="Q68" s="167">
        <v>0</v>
      </c>
      <c r="R68" s="167">
        <v>0</v>
      </c>
      <c r="S68" s="167">
        <v>0</v>
      </c>
      <c r="T68" s="167">
        <v>0</v>
      </c>
      <c r="U68" s="167">
        <v>0</v>
      </c>
      <c r="V68" s="167">
        <v>0</v>
      </c>
      <c r="W68" s="167">
        <v>0</v>
      </c>
      <c r="X68" s="167">
        <v>0</v>
      </c>
      <c r="Y68" s="167">
        <v>0</v>
      </c>
      <c r="Z68" s="167">
        <v>0</v>
      </c>
      <c r="AA68" s="199">
        <v>0</v>
      </c>
    </row>
    <row r="69" spans="1:27" ht="15.75">
      <c r="A69" s="248" t="s">
        <v>254</v>
      </c>
      <c r="B69" s="247" t="s">
        <v>816</v>
      </c>
      <c r="C69" s="167">
        <v>0</v>
      </c>
      <c r="D69" s="167">
        <v>0</v>
      </c>
      <c r="E69" s="167">
        <v>0</v>
      </c>
      <c r="F69" s="167">
        <v>0</v>
      </c>
      <c r="G69" s="167">
        <v>0</v>
      </c>
      <c r="H69" s="167">
        <v>0</v>
      </c>
      <c r="I69" s="167">
        <v>0</v>
      </c>
      <c r="J69" s="167">
        <v>0</v>
      </c>
      <c r="K69" s="167">
        <v>0</v>
      </c>
      <c r="L69" s="167">
        <v>0</v>
      </c>
      <c r="M69" s="167">
        <v>0</v>
      </c>
      <c r="N69" s="167">
        <v>0</v>
      </c>
      <c r="O69" s="167">
        <v>0</v>
      </c>
      <c r="P69" s="167">
        <v>0</v>
      </c>
      <c r="Q69" s="167">
        <v>0</v>
      </c>
      <c r="R69" s="167">
        <v>0</v>
      </c>
      <c r="S69" s="167">
        <v>0</v>
      </c>
      <c r="T69" s="167">
        <v>0</v>
      </c>
      <c r="U69" s="167">
        <v>0</v>
      </c>
      <c r="V69" s="167">
        <v>0</v>
      </c>
      <c r="W69" s="167">
        <v>0</v>
      </c>
      <c r="X69" s="167">
        <v>0</v>
      </c>
      <c r="Y69" s="167">
        <v>0</v>
      </c>
      <c r="Z69" s="167">
        <v>0</v>
      </c>
      <c r="AA69" s="199">
        <v>0</v>
      </c>
    </row>
    <row r="70" spans="1:27" ht="15.75">
      <c r="A70" s="248" t="s">
        <v>255</v>
      </c>
      <c r="B70" s="247" t="s">
        <v>817</v>
      </c>
      <c r="C70" s="167">
        <v>0</v>
      </c>
      <c r="D70" s="167">
        <v>0</v>
      </c>
      <c r="E70" s="167">
        <v>31222</v>
      </c>
      <c r="F70" s="167">
        <v>0</v>
      </c>
      <c r="G70" s="167">
        <v>0</v>
      </c>
      <c r="H70" s="167">
        <v>0</v>
      </c>
      <c r="I70" s="167">
        <v>0</v>
      </c>
      <c r="J70" s="167">
        <v>0</v>
      </c>
      <c r="K70" s="167">
        <v>0</v>
      </c>
      <c r="L70" s="167">
        <v>0</v>
      </c>
      <c r="M70" s="167">
        <v>0</v>
      </c>
      <c r="N70" s="167">
        <v>0</v>
      </c>
      <c r="O70" s="167">
        <v>0</v>
      </c>
      <c r="P70" s="167">
        <v>3575.1916800000004</v>
      </c>
      <c r="Q70" s="167">
        <v>75.21</v>
      </c>
      <c r="R70" s="167">
        <v>0</v>
      </c>
      <c r="S70" s="167">
        <v>0</v>
      </c>
      <c r="T70" s="167">
        <v>0</v>
      </c>
      <c r="U70" s="167">
        <v>0</v>
      </c>
      <c r="V70" s="167">
        <v>0</v>
      </c>
      <c r="W70" s="167">
        <v>0</v>
      </c>
      <c r="X70" s="167">
        <v>0</v>
      </c>
      <c r="Y70" s="167">
        <v>0</v>
      </c>
      <c r="Z70" s="167">
        <v>0</v>
      </c>
      <c r="AA70" s="199">
        <v>34872.40168</v>
      </c>
    </row>
    <row r="71" spans="1:27" ht="15.75">
      <c r="A71" s="248" t="s">
        <v>256</v>
      </c>
      <c r="B71" s="247" t="s">
        <v>818</v>
      </c>
      <c r="C71" s="167">
        <v>1223</v>
      </c>
      <c r="D71" s="167">
        <v>197</v>
      </c>
      <c r="E71" s="167">
        <v>1120</v>
      </c>
      <c r="F71" s="167">
        <v>0</v>
      </c>
      <c r="G71" s="167">
        <v>151</v>
      </c>
      <c r="H71" s="167">
        <v>212</v>
      </c>
      <c r="I71" s="167">
        <v>1995.54241</v>
      </c>
      <c r="J71" s="167">
        <v>0</v>
      </c>
      <c r="K71" s="167">
        <v>218</v>
      </c>
      <c r="L71" s="167">
        <v>0</v>
      </c>
      <c r="M71" s="167">
        <v>276</v>
      </c>
      <c r="N71" s="167">
        <v>502</v>
      </c>
      <c r="O71" s="167">
        <v>105</v>
      </c>
      <c r="P71" s="167">
        <v>261.42096</v>
      </c>
      <c r="Q71" s="167">
        <v>0</v>
      </c>
      <c r="R71" s="167">
        <v>16</v>
      </c>
      <c r="S71" s="167">
        <v>0</v>
      </c>
      <c r="T71" s="167">
        <v>147</v>
      </c>
      <c r="U71" s="167">
        <v>0</v>
      </c>
      <c r="V71" s="167">
        <v>0</v>
      </c>
      <c r="W71" s="167">
        <v>125</v>
      </c>
      <c r="X71" s="167">
        <v>105</v>
      </c>
      <c r="Y71" s="167">
        <v>0</v>
      </c>
      <c r="Z71" s="167">
        <v>305</v>
      </c>
      <c r="AA71" s="199">
        <v>6958.96337</v>
      </c>
    </row>
    <row r="72" spans="1:27" ht="15.75">
      <c r="A72" s="248"/>
      <c r="B72" s="249" t="s">
        <v>819</v>
      </c>
      <c r="C72" s="167">
        <v>1223</v>
      </c>
      <c r="D72" s="167">
        <v>197</v>
      </c>
      <c r="E72" s="167">
        <v>32342</v>
      </c>
      <c r="F72" s="167">
        <v>0</v>
      </c>
      <c r="G72" s="167">
        <v>151</v>
      </c>
      <c r="H72" s="167">
        <v>212</v>
      </c>
      <c r="I72" s="167">
        <v>1995.54241</v>
      </c>
      <c r="J72" s="167">
        <v>0</v>
      </c>
      <c r="K72" s="167">
        <v>218</v>
      </c>
      <c r="L72" s="167">
        <v>0</v>
      </c>
      <c r="M72" s="167">
        <v>276</v>
      </c>
      <c r="N72" s="167">
        <v>502</v>
      </c>
      <c r="O72" s="167">
        <v>105</v>
      </c>
      <c r="P72" s="167">
        <v>3836.6126400000003</v>
      </c>
      <c r="Q72" s="167">
        <v>75.21</v>
      </c>
      <c r="R72" s="167">
        <v>16</v>
      </c>
      <c r="S72" s="167">
        <v>0</v>
      </c>
      <c r="T72" s="167">
        <v>147</v>
      </c>
      <c r="U72" s="167">
        <v>0</v>
      </c>
      <c r="V72" s="167">
        <v>0</v>
      </c>
      <c r="W72" s="167">
        <v>125</v>
      </c>
      <c r="X72" s="167">
        <v>105</v>
      </c>
      <c r="Y72" s="167">
        <v>0</v>
      </c>
      <c r="Z72" s="167">
        <v>305</v>
      </c>
      <c r="AA72" s="199">
        <v>41831.36505</v>
      </c>
    </row>
    <row r="73" spans="1:27" ht="15.75">
      <c r="A73" s="248"/>
      <c r="B73" s="251" t="s">
        <v>820</v>
      </c>
      <c r="C73" s="167">
        <v>422938</v>
      </c>
      <c r="D73" s="167">
        <v>370558</v>
      </c>
      <c r="E73" s="167">
        <v>534284</v>
      </c>
      <c r="F73" s="167">
        <v>329441</v>
      </c>
      <c r="G73" s="167">
        <v>38606</v>
      </c>
      <c r="H73" s="167">
        <v>186028.31</v>
      </c>
      <c r="I73" s="167">
        <v>492802.9605543011</v>
      </c>
      <c r="J73" s="167">
        <v>346176.8769999999</v>
      </c>
      <c r="K73" s="167">
        <v>89899</v>
      </c>
      <c r="L73" s="167">
        <v>612807</v>
      </c>
      <c r="M73" s="167">
        <v>327607</v>
      </c>
      <c r="N73" s="167">
        <v>389019</v>
      </c>
      <c r="O73" s="167">
        <v>27114</v>
      </c>
      <c r="P73" s="167">
        <v>50328.10139</v>
      </c>
      <c r="Q73" s="167">
        <v>10634.91</v>
      </c>
      <c r="R73" s="167">
        <v>12052</v>
      </c>
      <c r="S73" s="167">
        <v>19560</v>
      </c>
      <c r="T73" s="167">
        <v>221667</v>
      </c>
      <c r="U73" s="167">
        <v>6668</v>
      </c>
      <c r="V73" s="167">
        <v>26015</v>
      </c>
      <c r="W73" s="167">
        <v>12536</v>
      </c>
      <c r="X73" s="167">
        <v>8168</v>
      </c>
      <c r="Y73" s="167">
        <v>6073</v>
      </c>
      <c r="Z73" s="167">
        <v>39712</v>
      </c>
      <c r="AA73" s="199">
        <v>4580695.158944301</v>
      </c>
    </row>
    <row r="74" spans="1:27" ht="15.75">
      <c r="A74" s="248" t="s">
        <v>821</v>
      </c>
      <c r="B74" s="249" t="s">
        <v>822</v>
      </c>
      <c r="C74" s="167">
        <v>0</v>
      </c>
      <c r="D74" s="167">
        <v>0</v>
      </c>
      <c r="E74" s="167">
        <v>0</v>
      </c>
      <c r="F74" s="167">
        <v>1173</v>
      </c>
      <c r="G74" s="167">
        <v>0</v>
      </c>
      <c r="H74" s="167">
        <v>0</v>
      </c>
      <c r="I74" s="167">
        <v>14987.285960000001</v>
      </c>
      <c r="J74" s="167">
        <v>0</v>
      </c>
      <c r="K74" s="167">
        <v>0</v>
      </c>
      <c r="L74" s="167">
        <v>0</v>
      </c>
      <c r="M74" s="167">
        <v>0</v>
      </c>
      <c r="N74" s="167">
        <v>0</v>
      </c>
      <c r="O74" s="167">
        <v>0</v>
      </c>
      <c r="P74" s="167">
        <v>0</v>
      </c>
      <c r="Q74" s="167">
        <v>0</v>
      </c>
      <c r="R74" s="167">
        <v>0</v>
      </c>
      <c r="S74" s="167">
        <v>0</v>
      </c>
      <c r="T74" s="167">
        <v>0</v>
      </c>
      <c r="U74" s="167">
        <v>0</v>
      </c>
      <c r="V74" s="167">
        <v>38</v>
      </c>
      <c r="W74" s="167">
        <v>0</v>
      </c>
      <c r="X74" s="167">
        <v>0</v>
      </c>
      <c r="Y74" s="167">
        <v>0</v>
      </c>
      <c r="Z74" s="167">
        <v>0</v>
      </c>
      <c r="AA74" s="199">
        <v>16198.285960000001</v>
      </c>
    </row>
    <row r="75" spans="1:27" ht="27" customHeight="1">
      <c r="A75" s="386" t="s">
        <v>823</v>
      </c>
      <c r="B75" s="386"/>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99"/>
    </row>
    <row r="76" spans="1:27" ht="15.75">
      <c r="A76" s="252" t="s">
        <v>824</v>
      </c>
      <c r="B76" s="253" t="s">
        <v>825</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99"/>
    </row>
    <row r="77" spans="1:27" ht="15.75">
      <c r="A77" s="248" t="s">
        <v>254</v>
      </c>
      <c r="B77" s="254" t="s">
        <v>826</v>
      </c>
      <c r="C77" s="167">
        <v>33019</v>
      </c>
      <c r="D77" s="167">
        <v>36217</v>
      </c>
      <c r="E77" s="167">
        <v>31475</v>
      </c>
      <c r="F77" s="167">
        <v>32580</v>
      </c>
      <c r="G77" s="167">
        <v>10000</v>
      </c>
      <c r="H77" s="167">
        <v>10440</v>
      </c>
      <c r="I77" s="167">
        <v>66586.779</v>
      </c>
      <c r="J77" s="167">
        <v>40970</v>
      </c>
      <c r="K77" s="167">
        <v>17458</v>
      </c>
      <c r="L77" s="167">
        <v>47300</v>
      </c>
      <c r="M77" s="167">
        <v>12038</v>
      </c>
      <c r="N77" s="167">
        <v>47307</v>
      </c>
      <c r="O77" s="167">
        <v>19112</v>
      </c>
      <c r="P77" s="167">
        <v>7000.00001</v>
      </c>
      <c r="Q77" s="167">
        <v>5000</v>
      </c>
      <c r="R77" s="167">
        <v>5000</v>
      </c>
      <c r="S77" s="167">
        <v>5860</v>
      </c>
      <c r="T77" s="167">
        <v>20300</v>
      </c>
      <c r="U77" s="167">
        <v>4600</v>
      </c>
      <c r="V77" s="167">
        <v>6000</v>
      </c>
      <c r="W77" s="167">
        <v>9000</v>
      </c>
      <c r="X77" s="167">
        <v>7015</v>
      </c>
      <c r="Y77" s="167">
        <v>4600</v>
      </c>
      <c r="Z77" s="167">
        <v>10500</v>
      </c>
      <c r="AA77" s="199">
        <v>489377.77901</v>
      </c>
    </row>
    <row r="78" spans="1:27" ht="15.75">
      <c r="A78" s="255" t="s">
        <v>253</v>
      </c>
      <c r="B78" s="247" t="s">
        <v>827</v>
      </c>
      <c r="C78" s="167">
        <v>0</v>
      </c>
      <c r="D78" s="167">
        <v>0</v>
      </c>
      <c r="E78" s="167">
        <v>0</v>
      </c>
      <c r="F78" s="167">
        <v>-12000</v>
      </c>
      <c r="G78" s="167">
        <v>0</v>
      </c>
      <c r="H78" s="167">
        <v>0</v>
      </c>
      <c r="I78" s="167">
        <v>0</v>
      </c>
      <c r="J78" s="167">
        <v>0</v>
      </c>
      <c r="K78" s="167">
        <v>0</v>
      </c>
      <c r="L78" s="167">
        <v>0</v>
      </c>
      <c r="M78" s="167">
        <v>0</v>
      </c>
      <c r="N78" s="167">
        <v>0</v>
      </c>
      <c r="O78" s="167">
        <v>0</v>
      </c>
      <c r="P78" s="167">
        <v>0</v>
      </c>
      <c r="Q78" s="167">
        <v>0</v>
      </c>
      <c r="R78" s="167">
        <v>0</v>
      </c>
      <c r="S78" s="167">
        <v>0</v>
      </c>
      <c r="T78" s="167">
        <v>0</v>
      </c>
      <c r="U78" s="167">
        <v>0</v>
      </c>
      <c r="V78" s="167">
        <v>0</v>
      </c>
      <c r="W78" s="167">
        <v>0</v>
      </c>
      <c r="X78" s="167">
        <v>0</v>
      </c>
      <c r="Y78" s="167">
        <v>0</v>
      </c>
      <c r="Z78" s="167">
        <v>0</v>
      </c>
      <c r="AA78" s="199">
        <v>-12000</v>
      </c>
    </row>
    <row r="79" spans="1:27" ht="15.75">
      <c r="A79" s="255" t="s">
        <v>253</v>
      </c>
      <c r="B79" s="247" t="s">
        <v>828</v>
      </c>
      <c r="C79" s="167">
        <v>0</v>
      </c>
      <c r="D79" s="167">
        <v>0</v>
      </c>
      <c r="E79" s="167">
        <v>0</v>
      </c>
      <c r="F79" s="167">
        <v>0</v>
      </c>
      <c r="G79" s="167">
        <v>0</v>
      </c>
      <c r="H79" s="167">
        <v>0</v>
      </c>
      <c r="I79" s="167">
        <v>0</v>
      </c>
      <c r="J79" s="167">
        <v>0</v>
      </c>
      <c r="K79" s="167">
        <v>-542</v>
      </c>
      <c r="L79" s="167">
        <v>0</v>
      </c>
      <c r="M79" s="167">
        <v>0</v>
      </c>
      <c r="N79" s="167">
        <v>0</v>
      </c>
      <c r="O79" s="167">
        <v>0</v>
      </c>
      <c r="P79" s="167">
        <v>0</v>
      </c>
      <c r="Q79" s="167">
        <v>0</v>
      </c>
      <c r="R79" s="167">
        <v>0</v>
      </c>
      <c r="S79" s="167">
        <v>0</v>
      </c>
      <c r="T79" s="167">
        <v>0</v>
      </c>
      <c r="U79" s="167">
        <v>0</v>
      </c>
      <c r="V79" s="167">
        <v>0</v>
      </c>
      <c r="W79" s="167">
        <v>0</v>
      </c>
      <c r="X79" s="167">
        <v>0</v>
      </c>
      <c r="Y79" s="167">
        <v>0</v>
      </c>
      <c r="Z79" s="167">
        <v>0</v>
      </c>
      <c r="AA79" s="199">
        <v>-542</v>
      </c>
    </row>
    <row r="80" spans="1:27" ht="15.75">
      <c r="A80" s="248" t="s">
        <v>255</v>
      </c>
      <c r="B80" s="247" t="s">
        <v>829</v>
      </c>
      <c r="C80" s="167">
        <v>0</v>
      </c>
      <c r="D80" s="167">
        <v>0</v>
      </c>
      <c r="E80" s="167">
        <v>14934</v>
      </c>
      <c r="F80" s="167">
        <v>0</v>
      </c>
      <c r="G80" s="167">
        <v>0</v>
      </c>
      <c r="H80" s="167">
        <v>0</v>
      </c>
      <c r="I80" s="167">
        <v>0</v>
      </c>
      <c r="J80" s="167">
        <v>9554.947</v>
      </c>
      <c r="K80" s="167">
        <v>0</v>
      </c>
      <c r="L80" s="167">
        <v>0</v>
      </c>
      <c r="M80" s="167">
        <v>0</v>
      </c>
      <c r="N80" s="167">
        <v>0</v>
      </c>
      <c r="O80" s="167">
        <v>0</v>
      </c>
      <c r="P80" s="167">
        <v>0</v>
      </c>
      <c r="Q80" s="167">
        <v>0</v>
      </c>
      <c r="R80" s="167">
        <v>0</v>
      </c>
      <c r="S80" s="167">
        <v>0</v>
      </c>
      <c r="T80" s="167">
        <v>0</v>
      </c>
      <c r="U80" s="167">
        <v>0</v>
      </c>
      <c r="V80" s="167">
        <v>0</v>
      </c>
      <c r="W80" s="167">
        <v>0</v>
      </c>
      <c r="X80" s="167">
        <v>0</v>
      </c>
      <c r="Y80" s="167">
        <v>0</v>
      </c>
      <c r="Z80" s="167">
        <v>0</v>
      </c>
      <c r="AA80" s="199">
        <v>24488.947</v>
      </c>
    </row>
    <row r="81" spans="1:27" ht="15.75">
      <c r="A81" s="248" t="s">
        <v>256</v>
      </c>
      <c r="B81" s="247" t="s">
        <v>830</v>
      </c>
      <c r="C81" s="167">
        <v>-12464</v>
      </c>
      <c r="D81" s="167">
        <v>3781</v>
      </c>
      <c r="E81" s="167">
        <v>17542</v>
      </c>
      <c r="F81" s="167">
        <v>0</v>
      </c>
      <c r="G81" s="167">
        <v>0</v>
      </c>
      <c r="H81" s="167">
        <v>1884</v>
      </c>
      <c r="I81" s="167">
        <v>14582.154950000002</v>
      </c>
      <c r="J81" s="167">
        <v>0</v>
      </c>
      <c r="K81" s="167">
        <v>1454</v>
      </c>
      <c r="L81" s="167">
        <v>0</v>
      </c>
      <c r="M81" s="167">
        <v>5926</v>
      </c>
      <c r="N81" s="167">
        <v>1361</v>
      </c>
      <c r="O81" s="167">
        <v>0</v>
      </c>
      <c r="P81" s="167">
        <v>1070.12407</v>
      </c>
      <c r="Q81" s="167">
        <v>11.69</v>
      </c>
      <c r="R81" s="167">
        <v>0</v>
      </c>
      <c r="S81" s="167">
        <v>0</v>
      </c>
      <c r="T81" s="167">
        <v>0</v>
      </c>
      <c r="U81" s="167">
        <v>0</v>
      </c>
      <c r="V81" s="167">
        <v>0</v>
      </c>
      <c r="W81" s="167">
        <v>0</v>
      </c>
      <c r="X81" s="167">
        <v>205</v>
      </c>
      <c r="Y81" s="167">
        <v>0</v>
      </c>
      <c r="Z81" s="167">
        <v>5356</v>
      </c>
      <c r="AA81" s="199">
        <v>40708.969020000004</v>
      </c>
    </row>
    <row r="82" spans="1:27" ht="15.75">
      <c r="A82" s="248" t="s">
        <v>36</v>
      </c>
      <c r="B82" s="247" t="s">
        <v>831</v>
      </c>
      <c r="C82" s="167">
        <v>59262</v>
      </c>
      <c r="D82" s="167">
        <v>7674</v>
      </c>
      <c r="E82" s="167">
        <v>9170</v>
      </c>
      <c r="F82" s="167">
        <v>9321</v>
      </c>
      <c r="G82" s="167">
        <v>7021</v>
      </c>
      <c r="H82" s="167">
        <v>13682</v>
      </c>
      <c r="I82" s="167">
        <v>8088.98384</v>
      </c>
      <c r="J82" s="167">
        <v>1309.059</v>
      </c>
      <c r="K82" s="167">
        <v>2026</v>
      </c>
      <c r="L82" s="167">
        <v>1170</v>
      </c>
      <c r="M82" s="167">
        <v>2512</v>
      </c>
      <c r="N82" s="167">
        <v>29039</v>
      </c>
      <c r="O82" s="167">
        <v>30</v>
      </c>
      <c r="P82" s="167">
        <v>6269.062150000001</v>
      </c>
      <c r="Q82" s="167">
        <v>1666.24</v>
      </c>
      <c r="R82" s="167">
        <v>1154</v>
      </c>
      <c r="S82" s="167">
        <v>669</v>
      </c>
      <c r="T82" s="167">
        <v>2191</v>
      </c>
      <c r="U82" s="167">
        <v>1361</v>
      </c>
      <c r="V82" s="167">
        <v>6099</v>
      </c>
      <c r="W82" s="167">
        <v>-970</v>
      </c>
      <c r="X82" s="167">
        <v>208</v>
      </c>
      <c r="Y82" s="167">
        <v>902</v>
      </c>
      <c r="Z82" s="167">
        <v>86</v>
      </c>
      <c r="AA82" s="199">
        <v>169940.34499</v>
      </c>
    </row>
    <row r="83" spans="1:27" ht="15.75">
      <c r="A83" s="248" t="s">
        <v>37</v>
      </c>
      <c r="B83" s="247" t="s">
        <v>832</v>
      </c>
      <c r="C83" s="167">
        <v>5138</v>
      </c>
      <c r="D83" s="167">
        <v>53541</v>
      </c>
      <c r="E83" s="167">
        <v>28227.15393</v>
      </c>
      <c r="F83" s="167">
        <v>13602</v>
      </c>
      <c r="G83" s="167">
        <v>5280</v>
      </c>
      <c r="H83" s="167">
        <v>4482</v>
      </c>
      <c r="I83" s="167">
        <v>42136.47707</v>
      </c>
      <c r="J83" s="167">
        <v>3517</v>
      </c>
      <c r="K83" s="167">
        <v>7639</v>
      </c>
      <c r="L83" s="167">
        <v>28768</v>
      </c>
      <c r="M83" s="167">
        <v>3425</v>
      </c>
      <c r="N83" s="167">
        <v>18530</v>
      </c>
      <c r="O83" s="167">
        <v>734</v>
      </c>
      <c r="P83" s="167">
        <v>0</v>
      </c>
      <c r="Q83" s="167">
        <v>2931.09</v>
      </c>
      <c r="R83" s="167">
        <v>832</v>
      </c>
      <c r="S83" s="167">
        <v>580</v>
      </c>
      <c r="T83" s="167">
        <v>4699</v>
      </c>
      <c r="U83" s="167">
        <v>219</v>
      </c>
      <c r="V83" s="167">
        <v>0</v>
      </c>
      <c r="W83" s="167">
        <v>1170</v>
      </c>
      <c r="X83" s="167">
        <v>0</v>
      </c>
      <c r="Y83" s="167">
        <v>67</v>
      </c>
      <c r="Z83" s="167">
        <v>1132</v>
      </c>
      <c r="AA83" s="199">
        <v>226649.721</v>
      </c>
    </row>
    <row r="84" spans="1:27" ht="15.75">
      <c r="A84" s="248" t="s">
        <v>38</v>
      </c>
      <c r="B84" s="247" t="s">
        <v>833</v>
      </c>
      <c r="C84" s="167">
        <v>0</v>
      </c>
      <c r="D84" s="167">
        <v>0</v>
      </c>
      <c r="E84" s="167">
        <v>-9284.68327</v>
      </c>
      <c r="F84" s="167">
        <v>0</v>
      </c>
      <c r="G84" s="167">
        <v>0</v>
      </c>
      <c r="H84" s="167">
        <v>-4866</v>
      </c>
      <c r="I84" s="167">
        <v>-85.36703999999999</v>
      </c>
      <c r="J84" s="167">
        <v>-18523.793</v>
      </c>
      <c r="K84" s="167">
        <v>0</v>
      </c>
      <c r="L84" s="167">
        <v>0</v>
      </c>
      <c r="M84" s="167">
        <v>0</v>
      </c>
      <c r="N84" s="167">
        <v>0</v>
      </c>
      <c r="O84" s="167">
        <v>-3346</v>
      </c>
      <c r="P84" s="167">
        <v>-1623.84984</v>
      </c>
      <c r="Q84" s="167">
        <v>0</v>
      </c>
      <c r="R84" s="167">
        <v>0</v>
      </c>
      <c r="S84" s="167">
        <v>0</v>
      </c>
      <c r="T84" s="167">
        <v>-2667</v>
      </c>
      <c r="U84" s="167">
        <v>0</v>
      </c>
      <c r="V84" s="167">
        <v>-472</v>
      </c>
      <c r="W84" s="167">
        <v>0</v>
      </c>
      <c r="X84" s="167">
        <v>-988</v>
      </c>
      <c r="Y84" s="167">
        <v>-470</v>
      </c>
      <c r="Z84" s="167">
        <v>-3545</v>
      </c>
      <c r="AA84" s="199">
        <v>-45871.69315</v>
      </c>
    </row>
    <row r="85" spans="1:27" ht="15.75">
      <c r="A85" s="248" t="s">
        <v>257</v>
      </c>
      <c r="B85" s="247" t="s">
        <v>834</v>
      </c>
      <c r="C85" s="167">
        <v>1240</v>
      </c>
      <c r="D85" s="167">
        <v>7782</v>
      </c>
      <c r="E85" s="167">
        <v>6609</v>
      </c>
      <c r="F85" s="167">
        <v>-1264</v>
      </c>
      <c r="G85" s="167">
        <v>16</v>
      </c>
      <c r="H85" s="167">
        <v>-2072</v>
      </c>
      <c r="I85" s="167">
        <v>11283.984423342961</v>
      </c>
      <c r="J85" s="167">
        <v>3557.2500000000005</v>
      </c>
      <c r="K85" s="167">
        <v>4884</v>
      </c>
      <c r="L85" s="167">
        <v>1577</v>
      </c>
      <c r="M85" s="167">
        <v>3630</v>
      </c>
      <c r="N85" s="167">
        <v>7371</v>
      </c>
      <c r="O85" s="167">
        <v>795</v>
      </c>
      <c r="P85" s="167">
        <v>317.8452499999911</v>
      </c>
      <c r="Q85" s="167">
        <v>25.19</v>
      </c>
      <c r="R85" s="167">
        <v>177</v>
      </c>
      <c r="S85" s="167">
        <v>51</v>
      </c>
      <c r="T85" s="167">
        <v>4256</v>
      </c>
      <c r="U85" s="167">
        <v>-404</v>
      </c>
      <c r="V85" s="167">
        <v>227</v>
      </c>
      <c r="W85" s="167">
        <v>-1567</v>
      </c>
      <c r="X85" s="167">
        <v>-130</v>
      </c>
      <c r="Y85" s="167">
        <v>89</v>
      </c>
      <c r="Z85" s="167">
        <v>597</v>
      </c>
      <c r="AA85" s="199">
        <v>49048.269673342955</v>
      </c>
    </row>
    <row r="86" spans="1:27" ht="15.75">
      <c r="A86" s="255"/>
      <c r="B86" s="249" t="s">
        <v>835</v>
      </c>
      <c r="C86" s="167">
        <v>86195</v>
      </c>
      <c r="D86" s="167">
        <v>108995</v>
      </c>
      <c r="E86" s="167">
        <v>98672.47066</v>
      </c>
      <c r="F86" s="167">
        <v>54239</v>
      </c>
      <c r="G86" s="167">
        <v>22317</v>
      </c>
      <c r="H86" s="167">
        <v>23550</v>
      </c>
      <c r="I86" s="167">
        <v>142593.01224334294</v>
      </c>
      <c r="J86" s="167">
        <v>40384.463</v>
      </c>
      <c r="K86" s="167">
        <v>33461</v>
      </c>
      <c r="L86" s="167">
        <v>78815</v>
      </c>
      <c r="M86" s="167">
        <v>27531</v>
      </c>
      <c r="N86" s="167">
        <v>103608</v>
      </c>
      <c r="O86" s="167">
        <v>17325</v>
      </c>
      <c r="P86" s="167">
        <v>13033.18163999999</v>
      </c>
      <c r="Q86" s="167">
        <v>9634.210000000001</v>
      </c>
      <c r="R86" s="167">
        <v>7163</v>
      </c>
      <c r="S86" s="167">
        <v>7160</v>
      </c>
      <c r="T86" s="167">
        <v>28779</v>
      </c>
      <c r="U86" s="167">
        <v>5776</v>
      </c>
      <c r="V86" s="167">
        <v>11854</v>
      </c>
      <c r="W86" s="167">
        <v>7633</v>
      </c>
      <c r="X86" s="167">
        <v>6310</v>
      </c>
      <c r="Y86" s="167">
        <v>5188</v>
      </c>
      <c r="Z86" s="167">
        <v>14126</v>
      </c>
      <c r="AA86" s="199">
        <v>954342.3375433428</v>
      </c>
    </row>
    <row r="87" spans="1:27" ht="15.75">
      <c r="A87" s="248" t="s">
        <v>763</v>
      </c>
      <c r="B87" s="249" t="s">
        <v>836</v>
      </c>
      <c r="C87" s="167">
        <v>0</v>
      </c>
      <c r="D87" s="167">
        <v>0</v>
      </c>
      <c r="E87" s="167">
        <v>6342.105</v>
      </c>
      <c r="F87" s="167">
        <v>0</v>
      </c>
      <c r="G87" s="167">
        <v>0</v>
      </c>
      <c r="H87" s="167">
        <v>17164</v>
      </c>
      <c r="I87" s="167">
        <v>0</v>
      </c>
      <c r="J87" s="167">
        <v>0</v>
      </c>
      <c r="K87" s="167">
        <v>0</v>
      </c>
      <c r="L87" s="167">
        <v>4845</v>
      </c>
      <c r="M87" s="167">
        <v>0</v>
      </c>
      <c r="N87" s="167">
        <v>0</v>
      </c>
      <c r="O87" s="167">
        <v>0</v>
      </c>
      <c r="P87" s="167">
        <v>0</v>
      </c>
      <c r="Q87" s="167">
        <v>0</v>
      </c>
      <c r="R87" s="167">
        <v>0</v>
      </c>
      <c r="S87" s="167">
        <v>0</v>
      </c>
      <c r="T87" s="167">
        <v>0</v>
      </c>
      <c r="U87" s="167">
        <v>0</v>
      </c>
      <c r="V87" s="167">
        <v>0</v>
      </c>
      <c r="W87" s="167">
        <v>0</v>
      </c>
      <c r="X87" s="167">
        <v>0</v>
      </c>
      <c r="Y87" s="167">
        <v>0</v>
      </c>
      <c r="Z87" s="167">
        <v>0</v>
      </c>
      <c r="AA87" s="199">
        <v>28351.105</v>
      </c>
    </row>
    <row r="88" spans="1:27" ht="15.75">
      <c r="A88" s="145" t="s">
        <v>837</v>
      </c>
      <c r="B88" s="147" t="s">
        <v>838</v>
      </c>
      <c r="C88" s="167">
        <v>0</v>
      </c>
      <c r="D88" s="167">
        <v>0</v>
      </c>
      <c r="E88" s="167">
        <v>0</v>
      </c>
      <c r="F88" s="167">
        <v>0</v>
      </c>
      <c r="G88" s="167">
        <v>0</v>
      </c>
      <c r="H88" s="167">
        <v>0</v>
      </c>
      <c r="I88" s="167">
        <v>0</v>
      </c>
      <c r="J88" s="167">
        <v>0</v>
      </c>
      <c r="K88" s="167">
        <v>0</v>
      </c>
      <c r="L88" s="167">
        <v>0</v>
      </c>
      <c r="M88" s="167">
        <v>0</v>
      </c>
      <c r="N88" s="167">
        <v>0</v>
      </c>
      <c r="O88" s="167">
        <v>0</v>
      </c>
      <c r="P88" s="167">
        <v>0</v>
      </c>
      <c r="Q88" s="167">
        <v>0</v>
      </c>
      <c r="R88" s="167">
        <v>0</v>
      </c>
      <c r="S88" s="167">
        <v>0</v>
      </c>
      <c r="T88" s="167">
        <v>0</v>
      </c>
      <c r="U88" s="167">
        <v>0</v>
      </c>
      <c r="V88" s="167">
        <v>0</v>
      </c>
      <c r="W88" s="167">
        <v>0</v>
      </c>
      <c r="X88" s="167">
        <v>0</v>
      </c>
      <c r="Y88" s="167">
        <v>0</v>
      </c>
      <c r="Z88" s="167">
        <v>0</v>
      </c>
      <c r="AA88" s="199">
        <v>0</v>
      </c>
    </row>
    <row r="89" spans="1:27" ht="15.75">
      <c r="A89" s="145" t="s">
        <v>789</v>
      </c>
      <c r="B89" s="249" t="s">
        <v>839</v>
      </c>
      <c r="C89" s="167">
        <v>0</v>
      </c>
      <c r="D89" s="167">
        <v>0</v>
      </c>
      <c r="E89" s="167">
        <v>0</v>
      </c>
      <c r="F89" s="167">
        <v>0</v>
      </c>
      <c r="G89" s="167">
        <v>0</v>
      </c>
      <c r="H89" s="167">
        <v>0</v>
      </c>
      <c r="I89" s="167">
        <v>0</v>
      </c>
      <c r="J89" s="167">
        <v>0</v>
      </c>
      <c r="K89" s="167">
        <v>0</v>
      </c>
      <c r="L89" s="167">
        <v>0</v>
      </c>
      <c r="M89" s="167">
        <v>0</v>
      </c>
      <c r="N89" s="167">
        <v>0</v>
      </c>
      <c r="O89" s="167">
        <v>0</v>
      </c>
      <c r="P89" s="167">
        <v>0</v>
      </c>
      <c r="Q89" s="167">
        <v>0</v>
      </c>
      <c r="R89" s="167">
        <v>0</v>
      </c>
      <c r="S89" s="167">
        <v>0</v>
      </c>
      <c r="T89" s="167">
        <v>0</v>
      </c>
      <c r="U89" s="167">
        <v>0</v>
      </c>
      <c r="V89" s="167">
        <v>0</v>
      </c>
      <c r="W89" s="167">
        <v>0</v>
      </c>
      <c r="X89" s="167">
        <v>0</v>
      </c>
      <c r="Y89" s="167">
        <v>0</v>
      </c>
      <c r="Z89" s="167">
        <v>0</v>
      </c>
      <c r="AA89" s="199">
        <v>0</v>
      </c>
    </row>
    <row r="90" spans="1:27" ht="15.75">
      <c r="A90" s="145" t="s">
        <v>23</v>
      </c>
      <c r="B90" s="146" t="s">
        <v>847</v>
      </c>
      <c r="C90" s="167">
        <v>94481</v>
      </c>
      <c r="D90" s="167">
        <v>78080</v>
      </c>
      <c r="E90" s="167">
        <v>142838</v>
      </c>
      <c r="F90" s="167">
        <v>62455</v>
      </c>
      <c r="G90" s="167">
        <v>2174</v>
      </c>
      <c r="H90" s="167">
        <v>32238</v>
      </c>
      <c r="I90" s="167">
        <v>112161.864</v>
      </c>
      <c r="J90" s="167">
        <v>93804.086</v>
      </c>
      <c r="K90" s="167">
        <v>17786</v>
      </c>
      <c r="L90" s="167">
        <v>118269</v>
      </c>
      <c r="M90" s="167">
        <v>95739</v>
      </c>
      <c r="N90" s="167">
        <v>74940</v>
      </c>
      <c r="O90" s="167">
        <v>939</v>
      </c>
      <c r="P90" s="167">
        <v>12155.8586</v>
      </c>
      <c r="Q90" s="167">
        <v>427.98</v>
      </c>
      <c r="R90" s="167">
        <v>3341</v>
      </c>
      <c r="S90" s="167">
        <v>7335</v>
      </c>
      <c r="T90" s="167">
        <v>59096</v>
      </c>
      <c r="U90" s="167">
        <v>441</v>
      </c>
      <c r="V90" s="167">
        <v>8749</v>
      </c>
      <c r="W90" s="167">
        <v>2188</v>
      </c>
      <c r="X90" s="167">
        <v>1138</v>
      </c>
      <c r="Y90" s="167">
        <v>262</v>
      </c>
      <c r="Z90" s="167">
        <v>9122</v>
      </c>
      <c r="AA90" s="199">
        <v>1030160.7886000001</v>
      </c>
    </row>
    <row r="91" spans="1:27" ht="15.75">
      <c r="A91" s="145" t="s">
        <v>24</v>
      </c>
      <c r="B91" s="146" t="s">
        <v>842</v>
      </c>
      <c r="C91" s="167">
        <v>340</v>
      </c>
      <c r="D91" s="167">
        <v>0</v>
      </c>
      <c r="E91" s="167">
        <v>0</v>
      </c>
      <c r="F91" s="167">
        <v>0</v>
      </c>
      <c r="G91" s="167">
        <v>0</v>
      </c>
      <c r="H91" s="167">
        <v>877</v>
      </c>
      <c r="I91" s="167">
        <v>9430.33100387019</v>
      </c>
      <c r="J91" s="167">
        <v>1462.907</v>
      </c>
      <c r="K91" s="167">
        <v>0</v>
      </c>
      <c r="L91" s="167">
        <v>0</v>
      </c>
      <c r="M91" s="167">
        <v>0</v>
      </c>
      <c r="N91" s="167">
        <v>2108</v>
      </c>
      <c r="O91" s="167">
        <v>0</v>
      </c>
      <c r="P91" s="167">
        <v>870.49417</v>
      </c>
      <c r="Q91" s="167">
        <v>0</v>
      </c>
      <c r="R91" s="167">
        <v>0</v>
      </c>
      <c r="S91" s="167">
        <v>0</v>
      </c>
      <c r="T91" s="167">
        <v>47</v>
      </c>
      <c r="U91" s="167">
        <v>22</v>
      </c>
      <c r="V91" s="167">
        <v>0</v>
      </c>
      <c r="W91" s="167">
        <v>176</v>
      </c>
      <c r="X91" s="167">
        <v>0</v>
      </c>
      <c r="Y91" s="167">
        <v>14</v>
      </c>
      <c r="Z91" s="167">
        <v>0</v>
      </c>
      <c r="AA91" s="199">
        <v>15347.732173870188</v>
      </c>
    </row>
    <row r="92" spans="1:27" ht="15.75">
      <c r="A92" s="145" t="s">
        <v>25</v>
      </c>
      <c r="B92" s="146" t="s">
        <v>848</v>
      </c>
      <c r="C92" s="167">
        <v>0</v>
      </c>
      <c r="D92" s="167">
        <v>0</v>
      </c>
      <c r="E92" s="167">
        <v>0</v>
      </c>
      <c r="F92" s="167">
        <v>0</v>
      </c>
      <c r="G92" s="167">
        <v>0</v>
      </c>
      <c r="H92" s="167">
        <v>0</v>
      </c>
      <c r="I92" s="167">
        <v>0</v>
      </c>
      <c r="J92" s="167">
        <v>0</v>
      </c>
      <c r="K92" s="167">
        <v>0</v>
      </c>
      <c r="L92" s="167">
        <v>0</v>
      </c>
      <c r="M92" s="167">
        <v>0</v>
      </c>
      <c r="N92" s="167">
        <v>0</v>
      </c>
      <c r="O92" s="167">
        <v>0</v>
      </c>
      <c r="P92" s="167">
        <v>0</v>
      </c>
      <c r="Q92" s="167">
        <v>0</v>
      </c>
      <c r="R92" s="167">
        <v>0</v>
      </c>
      <c r="S92" s="167">
        <v>0</v>
      </c>
      <c r="T92" s="167">
        <v>0</v>
      </c>
      <c r="U92" s="167">
        <v>0</v>
      </c>
      <c r="V92" s="167">
        <v>0</v>
      </c>
      <c r="W92" s="167">
        <v>0</v>
      </c>
      <c r="X92" s="167">
        <v>0</v>
      </c>
      <c r="Y92" s="167">
        <v>0</v>
      </c>
      <c r="Z92" s="167">
        <v>0</v>
      </c>
      <c r="AA92" s="199">
        <v>0</v>
      </c>
    </row>
    <row r="93" spans="1:27" ht="15.75">
      <c r="A93" s="145" t="s">
        <v>26</v>
      </c>
      <c r="B93" s="146" t="s">
        <v>849</v>
      </c>
      <c r="C93" s="167">
        <v>167145</v>
      </c>
      <c r="D93" s="167">
        <v>146945</v>
      </c>
      <c r="E93" s="167">
        <v>171810</v>
      </c>
      <c r="F93" s="167">
        <v>188507</v>
      </c>
      <c r="G93" s="167">
        <v>1515</v>
      </c>
      <c r="H93" s="167">
        <v>74232</v>
      </c>
      <c r="I93" s="167">
        <v>193181.50066999998</v>
      </c>
      <c r="J93" s="167">
        <v>178773.56</v>
      </c>
      <c r="K93" s="167">
        <v>19676</v>
      </c>
      <c r="L93" s="167">
        <v>395252</v>
      </c>
      <c r="M93" s="167">
        <v>172151</v>
      </c>
      <c r="N93" s="167">
        <v>173540</v>
      </c>
      <c r="O93" s="167">
        <v>6311</v>
      </c>
      <c r="P93" s="167">
        <v>19543.088809999997</v>
      </c>
      <c r="Q93" s="167">
        <v>148.59</v>
      </c>
      <c r="R93" s="167">
        <v>1177</v>
      </c>
      <c r="S93" s="167">
        <v>1890</v>
      </c>
      <c r="T93" s="167">
        <v>118052</v>
      </c>
      <c r="U93" s="167">
        <v>212</v>
      </c>
      <c r="V93" s="167">
        <v>1135</v>
      </c>
      <c r="W93" s="167">
        <v>920</v>
      </c>
      <c r="X93" s="167">
        <v>212</v>
      </c>
      <c r="Y93" s="167">
        <v>239</v>
      </c>
      <c r="Z93" s="167">
        <v>13669</v>
      </c>
      <c r="AA93" s="199">
        <v>2046236.7394800002</v>
      </c>
    </row>
    <row r="94" spans="1:27" ht="15.75">
      <c r="A94" s="145" t="s">
        <v>27</v>
      </c>
      <c r="B94" s="146" t="s">
        <v>543</v>
      </c>
      <c r="C94" s="167">
        <v>0</v>
      </c>
      <c r="D94" s="167">
        <v>0</v>
      </c>
      <c r="E94" s="167">
        <v>0</v>
      </c>
      <c r="F94" s="167">
        <v>0</v>
      </c>
      <c r="G94" s="167">
        <v>1404</v>
      </c>
      <c r="H94" s="167">
        <v>56</v>
      </c>
      <c r="I94" s="167">
        <v>0</v>
      </c>
      <c r="J94" s="167">
        <v>140.833</v>
      </c>
      <c r="K94" s="167">
        <v>0</v>
      </c>
      <c r="L94" s="167">
        <v>84</v>
      </c>
      <c r="M94" s="167">
        <v>128</v>
      </c>
      <c r="N94" s="167">
        <v>0</v>
      </c>
      <c r="O94" s="167">
        <v>0</v>
      </c>
      <c r="P94" s="167">
        <v>0</v>
      </c>
      <c r="Q94" s="167">
        <v>0</v>
      </c>
      <c r="R94" s="167">
        <v>4</v>
      </c>
      <c r="S94" s="167">
        <v>4</v>
      </c>
      <c r="T94" s="167">
        <v>0</v>
      </c>
      <c r="U94" s="167">
        <v>12</v>
      </c>
      <c r="V94" s="167">
        <v>0</v>
      </c>
      <c r="W94" s="167">
        <v>4</v>
      </c>
      <c r="X94" s="167">
        <v>4</v>
      </c>
      <c r="Y94" s="167">
        <v>317</v>
      </c>
      <c r="Z94" s="167">
        <v>0</v>
      </c>
      <c r="AA94" s="199">
        <v>2157.833</v>
      </c>
    </row>
    <row r="95" spans="1:27" ht="15.75">
      <c r="A95" s="145" t="s">
        <v>28</v>
      </c>
      <c r="B95" s="146" t="s">
        <v>843</v>
      </c>
      <c r="C95" s="167">
        <v>0</v>
      </c>
      <c r="D95" s="167">
        <v>0</v>
      </c>
      <c r="E95" s="167">
        <v>0</v>
      </c>
      <c r="F95" s="167">
        <v>0</v>
      </c>
      <c r="G95" s="167">
        <v>0</v>
      </c>
      <c r="H95" s="167">
        <v>0</v>
      </c>
      <c r="I95" s="167">
        <v>0</v>
      </c>
      <c r="J95" s="167">
        <v>0</v>
      </c>
      <c r="K95" s="167">
        <v>0</v>
      </c>
      <c r="L95" s="167">
        <v>0</v>
      </c>
      <c r="M95" s="167">
        <v>0</v>
      </c>
      <c r="N95" s="167">
        <v>0</v>
      </c>
      <c r="O95" s="167">
        <v>0</v>
      </c>
      <c r="P95" s="167">
        <v>0</v>
      </c>
      <c r="Q95" s="167">
        <v>0</v>
      </c>
      <c r="R95" s="167">
        <v>0</v>
      </c>
      <c r="S95" s="167">
        <v>0</v>
      </c>
      <c r="T95" s="167">
        <v>0</v>
      </c>
      <c r="U95" s="167">
        <v>0</v>
      </c>
      <c r="V95" s="167">
        <v>0</v>
      </c>
      <c r="W95" s="167">
        <v>0</v>
      </c>
      <c r="X95" s="167">
        <v>0</v>
      </c>
      <c r="Y95" s="167">
        <v>0</v>
      </c>
      <c r="Z95" s="167">
        <v>0</v>
      </c>
      <c r="AA95" s="199">
        <v>0</v>
      </c>
    </row>
    <row r="96" spans="1:27" ht="15.75">
      <c r="A96" s="145" t="s">
        <v>29</v>
      </c>
      <c r="B96" s="146" t="s">
        <v>844</v>
      </c>
      <c r="C96" s="167">
        <v>0</v>
      </c>
      <c r="D96" s="167">
        <v>0</v>
      </c>
      <c r="E96" s="167">
        <v>0</v>
      </c>
      <c r="F96" s="167">
        <v>0</v>
      </c>
      <c r="G96" s="167">
        <v>0</v>
      </c>
      <c r="H96" s="167">
        <v>0</v>
      </c>
      <c r="I96" s="167">
        <v>0</v>
      </c>
      <c r="J96" s="167">
        <v>0</v>
      </c>
      <c r="K96" s="167">
        <v>0</v>
      </c>
      <c r="L96" s="167">
        <v>0</v>
      </c>
      <c r="M96" s="167">
        <v>0</v>
      </c>
      <c r="N96" s="167">
        <v>0</v>
      </c>
      <c r="O96" s="167">
        <v>0</v>
      </c>
      <c r="P96" s="167">
        <v>0</v>
      </c>
      <c r="Q96" s="167">
        <v>0</v>
      </c>
      <c r="R96" s="167">
        <v>0</v>
      </c>
      <c r="S96" s="167">
        <v>0</v>
      </c>
      <c r="T96" s="167">
        <v>0</v>
      </c>
      <c r="U96" s="167">
        <v>0</v>
      </c>
      <c r="V96" s="167">
        <v>0</v>
      </c>
      <c r="W96" s="167">
        <v>0</v>
      </c>
      <c r="X96" s="167">
        <v>0</v>
      </c>
      <c r="Y96" s="167">
        <v>0</v>
      </c>
      <c r="Z96" s="167">
        <v>0</v>
      </c>
      <c r="AA96" s="199">
        <v>0</v>
      </c>
    </row>
    <row r="97" spans="1:27" ht="15.75">
      <c r="A97" s="145" t="s">
        <v>30</v>
      </c>
      <c r="B97" s="146" t="s">
        <v>845</v>
      </c>
      <c r="C97" s="167">
        <v>1528</v>
      </c>
      <c r="D97" s="167">
        <v>325</v>
      </c>
      <c r="E97" s="167">
        <v>0</v>
      </c>
      <c r="F97" s="167">
        <v>0</v>
      </c>
      <c r="G97" s="167">
        <v>552</v>
      </c>
      <c r="H97" s="167">
        <v>0</v>
      </c>
      <c r="I97" s="167">
        <v>548.4580003768956</v>
      </c>
      <c r="J97" s="167">
        <v>0</v>
      </c>
      <c r="K97" s="167">
        <v>0</v>
      </c>
      <c r="L97" s="167">
        <v>0</v>
      </c>
      <c r="M97" s="167">
        <v>0</v>
      </c>
      <c r="N97" s="167">
        <v>2011</v>
      </c>
      <c r="O97" s="167">
        <v>0</v>
      </c>
      <c r="P97" s="167">
        <v>0</v>
      </c>
      <c r="Q97" s="167">
        <v>0</v>
      </c>
      <c r="R97" s="167">
        <v>0</v>
      </c>
      <c r="S97" s="167">
        <v>94</v>
      </c>
      <c r="T97" s="167">
        <v>0</v>
      </c>
      <c r="U97" s="167">
        <v>0</v>
      </c>
      <c r="V97" s="167">
        <v>12</v>
      </c>
      <c r="W97" s="167">
        <v>15</v>
      </c>
      <c r="X97" s="167">
        <v>0</v>
      </c>
      <c r="Y97" s="167">
        <v>0</v>
      </c>
      <c r="Z97" s="167">
        <v>14</v>
      </c>
      <c r="AA97" s="199">
        <v>5099.458000376895</v>
      </c>
    </row>
    <row r="98" spans="1:27" ht="15.75">
      <c r="A98" s="145" t="s">
        <v>31</v>
      </c>
      <c r="B98" s="146" t="s">
        <v>846</v>
      </c>
      <c r="C98" s="167">
        <v>0</v>
      </c>
      <c r="D98" s="167">
        <v>0</v>
      </c>
      <c r="E98" s="167">
        <v>0</v>
      </c>
      <c r="F98" s="167">
        <v>0</v>
      </c>
      <c r="G98" s="167">
        <v>0</v>
      </c>
      <c r="H98" s="167">
        <v>0</v>
      </c>
      <c r="I98" s="167">
        <v>0</v>
      </c>
      <c r="J98" s="167">
        <v>0</v>
      </c>
      <c r="K98" s="167">
        <v>0</v>
      </c>
      <c r="L98" s="167">
        <v>0</v>
      </c>
      <c r="M98" s="167">
        <v>0</v>
      </c>
      <c r="N98" s="167">
        <v>0</v>
      </c>
      <c r="O98" s="167">
        <v>0</v>
      </c>
      <c r="P98" s="167">
        <v>841.7538499999999</v>
      </c>
      <c r="Q98" s="167">
        <v>0</v>
      </c>
      <c r="R98" s="167">
        <v>0</v>
      </c>
      <c r="S98" s="167">
        <v>0</v>
      </c>
      <c r="T98" s="167">
        <v>0</v>
      </c>
      <c r="U98" s="167">
        <v>0</v>
      </c>
      <c r="V98" s="167">
        <v>0</v>
      </c>
      <c r="W98" s="167">
        <v>0</v>
      </c>
      <c r="X98" s="167">
        <v>0</v>
      </c>
      <c r="Y98" s="167">
        <v>0</v>
      </c>
      <c r="Z98" s="167">
        <v>0</v>
      </c>
      <c r="AA98" s="199">
        <v>841.7538499999999</v>
      </c>
    </row>
    <row r="99" spans="1:27" ht="15.75">
      <c r="A99" s="144"/>
      <c r="B99" s="147" t="s">
        <v>840</v>
      </c>
      <c r="C99" s="167">
        <v>263494</v>
      </c>
      <c r="D99" s="167">
        <v>225350</v>
      </c>
      <c r="E99" s="167">
        <v>314648</v>
      </c>
      <c r="F99" s="167">
        <v>250962</v>
      </c>
      <c r="G99" s="167">
        <v>5645</v>
      </c>
      <c r="H99" s="167">
        <v>107403</v>
      </c>
      <c r="I99" s="167">
        <v>315322.15367424703</v>
      </c>
      <c r="J99" s="167">
        <v>274181.386</v>
      </c>
      <c r="K99" s="167">
        <v>37462</v>
      </c>
      <c r="L99" s="167">
        <v>513605</v>
      </c>
      <c r="M99" s="167">
        <v>268018</v>
      </c>
      <c r="N99" s="167">
        <v>252599</v>
      </c>
      <c r="O99" s="167">
        <v>7250</v>
      </c>
      <c r="P99" s="167">
        <v>33411.19543</v>
      </c>
      <c r="Q99" s="167">
        <v>576.57</v>
      </c>
      <c r="R99" s="167">
        <v>4522</v>
      </c>
      <c r="S99" s="167">
        <v>9323</v>
      </c>
      <c r="T99" s="167">
        <v>177195</v>
      </c>
      <c r="U99" s="167">
        <v>687</v>
      </c>
      <c r="V99" s="167">
        <v>9896</v>
      </c>
      <c r="W99" s="167">
        <v>3303</v>
      </c>
      <c r="X99" s="167">
        <v>1354</v>
      </c>
      <c r="Y99" s="167">
        <v>832</v>
      </c>
      <c r="Z99" s="167">
        <v>22805</v>
      </c>
      <c r="AA99" s="199">
        <v>3099844.3051042464</v>
      </c>
    </row>
    <row r="100" spans="1:27" ht="15.75">
      <c r="A100" s="145" t="s">
        <v>781</v>
      </c>
      <c r="B100" s="147" t="s">
        <v>841</v>
      </c>
      <c r="C100" s="167">
        <v>0</v>
      </c>
      <c r="D100" s="167">
        <v>0</v>
      </c>
      <c r="E100" s="167">
        <v>0</v>
      </c>
      <c r="F100" s="167">
        <v>0</v>
      </c>
      <c r="G100" s="167">
        <v>0</v>
      </c>
      <c r="H100" s="167">
        <v>0</v>
      </c>
      <c r="I100" s="167">
        <v>0</v>
      </c>
      <c r="J100" s="167">
        <v>0</v>
      </c>
      <c r="K100" s="167">
        <v>0</v>
      </c>
      <c r="L100" s="167">
        <v>0</v>
      </c>
      <c r="M100" s="167">
        <v>0</v>
      </c>
      <c r="N100" s="167">
        <v>0</v>
      </c>
      <c r="O100" s="167">
        <v>0</v>
      </c>
      <c r="P100" s="167">
        <v>0</v>
      </c>
      <c r="Q100" s="167">
        <v>0</v>
      </c>
      <c r="R100" s="167">
        <v>0</v>
      </c>
      <c r="S100" s="167">
        <v>0</v>
      </c>
      <c r="T100" s="167">
        <v>0</v>
      </c>
      <c r="U100" s="167">
        <v>0</v>
      </c>
      <c r="V100" s="167">
        <v>0</v>
      </c>
      <c r="W100" s="167">
        <v>0</v>
      </c>
      <c r="X100" s="167">
        <v>0</v>
      </c>
      <c r="Y100" s="167">
        <v>0</v>
      </c>
      <c r="Z100" s="167">
        <v>0</v>
      </c>
      <c r="AA100" s="199">
        <v>0</v>
      </c>
    </row>
    <row r="101" spans="1:27" ht="15.75">
      <c r="A101" s="148" t="s">
        <v>850</v>
      </c>
      <c r="B101" s="150" t="s">
        <v>640</v>
      </c>
      <c r="C101" s="167">
        <v>0</v>
      </c>
      <c r="D101" s="167">
        <v>0</v>
      </c>
      <c r="E101" s="167">
        <v>1129</v>
      </c>
      <c r="F101" s="167">
        <v>529</v>
      </c>
      <c r="G101" s="167">
        <v>0</v>
      </c>
      <c r="H101" s="167">
        <v>0</v>
      </c>
      <c r="I101" s="167">
        <v>0</v>
      </c>
      <c r="J101" s="167">
        <v>0</v>
      </c>
      <c r="K101" s="167">
        <v>0</v>
      </c>
      <c r="L101" s="167">
        <v>0</v>
      </c>
      <c r="M101" s="167">
        <v>0</v>
      </c>
      <c r="N101" s="167">
        <v>0</v>
      </c>
      <c r="O101" s="167">
        <v>0</v>
      </c>
      <c r="P101" s="167">
        <v>0</v>
      </c>
      <c r="Q101" s="167">
        <v>0</v>
      </c>
      <c r="R101" s="167">
        <v>0</v>
      </c>
      <c r="S101" s="167">
        <v>0</v>
      </c>
      <c r="T101" s="167">
        <v>0</v>
      </c>
      <c r="U101" s="167">
        <v>0</v>
      </c>
      <c r="V101" s="167">
        <v>0</v>
      </c>
      <c r="W101" s="167">
        <v>0</v>
      </c>
      <c r="X101" s="167">
        <v>0</v>
      </c>
      <c r="Y101" s="167">
        <v>0</v>
      </c>
      <c r="Z101" s="167">
        <v>0</v>
      </c>
      <c r="AA101" s="199">
        <v>1658</v>
      </c>
    </row>
    <row r="102" spans="1:27" ht="15.75">
      <c r="A102" s="151" t="s">
        <v>23</v>
      </c>
      <c r="B102" s="149" t="s">
        <v>851</v>
      </c>
      <c r="C102" s="167">
        <v>0</v>
      </c>
      <c r="D102" s="167">
        <v>0</v>
      </c>
      <c r="E102" s="167">
        <v>0</v>
      </c>
      <c r="F102" s="167">
        <v>529</v>
      </c>
      <c r="G102" s="167">
        <v>0</v>
      </c>
      <c r="H102" s="167">
        <v>0</v>
      </c>
      <c r="I102" s="167">
        <v>0</v>
      </c>
      <c r="J102" s="167">
        <v>0</v>
      </c>
      <c r="K102" s="167">
        <v>0</v>
      </c>
      <c r="L102" s="167">
        <v>0</v>
      </c>
      <c r="M102" s="167">
        <v>0</v>
      </c>
      <c r="N102" s="167">
        <v>0</v>
      </c>
      <c r="O102" s="167">
        <v>0</v>
      </c>
      <c r="P102" s="167">
        <v>0</v>
      </c>
      <c r="Q102" s="167">
        <v>0</v>
      </c>
      <c r="R102" s="167">
        <v>0</v>
      </c>
      <c r="S102" s="167">
        <v>0</v>
      </c>
      <c r="T102" s="167">
        <v>0</v>
      </c>
      <c r="U102" s="167">
        <v>0</v>
      </c>
      <c r="V102" s="167">
        <v>0</v>
      </c>
      <c r="W102" s="167">
        <v>0</v>
      </c>
      <c r="X102" s="167">
        <v>0</v>
      </c>
      <c r="Y102" s="167">
        <v>0</v>
      </c>
      <c r="Z102" s="167">
        <v>0</v>
      </c>
      <c r="AA102" s="199">
        <v>529</v>
      </c>
    </row>
    <row r="103" spans="1:27" ht="15.75">
      <c r="A103" s="151" t="s">
        <v>24</v>
      </c>
      <c r="B103" s="149" t="s">
        <v>852</v>
      </c>
      <c r="C103" s="167">
        <v>0</v>
      </c>
      <c r="D103" s="167">
        <v>0</v>
      </c>
      <c r="E103" s="167">
        <v>0</v>
      </c>
      <c r="F103" s="167">
        <v>0</v>
      </c>
      <c r="G103" s="167">
        <v>0</v>
      </c>
      <c r="H103" s="167">
        <v>0</v>
      </c>
      <c r="I103" s="167">
        <v>0</v>
      </c>
      <c r="J103" s="167">
        <v>0</v>
      </c>
      <c r="K103" s="167">
        <v>0</v>
      </c>
      <c r="L103" s="167">
        <v>0</v>
      </c>
      <c r="M103" s="167">
        <v>0</v>
      </c>
      <c r="N103" s="167">
        <v>0</v>
      </c>
      <c r="O103" s="167">
        <v>0</v>
      </c>
      <c r="P103" s="167">
        <v>0</v>
      </c>
      <c r="Q103" s="167">
        <v>0</v>
      </c>
      <c r="R103" s="167">
        <v>0</v>
      </c>
      <c r="S103" s="167">
        <v>0</v>
      </c>
      <c r="T103" s="167">
        <v>0</v>
      </c>
      <c r="U103" s="167">
        <v>0</v>
      </c>
      <c r="V103" s="167">
        <v>0</v>
      </c>
      <c r="W103" s="167">
        <v>0</v>
      </c>
      <c r="X103" s="167">
        <v>0</v>
      </c>
      <c r="Y103" s="167">
        <v>0</v>
      </c>
      <c r="Z103" s="167">
        <v>0</v>
      </c>
      <c r="AA103" s="199">
        <v>0</v>
      </c>
    </row>
    <row r="104" spans="1:27" ht="15.75">
      <c r="A104" s="151" t="s">
        <v>25</v>
      </c>
      <c r="B104" s="149" t="s">
        <v>853</v>
      </c>
      <c r="C104" s="167">
        <v>0</v>
      </c>
      <c r="D104" s="167">
        <v>0</v>
      </c>
      <c r="E104" s="167">
        <v>1129</v>
      </c>
      <c r="F104" s="167">
        <v>0</v>
      </c>
      <c r="G104" s="167">
        <v>0</v>
      </c>
      <c r="H104" s="167">
        <v>0</v>
      </c>
      <c r="I104" s="167">
        <v>0</v>
      </c>
      <c r="J104" s="167">
        <v>0</v>
      </c>
      <c r="K104" s="167">
        <v>0</v>
      </c>
      <c r="L104" s="167">
        <v>0</v>
      </c>
      <c r="M104" s="167">
        <v>0</v>
      </c>
      <c r="N104" s="167">
        <v>0</v>
      </c>
      <c r="O104" s="167">
        <v>0</v>
      </c>
      <c r="P104" s="167">
        <v>0</v>
      </c>
      <c r="Q104" s="167">
        <v>0</v>
      </c>
      <c r="R104" s="167">
        <v>0</v>
      </c>
      <c r="S104" s="167">
        <v>0</v>
      </c>
      <c r="T104" s="167">
        <v>0</v>
      </c>
      <c r="U104" s="167">
        <v>0</v>
      </c>
      <c r="V104" s="167">
        <v>0</v>
      </c>
      <c r="W104" s="167">
        <v>0</v>
      </c>
      <c r="X104" s="167">
        <v>0</v>
      </c>
      <c r="Y104" s="167">
        <v>0</v>
      </c>
      <c r="Z104" s="167">
        <v>0</v>
      </c>
      <c r="AA104" s="199">
        <v>1129</v>
      </c>
    </row>
    <row r="105" spans="1:27" ht="15.75">
      <c r="A105" s="248" t="s">
        <v>804</v>
      </c>
      <c r="B105" s="249" t="s">
        <v>854</v>
      </c>
      <c r="C105" s="167">
        <v>0</v>
      </c>
      <c r="D105" s="167">
        <v>0</v>
      </c>
      <c r="E105" s="167">
        <v>42407</v>
      </c>
      <c r="F105" s="167">
        <v>0</v>
      </c>
      <c r="G105" s="167">
        <v>0</v>
      </c>
      <c r="H105" s="167">
        <v>0</v>
      </c>
      <c r="I105" s="167">
        <v>0</v>
      </c>
      <c r="J105" s="167">
        <v>0</v>
      </c>
      <c r="K105" s="167">
        <v>0</v>
      </c>
      <c r="L105" s="167">
        <v>0</v>
      </c>
      <c r="M105" s="167">
        <v>0</v>
      </c>
      <c r="N105" s="167">
        <v>0</v>
      </c>
      <c r="O105" s="167">
        <v>0</v>
      </c>
      <c r="P105" s="167">
        <v>0</v>
      </c>
      <c r="Q105" s="167">
        <v>0</v>
      </c>
      <c r="R105" s="167">
        <v>0</v>
      </c>
      <c r="S105" s="167">
        <v>0</v>
      </c>
      <c r="T105" s="167">
        <v>0</v>
      </c>
      <c r="U105" s="167">
        <v>0</v>
      </c>
      <c r="V105" s="167">
        <v>0</v>
      </c>
      <c r="W105" s="167">
        <v>0</v>
      </c>
      <c r="X105" s="167">
        <v>0</v>
      </c>
      <c r="Y105" s="167">
        <v>0</v>
      </c>
      <c r="Z105" s="167">
        <v>0</v>
      </c>
      <c r="AA105" s="199">
        <v>42407</v>
      </c>
    </row>
    <row r="106" spans="1:27" ht="15.75">
      <c r="A106" s="248" t="s">
        <v>814</v>
      </c>
      <c r="B106" s="249" t="s">
        <v>855</v>
      </c>
      <c r="C106" s="167">
        <v>73249</v>
      </c>
      <c r="D106" s="167">
        <v>36213</v>
      </c>
      <c r="E106" s="167">
        <v>67775.64356</v>
      </c>
      <c r="F106" s="167">
        <v>23711</v>
      </c>
      <c r="G106" s="167">
        <v>10644</v>
      </c>
      <c r="H106" s="167">
        <v>37911</v>
      </c>
      <c r="I106" s="167">
        <v>34887.79463</v>
      </c>
      <c r="J106" s="167">
        <v>31610.656000000003</v>
      </c>
      <c r="K106" s="167">
        <v>18970</v>
      </c>
      <c r="L106" s="167">
        <v>15542</v>
      </c>
      <c r="M106" s="167">
        <v>32058</v>
      </c>
      <c r="N106" s="167">
        <v>32812</v>
      </c>
      <c r="O106" s="167">
        <v>2539</v>
      </c>
      <c r="P106" s="167">
        <v>3883.7243200000003</v>
      </c>
      <c r="Q106" s="167">
        <v>422.33</v>
      </c>
      <c r="R106" s="167">
        <v>367</v>
      </c>
      <c r="S106" s="167">
        <v>3077</v>
      </c>
      <c r="T106" s="167">
        <v>15693</v>
      </c>
      <c r="U106" s="167">
        <v>204</v>
      </c>
      <c r="V106" s="167">
        <v>4265</v>
      </c>
      <c r="W106" s="167">
        <v>1600</v>
      </c>
      <c r="X106" s="167">
        <v>504</v>
      </c>
      <c r="Y106" s="167">
        <v>53</v>
      </c>
      <c r="Z106" s="167">
        <v>2781</v>
      </c>
      <c r="AA106" s="199">
        <v>450773.14851</v>
      </c>
    </row>
    <row r="107" spans="1:27" ht="15.75">
      <c r="A107" s="248" t="s">
        <v>254</v>
      </c>
      <c r="B107" s="247" t="s">
        <v>856</v>
      </c>
      <c r="C107" s="167">
        <v>13149</v>
      </c>
      <c r="D107" s="167">
        <v>11517</v>
      </c>
      <c r="E107" s="167">
        <v>21659.643560000004</v>
      </c>
      <c r="F107" s="167">
        <v>14578</v>
      </c>
      <c r="G107" s="167">
        <v>10196</v>
      </c>
      <c r="H107" s="167">
        <v>5576</v>
      </c>
      <c r="I107" s="167">
        <v>19997.503699999997</v>
      </c>
      <c r="J107" s="167">
        <v>302.854</v>
      </c>
      <c r="K107" s="167">
        <v>2215</v>
      </c>
      <c r="L107" s="167">
        <v>1</v>
      </c>
      <c r="M107" s="167">
        <v>7114</v>
      </c>
      <c r="N107" s="167">
        <v>16501</v>
      </c>
      <c r="O107" s="167">
        <v>443</v>
      </c>
      <c r="P107" s="167">
        <v>1808.7327500000001</v>
      </c>
      <c r="Q107" s="167">
        <v>119.72</v>
      </c>
      <c r="R107" s="167">
        <v>0</v>
      </c>
      <c r="S107" s="167">
        <v>2370</v>
      </c>
      <c r="T107" s="167">
        <v>11210</v>
      </c>
      <c r="U107" s="167">
        <v>18</v>
      </c>
      <c r="V107" s="167">
        <v>936</v>
      </c>
      <c r="W107" s="167">
        <v>0</v>
      </c>
      <c r="X107" s="167">
        <v>18</v>
      </c>
      <c r="Y107" s="167">
        <v>0</v>
      </c>
      <c r="Z107" s="167">
        <v>1969</v>
      </c>
      <c r="AA107" s="199">
        <v>141699.45401</v>
      </c>
    </row>
    <row r="108" spans="1:27" ht="15.75">
      <c r="A108" s="248" t="s">
        <v>253</v>
      </c>
      <c r="B108" s="247" t="s">
        <v>857</v>
      </c>
      <c r="C108" s="167">
        <v>0</v>
      </c>
      <c r="D108" s="167">
        <v>0</v>
      </c>
      <c r="E108" s="167">
        <v>0</v>
      </c>
      <c r="F108" s="167">
        <v>0</v>
      </c>
      <c r="G108" s="167">
        <v>0</v>
      </c>
      <c r="H108" s="167">
        <v>0</v>
      </c>
      <c r="I108" s="167">
        <v>0</v>
      </c>
      <c r="J108" s="167">
        <v>0</v>
      </c>
      <c r="K108" s="167">
        <v>0</v>
      </c>
      <c r="L108" s="167">
        <v>0</v>
      </c>
      <c r="M108" s="167">
        <v>0</v>
      </c>
      <c r="N108" s="167">
        <v>0</v>
      </c>
      <c r="O108" s="167">
        <v>0</v>
      </c>
      <c r="P108" s="167">
        <v>0</v>
      </c>
      <c r="Q108" s="167">
        <v>0</v>
      </c>
      <c r="R108" s="167">
        <v>0</v>
      </c>
      <c r="S108" s="167">
        <v>0</v>
      </c>
      <c r="T108" s="167">
        <v>0</v>
      </c>
      <c r="U108" s="167">
        <v>18</v>
      </c>
      <c r="V108" s="167">
        <v>0</v>
      </c>
      <c r="W108" s="167">
        <v>0</v>
      </c>
      <c r="X108" s="167">
        <v>0</v>
      </c>
      <c r="Y108" s="167">
        <v>0</v>
      </c>
      <c r="Z108" s="167">
        <v>0</v>
      </c>
      <c r="AA108" s="199">
        <v>18</v>
      </c>
    </row>
    <row r="109" spans="1:27" ht="15.75">
      <c r="A109" s="248" t="s">
        <v>253</v>
      </c>
      <c r="B109" s="247" t="s">
        <v>858</v>
      </c>
      <c r="C109" s="167">
        <v>0</v>
      </c>
      <c r="D109" s="167">
        <v>0</v>
      </c>
      <c r="E109" s="167">
        <v>0</v>
      </c>
      <c r="F109" s="167">
        <v>0</v>
      </c>
      <c r="G109" s="167">
        <v>0</v>
      </c>
      <c r="H109" s="167">
        <v>0</v>
      </c>
      <c r="I109" s="167">
        <v>0</v>
      </c>
      <c r="J109" s="167">
        <v>0</v>
      </c>
      <c r="K109" s="167">
        <v>0</v>
      </c>
      <c r="L109" s="167">
        <v>0</v>
      </c>
      <c r="M109" s="167">
        <v>0</v>
      </c>
      <c r="N109" s="167">
        <v>0</v>
      </c>
      <c r="O109" s="167">
        <v>0</v>
      </c>
      <c r="P109" s="167">
        <v>0</v>
      </c>
      <c r="Q109" s="167">
        <v>0</v>
      </c>
      <c r="R109" s="167">
        <v>0</v>
      </c>
      <c r="S109" s="167">
        <v>0</v>
      </c>
      <c r="T109" s="167">
        <v>0</v>
      </c>
      <c r="U109" s="167">
        <v>0</v>
      </c>
      <c r="V109" s="167">
        <v>0</v>
      </c>
      <c r="W109" s="167">
        <v>0</v>
      </c>
      <c r="X109" s="167">
        <v>0</v>
      </c>
      <c r="Y109" s="167">
        <v>0</v>
      </c>
      <c r="Z109" s="167">
        <v>0</v>
      </c>
      <c r="AA109" s="199">
        <v>0</v>
      </c>
    </row>
    <row r="110" spans="1:27" ht="15.75">
      <c r="A110" s="248" t="s">
        <v>255</v>
      </c>
      <c r="B110" s="247" t="s">
        <v>859</v>
      </c>
      <c r="C110" s="167">
        <v>14033</v>
      </c>
      <c r="D110" s="167">
        <v>13469</v>
      </c>
      <c r="E110" s="167">
        <v>29101</v>
      </c>
      <c r="F110" s="167">
        <v>4969</v>
      </c>
      <c r="G110" s="167">
        <v>53</v>
      </c>
      <c r="H110" s="167">
        <v>24253</v>
      </c>
      <c r="I110" s="167">
        <v>1485.4518</v>
      </c>
      <c r="J110" s="167">
        <v>7822.328</v>
      </c>
      <c r="K110" s="167">
        <v>14133</v>
      </c>
      <c r="L110" s="167">
        <v>0</v>
      </c>
      <c r="M110" s="167">
        <v>20086</v>
      </c>
      <c r="N110" s="167">
        <v>7339</v>
      </c>
      <c r="O110" s="167">
        <v>1009</v>
      </c>
      <c r="P110" s="167">
        <v>0</v>
      </c>
      <c r="Q110" s="167">
        <v>46.8</v>
      </c>
      <c r="R110" s="167">
        <v>0</v>
      </c>
      <c r="S110" s="167">
        <v>99</v>
      </c>
      <c r="T110" s="167">
        <v>2310</v>
      </c>
      <c r="U110" s="167">
        <v>0</v>
      </c>
      <c r="V110" s="167">
        <v>0</v>
      </c>
      <c r="W110" s="167">
        <v>0</v>
      </c>
      <c r="X110" s="167">
        <v>162</v>
      </c>
      <c r="Y110" s="167">
        <v>0</v>
      </c>
      <c r="Z110" s="167">
        <v>484</v>
      </c>
      <c r="AA110" s="199">
        <v>140854.57979999998</v>
      </c>
    </row>
    <row r="111" spans="1:27" ht="15.75">
      <c r="A111" s="248" t="s">
        <v>253</v>
      </c>
      <c r="B111" s="247" t="s">
        <v>857</v>
      </c>
      <c r="C111" s="167">
        <v>0</v>
      </c>
      <c r="D111" s="167">
        <v>0</v>
      </c>
      <c r="E111" s="167">
        <v>0</v>
      </c>
      <c r="F111" s="167">
        <v>0</v>
      </c>
      <c r="G111" s="167">
        <v>0</v>
      </c>
      <c r="H111" s="167">
        <v>0</v>
      </c>
      <c r="I111" s="167">
        <v>0</v>
      </c>
      <c r="J111" s="167">
        <v>0</v>
      </c>
      <c r="K111" s="167">
        <v>0</v>
      </c>
      <c r="L111" s="167">
        <v>0</v>
      </c>
      <c r="M111" s="167">
        <v>0</v>
      </c>
      <c r="N111" s="167">
        <v>0</v>
      </c>
      <c r="O111" s="167">
        <v>0</v>
      </c>
      <c r="P111" s="167">
        <v>0</v>
      </c>
      <c r="Q111" s="167">
        <v>0</v>
      </c>
      <c r="R111" s="167">
        <v>0</v>
      </c>
      <c r="S111" s="167">
        <v>0</v>
      </c>
      <c r="T111" s="167">
        <v>0</v>
      </c>
      <c r="U111" s="167">
        <v>0</v>
      </c>
      <c r="V111" s="167">
        <v>0</v>
      </c>
      <c r="W111" s="167">
        <v>0</v>
      </c>
      <c r="X111" s="167">
        <v>0</v>
      </c>
      <c r="Y111" s="167">
        <v>0</v>
      </c>
      <c r="Z111" s="167">
        <v>0</v>
      </c>
      <c r="AA111" s="199">
        <v>0</v>
      </c>
    </row>
    <row r="112" spans="1:27" ht="15.75">
      <c r="A112" s="248" t="s">
        <v>253</v>
      </c>
      <c r="B112" s="247" t="s">
        <v>858</v>
      </c>
      <c r="C112" s="167">
        <v>0</v>
      </c>
      <c r="D112" s="167">
        <v>0</v>
      </c>
      <c r="E112" s="167">
        <v>0</v>
      </c>
      <c r="F112" s="167">
        <v>0</v>
      </c>
      <c r="G112" s="167">
        <v>0</v>
      </c>
      <c r="H112" s="167">
        <v>0</v>
      </c>
      <c r="I112" s="167">
        <v>0</v>
      </c>
      <c r="J112" s="167">
        <v>0</v>
      </c>
      <c r="K112" s="167">
        <v>0</v>
      </c>
      <c r="L112" s="167">
        <v>0</v>
      </c>
      <c r="M112" s="167">
        <v>0</v>
      </c>
      <c r="N112" s="167">
        <v>0</v>
      </c>
      <c r="O112" s="167">
        <v>0</v>
      </c>
      <c r="P112" s="167">
        <v>0</v>
      </c>
      <c r="Q112" s="167">
        <v>0</v>
      </c>
      <c r="R112" s="167">
        <v>0</v>
      </c>
      <c r="S112" s="167">
        <v>0</v>
      </c>
      <c r="T112" s="167">
        <v>0</v>
      </c>
      <c r="U112" s="167">
        <v>0</v>
      </c>
      <c r="V112" s="167">
        <v>0</v>
      </c>
      <c r="W112" s="167">
        <v>0</v>
      </c>
      <c r="X112" s="167">
        <v>0</v>
      </c>
      <c r="Y112" s="167">
        <v>0</v>
      </c>
      <c r="Z112" s="167">
        <v>0</v>
      </c>
      <c r="AA112" s="199">
        <v>0</v>
      </c>
    </row>
    <row r="113" spans="1:27" ht="15.75">
      <c r="A113" s="248" t="s">
        <v>256</v>
      </c>
      <c r="B113" s="247" t="s">
        <v>860</v>
      </c>
      <c r="C113" s="167">
        <v>20000</v>
      </c>
      <c r="D113" s="167">
        <v>0</v>
      </c>
      <c r="E113" s="167">
        <v>0</v>
      </c>
      <c r="F113" s="167">
        <v>0</v>
      </c>
      <c r="G113" s="167">
        <v>0</v>
      </c>
      <c r="H113" s="167">
        <v>0</v>
      </c>
      <c r="I113" s="167">
        <v>0</v>
      </c>
      <c r="J113" s="167">
        <v>0</v>
      </c>
      <c r="K113" s="167">
        <v>0</v>
      </c>
      <c r="L113" s="167">
        <v>0</v>
      </c>
      <c r="M113" s="167">
        <v>0</v>
      </c>
      <c r="N113" s="167">
        <v>0</v>
      </c>
      <c r="O113" s="167">
        <v>0</v>
      </c>
      <c r="P113" s="167">
        <v>0</v>
      </c>
      <c r="Q113" s="167">
        <v>0</v>
      </c>
      <c r="R113" s="167">
        <v>0</v>
      </c>
      <c r="S113" s="167">
        <v>0</v>
      </c>
      <c r="T113" s="167">
        <v>0</v>
      </c>
      <c r="U113" s="167">
        <v>84</v>
      </c>
      <c r="V113" s="167">
        <v>0</v>
      </c>
      <c r="W113" s="167">
        <v>0</v>
      </c>
      <c r="X113" s="167">
        <v>0</v>
      </c>
      <c r="Y113" s="167">
        <v>0</v>
      </c>
      <c r="Z113" s="167">
        <v>0</v>
      </c>
      <c r="AA113" s="199">
        <v>20084</v>
      </c>
    </row>
    <row r="114" spans="1:27" ht="15.75">
      <c r="A114" s="248" t="s">
        <v>23</v>
      </c>
      <c r="B114" s="247" t="s">
        <v>861</v>
      </c>
      <c r="C114" s="167">
        <v>0</v>
      </c>
      <c r="D114" s="167">
        <v>0</v>
      </c>
      <c r="E114" s="167">
        <v>0</v>
      </c>
      <c r="F114" s="167">
        <v>0</v>
      </c>
      <c r="G114" s="167">
        <v>0</v>
      </c>
      <c r="H114" s="167">
        <v>0</v>
      </c>
      <c r="I114" s="167">
        <v>0</v>
      </c>
      <c r="J114" s="167">
        <v>0</v>
      </c>
      <c r="K114" s="167">
        <v>0</v>
      </c>
      <c r="L114" s="167">
        <v>0</v>
      </c>
      <c r="M114" s="167">
        <v>0</v>
      </c>
      <c r="N114" s="167">
        <v>0</v>
      </c>
      <c r="O114" s="167">
        <v>0</v>
      </c>
      <c r="P114" s="167">
        <v>0</v>
      </c>
      <c r="Q114" s="167">
        <v>0</v>
      </c>
      <c r="R114" s="167">
        <v>0</v>
      </c>
      <c r="S114" s="167">
        <v>0</v>
      </c>
      <c r="T114" s="167">
        <v>0</v>
      </c>
      <c r="U114" s="167">
        <v>0</v>
      </c>
      <c r="V114" s="167">
        <v>0</v>
      </c>
      <c r="W114" s="167">
        <v>0</v>
      </c>
      <c r="X114" s="167">
        <v>0</v>
      </c>
      <c r="Y114" s="167">
        <v>0</v>
      </c>
      <c r="Z114" s="167">
        <v>0</v>
      </c>
      <c r="AA114" s="199">
        <v>0</v>
      </c>
    </row>
    <row r="115" spans="1:27" ht="15.75">
      <c r="A115" s="248" t="s">
        <v>253</v>
      </c>
      <c r="B115" s="247" t="s">
        <v>857</v>
      </c>
      <c r="C115" s="167">
        <v>0</v>
      </c>
      <c r="D115" s="167">
        <v>0</v>
      </c>
      <c r="E115" s="167">
        <v>0</v>
      </c>
      <c r="F115" s="167">
        <v>0</v>
      </c>
      <c r="G115" s="167">
        <v>0</v>
      </c>
      <c r="H115" s="167">
        <v>0</v>
      </c>
      <c r="I115" s="167">
        <v>0</v>
      </c>
      <c r="J115" s="167">
        <v>0</v>
      </c>
      <c r="K115" s="167">
        <v>0</v>
      </c>
      <c r="L115" s="167">
        <v>0</v>
      </c>
      <c r="M115" s="167">
        <v>0</v>
      </c>
      <c r="N115" s="167">
        <v>0</v>
      </c>
      <c r="O115" s="167">
        <v>0</v>
      </c>
      <c r="P115" s="167">
        <v>0</v>
      </c>
      <c r="Q115" s="167">
        <v>0</v>
      </c>
      <c r="R115" s="167">
        <v>0</v>
      </c>
      <c r="S115" s="167">
        <v>0</v>
      </c>
      <c r="T115" s="167">
        <v>0</v>
      </c>
      <c r="U115" s="167">
        <v>0</v>
      </c>
      <c r="V115" s="167">
        <v>0</v>
      </c>
      <c r="W115" s="167">
        <v>0</v>
      </c>
      <c r="X115" s="167">
        <v>0</v>
      </c>
      <c r="Y115" s="167">
        <v>0</v>
      </c>
      <c r="Z115" s="167">
        <v>0</v>
      </c>
      <c r="AA115" s="199">
        <v>0</v>
      </c>
    </row>
    <row r="116" spans="1:27" ht="15.75">
      <c r="A116" s="248" t="s">
        <v>253</v>
      </c>
      <c r="B116" s="247" t="s">
        <v>858</v>
      </c>
      <c r="C116" s="167">
        <v>0</v>
      </c>
      <c r="D116" s="167">
        <v>0</v>
      </c>
      <c r="E116" s="167">
        <v>0</v>
      </c>
      <c r="F116" s="167">
        <v>0</v>
      </c>
      <c r="G116" s="167">
        <v>0</v>
      </c>
      <c r="H116" s="167">
        <v>0</v>
      </c>
      <c r="I116" s="167">
        <v>0</v>
      </c>
      <c r="J116" s="167">
        <v>0</v>
      </c>
      <c r="K116" s="167">
        <v>0</v>
      </c>
      <c r="L116" s="167">
        <v>0</v>
      </c>
      <c r="M116" s="167">
        <v>0</v>
      </c>
      <c r="N116" s="167">
        <v>0</v>
      </c>
      <c r="O116" s="167">
        <v>0</v>
      </c>
      <c r="P116" s="167">
        <v>0</v>
      </c>
      <c r="Q116" s="167">
        <v>0</v>
      </c>
      <c r="R116" s="167">
        <v>0</v>
      </c>
      <c r="S116" s="167">
        <v>0</v>
      </c>
      <c r="T116" s="167">
        <v>0</v>
      </c>
      <c r="U116" s="167">
        <v>0</v>
      </c>
      <c r="V116" s="167">
        <v>0</v>
      </c>
      <c r="W116" s="167">
        <v>0</v>
      </c>
      <c r="X116" s="167">
        <v>0</v>
      </c>
      <c r="Y116" s="167">
        <v>0</v>
      </c>
      <c r="Z116" s="167">
        <v>0</v>
      </c>
      <c r="AA116" s="199">
        <v>0</v>
      </c>
    </row>
    <row r="117" spans="1:27" ht="15.75">
      <c r="A117" s="248" t="s">
        <v>24</v>
      </c>
      <c r="B117" s="247" t="s">
        <v>862</v>
      </c>
      <c r="C117" s="167">
        <v>20000</v>
      </c>
      <c r="D117" s="167">
        <v>0</v>
      </c>
      <c r="E117" s="167">
        <v>0</v>
      </c>
      <c r="F117" s="167">
        <v>0</v>
      </c>
      <c r="G117" s="167">
        <v>0</v>
      </c>
      <c r="H117" s="167">
        <v>0</v>
      </c>
      <c r="I117" s="167">
        <v>0</v>
      </c>
      <c r="J117" s="167">
        <v>0</v>
      </c>
      <c r="K117" s="167">
        <v>0</v>
      </c>
      <c r="L117" s="167">
        <v>0</v>
      </c>
      <c r="M117" s="167">
        <v>0</v>
      </c>
      <c r="N117" s="167">
        <v>0</v>
      </c>
      <c r="O117" s="167">
        <v>0</v>
      </c>
      <c r="P117" s="167">
        <v>0</v>
      </c>
      <c r="Q117" s="167">
        <v>0</v>
      </c>
      <c r="R117" s="167">
        <v>0</v>
      </c>
      <c r="S117" s="167">
        <v>0</v>
      </c>
      <c r="T117" s="167">
        <v>0</v>
      </c>
      <c r="U117" s="167">
        <v>84</v>
      </c>
      <c r="V117" s="167">
        <v>0</v>
      </c>
      <c r="W117" s="167">
        <v>0</v>
      </c>
      <c r="X117" s="167">
        <v>0</v>
      </c>
      <c r="Y117" s="167">
        <v>0</v>
      </c>
      <c r="Z117" s="167">
        <v>0</v>
      </c>
      <c r="AA117" s="199">
        <v>20084</v>
      </c>
    </row>
    <row r="118" spans="1:27" ht="15.75">
      <c r="A118" s="248" t="s">
        <v>253</v>
      </c>
      <c r="B118" s="247" t="s">
        <v>857</v>
      </c>
      <c r="C118" s="167">
        <v>0</v>
      </c>
      <c r="D118" s="167">
        <v>0</v>
      </c>
      <c r="E118" s="167">
        <v>0</v>
      </c>
      <c r="F118" s="167">
        <v>0</v>
      </c>
      <c r="G118" s="167">
        <v>0</v>
      </c>
      <c r="H118" s="167">
        <v>0</v>
      </c>
      <c r="I118" s="167">
        <v>0</v>
      </c>
      <c r="J118" s="167">
        <v>0</v>
      </c>
      <c r="K118" s="167">
        <v>0</v>
      </c>
      <c r="L118" s="167">
        <v>0</v>
      </c>
      <c r="M118" s="167">
        <v>0</v>
      </c>
      <c r="N118" s="167">
        <v>0</v>
      </c>
      <c r="O118" s="167">
        <v>0</v>
      </c>
      <c r="P118" s="167">
        <v>0</v>
      </c>
      <c r="Q118" s="167">
        <v>0</v>
      </c>
      <c r="R118" s="167">
        <v>0</v>
      </c>
      <c r="S118" s="167">
        <v>0</v>
      </c>
      <c r="T118" s="167">
        <v>0</v>
      </c>
      <c r="U118" s="167">
        <v>84</v>
      </c>
      <c r="V118" s="167">
        <v>0</v>
      </c>
      <c r="W118" s="167">
        <v>0</v>
      </c>
      <c r="X118" s="167">
        <v>0</v>
      </c>
      <c r="Y118" s="167">
        <v>0</v>
      </c>
      <c r="Z118" s="167">
        <v>0</v>
      </c>
      <c r="AA118" s="199">
        <v>84</v>
      </c>
    </row>
    <row r="119" spans="1:27" ht="15.75">
      <c r="A119" s="248" t="s">
        <v>253</v>
      </c>
      <c r="B119" s="247" t="s">
        <v>858</v>
      </c>
      <c r="C119" s="167">
        <v>0</v>
      </c>
      <c r="D119" s="167">
        <v>0</v>
      </c>
      <c r="E119" s="167">
        <v>0</v>
      </c>
      <c r="F119" s="167">
        <v>0</v>
      </c>
      <c r="G119" s="167">
        <v>0</v>
      </c>
      <c r="H119" s="167">
        <v>0</v>
      </c>
      <c r="I119" s="167">
        <v>0</v>
      </c>
      <c r="J119" s="167">
        <v>0</v>
      </c>
      <c r="K119" s="167">
        <v>0</v>
      </c>
      <c r="L119" s="167">
        <v>0</v>
      </c>
      <c r="M119" s="167">
        <v>0</v>
      </c>
      <c r="N119" s="167">
        <v>0</v>
      </c>
      <c r="O119" s="167">
        <v>0</v>
      </c>
      <c r="P119" s="167">
        <v>0</v>
      </c>
      <c r="Q119" s="167">
        <v>0</v>
      </c>
      <c r="R119" s="167">
        <v>0</v>
      </c>
      <c r="S119" s="167">
        <v>0</v>
      </c>
      <c r="T119" s="167">
        <v>0</v>
      </c>
      <c r="U119" s="167">
        <v>0</v>
      </c>
      <c r="V119" s="167">
        <v>0</v>
      </c>
      <c r="W119" s="167">
        <v>0</v>
      </c>
      <c r="X119" s="167">
        <v>0</v>
      </c>
      <c r="Y119" s="167">
        <v>0</v>
      </c>
      <c r="Z119" s="167">
        <v>0</v>
      </c>
      <c r="AA119" s="199">
        <v>0</v>
      </c>
    </row>
    <row r="120" spans="1:27" ht="15.75">
      <c r="A120" s="248" t="s">
        <v>36</v>
      </c>
      <c r="B120" s="247" t="s">
        <v>863</v>
      </c>
      <c r="C120" s="167">
        <v>0</v>
      </c>
      <c r="D120" s="167">
        <v>0</v>
      </c>
      <c r="E120" s="167">
        <v>0</v>
      </c>
      <c r="F120" s="167">
        <v>0</v>
      </c>
      <c r="G120" s="167">
        <v>0</v>
      </c>
      <c r="H120" s="167">
        <v>0</v>
      </c>
      <c r="I120" s="167">
        <v>0</v>
      </c>
      <c r="J120" s="167">
        <v>11633.474</v>
      </c>
      <c r="K120" s="167">
        <v>0</v>
      </c>
      <c r="L120" s="167">
        <v>0</v>
      </c>
      <c r="M120" s="167">
        <v>0</v>
      </c>
      <c r="N120" s="167">
        <v>0</v>
      </c>
      <c r="O120" s="167">
        <v>0</v>
      </c>
      <c r="P120" s="167">
        <v>0</v>
      </c>
      <c r="Q120" s="167">
        <v>0</v>
      </c>
      <c r="R120" s="167">
        <v>0</v>
      </c>
      <c r="S120" s="167">
        <v>0</v>
      </c>
      <c r="T120" s="167">
        <v>0</v>
      </c>
      <c r="U120" s="167">
        <v>0</v>
      </c>
      <c r="V120" s="167">
        <v>0</v>
      </c>
      <c r="W120" s="167">
        <v>0</v>
      </c>
      <c r="X120" s="167">
        <v>0</v>
      </c>
      <c r="Y120" s="167">
        <v>0</v>
      </c>
      <c r="Z120" s="167">
        <v>0</v>
      </c>
      <c r="AA120" s="199">
        <v>11633.474</v>
      </c>
    </row>
    <row r="121" spans="1:27" ht="15.75">
      <c r="A121" s="248" t="s">
        <v>253</v>
      </c>
      <c r="B121" s="247" t="s">
        <v>857</v>
      </c>
      <c r="C121" s="167">
        <v>0</v>
      </c>
      <c r="D121" s="167">
        <v>0</v>
      </c>
      <c r="E121" s="167">
        <v>0</v>
      </c>
      <c r="F121" s="167">
        <v>0</v>
      </c>
      <c r="G121" s="167">
        <v>0</v>
      </c>
      <c r="H121" s="167">
        <v>0</v>
      </c>
      <c r="I121" s="167">
        <v>0</v>
      </c>
      <c r="J121" s="167">
        <v>0</v>
      </c>
      <c r="K121" s="167">
        <v>0</v>
      </c>
      <c r="L121" s="167">
        <v>0</v>
      </c>
      <c r="M121" s="167">
        <v>0</v>
      </c>
      <c r="N121" s="167">
        <v>0</v>
      </c>
      <c r="O121" s="167">
        <v>0</v>
      </c>
      <c r="P121" s="167">
        <v>0</v>
      </c>
      <c r="Q121" s="167">
        <v>0</v>
      </c>
      <c r="R121" s="167">
        <v>0</v>
      </c>
      <c r="S121" s="167">
        <v>0</v>
      </c>
      <c r="T121" s="167">
        <v>0</v>
      </c>
      <c r="U121" s="167">
        <v>0</v>
      </c>
      <c r="V121" s="167">
        <v>0</v>
      </c>
      <c r="W121" s="167">
        <v>0</v>
      </c>
      <c r="X121" s="167">
        <v>0</v>
      </c>
      <c r="Y121" s="167">
        <v>0</v>
      </c>
      <c r="Z121" s="167">
        <v>0</v>
      </c>
      <c r="AA121" s="199">
        <v>0</v>
      </c>
    </row>
    <row r="122" spans="1:27" ht="15.75">
      <c r="A122" s="248" t="s">
        <v>253</v>
      </c>
      <c r="B122" s="247" t="s">
        <v>858</v>
      </c>
      <c r="C122" s="167">
        <v>0</v>
      </c>
      <c r="D122" s="167">
        <v>0</v>
      </c>
      <c r="E122" s="167">
        <v>0</v>
      </c>
      <c r="F122" s="167">
        <v>0</v>
      </c>
      <c r="G122" s="167">
        <v>0</v>
      </c>
      <c r="H122" s="167">
        <v>0</v>
      </c>
      <c r="I122" s="167">
        <v>0</v>
      </c>
      <c r="J122" s="167">
        <v>0</v>
      </c>
      <c r="K122" s="167">
        <v>0</v>
      </c>
      <c r="L122" s="167">
        <v>0</v>
      </c>
      <c r="M122" s="167">
        <v>0</v>
      </c>
      <c r="N122" s="167">
        <v>0</v>
      </c>
      <c r="O122" s="167">
        <v>0</v>
      </c>
      <c r="P122" s="167">
        <v>0</v>
      </c>
      <c r="Q122" s="167">
        <v>0</v>
      </c>
      <c r="R122" s="167">
        <v>0</v>
      </c>
      <c r="S122" s="167">
        <v>0</v>
      </c>
      <c r="T122" s="167">
        <v>0</v>
      </c>
      <c r="U122" s="167">
        <v>0</v>
      </c>
      <c r="V122" s="167">
        <v>0</v>
      </c>
      <c r="W122" s="167">
        <v>0</v>
      </c>
      <c r="X122" s="167">
        <v>0</v>
      </c>
      <c r="Y122" s="167">
        <v>0</v>
      </c>
      <c r="Z122" s="167">
        <v>0</v>
      </c>
      <c r="AA122" s="199">
        <v>0</v>
      </c>
    </row>
    <row r="123" spans="1:27" ht="15.75">
      <c r="A123" s="248" t="s">
        <v>37</v>
      </c>
      <c r="B123" s="247" t="s">
        <v>864</v>
      </c>
      <c r="C123" s="167">
        <v>26067</v>
      </c>
      <c r="D123" s="167">
        <v>11227</v>
      </c>
      <c r="E123" s="167">
        <v>17015</v>
      </c>
      <c r="F123" s="167">
        <v>4164</v>
      </c>
      <c r="G123" s="167">
        <v>395</v>
      </c>
      <c r="H123" s="167">
        <v>8082</v>
      </c>
      <c r="I123" s="167">
        <v>13404.839129999998</v>
      </c>
      <c r="J123" s="167">
        <v>11852</v>
      </c>
      <c r="K123" s="167">
        <v>2622</v>
      </c>
      <c r="L123" s="167">
        <v>15541</v>
      </c>
      <c r="M123" s="167">
        <v>4858</v>
      </c>
      <c r="N123" s="167">
        <v>8972</v>
      </c>
      <c r="O123" s="167">
        <v>1087</v>
      </c>
      <c r="P123" s="167">
        <v>2074.99157</v>
      </c>
      <c r="Q123" s="167">
        <v>255.81</v>
      </c>
      <c r="R123" s="167">
        <v>367</v>
      </c>
      <c r="S123" s="167">
        <v>608</v>
      </c>
      <c r="T123" s="167">
        <v>2173</v>
      </c>
      <c r="U123" s="167">
        <v>102</v>
      </c>
      <c r="V123" s="167">
        <v>3329</v>
      </c>
      <c r="W123" s="167">
        <v>1600</v>
      </c>
      <c r="X123" s="167">
        <v>324</v>
      </c>
      <c r="Y123" s="167">
        <v>53</v>
      </c>
      <c r="Z123" s="167">
        <v>328</v>
      </c>
      <c r="AA123" s="199">
        <v>136501.6407</v>
      </c>
    </row>
    <row r="124" spans="1:27" ht="15.75">
      <c r="A124" s="248" t="s">
        <v>253</v>
      </c>
      <c r="B124" s="247" t="s">
        <v>857</v>
      </c>
      <c r="C124" s="167">
        <v>0</v>
      </c>
      <c r="D124" s="167">
        <v>0</v>
      </c>
      <c r="E124" s="167">
        <v>0</v>
      </c>
      <c r="F124" s="167">
        <v>0</v>
      </c>
      <c r="G124" s="167">
        <v>0</v>
      </c>
      <c r="H124" s="167">
        <v>0</v>
      </c>
      <c r="I124" s="167">
        <v>0</v>
      </c>
      <c r="J124" s="167">
        <v>0</v>
      </c>
      <c r="K124" s="167">
        <v>0</v>
      </c>
      <c r="L124" s="167">
        <v>0</v>
      </c>
      <c r="M124" s="167">
        <v>0</v>
      </c>
      <c r="N124" s="167">
        <v>0</v>
      </c>
      <c r="O124" s="167">
        <v>0</v>
      </c>
      <c r="P124" s="167">
        <v>0</v>
      </c>
      <c r="Q124" s="167">
        <v>0</v>
      </c>
      <c r="R124" s="167">
        <v>0</v>
      </c>
      <c r="S124" s="167">
        <v>0</v>
      </c>
      <c r="T124" s="167">
        <v>0</v>
      </c>
      <c r="U124" s="167">
        <v>4</v>
      </c>
      <c r="V124" s="167">
        <v>0</v>
      </c>
      <c r="W124" s="167">
        <v>0</v>
      </c>
      <c r="X124" s="167">
        <v>0</v>
      </c>
      <c r="Y124" s="167">
        <v>0</v>
      </c>
      <c r="Z124" s="167">
        <v>0</v>
      </c>
      <c r="AA124" s="199">
        <v>4</v>
      </c>
    </row>
    <row r="125" spans="1:27" ht="15.75">
      <c r="A125" s="248" t="s">
        <v>253</v>
      </c>
      <c r="B125" s="247" t="s">
        <v>858</v>
      </c>
      <c r="C125" s="167">
        <v>0</v>
      </c>
      <c r="D125" s="167">
        <v>0</v>
      </c>
      <c r="E125" s="167">
        <v>0</v>
      </c>
      <c r="F125" s="167">
        <v>0</v>
      </c>
      <c r="G125" s="167">
        <v>0</v>
      </c>
      <c r="H125" s="167">
        <v>0</v>
      </c>
      <c r="I125" s="167">
        <v>0</v>
      </c>
      <c r="J125" s="167">
        <v>0</v>
      </c>
      <c r="K125" s="167">
        <v>0</v>
      </c>
      <c r="L125" s="167">
        <v>0</v>
      </c>
      <c r="M125" s="167">
        <v>0</v>
      </c>
      <c r="N125" s="167">
        <v>0</v>
      </c>
      <c r="O125" s="167">
        <v>0</v>
      </c>
      <c r="P125" s="167">
        <v>0</v>
      </c>
      <c r="Q125" s="167">
        <v>0</v>
      </c>
      <c r="R125" s="167">
        <v>0</v>
      </c>
      <c r="S125" s="167">
        <v>0</v>
      </c>
      <c r="T125" s="167">
        <v>0</v>
      </c>
      <c r="U125" s="167">
        <v>0</v>
      </c>
      <c r="V125" s="167">
        <v>0</v>
      </c>
      <c r="W125" s="167">
        <v>0</v>
      </c>
      <c r="X125" s="167">
        <v>0</v>
      </c>
      <c r="Y125" s="167">
        <v>0</v>
      </c>
      <c r="Z125" s="167">
        <v>0</v>
      </c>
      <c r="AA125" s="199">
        <v>0</v>
      </c>
    </row>
    <row r="126" spans="1:27" ht="15.75">
      <c r="A126" s="248" t="s">
        <v>253</v>
      </c>
      <c r="B126" s="247" t="s">
        <v>865</v>
      </c>
      <c r="C126" s="167">
        <v>1339</v>
      </c>
      <c r="D126" s="167">
        <v>1790</v>
      </c>
      <c r="E126" s="167">
        <v>2132</v>
      </c>
      <c r="F126" s="167">
        <v>704</v>
      </c>
      <c r="G126" s="167">
        <v>67</v>
      </c>
      <c r="H126" s="167">
        <v>1707</v>
      </c>
      <c r="I126" s="167">
        <v>3807.64356</v>
      </c>
      <c r="J126" s="167">
        <v>1473.269</v>
      </c>
      <c r="K126" s="167">
        <v>206</v>
      </c>
      <c r="L126" s="167">
        <v>0</v>
      </c>
      <c r="M126" s="167">
        <v>911</v>
      </c>
      <c r="N126" s="167">
        <v>3992</v>
      </c>
      <c r="O126" s="167">
        <v>32</v>
      </c>
      <c r="P126" s="167">
        <v>713.36247</v>
      </c>
      <c r="Q126" s="167">
        <v>59.54</v>
      </c>
      <c r="R126" s="167">
        <v>34</v>
      </c>
      <c r="S126" s="167">
        <v>253</v>
      </c>
      <c r="T126" s="167">
        <v>344</v>
      </c>
      <c r="U126" s="167">
        <v>12</v>
      </c>
      <c r="V126" s="167">
        <v>22</v>
      </c>
      <c r="W126" s="167">
        <v>53</v>
      </c>
      <c r="X126" s="167">
        <v>0</v>
      </c>
      <c r="Y126" s="167">
        <v>22</v>
      </c>
      <c r="Z126" s="167">
        <v>54</v>
      </c>
      <c r="AA126" s="199">
        <v>19727.81503</v>
      </c>
    </row>
    <row r="127" spans="1:27" ht="15.75">
      <c r="A127" s="248" t="s">
        <v>253</v>
      </c>
      <c r="B127" s="247" t="s">
        <v>866</v>
      </c>
      <c r="C127" s="167">
        <v>642</v>
      </c>
      <c r="D127" s="167">
        <v>2514</v>
      </c>
      <c r="E127" s="167">
        <v>3190</v>
      </c>
      <c r="F127" s="167">
        <v>1645</v>
      </c>
      <c r="G127" s="167">
        <v>51</v>
      </c>
      <c r="H127" s="167">
        <v>672</v>
      </c>
      <c r="I127" s="167">
        <v>3113.2396100000005</v>
      </c>
      <c r="J127" s="167">
        <v>3620.326</v>
      </c>
      <c r="K127" s="167">
        <v>1053</v>
      </c>
      <c r="L127" s="167">
        <v>0</v>
      </c>
      <c r="M127" s="167">
        <v>1376</v>
      </c>
      <c r="N127" s="167">
        <v>1107</v>
      </c>
      <c r="O127" s="167">
        <v>23</v>
      </c>
      <c r="P127" s="167">
        <v>116.14507</v>
      </c>
      <c r="Q127" s="167">
        <v>13.92</v>
      </c>
      <c r="R127" s="167">
        <v>38</v>
      </c>
      <c r="S127" s="167">
        <v>64</v>
      </c>
      <c r="T127" s="167">
        <v>164</v>
      </c>
      <c r="U127" s="167">
        <v>2</v>
      </c>
      <c r="V127" s="167">
        <v>100</v>
      </c>
      <c r="W127" s="167">
        <v>33</v>
      </c>
      <c r="X127" s="167">
        <v>0</v>
      </c>
      <c r="Y127" s="167">
        <v>14</v>
      </c>
      <c r="Z127" s="167">
        <v>128</v>
      </c>
      <c r="AA127" s="199">
        <v>19679.63068</v>
      </c>
    </row>
    <row r="128" spans="1:27" ht="15.75">
      <c r="A128" s="248" t="s">
        <v>253</v>
      </c>
      <c r="B128" s="247" t="s">
        <v>867</v>
      </c>
      <c r="C128" s="167">
        <v>309</v>
      </c>
      <c r="D128" s="167">
        <v>259</v>
      </c>
      <c r="E128" s="167">
        <v>315</v>
      </c>
      <c r="F128" s="167">
        <v>134</v>
      </c>
      <c r="G128" s="167">
        <v>34</v>
      </c>
      <c r="H128" s="167">
        <v>36</v>
      </c>
      <c r="I128" s="167">
        <v>720.74737</v>
      </c>
      <c r="J128" s="167">
        <v>568.582</v>
      </c>
      <c r="K128" s="167">
        <v>12</v>
      </c>
      <c r="L128" s="167">
        <v>0</v>
      </c>
      <c r="M128" s="167">
        <v>172</v>
      </c>
      <c r="N128" s="167">
        <v>290</v>
      </c>
      <c r="O128" s="167">
        <v>6</v>
      </c>
      <c r="P128" s="167">
        <v>7.8021</v>
      </c>
      <c r="Q128" s="167">
        <v>1.98</v>
      </c>
      <c r="R128" s="167">
        <v>1</v>
      </c>
      <c r="S128" s="167">
        <v>12</v>
      </c>
      <c r="T128" s="167">
        <v>82</v>
      </c>
      <c r="U128" s="167">
        <v>3</v>
      </c>
      <c r="V128" s="167">
        <v>0</v>
      </c>
      <c r="W128" s="167">
        <v>15</v>
      </c>
      <c r="X128" s="167">
        <v>0</v>
      </c>
      <c r="Y128" s="167">
        <v>11</v>
      </c>
      <c r="Z128" s="167">
        <v>1</v>
      </c>
      <c r="AA128" s="199">
        <v>2991.11147</v>
      </c>
    </row>
    <row r="129" spans="1:27" ht="15.75">
      <c r="A129" s="248" t="s">
        <v>821</v>
      </c>
      <c r="B129" s="234" t="s">
        <v>868</v>
      </c>
      <c r="C129" s="167">
        <v>0</v>
      </c>
      <c r="D129" s="167">
        <v>0</v>
      </c>
      <c r="E129" s="167">
        <v>0</v>
      </c>
      <c r="F129" s="167">
        <v>0</v>
      </c>
      <c r="G129" s="167">
        <v>0</v>
      </c>
      <c r="H129" s="167">
        <v>0</v>
      </c>
      <c r="I129" s="167">
        <v>0</v>
      </c>
      <c r="J129" s="167">
        <v>0</v>
      </c>
      <c r="K129" s="167">
        <v>0</v>
      </c>
      <c r="L129" s="167">
        <v>0</v>
      </c>
      <c r="M129" s="167">
        <v>0</v>
      </c>
      <c r="N129" s="167">
        <v>0</v>
      </c>
      <c r="O129" s="167">
        <v>0</v>
      </c>
      <c r="P129" s="167">
        <v>0</v>
      </c>
      <c r="Q129" s="167">
        <v>0</v>
      </c>
      <c r="R129" s="167">
        <v>0</v>
      </c>
      <c r="S129" s="167">
        <v>0</v>
      </c>
      <c r="T129" s="167">
        <v>0</v>
      </c>
      <c r="U129" s="167">
        <v>0</v>
      </c>
      <c r="V129" s="167">
        <v>0</v>
      </c>
      <c r="W129" s="167">
        <v>0</v>
      </c>
      <c r="X129" s="167">
        <v>0</v>
      </c>
      <c r="Y129" s="167">
        <v>0</v>
      </c>
      <c r="Z129" s="167">
        <v>0</v>
      </c>
      <c r="AA129" s="199">
        <v>0</v>
      </c>
    </row>
    <row r="130" spans="1:27" ht="15.75">
      <c r="A130" s="256" t="s">
        <v>254</v>
      </c>
      <c r="B130" s="247" t="s">
        <v>869</v>
      </c>
      <c r="C130" s="167">
        <v>0</v>
      </c>
      <c r="D130" s="167">
        <v>0</v>
      </c>
      <c r="E130" s="167">
        <v>2440</v>
      </c>
      <c r="F130" s="167">
        <v>0</v>
      </c>
      <c r="G130" s="167">
        <v>0</v>
      </c>
      <c r="H130" s="167">
        <v>0</v>
      </c>
      <c r="I130" s="167">
        <v>0</v>
      </c>
      <c r="J130" s="167">
        <v>0</v>
      </c>
      <c r="K130" s="167">
        <v>0</v>
      </c>
      <c r="L130" s="167">
        <v>0</v>
      </c>
      <c r="M130" s="167">
        <v>0</v>
      </c>
      <c r="N130" s="167">
        <v>0</v>
      </c>
      <c r="O130" s="167">
        <v>0</v>
      </c>
      <c r="P130" s="167">
        <v>0</v>
      </c>
      <c r="Q130" s="167">
        <v>1.8</v>
      </c>
      <c r="R130" s="167">
        <v>0</v>
      </c>
      <c r="S130" s="167">
        <v>0</v>
      </c>
      <c r="T130" s="167">
        <v>0</v>
      </c>
      <c r="U130" s="167">
        <v>0</v>
      </c>
      <c r="V130" s="167">
        <v>0</v>
      </c>
      <c r="W130" s="167">
        <v>0</v>
      </c>
      <c r="X130" s="167">
        <v>0</v>
      </c>
      <c r="Y130" s="167">
        <v>0</v>
      </c>
      <c r="Z130" s="167">
        <v>0</v>
      </c>
      <c r="AA130" s="199">
        <v>2441.8</v>
      </c>
    </row>
    <row r="131" spans="1:27" ht="15.75">
      <c r="A131" s="256" t="s">
        <v>255</v>
      </c>
      <c r="B131" s="247" t="s">
        <v>870</v>
      </c>
      <c r="C131" s="167">
        <v>0</v>
      </c>
      <c r="D131" s="167">
        <v>0</v>
      </c>
      <c r="E131" s="167">
        <v>870</v>
      </c>
      <c r="F131" s="167">
        <v>0</v>
      </c>
      <c r="G131" s="167">
        <v>0</v>
      </c>
      <c r="H131" s="167">
        <v>0</v>
      </c>
      <c r="I131" s="167">
        <v>0</v>
      </c>
      <c r="J131" s="167">
        <v>0</v>
      </c>
      <c r="K131" s="167">
        <v>6</v>
      </c>
      <c r="L131" s="167">
        <v>0</v>
      </c>
      <c r="M131" s="167">
        <v>0</v>
      </c>
      <c r="N131" s="167">
        <v>0</v>
      </c>
      <c r="O131" s="167">
        <v>0</v>
      </c>
      <c r="P131" s="167">
        <v>0</v>
      </c>
      <c r="Q131" s="167">
        <v>0</v>
      </c>
      <c r="R131" s="167">
        <v>0</v>
      </c>
      <c r="S131" s="167">
        <v>0</v>
      </c>
      <c r="T131" s="167">
        <v>0</v>
      </c>
      <c r="U131" s="167">
        <v>0</v>
      </c>
      <c r="V131" s="167">
        <v>0</v>
      </c>
      <c r="W131" s="167">
        <v>0</v>
      </c>
      <c r="X131" s="167">
        <v>0</v>
      </c>
      <c r="Y131" s="167">
        <v>0</v>
      </c>
      <c r="Z131" s="167">
        <v>0</v>
      </c>
      <c r="AA131" s="199">
        <v>876</v>
      </c>
    </row>
    <row r="132" spans="1:27" ht="15.75">
      <c r="A132" s="256"/>
      <c r="B132" s="249" t="s">
        <v>871</v>
      </c>
      <c r="C132" s="167">
        <v>0</v>
      </c>
      <c r="D132" s="167">
        <v>0</v>
      </c>
      <c r="E132" s="167">
        <v>3310</v>
      </c>
      <c r="F132" s="167">
        <v>0</v>
      </c>
      <c r="G132" s="167">
        <v>0</v>
      </c>
      <c r="H132" s="167">
        <v>0</v>
      </c>
      <c r="I132" s="167">
        <v>0</v>
      </c>
      <c r="J132" s="167">
        <v>0</v>
      </c>
      <c r="K132" s="167">
        <v>6</v>
      </c>
      <c r="L132" s="167">
        <v>0</v>
      </c>
      <c r="M132" s="167">
        <v>0</v>
      </c>
      <c r="N132" s="167">
        <v>0</v>
      </c>
      <c r="O132" s="167">
        <v>0</v>
      </c>
      <c r="P132" s="167">
        <v>0</v>
      </c>
      <c r="Q132" s="167">
        <v>1.8</v>
      </c>
      <c r="R132" s="167">
        <v>0</v>
      </c>
      <c r="S132" s="167">
        <v>0</v>
      </c>
      <c r="T132" s="167">
        <v>0</v>
      </c>
      <c r="U132" s="167">
        <v>0</v>
      </c>
      <c r="V132" s="167">
        <v>0</v>
      </c>
      <c r="W132" s="167">
        <v>0</v>
      </c>
      <c r="X132" s="167">
        <v>0</v>
      </c>
      <c r="Y132" s="167">
        <v>0</v>
      </c>
      <c r="Z132" s="167">
        <v>0</v>
      </c>
      <c r="AA132" s="199">
        <v>3317.8</v>
      </c>
    </row>
    <row r="133" spans="1:27" ht="15.75">
      <c r="A133" s="257"/>
      <c r="B133" s="234" t="s">
        <v>872</v>
      </c>
      <c r="C133" s="167">
        <v>422938</v>
      </c>
      <c r="D133" s="167">
        <v>370558</v>
      </c>
      <c r="E133" s="167">
        <v>534284.21922</v>
      </c>
      <c r="F133" s="167">
        <v>329441</v>
      </c>
      <c r="G133" s="167">
        <v>38606</v>
      </c>
      <c r="H133" s="167">
        <v>186028</v>
      </c>
      <c r="I133" s="167">
        <v>492802.96054759</v>
      </c>
      <c r="J133" s="167">
        <v>346176.505</v>
      </c>
      <c r="K133" s="167">
        <v>89899</v>
      </c>
      <c r="L133" s="167">
        <v>612807</v>
      </c>
      <c r="M133" s="167">
        <v>327607</v>
      </c>
      <c r="N133" s="167">
        <v>389019</v>
      </c>
      <c r="O133" s="167">
        <v>27114</v>
      </c>
      <c r="P133" s="167">
        <v>50328.10138999999</v>
      </c>
      <c r="Q133" s="167">
        <v>10634.91</v>
      </c>
      <c r="R133" s="167">
        <v>12052</v>
      </c>
      <c r="S133" s="167">
        <v>19560</v>
      </c>
      <c r="T133" s="167">
        <v>221667</v>
      </c>
      <c r="U133" s="167">
        <v>6667</v>
      </c>
      <c r="V133" s="167">
        <v>26015</v>
      </c>
      <c r="W133" s="167">
        <v>12536</v>
      </c>
      <c r="X133" s="167">
        <v>8168</v>
      </c>
      <c r="Y133" s="167">
        <v>6073</v>
      </c>
      <c r="Z133" s="167">
        <v>39712</v>
      </c>
      <c r="AA133" s="199">
        <v>4580693.6961575905</v>
      </c>
    </row>
    <row r="134" spans="1:27" ht="15.75">
      <c r="A134" s="258" t="s">
        <v>873</v>
      </c>
      <c r="B134" s="234" t="s">
        <v>874</v>
      </c>
      <c r="C134" s="167">
        <v>0</v>
      </c>
      <c r="D134" s="167">
        <v>0</v>
      </c>
      <c r="E134" s="167">
        <v>0</v>
      </c>
      <c r="F134" s="167">
        <v>0</v>
      </c>
      <c r="G134" s="167">
        <v>0</v>
      </c>
      <c r="H134" s="167">
        <v>0</v>
      </c>
      <c r="I134" s="167">
        <v>14987.285960000001</v>
      </c>
      <c r="J134" s="167">
        <v>0</v>
      </c>
      <c r="K134" s="167">
        <v>0</v>
      </c>
      <c r="L134" s="167">
        <v>0</v>
      </c>
      <c r="M134" s="167">
        <v>0</v>
      </c>
      <c r="N134" s="167">
        <v>0</v>
      </c>
      <c r="O134" s="167">
        <v>0</v>
      </c>
      <c r="P134" s="167">
        <v>0</v>
      </c>
      <c r="Q134" s="167">
        <v>0</v>
      </c>
      <c r="R134" s="167">
        <v>0</v>
      </c>
      <c r="S134" s="167">
        <v>0</v>
      </c>
      <c r="T134" s="167">
        <v>0</v>
      </c>
      <c r="U134" s="167">
        <v>0</v>
      </c>
      <c r="V134" s="167">
        <v>38</v>
      </c>
      <c r="W134" s="167">
        <v>0</v>
      </c>
      <c r="X134" s="167">
        <v>0</v>
      </c>
      <c r="Y134" s="167">
        <v>0</v>
      </c>
      <c r="Z134" s="167">
        <v>0</v>
      </c>
      <c r="AA134" s="199">
        <v>15025.285960000001</v>
      </c>
    </row>
    <row r="136" spans="1:8" ht="10.5" customHeight="1">
      <c r="A136" s="326" t="s">
        <v>497</v>
      </c>
      <c r="B136" s="326"/>
      <c r="C136" s="326"/>
      <c r="D136" s="326"/>
      <c r="E136" s="326"/>
      <c r="F136" s="326"/>
      <c r="G136" s="326"/>
      <c r="H136" s="326"/>
    </row>
    <row r="137" spans="1:8" ht="10.5" customHeight="1">
      <c r="A137" s="326"/>
      <c r="B137" s="326"/>
      <c r="C137" s="326"/>
      <c r="D137" s="326"/>
      <c r="E137" s="326"/>
      <c r="F137" s="326"/>
      <c r="G137" s="326"/>
      <c r="H137" s="326"/>
    </row>
    <row r="138" spans="1:2" ht="11.25">
      <c r="A138" s="19"/>
      <c r="B138" s="187"/>
    </row>
    <row r="139" spans="1:2" ht="11.25">
      <c r="A139" s="19"/>
      <c r="B139" s="19"/>
    </row>
    <row r="140" spans="1:2" ht="11.25">
      <c r="A140" s="19"/>
      <c r="B140" s="19"/>
    </row>
    <row r="141" spans="1:2" ht="11.25">
      <c r="A141" s="19"/>
      <c r="B141" s="19"/>
    </row>
    <row r="142" spans="1:2" ht="11.25">
      <c r="A142" s="19"/>
      <c r="B142" s="19"/>
    </row>
    <row r="143" spans="1:2" ht="11.25">
      <c r="A143" s="19"/>
      <c r="B143" s="19"/>
    </row>
    <row r="144" spans="1:2" ht="11.25">
      <c r="A144" s="19"/>
      <c r="B144" s="19"/>
    </row>
    <row r="145" spans="1:2" ht="11.25">
      <c r="A145" s="19"/>
      <c r="B145" s="19"/>
    </row>
    <row r="146" spans="1:2" ht="11.25">
      <c r="A146" s="19"/>
      <c r="B146" s="19"/>
    </row>
    <row r="147" spans="1:2" ht="11.25">
      <c r="A147" s="19"/>
      <c r="B147" s="19"/>
    </row>
    <row r="148" spans="1:2" ht="11.25">
      <c r="A148" s="19"/>
      <c r="B148" s="19"/>
    </row>
    <row r="149" spans="1:2" ht="11.25">
      <c r="A149" s="19"/>
      <c r="B149" s="19"/>
    </row>
    <row r="150" spans="1:2" ht="11.25">
      <c r="A150" s="19"/>
      <c r="B150" s="19"/>
    </row>
    <row r="151" spans="1:2" ht="11.25">
      <c r="A151" s="19"/>
      <c r="B151" s="19"/>
    </row>
    <row r="152" spans="1:2" ht="11.25">
      <c r="A152" s="19"/>
      <c r="B152" s="19"/>
    </row>
    <row r="153" spans="1:2" ht="11.25">
      <c r="A153" s="19"/>
      <c r="B153" s="19"/>
    </row>
    <row r="154" spans="1:2" ht="11.25">
      <c r="A154" s="19"/>
      <c r="B154" s="19"/>
    </row>
    <row r="155" spans="1:2" ht="11.25">
      <c r="A155" s="19"/>
      <c r="B155" s="19"/>
    </row>
    <row r="156" spans="1:2" ht="11.25">
      <c r="A156" s="19"/>
      <c r="B156" s="19"/>
    </row>
    <row r="157" spans="1:2" ht="11.25">
      <c r="A157" s="19"/>
      <c r="B157" s="19"/>
    </row>
    <row r="158" spans="1:2" ht="11.25">
      <c r="A158" s="19"/>
      <c r="B158" s="19"/>
    </row>
    <row r="159" spans="1:2" ht="11.25">
      <c r="A159" s="19"/>
      <c r="B159" s="19"/>
    </row>
    <row r="160" spans="1:2" ht="11.25">
      <c r="A160" s="19"/>
      <c r="B160" s="19"/>
    </row>
    <row r="161" spans="1:2" ht="11.25">
      <c r="A161" s="19"/>
      <c r="B161" s="19"/>
    </row>
    <row r="162" spans="1:2" ht="11.25">
      <c r="A162" s="19"/>
      <c r="B162" s="19"/>
    </row>
    <row r="163" spans="1:2" ht="11.25">
      <c r="A163" s="19"/>
      <c r="B163" s="19"/>
    </row>
    <row r="164" spans="1:2" ht="11.25">
      <c r="A164" s="19"/>
      <c r="B164" s="19"/>
    </row>
    <row r="165" spans="1:2" ht="11.25">
      <c r="A165" s="19"/>
      <c r="B165" s="19"/>
    </row>
    <row r="166" spans="1:2" ht="11.25">
      <c r="A166" s="19"/>
      <c r="B166" s="19"/>
    </row>
    <row r="167" spans="1:2" ht="11.25">
      <c r="A167" s="19"/>
      <c r="B167" s="19"/>
    </row>
    <row r="168" spans="1:2" ht="11.25">
      <c r="A168" s="19"/>
      <c r="B168" s="19"/>
    </row>
    <row r="169" spans="1:2" ht="11.25">
      <c r="A169" s="19"/>
      <c r="B169" s="19"/>
    </row>
    <row r="170" spans="1:2" ht="11.25">
      <c r="A170" s="19"/>
      <c r="B170" s="19"/>
    </row>
    <row r="171" spans="1:2" ht="11.25">
      <c r="A171" s="19"/>
      <c r="B171" s="19"/>
    </row>
    <row r="172" spans="1:2" ht="11.25">
      <c r="A172" s="19"/>
      <c r="B172" s="19"/>
    </row>
    <row r="173" spans="1:2" ht="11.25">
      <c r="A173" s="19"/>
      <c r="B173" s="19"/>
    </row>
    <row r="174" spans="1:2" ht="11.25">
      <c r="A174" s="19"/>
      <c r="B174" s="19"/>
    </row>
    <row r="175" spans="1:2" ht="11.25">
      <c r="A175" s="19"/>
      <c r="B175" s="19"/>
    </row>
    <row r="176" spans="1:2" ht="11.25">
      <c r="A176" s="19"/>
      <c r="B176" s="19"/>
    </row>
    <row r="177" spans="1:2" ht="11.25">
      <c r="A177" s="19"/>
      <c r="B177" s="19"/>
    </row>
    <row r="178" spans="1:2" ht="11.25">
      <c r="A178" s="19"/>
      <c r="B178" s="19"/>
    </row>
    <row r="179" spans="1:2" ht="11.25">
      <c r="A179" s="19"/>
      <c r="B179" s="19"/>
    </row>
    <row r="180" spans="1:2" ht="11.25">
      <c r="A180" s="19"/>
      <c r="B180" s="19"/>
    </row>
    <row r="181" spans="1:2" ht="11.25">
      <c r="A181" s="19"/>
      <c r="B181" s="19"/>
    </row>
    <row r="182" spans="1:2" ht="11.25">
      <c r="A182" s="19"/>
      <c r="B182" s="19"/>
    </row>
    <row r="183" spans="1:2" ht="11.25">
      <c r="A183" s="19"/>
      <c r="B183" s="19"/>
    </row>
    <row r="184" spans="1:2" ht="11.25">
      <c r="A184" s="19"/>
      <c r="B184" s="19"/>
    </row>
    <row r="185" spans="1:2" ht="11.25">
      <c r="A185" s="19"/>
      <c r="B185" s="19"/>
    </row>
    <row r="186" spans="1:2" ht="11.25">
      <c r="A186" s="19"/>
      <c r="B186" s="19"/>
    </row>
    <row r="187" spans="1:2" ht="11.25">
      <c r="A187" s="19"/>
      <c r="B187" s="19"/>
    </row>
    <row r="188" spans="1:2" ht="11.25">
      <c r="A188" s="19"/>
      <c r="B188" s="19"/>
    </row>
    <row r="189" spans="1:2" ht="11.25">
      <c r="A189" s="19"/>
      <c r="B189" s="19"/>
    </row>
    <row r="190" spans="1:2" ht="11.25">
      <c r="A190" s="19"/>
      <c r="B190" s="19"/>
    </row>
    <row r="191" spans="1:2" ht="11.25">
      <c r="A191" s="19"/>
      <c r="B191" s="19"/>
    </row>
    <row r="192" spans="1:2" ht="11.25">
      <c r="A192" s="19"/>
      <c r="B192" s="19"/>
    </row>
    <row r="193" spans="1:2" ht="11.25">
      <c r="A193" s="19"/>
      <c r="B193" s="19"/>
    </row>
    <row r="194" spans="1:2" ht="11.25">
      <c r="A194" s="19"/>
      <c r="B194" s="19"/>
    </row>
    <row r="195" spans="1:2" ht="11.25">
      <c r="A195" s="19"/>
      <c r="B195" s="19"/>
    </row>
    <row r="196" spans="1:2" ht="11.25">
      <c r="A196" s="19"/>
      <c r="B196" s="19"/>
    </row>
    <row r="197" spans="1:2" ht="11.25">
      <c r="A197" s="19"/>
      <c r="B197" s="19"/>
    </row>
    <row r="198" spans="1:2" ht="11.25">
      <c r="A198" s="19"/>
      <c r="B198" s="19"/>
    </row>
    <row r="199" spans="1:2" ht="11.25">
      <c r="A199" s="19"/>
      <c r="B199" s="19"/>
    </row>
    <row r="200" spans="1:2" ht="11.25">
      <c r="A200" s="19"/>
      <c r="B200" s="19"/>
    </row>
    <row r="201" spans="1:2" ht="11.25">
      <c r="A201" s="19"/>
      <c r="B201" s="19"/>
    </row>
    <row r="202" spans="1:2" ht="11.25">
      <c r="A202" s="19"/>
      <c r="B202" s="19"/>
    </row>
    <row r="203" spans="1:2" ht="11.25">
      <c r="A203" s="19"/>
      <c r="B203" s="19"/>
    </row>
    <row r="204" spans="1:2" ht="11.25">
      <c r="A204" s="19"/>
      <c r="B204" s="19"/>
    </row>
    <row r="205" spans="1:2" ht="11.25">
      <c r="A205" s="19"/>
      <c r="B205" s="19"/>
    </row>
    <row r="206" spans="1:2" ht="11.25">
      <c r="A206" s="19"/>
      <c r="B206" s="19"/>
    </row>
    <row r="207" spans="1:2" ht="11.25">
      <c r="A207" s="19"/>
      <c r="B207" s="19"/>
    </row>
    <row r="208" spans="1:2" ht="11.25">
      <c r="A208" s="19"/>
      <c r="B208" s="19"/>
    </row>
    <row r="209" spans="1:2" ht="11.25">
      <c r="A209" s="19"/>
      <c r="B209" s="19"/>
    </row>
    <row r="210" spans="1:2" ht="11.25">
      <c r="A210" s="19"/>
      <c r="B210" s="19"/>
    </row>
    <row r="211" spans="1:2" ht="11.25">
      <c r="A211" s="19"/>
      <c r="B211" s="19"/>
    </row>
    <row r="212" spans="1:2" ht="11.25">
      <c r="A212" s="19"/>
      <c r="B212" s="19"/>
    </row>
    <row r="213" spans="1:2" ht="11.25">
      <c r="A213" s="19"/>
      <c r="B213" s="19"/>
    </row>
    <row r="214" spans="1:2" ht="11.25">
      <c r="A214" s="19"/>
      <c r="B214" s="19"/>
    </row>
    <row r="215" spans="1:2" ht="11.25">
      <c r="A215" s="19"/>
      <c r="B215" s="19"/>
    </row>
    <row r="216" spans="1:2" ht="11.25">
      <c r="A216" s="19"/>
      <c r="B216" s="19"/>
    </row>
    <row r="217" spans="1:2" ht="11.25">
      <c r="A217" s="19"/>
      <c r="B217" s="19"/>
    </row>
    <row r="218" spans="1:2" ht="11.25">
      <c r="A218" s="19"/>
      <c r="B218" s="19"/>
    </row>
    <row r="219" spans="1:2" ht="11.25">
      <c r="A219" s="19"/>
      <c r="B219" s="19"/>
    </row>
    <row r="220" spans="1:2" ht="11.25">
      <c r="A220" s="19"/>
      <c r="B220" s="19"/>
    </row>
    <row r="221" spans="1:2" ht="11.25">
      <c r="A221" s="19"/>
      <c r="B221" s="19"/>
    </row>
    <row r="222" spans="1:2" ht="11.25">
      <c r="A222" s="19"/>
      <c r="B222" s="19"/>
    </row>
    <row r="223" spans="1:2" ht="11.25">
      <c r="A223" s="19"/>
      <c r="B223" s="19"/>
    </row>
    <row r="224" spans="1:2" ht="11.25">
      <c r="A224" s="19"/>
      <c r="B224" s="19"/>
    </row>
    <row r="225" spans="1:2" ht="11.25">
      <c r="A225" s="19"/>
      <c r="B225" s="19"/>
    </row>
    <row r="226" spans="1:2" ht="11.25">
      <c r="A226" s="19"/>
      <c r="B226" s="19"/>
    </row>
    <row r="227" spans="1:2" ht="11.25">
      <c r="A227" s="19"/>
      <c r="B227" s="19"/>
    </row>
    <row r="228" spans="1:2" ht="11.25">
      <c r="A228" s="19"/>
      <c r="B228" s="19"/>
    </row>
    <row r="229" spans="1:2" ht="11.25">
      <c r="A229" s="19"/>
      <c r="B229" s="19"/>
    </row>
    <row r="230" spans="1:2" ht="11.25">
      <c r="A230" s="19"/>
      <c r="B230" s="19"/>
    </row>
    <row r="231" spans="1:2" ht="11.25">
      <c r="A231" s="19"/>
      <c r="B231" s="19"/>
    </row>
    <row r="232" spans="1:2" ht="11.25">
      <c r="A232" s="19"/>
      <c r="B232" s="19"/>
    </row>
    <row r="233" spans="1:2" ht="11.25">
      <c r="A233" s="19"/>
      <c r="B233" s="19"/>
    </row>
    <row r="234" spans="1:2" ht="11.25">
      <c r="A234" s="19"/>
      <c r="B234" s="19"/>
    </row>
    <row r="235" spans="1:2" ht="11.25">
      <c r="A235" s="19"/>
      <c r="B235" s="19"/>
    </row>
    <row r="236" spans="1:2" ht="11.25">
      <c r="A236" s="19"/>
      <c r="B236" s="19"/>
    </row>
    <row r="237" spans="1:2" ht="11.25">
      <c r="A237" s="19"/>
      <c r="B237" s="19"/>
    </row>
    <row r="238" spans="1:2" ht="11.25">
      <c r="A238" s="19"/>
      <c r="B238" s="19"/>
    </row>
    <row r="239" spans="1:2" ht="11.25">
      <c r="A239" s="19"/>
      <c r="B239" s="19"/>
    </row>
    <row r="240" spans="1:2" ht="11.25">
      <c r="A240" s="19"/>
      <c r="B240" s="19"/>
    </row>
    <row r="241" spans="1:2" ht="11.25">
      <c r="A241" s="19"/>
      <c r="B241" s="19"/>
    </row>
    <row r="242" spans="1:2" ht="11.25">
      <c r="A242" s="19"/>
      <c r="B242" s="19"/>
    </row>
    <row r="243" spans="1:2" ht="11.25">
      <c r="A243" s="19"/>
      <c r="B243" s="19"/>
    </row>
    <row r="244" spans="1:2" ht="11.25">
      <c r="A244" s="19"/>
      <c r="B244" s="19"/>
    </row>
    <row r="245" spans="1:2" ht="11.25">
      <c r="A245" s="19"/>
      <c r="B245" s="19"/>
    </row>
    <row r="246" spans="1:2" ht="11.25">
      <c r="A246" s="19"/>
      <c r="B246" s="19"/>
    </row>
    <row r="247" spans="1:2" ht="11.25">
      <c r="A247" s="19"/>
      <c r="B247" s="19"/>
    </row>
    <row r="248" spans="1:2" ht="11.25">
      <c r="A248" s="19"/>
      <c r="B248" s="19"/>
    </row>
    <row r="249" spans="1:2" ht="11.25">
      <c r="A249" s="19"/>
      <c r="B249" s="19"/>
    </row>
    <row r="250" spans="1:2" ht="11.25">
      <c r="A250" s="19"/>
      <c r="B250" s="19"/>
    </row>
    <row r="251" spans="1:2" ht="11.25">
      <c r="A251" s="19"/>
      <c r="B251" s="19"/>
    </row>
    <row r="252" spans="1:2" ht="11.25">
      <c r="A252" s="19"/>
      <c r="B252" s="19"/>
    </row>
    <row r="253" spans="1:2" ht="11.25">
      <c r="A253" s="19"/>
      <c r="B253" s="19"/>
    </row>
    <row r="254" spans="1:2" ht="11.25">
      <c r="A254" s="19"/>
      <c r="B254" s="19"/>
    </row>
    <row r="255" spans="1:2" ht="11.25">
      <c r="A255" s="19"/>
      <c r="B255" s="19"/>
    </row>
    <row r="256" spans="1:2" ht="11.25">
      <c r="A256" s="19"/>
      <c r="B256" s="19"/>
    </row>
    <row r="257" spans="1:2" ht="11.25">
      <c r="A257" s="19"/>
      <c r="B257" s="19"/>
    </row>
    <row r="258" spans="1:2" ht="11.25">
      <c r="A258" s="19"/>
      <c r="B258" s="19"/>
    </row>
    <row r="259" spans="1:2" ht="11.25">
      <c r="A259" s="19"/>
      <c r="B259" s="19"/>
    </row>
    <row r="260" spans="1:2" ht="11.25">
      <c r="A260" s="19"/>
      <c r="B260" s="19"/>
    </row>
    <row r="261" spans="1:2" ht="11.25">
      <c r="A261" s="19"/>
      <c r="B261" s="19"/>
    </row>
    <row r="262" spans="1:2" ht="11.25">
      <c r="A262" s="19"/>
      <c r="B262" s="19"/>
    </row>
    <row r="263" spans="1:2" ht="11.25">
      <c r="A263" s="19"/>
      <c r="B263" s="19"/>
    </row>
    <row r="264" spans="1:2" ht="11.25">
      <c r="A264" s="19"/>
      <c r="B264" s="19"/>
    </row>
    <row r="265" spans="1:2" ht="11.25">
      <c r="A265" s="19"/>
      <c r="B265" s="19"/>
    </row>
    <row r="266" spans="1:2" ht="11.25">
      <c r="A266" s="19"/>
      <c r="B266" s="19"/>
    </row>
    <row r="267" spans="1:2" ht="11.25">
      <c r="A267" s="19"/>
      <c r="B267" s="19"/>
    </row>
    <row r="268" spans="1:2" ht="11.25">
      <c r="A268" s="19"/>
      <c r="B268" s="19"/>
    </row>
    <row r="269" spans="1:2" ht="11.25">
      <c r="A269" s="19"/>
      <c r="B269" s="19"/>
    </row>
    <row r="270" spans="1:2" ht="11.25">
      <c r="A270" s="19"/>
      <c r="B270" s="19"/>
    </row>
    <row r="271" spans="1:2" ht="11.25">
      <c r="A271" s="19"/>
      <c r="B271" s="19"/>
    </row>
    <row r="272" spans="1:2" ht="11.25">
      <c r="A272" s="19"/>
      <c r="B272" s="19"/>
    </row>
    <row r="273" spans="1:2" ht="11.25">
      <c r="A273" s="19"/>
      <c r="B273" s="19"/>
    </row>
    <row r="274" spans="1:2" ht="11.25">
      <c r="A274" s="19"/>
      <c r="B274" s="19"/>
    </row>
    <row r="275" spans="1:2" ht="11.25">
      <c r="A275" s="19"/>
      <c r="B275" s="19"/>
    </row>
    <row r="276" spans="1:2" ht="11.25">
      <c r="A276" s="19"/>
      <c r="B276" s="19"/>
    </row>
    <row r="277" spans="1:2" ht="11.25">
      <c r="A277" s="19"/>
      <c r="B277" s="19"/>
    </row>
    <row r="278" spans="1:2" ht="11.25">
      <c r="A278" s="19"/>
      <c r="B278" s="19"/>
    </row>
    <row r="279" spans="1:2" ht="11.25">
      <c r="A279" s="19"/>
      <c r="B279" s="19"/>
    </row>
    <row r="280" spans="1:2" ht="11.25">
      <c r="A280" s="19"/>
      <c r="B280" s="19"/>
    </row>
    <row r="281" spans="1:2" ht="11.25">
      <c r="A281" s="19"/>
      <c r="B281" s="19"/>
    </row>
    <row r="282" spans="1:2" ht="11.25">
      <c r="A282" s="19"/>
      <c r="B282" s="19"/>
    </row>
    <row r="283" spans="1:2" ht="11.25">
      <c r="A283" s="19"/>
      <c r="B283" s="19"/>
    </row>
    <row r="284" spans="1:2" ht="11.25">
      <c r="A284" s="19"/>
      <c r="B284" s="19"/>
    </row>
    <row r="285" spans="1:2" ht="11.25">
      <c r="A285" s="19"/>
      <c r="B285" s="19"/>
    </row>
    <row r="286" spans="1:2" ht="11.25">
      <c r="A286" s="19"/>
      <c r="B286" s="19"/>
    </row>
    <row r="287" spans="1:2" ht="11.25">
      <c r="A287" s="19"/>
      <c r="B287" s="19"/>
    </row>
    <row r="288" spans="1:2" ht="11.25">
      <c r="A288" s="19"/>
      <c r="B288" s="19"/>
    </row>
    <row r="289" spans="1:2" ht="11.25">
      <c r="A289" s="19"/>
      <c r="B289" s="19"/>
    </row>
    <row r="290" spans="1:2" ht="11.25">
      <c r="A290" s="19"/>
      <c r="B290" s="19"/>
    </row>
    <row r="291" spans="1:2" ht="11.25">
      <c r="A291" s="19"/>
      <c r="B291" s="19"/>
    </row>
    <row r="292" spans="1:2" ht="11.25">
      <c r="A292" s="19"/>
      <c r="B292" s="19"/>
    </row>
    <row r="293" spans="1:2" ht="11.25">
      <c r="A293" s="19"/>
      <c r="B293" s="19"/>
    </row>
    <row r="294" spans="1:2" ht="11.25">
      <c r="A294" s="19"/>
      <c r="B294" s="19"/>
    </row>
    <row r="295" spans="1:2" ht="11.25">
      <c r="A295" s="19"/>
      <c r="B295" s="19"/>
    </row>
    <row r="296" spans="1:2" ht="11.25">
      <c r="A296" s="19"/>
      <c r="B296" s="19"/>
    </row>
    <row r="297" spans="1:2" ht="11.25">
      <c r="A297" s="19"/>
      <c r="B297" s="19"/>
    </row>
    <row r="298" spans="1:2" ht="11.25">
      <c r="A298" s="19"/>
      <c r="B298" s="19"/>
    </row>
    <row r="299" spans="1:2" ht="11.25">
      <c r="A299" s="19"/>
      <c r="B299" s="19"/>
    </row>
    <row r="300" spans="1:2" ht="11.25">
      <c r="A300" s="19"/>
      <c r="B300" s="19"/>
    </row>
    <row r="301" spans="1:2" ht="11.25">
      <c r="A301" s="19"/>
      <c r="B301" s="19"/>
    </row>
    <row r="302" spans="1:2" ht="11.25">
      <c r="A302" s="19"/>
      <c r="B302" s="19"/>
    </row>
    <row r="303" spans="1:2" ht="11.25">
      <c r="A303" s="19"/>
      <c r="B303" s="19"/>
    </row>
    <row r="304" spans="1:2" ht="11.25">
      <c r="A304" s="19"/>
      <c r="B304" s="19"/>
    </row>
    <row r="305" spans="1:2" ht="11.25">
      <c r="A305" s="19"/>
      <c r="B305" s="19"/>
    </row>
    <row r="306" spans="1:2" ht="11.25">
      <c r="A306" s="19"/>
      <c r="B306" s="19"/>
    </row>
    <row r="307" spans="1:2" ht="11.25">
      <c r="A307" s="19"/>
      <c r="B307" s="19"/>
    </row>
    <row r="308" spans="1:2" ht="11.25">
      <c r="A308" s="19"/>
      <c r="B308" s="19"/>
    </row>
    <row r="309" spans="1:2" ht="11.25">
      <c r="A309" s="19"/>
      <c r="B309" s="19"/>
    </row>
    <row r="310" spans="1:2" ht="11.25">
      <c r="A310" s="19"/>
      <c r="B310" s="19"/>
    </row>
    <row r="311" spans="1:2" ht="11.25">
      <c r="A311" s="19"/>
      <c r="B311" s="19"/>
    </row>
    <row r="312" spans="1:2" ht="11.25">
      <c r="A312" s="19"/>
      <c r="B312" s="19"/>
    </row>
    <row r="313" spans="1:2" ht="11.25">
      <c r="A313" s="19"/>
      <c r="B313" s="19"/>
    </row>
    <row r="314" spans="1:2" ht="11.25">
      <c r="A314" s="19"/>
      <c r="B314" s="19"/>
    </row>
    <row r="315" spans="1:2" ht="11.25">
      <c r="A315" s="19"/>
      <c r="B315" s="19"/>
    </row>
    <row r="316" spans="1:2" ht="11.25">
      <c r="A316" s="19"/>
      <c r="B316" s="19"/>
    </row>
    <row r="317" spans="1:2" ht="11.25">
      <c r="A317" s="19"/>
      <c r="B317" s="19"/>
    </row>
    <row r="318" spans="1:2" ht="11.25">
      <c r="A318" s="19"/>
      <c r="B318" s="19"/>
    </row>
    <row r="319" spans="1:2" ht="11.25">
      <c r="A319" s="19"/>
      <c r="B319" s="19"/>
    </row>
    <row r="320" spans="1:2" ht="11.25">
      <c r="A320" s="19"/>
      <c r="B320" s="19"/>
    </row>
    <row r="321" spans="1:2" ht="11.25">
      <c r="A321" s="19"/>
      <c r="B321" s="19"/>
    </row>
    <row r="322" spans="1:2" ht="11.25">
      <c r="A322" s="19"/>
      <c r="B322" s="19"/>
    </row>
    <row r="323" spans="1:2" ht="11.25">
      <c r="A323" s="19"/>
      <c r="B323" s="19"/>
    </row>
    <row r="324" spans="1:2" ht="11.25">
      <c r="A324" s="19"/>
      <c r="B324" s="19"/>
    </row>
    <row r="325" spans="1:2" ht="11.25">
      <c r="A325" s="19"/>
      <c r="B325" s="19"/>
    </row>
    <row r="326" spans="1:2" ht="11.25">
      <c r="A326" s="19"/>
      <c r="B326" s="19"/>
    </row>
    <row r="327" spans="1:2" ht="11.25">
      <c r="A327" s="19"/>
      <c r="B327" s="19"/>
    </row>
    <row r="328" spans="1:2" ht="11.25">
      <c r="A328" s="19"/>
      <c r="B328" s="19"/>
    </row>
    <row r="329" spans="1:2" ht="11.25">
      <c r="A329" s="19"/>
      <c r="B329" s="19"/>
    </row>
    <row r="330" spans="1:2" ht="11.25">
      <c r="A330" s="19"/>
      <c r="B330" s="19"/>
    </row>
    <row r="331" spans="1:2" ht="11.25">
      <c r="A331" s="19"/>
      <c r="B331" s="19"/>
    </row>
    <row r="332" spans="1:2" ht="11.25">
      <c r="A332" s="19"/>
      <c r="B332" s="19"/>
    </row>
    <row r="333" spans="1:2" ht="11.25">
      <c r="A333" s="19"/>
      <c r="B333" s="19"/>
    </row>
    <row r="334" spans="1:2" ht="11.25">
      <c r="A334" s="19"/>
      <c r="B334" s="19"/>
    </row>
    <row r="335" spans="1:2" ht="11.25">
      <c r="A335" s="19"/>
      <c r="B335" s="19"/>
    </row>
    <row r="336" spans="1:2" ht="11.25">
      <c r="A336" s="19"/>
      <c r="B336" s="19"/>
    </row>
    <row r="337" spans="1:2" ht="11.25">
      <c r="A337" s="19"/>
      <c r="B337" s="19"/>
    </row>
    <row r="338" spans="1:2" ht="11.25">
      <c r="A338" s="19"/>
      <c r="B338" s="19"/>
    </row>
    <row r="339" spans="1:2" ht="11.25">
      <c r="A339" s="19"/>
      <c r="B339" s="19"/>
    </row>
    <row r="340" spans="1:2" ht="11.25">
      <c r="A340" s="19"/>
      <c r="B340" s="19"/>
    </row>
    <row r="341" spans="1:2" ht="11.25">
      <c r="A341" s="19"/>
      <c r="B341" s="19"/>
    </row>
    <row r="342" spans="1:2" ht="11.25">
      <c r="A342" s="19"/>
      <c r="B342" s="19"/>
    </row>
    <row r="343" spans="1:2" ht="11.25">
      <c r="A343" s="19"/>
      <c r="B343" s="19"/>
    </row>
    <row r="344" spans="1:2" ht="11.25">
      <c r="A344" s="19"/>
      <c r="B344" s="19"/>
    </row>
    <row r="345" spans="1:2" ht="11.25">
      <c r="A345" s="19"/>
      <c r="B345" s="19"/>
    </row>
    <row r="346" spans="1:2" ht="11.25">
      <c r="A346" s="19"/>
      <c r="B346" s="19"/>
    </row>
    <row r="347" spans="1:2" ht="11.25">
      <c r="A347" s="19"/>
      <c r="B347" s="19"/>
    </row>
    <row r="348" spans="1:2" ht="11.25">
      <c r="A348" s="19"/>
      <c r="B348" s="19"/>
    </row>
    <row r="349" spans="1:2" ht="11.25">
      <c r="A349" s="19"/>
      <c r="B349" s="19"/>
    </row>
    <row r="350" spans="1:2" ht="11.25">
      <c r="A350" s="19"/>
      <c r="B350" s="19"/>
    </row>
    <row r="351" spans="1:2" ht="11.25">
      <c r="A351" s="19"/>
      <c r="B351" s="19"/>
    </row>
    <row r="352" spans="1:2" ht="11.25">
      <c r="A352" s="19"/>
      <c r="B352" s="19"/>
    </row>
    <row r="353" spans="1:2" ht="11.25">
      <c r="A353" s="19"/>
      <c r="B353" s="19"/>
    </row>
    <row r="354" spans="1:2" ht="11.25">
      <c r="A354" s="19"/>
      <c r="B354" s="19"/>
    </row>
    <row r="355" spans="1:2" ht="11.25">
      <c r="A355" s="19"/>
      <c r="B355" s="19"/>
    </row>
    <row r="356" spans="1:2" ht="11.25">
      <c r="A356" s="19"/>
      <c r="B356" s="19"/>
    </row>
    <row r="357" spans="1:2" ht="11.25">
      <c r="A357" s="19"/>
      <c r="B357" s="19"/>
    </row>
    <row r="358" spans="1:2" ht="11.25">
      <c r="A358" s="19"/>
      <c r="B358" s="19"/>
    </row>
    <row r="359" spans="1:2" ht="11.25">
      <c r="A359" s="19"/>
      <c r="B359" s="19"/>
    </row>
    <row r="360" spans="1:2" ht="11.25">
      <c r="A360" s="19"/>
      <c r="B360" s="19"/>
    </row>
    <row r="361" spans="1:2" ht="11.25">
      <c r="A361" s="19"/>
      <c r="B361" s="19"/>
    </row>
    <row r="362" spans="1:2" ht="11.25">
      <c r="A362" s="19"/>
      <c r="B362" s="19"/>
    </row>
    <row r="363" spans="1:2" ht="11.25">
      <c r="A363" s="19"/>
      <c r="B363" s="19"/>
    </row>
    <row r="364" spans="1:2" ht="11.25">
      <c r="A364" s="19"/>
      <c r="B364" s="19"/>
    </row>
    <row r="365" spans="1:2" ht="11.25">
      <c r="A365" s="19"/>
      <c r="B365" s="19"/>
    </row>
    <row r="366" spans="1:2" ht="11.25">
      <c r="A366" s="19"/>
      <c r="B366" s="19"/>
    </row>
    <row r="367" spans="1:2" ht="11.25">
      <c r="A367" s="19"/>
      <c r="B367" s="19"/>
    </row>
    <row r="368" spans="1:2" ht="11.25">
      <c r="A368" s="19"/>
      <c r="B368" s="19"/>
    </row>
    <row r="369" spans="1:2" ht="11.25">
      <c r="A369" s="19"/>
      <c r="B369" s="19"/>
    </row>
    <row r="370" spans="1:2" ht="11.25">
      <c r="A370" s="19"/>
      <c r="B370" s="19"/>
    </row>
    <row r="371" spans="1:2" ht="11.25">
      <c r="A371" s="19"/>
      <c r="B371" s="19"/>
    </row>
    <row r="372" spans="1:2" ht="11.25">
      <c r="A372" s="19"/>
      <c r="B372" s="19"/>
    </row>
    <row r="373" spans="1:2" ht="11.25">
      <c r="A373" s="19"/>
      <c r="B373" s="19"/>
    </row>
    <row r="374" spans="1:2" ht="11.25">
      <c r="A374" s="19"/>
      <c r="B374" s="19"/>
    </row>
    <row r="375" spans="1:2" ht="11.25">
      <c r="A375" s="19"/>
      <c r="B375" s="19"/>
    </row>
    <row r="376" spans="1:2" ht="11.25">
      <c r="A376" s="19"/>
      <c r="B376" s="19"/>
    </row>
    <row r="377" spans="1:2" ht="11.25">
      <c r="A377" s="19"/>
      <c r="B377" s="19"/>
    </row>
    <row r="378" spans="1:2" ht="11.25">
      <c r="A378" s="19"/>
      <c r="B378" s="19"/>
    </row>
    <row r="379" spans="1:2" ht="11.25">
      <c r="A379" s="19"/>
      <c r="B379" s="19"/>
    </row>
    <row r="380" spans="1:2" ht="11.25">
      <c r="A380" s="19"/>
      <c r="B380" s="19"/>
    </row>
    <row r="381" spans="1:2" ht="11.25">
      <c r="A381" s="19"/>
      <c r="B381" s="19"/>
    </row>
    <row r="382" spans="1:2" ht="11.25">
      <c r="A382" s="19"/>
      <c r="B382" s="19"/>
    </row>
    <row r="383" spans="1:2" ht="11.25">
      <c r="A383" s="19"/>
      <c r="B383" s="19"/>
    </row>
    <row r="384" spans="1:2" ht="11.25">
      <c r="A384" s="19"/>
      <c r="B384" s="19"/>
    </row>
    <row r="385" spans="1:2" ht="11.25">
      <c r="A385" s="19"/>
      <c r="B385" s="19"/>
    </row>
    <row r="386" spans="1:2" ht="11.25">
      <c r="A386" s="19"/>
      <c r="B386" s="19"/>
    </row>
    <row r="387" spans="1:2" ht="11.25">
      <c r="A387" s="19"/>
      <c r="B387" s="19"/>
    </row>
    <row r="388" spans="1:2" ht="11.25">
      <c r="A388" s="19"/>
      <c r="B388" s="19"/>
    </row>
    <row r="389" spans="1:2" ht="11.25">
      <c r="A389" s="19"/>
      <c r="B389" s="19"/>
    </row>
    <row r="390" spans="1:2" ht="11.25">
      <c r="A390" s="19"/>
      <c r="B390" s="19"/>
    </row>
    <row r="391" spans="1:2" ht="11.25">
      <c r="A391" s="19"/>
      <c r="B391" s="19"/>
    </row>
    <row r="392" spans="1:2" ht="11.25">
      <c r="A392" s="19"/>
      <c r="B392" s="19"/>
    </row>
    <row r="393" spans="1:2" ht="11.25">
      <c r="A393" s="19"/>
      <c r="B393" s="19"/>
    </row>
    <row r="394" spans="1:2" ht="11.25">
      <c r="A394" s="19"/>
      <c r="B394" s="19"/>
    </row>
    <row r="395" spans="1:2" ht="11.25">
      <c r="A395" s="19"/>
      <c r="B395" s="19"/>
    </row>
    <row r="396" spans="1:2" ht="11.25">
      <c r="A396" s="19"/>
      <c r="B396" s="19"/>
    </row>
    <row r="397" spans="1:2" ht="11.25">
      <c r="A397" s="19"/>
      <c r="B397" s="19"/>
    </row>
    <row r="398" spans="1:2" ht="11.25">
      <c r="A398" s="19"/>
      <c r="B398" s="19"/>
    </row>
    <row r="399" spans="1:2" ht="11.25">
      <c r="A399" s="19"/>
      <c r="B399" s="19"/>
    </row>
    <row r="400" spans="1:2" ht="11.25">
      <c r="A400" s="19"/>
      <c r="B400" s="19"/>
    </row>
    <row r="401" spans="1:2" ht="11.25">
      <c r="A401" s="19"/>
      <c r="B401" s="19"/>
    </row>
    <row r="402" spans="1:2" ht="11.25">
      <c r="A402" s="19"/>
      <c r="B402" s="19"/>
    </row>
    <row r="403" spans="1:2" ht="11.25">
      <c r="A403" s="19"/>
      <c r="B403" s="19"/>
    </row>
    <row r="404" spans="1:2" ht="11.25">
      <c r="A404" s="19"/>
      <c r="B404" s="19"/>
    </row>
    <row r="405" spans="1:2" ht="11.25">
      <c r="A405" s="19"/>
      <c r="B405" s="19"/>
    </row>
    <row r="406" spans="1:2" ht="11.25">
      <c r="A406" s="19"/>
      <c r="B406" s="19"/>
    </row>
    <row r="407" spans="1:2" ht="11.25">
      <c r="A407" s="19"/>
      <c r="B407" s="19"/>
    </row>
    <row r="408" spans="1:2" ht="11.25">
      <c r="A408" s="19"/>
      <c r="B408" s="19"/>
    </row>
    <row r="409" spans="1:2" ht="11.25">
      <c r="A409" s="19"/>
      <c r="B409" s="19"/>
    </row>
    <row r="410" spans="1:2" ht="11.25">
      <c r="A410" s="19"/>
      <c r="B410" s="19"/>
    </row>
    <row r="411" spans="1:2" ht="11.25">
      <c r="A411" s="19"/>
      <c r="B411" s="19"/>
    </row>
    <row r="412" spans="1:2" ht="11.25">
      <c r="A412" s="19"/>
      <c r="B412" s="19"/>
    </row>
    <row r="413" spans="1:2" ht="11.25">
      <c r="A413" s="19"/>
      <c r="B413" s="19"/>
    </row>
    <row r="414" spans="1:2" ht="11.25">
      <c r="A414" s="19"/>
      <c r="B414" s="19"/>
    </row>
    <row r="415" spans="1:2" ht="11.25">
      <c r="A415" s="19"/>
      <c r="B415" s="19"/>
    </row>
    <row r="416" spans="1:2" ht="11.25">
      <c r="A416" s="19"/>
      <c r="B416" s="19"/>
    </row>
    <row r="417" spans="1:2" ht="11.25">
      <c r="A417" s="19"/>
      <c r="B417" s="19"/>
    </row>
    <row r="418" spans="1:2" ht="11.25">
      <c r="A418" s="19"/>
      <c r="B418" s="19"/>
    </row>
    <row r="419" spans="1:2" ht="11.25">
      <c r="A419" s="19"/>
      <c r="B419" s="19"/>
    </row>
    <row r="420" spans="1:2" ht="11.25">
      <c r="A420" s="19"/>
      <c r="B420" s="19"/>
    </row>
    <row r="421" spans="1:2" ht="11.25">
      <c r="A421" s="19"/>
      <c r="B421" s="19"/>
    </row>
    <row r="422" spans="1:2" ht="11.25">
      <c r="A422" s="19"/>
      <c r="B422" s="19"/>
    </row>
    <row r="423" spans="1:2" ht="11.25">
      <c r="A423" s="19"/>
      <c r="B423" s="19"/>
    </row>
    <row r="424" spans="1:2" ht="11.25">
      <c r="A424" s="19"/>
      <c r="B424" s="19"/>
    </row>
    <row r="425" spans="1:2" ht="11.25">
      <c r="A425" s="19"/>
      <c r="B425" s="19"/>
    </row>
    <row r="426" spans="1:2" ht="11.25">
      <c r="A426" s="19"/>
      <c r="B426" s="19"/>
    </row>
    <row r="427" spans="1:2" ht="11.25">
      <c r="A427" s="19"/>
      <c r="B427" s="19"/>
    </row>
    <row r="428" spans="1:2" ht="11.25">
      <c r="A428" s="19"/>
      <c r="B428" s="19"/>
    </row>
    <row r="429" spans="1:2" ht="11.25">
      <c r="A429" s="19"/>
      <c r="B429" s="19"/>
    </row>
    <row r="430" spans="1:2" ht="11.25">
      <c r="A430" s="19"/>
      <c r="B430" s="19"/>
    </row>
    <row r="431" spans="1:2" ht="11.25">
      <c r="A431" s="19"/>
      <c r="B431" s="19"/>
    </row>
    <row r="432" spans="1:2" ht="11.25">
      <c r="A432" s="19"/>
      <c r="B432" s="19"/>
    </row>
    <row r="433" spans="1:2" ht="11.25">
      <c r="A433" s="19"/>
      <c r="B433" s="19"/>
    </row>
    <row r="434" spans="1:2" ht="11.25">
      <c r="A434" s="19"/>
      <c r="B434" s="19"/>
    </row>
    <row r="435" spans="1:2" ht="11.25">
      <c r="A435" s="19"/>
      <c r="B435" s="19"/>
    </row>
    <row r="436" spans="1:2" ht="11.25">
      <c r="A436" s="19"/>
      <c r="B436" s="19"/>
    </row>
    <row r="437" spans="1:2" ht="11.25">
      <c r="A437" s="19"/>
      <c r="B437" s="19"/>
    </row>
    <row r="438" spans="1:2" ht="11.25">
      <c r="A438" s="19"/>
      <c r="B438" s="19"/>
    </row>
    <row r="439" spans="1:2" ht="11.25">
      <c r="A439" s="19"/>
      <c r="B439" s="19"/>
    </row>
    <row r="440" spans="1:2" ht="11.25">
      <c r="A440" s="19"/>
      <c r="B440" s="19"/>
    </row>
    <row r="441" spans="1:2" ht="11.25">
      <c r="A441" s="19"/>
      <c r="B441" s="19"/>
    </row>
    <row r="442" spans="1:2" ht="11.25">
      <c r="A442" s="19"/>
      <c r="B442" s="19"/>
    </row>
    <row r="443" spans="1:2" ht="11.25">
      <c r="A443" s="19"/>
      <c r="B443" s="19"/>
    </row>
    <row r="444" spans="1:2" ht="11.25">
      <c r="A444" s="19"/>
      <c r="B444" s="19"/>
    </row>
    <row r="445" spans="1:2" ht="11.25">
      <c r="A445" s="19"/>
      <c r="B445" s="19"/>
    </row>
    <row r="446" spans="1:2" ht="11.25">
      <c r="A446" s="19"/>
      <c r="B446" s="19"/>
    </row>
    <row r="447" spans="1:2" ht="11.25">
      <c r="A447" s="19"/>
      <c r="B447" s="19"/>
    </row>
    <row r="448" spans="1:2" ht="11.25">
      <c r="A448" s="19"/>
      <c r="B448" s="19"/>
    </row>
    <row r="449" spans="1:2" ht="11.25">
      <c r="A449" s="19"/>
      <c r="B449" s="19"/>
    </row>
    <row r="450" spans="1:2" ht="11.25">
      <c r="A450" s="19"/>
      <c r="B450" s="19"/>
    </row>
    <row r="451" spans="1:2" ht="11.25">
      <c r="A451" s="19"/>
      <c r="B451" s="19"/>
    </row>
    <row r="452" spans="1:2" ht="11.25">
      <c r="A452" s="19"/>
      <c r="B452" s="19"/>
    </row>
    <row r="453" spans="1:2" ht="11.25">
      <c r="A453" s="19"/>
      <c r="B453" s="19"/>
    </row>
    <row r="454" spans="1:2" ht="11.25">
      <c r="A454" s="19"/>
      <c r="B454" s="19"/>
    </row>
    <row r="455" spans="1:2" ht="11.25">
      <c r="A455" s="19"/>
      <c r="B455" s="19"/>
    </row>
    <row r="456" spans="1:2" ht="11.25">
      <c r="A456" s="19"/>
      <c r="B456" s="19"/>
    </row>
    <row r="457" spans="1:2" ht="11.25">
      <c r="A457" s="19"/>
      <c r="B457" s="19"/>
    </row>
    <row r="458" spans="1:2" ht="11.25">
      <c r="A458" s="19"/>
      <c r="B458" s="19"/>
    </row>
    <row r="459" spans="1:2" ht="11.25">
      <c r="A459" s="19"/>
      <c r="B459" s="19"/>
    </row>
    <row r="460" spans="1:2" ht="11.25">
      <c r="A460" s="19"/>
      <c r="B460" s="19"/>
    </row>
    <row r="461" spans="1:2" ht="11.25">
      <c r="A461" s="19"/>
      <c r="B461" s="19"/>
    </row>
    <row r="462" spans="1:2" ht="11.25">
      <c r="A462" s="19"/>
      <c r="B462" s="19"/>
    </row>
    <row r="463" spans="1:2" ht="11.25">
      <c r="A463" s="19"/>
      <c r="B463" s="19"/>
    </row>
    <row r="464" spans="1:2" ht="11.25">
      <c r="A464" s="19"/>
      <c r="B464" s="19"/>
    </row>
    <row r="465" spans="1:2" ht="11.25">
      <c r="A465" s="19"/>
      <c r="B465" s="19"/>
    </row>
    <row r="466" spans="1:2" ht="11.25">
      <c r="A466" s="19"/>
      <c r="B466" s="19"/>
    </row>
    <row r="467" spans="1:2" ht="11.25">
      <c r="A467" s="19"/>
      <c r="B467" s="19"/>
    </row>
    <row r="468" spans="1:2" ht="11.25">
      <c r="A468" s="19"/>
      <c r="B468" s="19"/>
    </row>
    <row r="469" spans="1:2" ht="11.25">
      <c r="A469" s="19"/>
      <c r="B469" s="19"/>
    </row>
    <row r="470" spans="1:2" ht="11.25">
      <c r="A470" s="19"/>
      <c r="B470" s="19"/>
    </row>
    <row r="471" spans="1:2" ht="11.25">
      <c r="A471" s="19"/>
      <c r="B471" s="19"/>
    </row>
    <row r="472" spans="1:2" ht="11.25">
      <c r="A472" s="19"/>
      <c r="B472" s="19"/>
    </row>
    <row r="473" spans="1:2" ht="11.25">
      <c r="A473" s="19"/>
      <c r="B473" s="19"/>
    </row>
    <row r="474" spans="1:2" ht="11.25">
      <c r="A474" s="19"/>
      <c r="B474" s="19"/>
    </row>
    <row r="475" spans="1:2" ht="11.25">
      <c r="A475" s="19"/>
      <c r="B475" s="19"/>
    </row>
    <row r="476" spans="1:2" ht="11.25">
      <c r="A476" s="19"/>
      <c r="B476" s="19"/>
    </row>
    <row r="477" spans="1:2" ht="11.25">
      <c r="A477" s="19"/>
      <c r="B477" s="19"/>
    </row>
    <row r="478" spans="1:2" ht="11.25">
      <c r="A478" s="19"/>
      <c r="B478" s="19"/>
    </row>
    <row r="479" spans="1:2" ht="11.25">
      <c r="A479" s="19"/>
      <c r="B479" s="19"/>
    </row>
    <row r="480" spans="1:2" ht="11.25">
      <c r="A480" s="19"/>
      <c r="B480" s="19"/>
    </row>
    <row r="481" spans="1:2" ht="11.25">
      <c r="A481" s="19"/>
      <c r="B481" s="19"/>
    </row>
    <row r="482" spans="1:2" ht="11.25">
      <c r="A482" s="19"/>
      <c r="B482" s="19"/>
    </row>
    <row r="483" spans="1:2" ht="11.25">
      <c r="A483" s="19"/>
      <c r="B483" s="19"/>
    </row>
    <row r="484" spans="1:2" ht="11.25">
      <c r="A484" s="19"/>
      <c r="B484" s="19"/>
    </row>
    <row r="485" spans="1:2" ht="11.25">
      <c r="A485" s="19"/>
      <c r="B485" s="19"/>
    </row>
    <row r="486" spans="1:2" ht="11.25">
      <c r="A486" s="19"/>
      <c r="B486" s="19"/>
    </row>
    <row r="487" spans="1:2" ht="11.25">
      <c r="A487" s="19"/>
      <c r="B487" s="19"/>
    </row>
    <row r="488" spans="1:2" ht="11.25">
      <c r="A488" s="19"/>
      <c r="B488" s="19"/>
    </row>
    <row r="489" spans="1:2" ht="11.25">
      <c r="A489" s="19"/>
      <c r="B489" s="19"/>
    </row>
    <row r="490" spans="1:2" ht="11.25">
      <c r="A490" s="19"/>
      <c r="B490" s="19"/>
    </row>
    <row r="491" spans="1:2" ht="11.25">
      <c r="A491" s="19"/>
      <c r="B491" s="19"/>
    </row>
    <row r="492" spans="1:2" ht="11.25">
      <c r="A492" s="19"/>
      <c r="B492" s="19"/>
    </row>
    <row r="493" spans="1:2" ht="11.25">
      <c r="A493" s="19"/>
      <c r="B493" s="19"/>
    </row>
    <row r="494" spans="1:2" ht="11.25">
      <c r="A494" s="19"/>
      <c r="B494" s="19"/>
    </row>
    <row r="495" spans="1:2" ht="11.25">
      <c r="A495" s="19"/>
      <c r="B495" s="19"/>
    </row>
    <row r="496" spans="1:2" ht="11.25">
      <c r="A496" s="19"/>
      <c r="B496" s="19"/>
    </row>
    <row r="497" spans="1:2" ht="11.25">
      <c r="A497" s="19"/>
      <c r="B497" s="19"/>
    </row>
    <row r="498" spans="1:2" ht="11.25">
      <c r="A498" s="19"/>
      <c r="B498" s="19"/>
    </row>
    <row r="499" spans="1:2" ht="11.25">
      <c r="A499" s="19"/>
      <c r="B499" s="19"/>
    </row>
    <row r="500" spans="1:2" ht="11.25">
      <c r="A500" s="19"/>
      <c r="B500" s="19"/>
    </row>
    <row r="501" spans="1:2" ht="11.25">
      <c r="A501" s="19"/>
      <c r="B501" s="19"/>
    </row>
    <row r="502" spans="1:2" ht="11.25">
      <c r="A502" s="19"/>
      <c r="B502" s="19"/>
    </row>
    <row r="503" spans="1:2" ht="11.25">
      <c r="A503" s="19"/>
      <c r="B503" s="19"/>
    </row>
    <row r="504" spans="1:2" ht="11.25">
      <c r="A504" s="19"/>
      <c r="B504" s="19"/>
    </row>
    <row r="505" spans="1:2" ht="11.25">
      <c r="A505" s="19"/>
      <c r="B505" s="19"/>
    </row>
    <row r="506" spans="1:2" ht="11.25">
      <c r="A506" s="19"/>
      <c r="B506" s="19"/>
    </row>
    <row r="507" spans="1:2" ht="11.25">
      <c r="A507" s="19"/>
      <c r="B507" s="19"/>
    </row>
    <row r="508" spans="1:2" ht="11.25">
      <c r="A508" s="19"/>
      <c r="B508" s="19"/>
    </row>
    <row r="509" spans="1:2" ht="11.25">
      <c r="A509" s="19"/>
      <c r="B509" s="19"/>
    </row>
    <row r="510" spans="1:2" ht="11.25">
      <c r="A510" s="19"/>
      <c r="B510" s="19"/>
    </row>
    <row r="511" spans="1:2" ht="11.25">
      <c r="A511" s="19"/>
      <c r="B511" s="19"/>
    </row>
    <row r="512" spans="1:2" ht="11.25">
      <c r="A512" s="19"/>
      <c r="B512" s="19"/>
    </row>
    <row r="513" spans="1:2" ht="11.25">
      <c r="A513" s="19"/>
      <c r="B513" s="19"/>
    </row>
    <row r="514" spans="1:2" ht="11.25">
      <c r="A514" s="19"/>
      <c r="B514" s="19"/>
    </row>
    <row r="515" spans="1:2" ht="11.25">
      <c r="A515" s="19"/>
      <c r="B515" s="19"/>
    </row>
    <row r="516" spans="1:2" ht="11.25">
      <c r="A516" s="19"/>
      <c r="B516" s="19"/>
    </row>
    <row r="517" spans="1:2" ht="11.25">
      <c r="A517" s="19"/>
      <c r="B517" s="19"/>
    </row>
    <row r="518" spans="1:2" ht="11.25">
      <c r="A518" s="19"/>
      <c r="B518" s="19"/>
    </row>
    <row r="519" spans="1:2" ht="11.25">
      <c r="A519" s="19"/>
      <c r="B519" s="19"/>
    </row>
    <row r="520" spans="1:2" ht="11.25">
      <c r="A520" s="19"/>
      <c r="B520" s="19"/>
    </row>
    <row r="521" spans="1:2" ht="11.25">
      <c r="A521" s="19"/>
      <c r="B521" s="19"/>
    </row>
    <row r="522" spans="1:2" ht="11.25">
      <c r="A522" s="19"/>
      <c r="B522" s="19"/>
    </row>
    <row r="523" spans="1:2" ht="11.25">
      <c r="A523" s="19"/>
      <c r="B523" s="19"/>
    </row>
    <row r="524" spans="1:2" ht="11.25">
      <c r="A524" s="19"/>
      <c r="B524" s="19"/>
    </row>
    <row r="525" spans="1:2" ht="11.25">
      <c r="A525" s="19"/>
      <c r="B525" s="19"/>
    </row>
    <row r="526" spans="1:2" ht="11.25">
      <c r="A526" s="19"/>
      <c r="B526" s="19"/>
    </row>
    <row r="527" spans="1:2" ht="11.25">
      <c r="A527" s="19"/>
      <c r="B527" s="19"/>
    </row>
    <row r="528" spans="1:2" ht="11.25">
      <c r="A528" s="19"/>
      <c r="B528" s="19"/>
    </row>
    <row r="529" spans="1:2" ht="11.25">
      <c r="A529" s="19"/>
      <c r="B529" s="19"/>
    </row>
    <row r="530" spans="1:2" ht="11.25">
      <c r="A530" s="19"/>
      <c r="B530" s="19"/>
    </row>
    <row r="531" spans="1:2" ht="11.25">
      <c r="A531" s="19"/>
      <c r="B531" s="19"/>
    </row>
    <row r="532" spans="1:2" ht="11.25">
      <c r="A532" s="19"/>
      <c r="B532" s="19"/>
    </row>
    <row r="533" spans="1:2" ht="11.25">
      <c r="A533" s="19"/>
      <c r="B533" s="19"/>
    </row>
    <row r="534" spans="1:2" ht="11.25">
      <c r="A534" s="19"/>
      <c r="B534" s="19"/>
    </row>
    <row r="535" spans="1:2" ht="11.25">
      <c r="A535" s="19"/>
      <c r="B535" s="19"/>
    </row>
    <row r="536" spans="1:2" ht="11.25">
      <c r="A536" s="19"/>
      <c r="B536" s="19"/>
    </row>
    <row r="537" spans="1:2" ht="11.25">
      <c r="A537" s="19"/>
      <c r="B537" s="19"/>
    </row>
    <row r="538" spans="1:2" ht="11.25">
      <c r="A538" s="19"/>
      <c r="B538" s="19"/>
    </row>
    <row r="539" spans="1:2" ht="11.25">
      <c r="A539" s="19"/>
      <c r="B539" s="19"/>
    </row>
    <row r="540" spans="1:2" ht="11.25">
      <c r="A540" s="19"/>
      <c r="B540" s="19"/>
    </row>
    <row r="541" spans="1:2" ht="11.25">
      <c r="A541" s="19"/>
      <c r="B541" s="19"/>
    </row>
    <row r="542" spans="1:2" ht="11.25">
      <c r="A542" s="19"/>
      <c r="B542" s="19"/>
    </row>
    <row r="543" spans="1:2" ht="11.25">
      <c r="A543" s="19"/>
      <c r="B543" s="19"/>
    </row>
    <row r="544" spans="1:2" ht="11.25">
      <c r="A544" s="19"/>
      <c r="B544" s="19"/>
    </row>
    <row r="545" spans="1:2" ht="11.25">
      <c r="A545" s="19"/>
      <c r="B545" s="19"/>
    </row>
    <row r="546" spans="1:2" ht="11.25">
      <c r="A546" s="19"/>
      <c r="B546" s="19"/>
    </row>
    <row r="547" spans="1:2" ht="11.25">
      <c r="A547" s="19"/>
      <c r="B547" s="19"/>
    </row>
    <row r="548" spans="1:2" ht="11.25">
      <c r="A548" s="19"/>
      <c r="B548" s="19"/>
    </row>
    <row r="549" spans="1:2" ht="11.25">
      <c r="A549" s="19"/>
      <c r="B549" s="19"/>
    </row>
    <row r="550" spans="1:2" ht="11.25">
      <c r="A550" s="19"/>
      <c r="B550" s="19"/>
    </row>
    <row r="551" spans="1:2" ht="11.25">
      <c r="A551" s="19"/>
      <c r="B551" s="19"/>
    </row>
    <row r="552" spans="1:2" ht="11.25">
      <c r="A552" s="19"/>
      <c r="B552" s="19"/>
    </row>
    <row r="553" spans="1:2" ht="11.25">
      <c r="A553" s="19"/>
      <c r="B553" s="19"/>
    </row>
    <row r="554" spans="1:2" ht="11.25">
      <c r="A554" s="19"/>
      <c r="B554" s="19"/>
    </row>
    <row r="555" spans="1:2" ht="11.25">
      <c r="A555" s="19"/>
      <c r="B555" s="19"/>
    </row>
    <row r="556" spans="1:2" ht="11.25">
      <c r="A556" s="19"/>
      <c r="B556" s="19"/>
    </row>
    <row r="557" spans="1:2" ht="11.25">
      <c r="A557" s="19"/>
      <c r="B557" s="19"/>
    </row>
    <row r="558" spans="1:2" ht="11.25">
      <c r="A558" s="19"/>
      <c r="B558" s="19"/>
    </row>
    <row r="559" spans="1:2" ht="11.25">
      <c r="A559" s="19"/>
      <c r="B559" s="19"/>
    </row>
    <row r="560" spans="1:2" ht="11.25">
      <c r="A560" s="19"/>
      <c r="B560" s="19"/>
    </row>
    <row r="561" spans="1:2" ht="11.25">
      <c r="A561" s="19"/>
      <c r="B561" s="19"/>
    </row>
    <row r="562" spans="1:2" ht="11.25">
      <c r="A562" s="19"/>
      <c r="B562" s="19"/>
    </row>
    <row r="563" spans="1:2" ht="11.25">
      <c r="A563" s="19"/>
      <c r="B563" s="19"/>
    </row>
    <row r="564" spans="1:2" ht="11.25">
      <c r="A564" s="19"/>
      <c r="B564" s="19"/>
    </row>
    <row r="565" spans="1:2" ht="11.25">
      <c r="A565" s="19"/>
      <c r="B565" s="19"/>
    </row>
    <row r="566" spans="1:2" ht="11.25">
      <c r="A566" s="19"/>
      <c r="B566" s="19"/>
    </row>
    <row r="567" spans="1:2" ht="11.25">
      <c r="A567" s="19"/>
      <c r="B567" s="19"/>
    </row>
    <row r="568" spans="1:2" ht="11.25">
      <c r="A568" s="19"/>
      <c r="B568" s="19"/>
    </row>
    <row r="569" spans="1:2" ht="11.25">
      <c r="A569" s="19"/>
      <c r="B569" s="19"/>
    </row>
    <row r="570" spans="1:2" ht="11.25">
      <c r="A570" s="19"/>
      <c r="B570" s="19"/>
    </row>
    <row r="571" spans="1:2" ht="11.25">
      <c r="A571" s="19"/>
      <c r="B571" s="19"/>
    </row>
    <row r="572" spans="1:2" ht="11.25">
      <c r="A572" s="19"/>
      <c r="B572" s="19"/>
    </row>
    <row r="573" spans="1:2" ht="11.25">
      <c r="A573" s="19"/>
      <c r="B573" s="19"/>
    </row>
    <row r="574" spans="1:2" ht="11.25">
      <c r="A574" s="19"/>
      <c r="B574" s="19"/>
    </row>
    <row r="575" spans="1:2" ht="11.25">
      <c r="A575" s="19"/>
      <c r="B575" s="19"/>
    </row>
    <row r="576" spans="1:2" ht="11.25">
      <c r="A576" s="19"/>
      <c r="B576" s="19"/>
    </row>
    <row r="577" spans="1:2" ht="11.25">
      <c r="A577" s="19"/>
      <c r="B577" s="19"/>
    </row>
    <row r="578" spans="1:2" ht="11.25">
      <c r="A578" s="19"/>
      <c r="B578" s="19"/>
    </row>
    <row r="579" spans="1:2" ht="11.25">
      <c r="A579" s="19"/>
      <c r="B579" s="19"/>
    </row>
    <row r="580" spans="1:2" ht="11.25">
      <c r="A580" s="19"/>
      <c r="B580" s="19"/>
    </row>
    <row r="581" spans="1:2" ht="11.25">
      <c r="A581" s="19"/>
      <c r="B581" s="19"/>
    </row>
    <row r="582" spans="1:2" ht="11.25">
      <c r="A582" s="19"/>
      <c r="B582" s="19"/>
    </row>
    <row r="583" spans="1:2" ht="11.25">
      <c r="A583" s="19"/>
      <c r="B583" s="19"/>
    </row>
    <row r="584" spans="1:2" ht="11.25">
      <c r="A584" s="19"/>
      <c r="B584" s="19"/>
    </row>
    <row r="585" spans="1:2" ht="11.25">
      <c r="A585" s="19"/>
      <c r="B585" s="19"/>
    </row>
    <row r="586" spans="1:2" ht="11.25">
      <c r="A586" s="19"/>
      <c r="B586" s="19"/>
    </row>
    <row r="587" spans="1:2" ht="11.25">
      <c r="A587" s="19"/>
      <c r="B587" s="19"/>
    </row>
    <row r="588" spans="1:2" ht="11.25">
      <c r="A588" s="19"/>
      <c r="B588" s="19"/>
    </row>
    <row r="589" spans="1:2" ht="11.25">
      <c r="A589" s="19"/>
      <c r="B589" s="19"/>
    </row>
    <row r="590" spans="1:2" ht="11.25">
      <c r="A590" s="19"/>
      <c r="B590" s="19"/>
    </row>
    <row r="591" spans="1:2" ht="11.25">
      <c r="A591" s="19"/>
      <c r="B591" s="19"/>
    </row>
    <row r="592" spans="1:2" ht="11.25">
      <c r="A592" s="19"/>
      <c r="B592" s="19"/>
    </row>
    <row r="593" spans="1:2" ht="11.25">
      <c r="A593" s="19"/>
      <c r="B593" s="19"/>
    </row>
    <row r="594" spans="1:2" ht="11.25">
      <c r="A594" s="19"/>
      <c r="B594" s="19"/>
    </row>
    <row r="595" spans="1:2" ht="11.25">
      <c r="A595" s="19"/>
      <c r="B595" s="19"/>
    </row>
    <row r="596" spans="1:2" ht="11.25">
      <c r="A596" s="19"/>
      <c r="B596" s="19"/>
    </row>
    <row r="597" spans="1:2" ht="11.25">
      <c r="A597" s="19"/>
      <c r="B597" s="19"/>
    </row>
    <row r="598" spans="1:2" ht="11.25">
      <c r="A598" s="19"/>
      <c r="B598" s="19"/>
    </row>
    <row r="599" spans="1:2" ht="11.25">
      <c r="A599" s="19"/>
      <c r="B599" s="19"/>
    </row>
    <row r="600" spans="1:2" ht="11.25">
      <c r="A600" s="19"/>
      <c r="B600" s="19"/>
    </row>
    <row r="601" spans="1:2" ht="11.25">
      <c r="A601" s="19"/>
      <c r="B601" s="19"/>
    </row>
    <row r="602" spans="1:2" ht="11.25">
      <c r="A602" s="19"/>
      <c r="B602" s="19"/>
    </row>
    <row r="603" spans="1:2" ht="11.25">
      <c r="A603" s="19"/>
      <c r="B603" s="19"/>
    </row>
    <row r="604" spans="1:2" ht="11.25">
      <c r="A604" s="19"/>
      <c r="B604" s="19"/>
    </row>
    <row r="605" spans="1:2" ht="11.25">
      <c r="A605" s="19"/>
      <c r="B605" s="19"/>
    </row>
    <row r="606" spans="1:2" ht="11.25">
      <c r="A606" s="19"/>
      <c r="B606" s="19"/>
    </row>
    <row r="607" spans="1:2" ht="11.25">
      <c r="A607" s="19"/>
      <c r="B607" s="19"/>
    </row>
    <row r="608" spans="1:2" ht="11.25">
      <c r="A608" s="19"/>
      <c r="B608" s="19"/>
    </row>
    <row r="609" spans="1:2" ht="11.25">
      <c r="A609" s="19"/>
      <c r="B609" s="19"/>
    </row>
    <row r="610" spans="1:2" ht="11.25">
      <c r="A610" s="19"/>
      <c r="B610" s="19"/>
    </row>
    <row r="611" spans="1:2" ht="11.25">
      <c r="A611" s="19"/>
      <c r="B611" s="19"/>
    </row>
    <row r="612" spans="1:2" ht="11.25">
      <c r="A612" s="19"/>
      <c r="B612" s="19"/>
    </row>
    <row r="613" spans="1:2" ht="11.25">
      <c r="A613" s="19"/>
      <c r="B613" s="19"/>
    </row>
    <row r="614" spans="1:2" ht="11.25">
      <c r="A614" s="19"/>
      <c r="B614" s="19"/>
    </row>
    <row r="615" spans="1:2" ht="11.25">
      <c r="A615" s="19"/>
      <c r="B615" s="19"/>
    </row>
    <row r="616" spans="1:2" ht="11.25">
      <c r="A616" s="19"/>
      <c r="B616" s="19"/>
    </row>
    <row r="617" spans="1:2" ht="11.25">
      <c r="A617" s="19"/>
      <c r="B617" s="19"/>
    </row>
    <row r="618" spans="1:2" ht="11.25">
      <c r="A618" s="19"/>
      <c r="B618" s="19"/>
    </row>
    <row r="619" spans="1:2" ht="11.25">
      <c r="A619" s="19"/>
      <c r="B619" s="19"/>
    </row>
    <row r="620" spans="1:2" ht="11.25">
      <c r="A620" s="19"/>
      <c r="B620" s="19"/>
    </row>
    <row r="621" spans="1:2" ht="11.25">
      <c r="A621" s="19"/>
      <c r="B621" s="19"/>
    </row>
    <row r="622" spans="1:2" ht="11.25">
      <c r="A622" s="19"/>
      <c r="B622" s="19"/>
    </row>
    <row r="623" spans="1:2" ht="11.25">
      <c r="A623" s="19"/>
      <c r="B623" s="19"/>
    </row>
    <row r="624" spans="1:2" ht="11.25">
      <c r="A624" s="19"/>
      <c r="B624" s="19"/>
    </row>
    <row r="625" spans="1:2" ht="11.25">
      <c r="A625" s="19"/>
      <c r="B625" s="19"/>
    </row>
    <row r="626" spans="1:2" ht="11.25">
      <c r="A626" s="19"/>
      <c r="B626" s="19"/>
    </row>
    <row r="627" spans="1:2" ht="11.25">
      <c r="A627" s="19"/>
      <c r="B627" s="19"/>
    </row>
    <row r="628" spans="1:2" ht="11.25">
      <c r="A628" s="19"/>
      <c r="B628" s="19"/>
    </row>
    <row r="629" spans="1:2" ht="11.25">
      <c r="A629" s="19"/>
      <c r="B629" s="19"/>
    </row>
    <row r="630" spans="1:2" ht="11.25">
      <c r="A630" s="19"/>
      <c r="B630" s="19"/>
    </row>
    <row r="631" spans="1:2" ht="11.25">
      <c r="A631" s="19"/>
      <c r="B631" s="19"/>
    </row>
    <row r="632" spans="1:2" ht="11.25">
      <c r="A632" s="19"/>
      <c r="B632" s="19"/>
    </row>
    <row r="633" spans="1:2" ht="11.25">
      <c r="A633" s="19"/>
      <c r="B633" s="19"/>
    </row>
    <row r="634" spans="1:2" ht="11.25">
      <c r="A634" s="19"/>
      <c r="B634" s="19"/>
    </row>
    <row r="635" spans="1:2" ht="11.25">
      <c r="A635" s="19"/>
      <c r="B635" s="19"/>
    </row>
    <row r="636" spans="1:2" ht="11.25">
      <c r="A636" s="19"/>
      <c r="B636" s="19"/>
    </row>
    <row r="637" spans="1:2" ht="11.25">
      <c r="A637" s="19"/>
      <c r="B637" s="19"/>
    </row>
    <row r="638" spans="1:2" ht="11.25">
      <c r="A638" s="19"/>
      <c r="B638" s="19"/>
    </row>
    <row r="639" spans="1:2" ht="11.25">
      <c r="A639" s="19"/>
      <c r="B639" s="19"/>
    </row>
    <row r="640" spans="1:2" ht="11.25">
      <c r="A640" s="19"/>
      <c r="B640" s="19"/>
    </row>
    <row r="641" spans="1:2" ht="11.25">
      <c r="A641" s="19"/>
      <c r="B641" s="19"/>
    </row>
    <row r="642" spans="1:2" ht="11.25">
      <c r="A642" s="19"/>
      <c r="B642" s="19"/>
    </row>
    <row r="643" spans="1:2" ht="11.25">
      <c r="A643" s="19"/>
      <c r="B643" s="19"/>
    </row>
    <row r="644" spans="1:2" ht="11.25">
      <c r="A644" s="19"/>
      <c r="B644" s="19"/>
    </row>
    <row r="645" spans="1:2" ht="11.25">
      <c r="A645" s="19"/>
      <c r="B645" s="19"/>
    </row>
    <row r="646" spans="1:2" ht="11.25">
      <c r="A646" s="19"/>
      <c r="B646" s="19"/>
    </row>
    <row r="647" spans="1:2" ht="11.25">
      <c r="A647" s="19"/>
      <c r="B647" s="19"/>
    </row>
    <row r="648" spans="1:2" ht="11.25">
      <c r="A648" s="19"/>
      <c r="B648" s="19"/>
    </row>
    <row r="649" spans="1:2" ht="11.25">
      <c r="A649" s="19"/>
      <c r="B649" s="19"/>
    </row>
    <row r="650" spans="1:2" ht="11.25">
      <c r="A650" s="19"/>
      <c r="B650" s="19"/>
    </row>
    <row r="651" spans="1:2" ht="11.25">
      <c r="A651" s="19"/>
      <c r="B651" s="19"/>
    </row>
    <row r="652" spans="1:2" ht="11.25">
      <c r="A652" s="19"/>
      <c r="B652" s="19"/>
    </row>
    <row r="653" spans="1:2" ht="11.25">
      <c r="A653" s="19"/>
      <c r="B653" s="19"/>
    </row>
    <row r="654" spans="1:2" ht="11.25">
      <c r="A654" s="19"/>
      <c r="B654" s="19"/>
    </row>
    <row r="655" spans="1:2" ht="11.25">
      <c r="A655" s="19"/>
      <c r="B655" s="19"/>
    </row>
    <row r="656" spans="1:2" ht="11.25">
      <c r="A656" s="19"/>
      <c r="B656" s="19"/>
    </row>
    <row r="657" spans="1:2" ht="11.25">
      <c r="A657" s="19"/>
      <c r="B657" s="19"/>
    </row>
    <row r="658" spans="1:2" ht="11.25">
      <c r="A658" s="19"/>
      <c r="B658" s="19"/>
    </row>
    <row r="659" spans="1:2" ht="11.25">
      <c r="A659" s="19"/>
      <c r="B659" s="19"/>
    </row>
    <row r="660" spans="1:2" ht="11.25">
      <c r="A660" s="19"/>
      <c r="B660" s="19"/>
    </row>
    <row r="661" spans="1:2" ht="11.25">
      <c r="A661" s="19"/>
      <c r="B661" s="19"/>
    </row>
    <row r="662" spans="1:2" ht="11.25">
      <c r="A662" s="19"/>
      <c r="B662" s="19"/>
    </row>
    <row r="663" spans="1:2" ht="11.25">
      <c r="A663" s="19"/>
      <c r="B663" s="19"/>
    </row>
    <row r="664" spans="1:2" ht="11.25">
      <c r="A664" s="19"/>
      <c r="B664" s="19"/>
    </row>
    <row r="665" spans="1:2" ht="11.25">
      <c r="A665" s="19"/>
      <c r="B665" s="19"/>
    </row>
    <row r="666" spans="1:2" ht="11.25">
      <c r="A666" s="19"/>
      <c r="B666" s="19"/>
    </row>
    <row r="667" spans="1:2" ht="11.25">
      <c r="A667" s="19"/>
      <c r="B667" s="19"/>
    </row>
    <row r="668" spans="1:2" ht="11.25">
      <c r="A668" s="19"/>
      <c r="B668" s="19"/>
    </row>
    <row r="669" spans="1:2" ht="11.25">
      <c r="A669" s="19"/>
      <c r="B669" s="19"/>
    </row>
    <row r="670" spans="1:2" ht="11.25">
      <c r="A670" s="19"/>
      <c r="B670" s="19"/>
    </row>
    <row r="671" spans="1:2" ht="11.25">
      <c r="A671" s="19"/>
      <c r="B671" s="19"/>
    </row>
    <row r="672" spans="1:2" ht="11.25">
      <c r="A672" s="19"/>
      <c r="B672" s="19"/>
    </row>
    <row r="673" spans="1:2" ht="11.25">
      <c r="A673" s="19"/>
      <c r="B673" s="19"/>
    </row>
    <row r="674" spans="1:2" ht="11.25">
      <c r="A674" s="19"/>
      <c r="B674" s="19"/>
    </row>
    <row r="675" spans="1:2" ht="11.25">
      <c r="A675" s="19"/>
      <c r="B675" s="19"/>
    </row>
    <row r="676" spans="1:2" ht="11.25">
      <c r="A676" s="19"/>
      <c r="B676" s="19"/>
    </row>
    <row r="677" spans="1:2" ht="11.25">
      <c r="A677" s="19"/>
      <c r="B677" s="19"/>
    </row>
    <row r="678" spans="1:2" ht="11.25">
      <c r="A678" s="19"/>
      <c r="B678" s="19"/>
    </row>
    <row r="679" spans="1:2" ht="11.25">
      <c r="A679" s="19"/>
      <c r="B679" s="19"/>
    </row>
    <row r="680" spans="1:2" ht="11.25">
      <c r="A680" s="19"/>
      <c r="B680" s="19"/>
    </row>
    <row r="681" spans="1:2" ht="11.25">
      <c r="A681" s="19"/>
      <c r="B681" s="19"/>
    </row>
    <row r="682" spans="1:2" ht="11.25">
      <c r="A682" s="19"/>
      <c r="B682" s="19"/>
    </row>
    <row r="683" spans="1:2" ht="11.25">
      <c r="A683" s="19"/>
      <c r="B683" s="19"/>
    </row>
    <row r="684" spans="1:2" ht="11.25">
      <c r="A684" s="19"/>
      <c r="B684" s="19"/>
    </row>
    <row r="685" spans="1:2" ht="11.25">
      <c r="A685" s="19"/>
      <c r="B685" s="19"/>
    </row>
    <row r="686" spans="1:2" ht="11.25">
      <c r="A686" s="19"/>
      <c r="B686" s="19"/>
    </row>
    <row r="687" spans="1:2" ht="11.25">
      <c r="A687" s="19"/>
      <c r="B687" s="19"/>
    </row>
    <row r="688" spans="1:2" ht="11.25">
      <c r="A688" s="19"/>
      <c r="B688" s="19"/>
    </row>
    <row r="689" spans="1:2" ht="11.25">
      <c r="A689" s="19"/>
      <c r="B689" s="19"/>
    </row>
    <row r="690" spans="1:2" ht="11.25">
      <c r="A690" s="19"/>
      <c r="B690" s="19"/>
    </row>
    <row r="691" spans="1:2" ht="11.25">
      <c r="A691" s="19"/>
      <c r="B691" s="19"/>
    </row>
    <row r="692" spans="1:2" ht="11.25">
      <c r="A692" s="19"/>
      <c r="B692" s="19"/>
    </row>
    <row r="693" spans="1:2" ht="11.25">
      <c r="A693" s="19"/>
      <c r="B693" s="19"/>
    </row>
    <row r="694" spans="1:2" ht="11.25">
      <c r="A694" s="19"/>
      <c r="B694" s="19"/>
    </row>
    <row r="695" spans="1:2" ht="11.25">
      <c r="A695" s="19"/>
      <c r="B695" s="19"/>
    </row>
    <row r="696" spans="1:2" ht="11.25">
      <c r="A696" s="19"/>
      <c r="B696" s="19"/>
    </row>
    <row r="697" spans="1:2" ht="11.25">
      <c r="A697" s="19"/>
      <c r="B697" s="19"/>
    </row>
    <row r="698" spans="1:2" ht="11.25">
      <c r="A698" s="19"/>
      <c r="B698" s="19"/>
    </row>
    <row r="699" spans="1:2" ht="11.25">
      <c r="A699" s="19"/>
      <c r="B699" s="19"/>
    </row>
    <row r="700" spans="1:2" ht="11.25">
      <c r="A700" s="19"/>
      <c r="B700" s="19"/>
    </row>
    <row r="701" spans="1:2" ht="11.25">
      <c r="A701" s="19"/>
      <c r="B701" s="19"/>
    </row>
    <row r="702" spans="1:2" ht="11.25">
      <c r="A702" s="19"/>
      <c r="B702" s="19"/>
    </row>
    <row r="703" spans="1:2" ht="11.25">
      <c r="A703" s="19"/>
      <c r="B703" s="19"/>
    </row>
    <row r="704" spans="1:2" ht="11.25">
      <c r="A704" s="19"/>
      <c r="B704" s="19"/>
    </row>
    <row r="705" spans="1:2" ht="11.25">
      <c r="A705" s="19"/>
      <c r="B705" s="19"/>
    </row>
    <row r="706" spans="1:2" ht="11.25">
      <c r="A706" s="19"/>
      <c r="B706" s="19"/>
    </row>
    <row r="707" spans="1:2" ht="11.25">
      <c r="A707" s="19"/>
      <c r="B707" s="19"/>
    </row>
    <row r="708" spans="1:2" ht="11.25">
      <c r="A708" s="19"/>
      <c r="B708" s="19"/>
    </row>
    <row r="709" spans="1:2" ht="11.25">
      <c r="A709" s="19"/>
      <c r="B709" s="19"/>
    </row>
    <row r="710" spans="1:2" ht="11.25">
      <c r="A710" s="19"/>
      <c r="B710" s="19"/>
    </row>
    <row r="711" spans="1:2" ht="11.25">
      <c r="A711" s="19"/>
      <c r="B711" s="19"/>
    </row>
    <row r="712" spans="1:2" ht="11.25">
      <c r="A712" s="19"/>
      <c r="B712" s="19"/>
    </row>
    <row r="713" spans="1:2" ht="11.25">
      <c r="A713" s="19"/>
      <c r="B713" s="19"/>
    </row>
    <row r="714" spans="1:2" ht="11.25">
      <c r="A714" s="19"/>
      <c r="B714" s="19"/>
    </row>
    <row r="715" spans="1:2" ht="11.25">
      <c r="A715" s="19"/>
      <c r="B715" s="19"/>
    </row>
    <row r="716" spans="1:2" ht="11.25">
      <c r="A716" s="19"/>
      <c r="B716" s="19"/>
    </row>
    <row r="717" spans="1:2" ht="11.25">
      <c r="A717" s="19"/>
      <c r="B717" s="19"/>
    </row>
    <row r="718" spans="1:2" ht="11.25">
      <c r="A718" s="19"/>
      <c r="B718" s="19"/>
    </row>
    <row r="719" spans="1:2" ht="11.25">
      <c r="A719" s="19"/>
      <c r="B719" s="19"/>
    </row>
    <row r="720" spans="1:2" ht="11.25">
      <c r="A720" s="19"/>
      <c r="B720" s="19"/>
    </row>
    <row r="721" spans="1:2" ht="11.25">
      <c r="A721" s="19"/>
      <c r="B721" s="19"/>
    </row>
    <row r="722" spans="1:2" ht="11.25">
      <c r="A722" s="19"/>
      <c r="B722" s="19"/>
    </row>
  </sheetData>
  <sheetProtection/>
  <mergeCells count="30">
    <mergeCell ref="Q4:Q6"/>
    <mergeCell ref="N4:N6"/>
    <mergeCell ref="T4:T6"/>
    <mergeCell ref="U4:U6"/>
    <mergeCell ref="Y4:Y6"/>
    <mergeCell ref="K4:K6"/>
    <mergeCell ref="V4:V6"/>
    <mergeCell ref="P4:P6"/>
    <mergeCell ref="W4:W6"/>
    <mergeCell ref="O4:O6"/>
    <mergeCell ref="R4:R6"/>
    <mergeCell ref="L4:L6"/>
    <mergeCell ref="M4:M6"/>
    <mergeCell ref="J4:J6"/>
    <mergeCell ref="A4:B6"/>
    <mergeCell ref="F4:F6"/>
    <mergeCell ref="I4:I6"/>
    <mergeCell ref="G4:G6"/>
    <mergeCell ref="A2:AA2"/>
    <mergeCell ref="AA4:AA6"/>
    <mergeCell ref="Z4:Z6"/>
    <mergeCell ref="X4:X6"/>
    <mergeCell ref="S4:S6"/>
    <mergeCell ref="E4:E6"/>
    <mergeCell ref="A136:H137"/>
    <mergeCell ref="A7:B7"/>
    <mergeCell ref="A75:B75"/>
    <mergeCell ref="C4:C6"/>
    <mergeCell ref="D4:D6"/>
    <mergeCell ref="H4:H6"/>
  </mergeCells>
  <printOptions horizontalCentered="1"/>
  <pageMargins left="0.2362204724409449" right="0.2362204724409449" top="0.15748031496062992" bottom="0.35433070866141736" header="0.15748031496062992" footer="0.15748031496062992"/>
  <pageSetup horizontalDpi="600" verticalDpi="600" orientation="portrait" paperSize="9" scale="35" r:id="rId1"/>
  <colBreaks count="1" manualBreakCount="1">
    <brk id="14" max="136" man="1"/>
  </colBreaks>
</worksheet>
</file>

<file path=xl/worksheets/sheet14.xml><?xml version="1.0" encoding="utf-8"?>
<worksheet xmlns="http://schemas.openxmlformats.org/spreadsheetml/2006/main" xmlns:r="http://schemas.openxmlformats.org/officeDocument/2006/relationships">
  <dimension ref="A1:AB127"/>
  <sheetViews>
    <sheetView view="pageBreakPreview" zoomScaleNormal="40" zoomScaleSheetLayoutView="100" zoomScalePageLayoutView="0" workbookViewId="0" topLeftCell="A1">
      <pane xSplit="2" ySplit="5" topLeftCell="C6" activePane="bottomRight" state="frozen"/>
      <selection pane="topLeft" activeCell="A1" sqref="A1:BB1"/>
      <selection pane="topRight" activeCell="A1" sqref="A1:BB1"/>
      <selection pane="bottomLeft" activeCell="A1" sqref="A1:BB1"/>
      <selection pane="bottomRight" activeCell="A1" sqref="A1:Z1"/>
    </sheetView>
  </sheetViews>
  <sheetFormatPr defaultColWidth="9.140625" defaultRowHeight="12.75"/>
  <cols>
    <col min="1" max="1" width="7.7109375" style="69" customWidth="1"/>
    <col min="2" max="2" width="83.57421875" style="69" customWidth="1"/>
    <col min="3" max="5" width="14.00390625" style="69" customWidth="1"/>
    <col min="6" max="6" width="14.00390625" style="127" customWidth="1"/>
    <col min="7" max="24" width="14.00390625" style="69" customWidth="1"/>
    <col min="25" max="25" width="16.140625" style="69" customWidth="1"/>
    <col min="26" max="26" width="13.28125" style="69" customWidth="1"/>
    <col min="27" max="27" width="16.140625" style="69" customWidth="1"/>
    <col min="28" max="28" width="18.7109375" style="69" bestFit="1" customWidth="1"/>
    <col min="29" max="16384" width="9.140625" style="69" customWidth="1"/>
  </cols>
  <sheetData>
    <row r="1" spans="1:27" ht="30" customHeight="1">
      <c r="A1" s="397" t="s">
        <v>897</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45"/>
    </row>
    <row r="2" spans="1:27" ht="30" customHeight="1">
      <c r="A2" s="259"/>
      <c r="B2" s="259"/>
      <c r="C2" s="262"/>
      <c r="D2" s="262"/>
      <c r="E2" s="262"/>
      <c r="F2" s="263"/>
      <c r="G2" s="262"/>
      <c r="H2" s="262"/>
      <c r="I2" s="262"/>
      <c r="J2" s="262"/>
      <c r="K2" s="262"/>
      <c r="L2" s="262"/>
      <c r="M2" s="262"/>
      <c r="N2" s="262"/>
      <c r="O2" s="262"/>
      <c r="P2" s="262"/>
      <c r="Q2" s="262"/>
      <c r="R2" s="262"/>
      <c r="S2" s="262"/>
      <c r="T2" s="262"/>
      <c r="U2" s="262"/>
      <c r="V2" s="262"/>
      <c r="W2" s="262"/>
      <c r="X2" s="262"/>
      <c r="Y2" s="262"/>
      <c r="Z2" s="262"/>
      <c r="AA2" s="181" t="s">
        <v>666</v>
      </c>
    </row>
    <row r="3" spans="1:27" ht="36" customHeight="1">
      <c r="A3" s="398"/>
      <c r="B3" s="399"/>
      <c r="C3" s="384" t="s">
        <v>461</v>
      </c>
      <c r="D3" s="384" t="s">
        <v>462</v>
      </c>
      <c r="E3" s="384" t="s">
        <v>458</v>
      </c>
      <c r="F3" s="302" t="s">
        <v>465</v>
      </c>
      <c r="G3" s="384" t="s">
        <v>470</v>
      </c>
      <c r="H3" s="384" t="s">
        <v>468</v>
      </c>
      <c r="I3" s="384" t="s">
        <v>460</v>
      </c>
      <c r="J3" s="384" t="s">
        <v>463</v>
      </c>
      <c r="K3" s="384" t="s">
        <v>467</v>
      </c>
      <c r="L3" s="384" t="s">
        <v>459</v>
      </c>
      <c r="M3" s="384" t="s">
        <v>466</v>
      </c>
      <c r="N3" s="384" t="s">
        <v>464</v>
      </c>
      <c r="O3" s="384" t="s">
        <v>455</v>
      </c>
      <c r="P3" s="384" t="s">
        <v>469</v>
      </c>
      <c r="Q3" s="384" t="s">
        <v>453</v>
      </c>
      <c r="R3" s="384" t="s">
        <v>454</v>
      </c>
      <c r="S3" s="384" t="s">
        <v>494</v>
      </c>
      <c r="T3" s="384" t="s">
        <v>449</v>
      </c>
      <c r="U3" s="384" t="s">
        <v>452</v>
      </c>
      <c r="V3" s="384" t="s">
        <v>451</v>
      </c>
      <c r="W3" s="384" t="s">
        <v>456</v>
      </c>
      <c r="X3" s="384" t="s">
        <v>457</v>
      </c>
      <c r="Y3" s="384" t="s">
        <v>877</v>
      </c>
      <c r="Z3" s="384" t="s">
        <v>450</v>
      </c>
      <c r="AA3" s="384" t="s">
        <v>448</v>
      </c>
    </row>
    <row r="4" spans="1:27" ht="36" customHeight="1">
      <c r="A4" s="400"/>
      <c r="B4" s="401"/>
      <c r="C4" s="384"/>
      <c r="D4" s="384"/>
      <c r="E4" s="384"/>
      <c r="F4" s="302"/>
      <c r="G4" s="384"/>
      <c r="H4" s="384"/>
      <c r="I4" s="384"/>
      <c r="J4" s="384"/>
      <c r="K4" s="384"/>
      <c r="L4" s="384"/>
      <c r="M4" s="384"/>
      <c r="N4" s="384"/>
      <c r="O4" s="384"/>
      <c r="P4" s="384"/>
      <c r="Q4" s="384"/>
      <c r="R4" s="384"/>
      <c r="S4" s="384"/>
      <c r="T4" s="384"/>
      <c r="U4" s="384"/>
      <c r="V4" s="384"/>
      <c r="W4" s="384"/>
      <c r="X4" s="384"/>
      <c r="Y4" s="384"/>
      <c r="Z4" s="384"/>
      <c r="AA4" s="384"/>
    </row>
    <row r="5" spans="1:27" ht="36" customHeight="1">
      <c r="A5" s="153" t="s">
        <v>259</v>
      </c>
      <c r="B5" s="245" t="s">
        <v>667</v>
      </c>
      <c r="C5" s="384"/>
      <c r="D5" s="384"/>
      <c r="E5" s="384"/>
      <c r="F5" s="302"/>
      <c r="G5" s="384"/>
      <c r="H5" s="384"/>
      <c r="I5" s="384"/>
      <c r="J5" s="384"/>
      <c r="K5" s="384"/>
      <c r="L5" s="384"/>
      <c r="M5" s="384"/>
      <c r="N5" s="384"/>
      <c r="O5" s="384"/>
      <c r="P5" s="384"/>
      <c r="Q5" s="384"/>
      <c r="R5" s="384"/>
      <c r="S5" s="384"/>
      <c r="T5" s="384"/>
      <c r="U5" s="384"/>
      <c r="V5" s="384"/>
      <c r="W5" s="384"/>
      <c r="X5" s="384"/>
      <c r="Y5" s="384"/>
      <c r="Z5" s="384"/>
      <c r="AA5" s="384"/>
    </row>
    <row r="6" spans="1:27" s="127" customFormat="1" ht="20.25" customHeight="1">
      <c r="A6" s="155" t="s">
        <v>23</v>
      </c>
      <c r="B6" s="156" t="s">
        <v>668</v>
      </c>
      <c r="C6" s="160"/>
      <c r="D6" s="160"/>
      <c r="E6" s="160"/>
      <c r="F6" s="160"/>
      <c r="G6" s="160"/>
      <c r="H6" s="160"/>
      <c r="I6" s="160"/>
      <c r="J6" s="160"/>
      <c r="K6" s="160"/>
      <c r="L6" s="160"/>
      <c r="M6" s="160"/>
      <c r="N6" s="160"/>
      <c r="O6" s="160"/>
      <c r="P6" s="160"/>
      <c r="Q6" s="160"/>
      <c r="R6" s="160"/>
      <c r="S6" s="160"/>
      <c r="T6" s="160"/>
      <c r="U6" s="160"/>
      <c r="V6" s="160"/>
      <c r="W6" s="160"/>
      <c r="X6" s="160"/>
      <c r="Y6" s="160"/>
      <c r="Z6" s="160"/>
      <c r="AA6" s="166"/>
    </row>
    <row r="7" spans="1:28" s="127" customFormat="1" ht="20.25" customHeight="1">
      <c r="A7" s="235" t="s">
        <v>258</v>
      </c>
      <c r="B7" s="156" t="s">
        <v>669</v>
      </c>
      <c r="C7" s="188">
        <v>52376</v>
      </c>
      <c r="D7" s="188">
        <v>42293</v>
      </c>
      <c r="E7" s="188">
        <v>87309</v>
      </c>
      <c r="F7" s="188">
        <v>41508</v>
      </c>
      <c r="G7" s="188">
        <v>2373</v>
      </c>
      <c r="H7" s="188">
        <v>27126</v>
      </c>
      <c r="I7" s="188">
        <v>63854.49830000001</v>
      </c>
      <c r="J7" s="188">
        <v>63095.8</v>
      </c>
      <c r="K7" s="188">
        <v>13658</v>
      </c>
      <c r="L7" s="188">
        <v>82325</v>
      </c>
      <c r="M7" s="188">
        <v>41177</v>
      </c>
      <c r="N7" s="188">
        <v>44131</v>
      </c>
      <c r="O7" s="188">
        <v>1314</v>
      </c>
      <c r="P7" s="188">
        <v>5726.8867900000005</v>
      </c>
      <c r="Q7" s="188">
        <v>170.878</v>
      </c>
      <c r="R7" s="188">
        <v>1457</v>
      </c>
      <c r="S7" s="188">
        <v>5801</v>
      </c>
      <c r="T7" s="188">
        <v>39562</v>
      </c>
      <c r="U7" s="188">
        <v>517</v>
      </c>
      <c r="V7" s="188">
        <v>7990</v>
      </c>
      <c r="W7" s="188">
        <v>1437</v>
      </c>
      <c r="X7" s="188">
        <v>354</v>
      </c>
      <c r="Y7" s="188">
        <v>24</v>
      </c>
      <c r="Z7" s="188">
        <v>6515</v>
      </c>
      <c r="AA7" s="166">
        <v>632095.06309</v>
      </c>
      <c r="AB7" s="200"/>
    </row>
    <row r="8" spans="1:28" s="127" customFormat="1" ht="31.5">
      <c r="A8" s="235"/>
      <c r="B8" s="156" t="s">
        <v>670</v>
      </c>
      <c r="C8" s="188">
        <v>-61</v>
      </c>
      <c r="D8" s="188">
        <v>-41</v>
      </c>
      <c r="E8" s="188">
        <v>-814</v>
      </c>
      <c r="F8" s="188">
        <v>-13</v>
      </c>
      <c r="G8" s="188">
        <v>-202</v>
      </c>
      <c r="H8" s="188">
        <v>-1077</v>
      </c>
      <c r="I8" s="188">
        <v>-432.10782</v>
      </c>
      <c r="J8" s="188">
        <v>-985.26</v>
      </c>
      <c r="K8" s="188">
        <v>0</v>
      </c>
      <c r="L8" s="188">
        <v>-2065</v>
      </c>
      <c r="M8" s="188">
        <v>-113</v>
      </c>
      <c r="N8" s="188">
        <v>-2120</v>
      </c>
      <c r="O8" s="188">
        <v>0</v>
      </c>
      <c r="P8" s="188">
        <v>-120.62336</v>
      </c>
      <c r="Q8" s="188">
        <v>0</v>
      </c>
      <c r="R8" s="188">
        <v>0</v>
      </c>
      <c r="S8" s="188">
        <v>0</v>
      </c>
      <c r="T8" s="188">
        <v>-1001</v>
      </c>
      <c r="U8" s="188">
        <v>0</v>
      </c>
      <c r="V8" s="188">
        <v>-23</v>
      </c>
      <c r="W8" s="188">
        <v>4</v>
      </c>
      <c r="X8" s="188">
        <v>0</v>
      </c>
      <c r="Y8" s="188">
        <v>0</v>
      </c>
      <c r="Z8" s="188">
        <v>-77</v>
      </c>
      <c r="AA8" s="166">
        <v>-9140.99118</v>
      </c>
      <c r="AB8" s="200"/>
    </row>
    <row r="9" spans="1:28" s="127" customFormat="1" ht="20.25">
      <c r="A9" s="235" t="s">
        <v>675</v>
      </c>
      <c r="B9" s="156" t="s">
        <v>671</v>
      </c>
      <c r="C9" s="188">
        <v>-22302</v>
      </c>
      <c r="D9" s="188">
        <v>-11734</v>
      </c>
      <c r="E9" s="188">
        <v>-32486</v>
      </c>
      <c r="F9" s="188">
        <v>-27847</v>
      </c>
      <c r="G9" s="188">
        <v>-691</v>
      </c>
      <c r="H9" s="188">
        <v>-19685</v>
      </c>
      <c r="I9" s="188">
        <v>-3397.80546</v>
      </c>
      <c r="J9" s="188">
        <v>-20813.29</v>
      </c>
      <c r="K9" s="188">
        <v>-6756</v>
      </c>
      <c r="L9" s="188">
        <v>-32667</v>
      </c>
      <c r="M9" s="188">
        <v>-18689</v>
      </c>
      <c r="N9" s="188">
        <v>-8090</v>
      </c>
      <c r="O9" s="188">
        <v>-1023</v>
      </c>
      <c r="P9" s="188">
        <v>-218.28725</v>
      </c>
      <c r="Q9" s="188">
        <v>-30.59</v>
      </c>
      <c r="R9" s="188">
        <v>-36</v>
      </c>
      <c r="S9" s="188">
        <v>-138</v>
      </c>
      <c r="T9" s="188">
        <v>-12416</v>
      </c>
      <c r="U9" s="188">
        <v>0</v>
      </c>
      <c r="V9" s="188">
        <v>0</v>
      </c>
      <c r="W9" s="188">
        <v>0</v>
      </c>
      <c r="X9" s="188">
        <v>-130</v>
      </c>
      <c r="Y9" s="188">
        <v>0</v>
      </c>
      <c r="Z9" s="188">
        <v>-833</v>
      </c>
      <c r="AA9" s="166">
        <v>-219982.97271</v>
      </c>
      <c r="AB9" s="200"/>
    </row>
    <row r="10" spans="1:28" s="127" customFormat="1" ht="20.25">
      <c r="A10" s="235" t="s">
        <v>676</v>
      </c>
      <c r="B10" s="156" t="s">
        <v>672</v>
      </c>
      <c r="C10" s="188">
        <v>3464</v>
      </c>
      <c r="D10" s="188">
        <v>1674</v>
      </c>
      <c r="E10" s="188">
        <v>-14917</v>
      </c>
      <c r="F10" s="188">
        <v>3964</v>
      </c>
      <c r="G10" s="188">
        <v>-152</v>
      </c>
      <c r="H10" s="188">
        <v>-10858</v>
      </c>
      <c r="I10" s="188">
        <v>787.2095000000298</v>
      </c>
      <c r="J10" s="188">
        <v>-1429.21</v>
      </c>
      <c r="K10" s="188">
        <v>-5729</v>
      </c>
      <c r="L10" s="188">
        <v>1263</v>
      </c>
      <c r="M10" s="188">
        <v>3066</v>
      </c>
      <c r="N10" s="188">
        <v>139</v>
      </c>
      <c r="O10" s="188">
        <v>-576.33284</v>
      </c>
      <c r="P10" s="188">
        <v>761.0894499999974</v>
      </c>
      <c r="Q10" s="188">
        <v>64.88</v>
      </c>
      <c r="R10" s="188">
        <v>424</v>
      </c>
      <c r="S10" s="188">
        <v>-1669</v>
      </c>
      <c r="T10" s="188">
        <v>199</v>
      </c>
      <c r="U10" s="188">
        <v>-233</v>
      </c>
      <c r="V10" s="188">
        <v>-3390</v>
      </c>
      <c r="W10" s="188">
        <v>-527</v>
      </c>
      <c r="X10" s="188">
        <v>400</v>
      </c>
      <c r="Y10" s="188">
        <v>149</v>
      </c>
      <c r="Z10" s="188">
        <v>162</v>
      </c>
      <c r="AA10" s="166">
        <v>-22963.36388999997</v>
      </c>
      <c r="AB10" s="200"/>
    </row>
    <row r="11" spans="1:28" s="127" customFormat="1" ht="20.25">
      <c r="A11" s="235"/>
      <c r="B11" s="156" t="s">
        <v>673</v>
      </c>
      <c r="C11" s="188">
        <v>77</v>
      </c>
      <c r="D11" s="188">
        <v>0</v>
      </c>
      <c r="E11" s="188">
        <v>0</v>
      </c>
      <c r="F11" s="188">
        <v>0</v>
      </c>
      <c r="G11" s="188">
        <v>0</v>
      </c>
      <c r="H11" s="188">
        <v>0</v>
      </c>
      <c r="I11" s="188">
        <v>-0.0005</v>
      </c>
      <c r="J11" s="188">
        <v>0</v>
      </c>
      <c r="K11" s="188">
        <v>0</v>
      </c>
      <c r="L11" s="188">
        <v>0</v>
      </c>
      <c r="M11" s="188">
        <v>0</v>
      </c>
      <c r="N11" s="188">
        <v>0</v>
      </c>
      <c r="O11" s="188">
        <v>0</v>
      </c>
      <c r="P11" s="188">
        <v>190.33900999999977</v>
      </c>
      <c r="Q11" s="188">
        <v>0</v>
      </c>
      <c r="R11" s="188">
        <v>0</v>
      </c>
      <c r="S11" s="188">
        <v>0</v>
      </c>
      <c r="T11" s="188">
        <v>0</v>
      </c>
      <c r="U11" s="188">
        <v>-8</v>
      </c>
      <c r="V11" s="188">
        <v>0</v>
      </c>
      <c r="W11" s="188">
        <v>0</v>
      </c>
      <c r="X11" s="188">
        <v>0</v>
      </c>
      <c r="Y11" s="188">
        <v>0</v>
      </c>
      <c r="Z11" s="188">
        <v>0</v>
      </c>
      <c r="AA11" s="166">
        <v>259.33850999999976</v>
      </c>
      <c r="AB11" s="200"/>
    </row>
    <row r="12" spans="1:28" s="127" customFormat="1" ht="20.25">
      <c r="A12" s="235" t="s">
        <v>677</v>
      </c>
      <c r="B12" s="156" t="s">
        <v>674</v>
      </c>
      <c r="C12" s="188">
        <v>-290</v>
      </c>
      <c r="D12" s="188">
        <v>7441</v>
      </c>
      <c r="E12" s="188">
        <v>11418</v>
      </c>
      <c r="F12" s="188">
        <v>-2625</v>
      </c>
      <c r="G12" s="188">
        <v>-48</v>
      </c>
      <c r="H12" s="188">
        <v>10257</v>
      </c>
      <c r="I12" s="188">
        <v>79.35999976983014</v>
      </c>
      <c r="J12" s="188">
        <v>-1157.19</v>
      </c>
      <c r="K12" s="188">
        <v>4916</v>
      </c>
      <c r="L12" s="188">
        <v>-1238</v>
      </c>
      <c r="M12" s="188">
        <v>168</v>
      </c>
      <c r="N12" s="188">
        <v>1074</v>
      </c>
      <c r="O12" s="188">
        <v>580.74822</v>
      </c>
      <c r="P12" s="188">
        <v>0</v>
      </c>
      <c r="Q12" s="188">
        <v>28.92</v>
      </c>
      <c r="R12" s="188">
        <v>0</v>
      </c>
      <c r="S12" s="188">
        <v>-84</v>
      </c>
      <c r="T12" s="188">
        <v>326</v>
      </c>
      <c r="U12" s="188">
        <v>0</v>
      </c>
      <c r="V12" s="188">
        <v>0</v>
      </c>
      <c r="W12" s="188">
        <v>0</v>
      </c>
      <c r="X12" s="188">
        <v>7</v>
      </c>
      <c r="Y12" s="188">
        <v>0</v>
      </c>
      <c r="Z12" s="188">
        <v>-22</v>
      </c>
      <c r="AA12" s="166">
        <v>30831.83821976983</v>
      </c>
      <c r="AB12" s="200"/>
    </row>
    <row r="13" spans="1:28" s="127" customFormat="1" ht="20.25">
      <c r="A13" s="158"/>
      <c r="B13" s="159" t="s">
        <v>678</v>
      </c>
      <c r="C13" s="188">
        <v>33248</v>
      </c>
      <c r="D13" s="188">
        <v>39674</v>
      </c>
      <c r="E13" s="188">
        <v>51324</v>
      </c>
      <c r="F13" s="188">
        <v>15000</v>
      </c>
      <c r="G13" s="188">
        <v>1482</v>
      </c>
      <c r="H13" s="188">
        <v>6840</v>
      </c>
      <c r="I13" s="188">
        <v>61323.26233976986</v>
      </c>
      <c r="J13" s="188">
        <v>39696.11</v>
      </c>
      <c r="K13" s="188">
        <v>6089</v>
      </c>
      <c r="L13" s="188">
        <v>49683</v>
      </c>
      <c r="M13" s="188">
        <v>25722</v>
      </c>
      <c r="N13" s="188">
        <v>37254</v>
      </c>
      <c r="O13" s="188">
        <v>295.4153799999999</v>
      </c>
      <c r="P13" s="188">
        <v>6269.688989999998</v>
      </c>
      <c r="Q13" s="188">
        <v>234.08799999999997</v>
      </c>
      <c r="R13" s="188">
        <v>1845</v>
      </c>
      <c r="S13" s="188">
        <v>3910</v>
      </c>
      <c r="T13" s="188">
        <v>27671</v>
      </c>
      <c r="U13" s="188">
        <v>284</v>
      </c>
      <c r="V13" s="188">
        <v>4600</v>
      </c>
      <c r="W13" s="188">
        <v>910</v>
      </c>
      <c r="X13" s="188">
        <v>631</v>
      </c>
      <c r="Y13" s="188">
        <v>173</v>
      </c>
      <c r="Z13" s="188">
        <v>5822</v>
      </c>
      <c r="AA13" s="166">
        <v>419980.56470976985</v>
      </c>
      <c r="AB13" s="200"/>
    </row>
    <row r="14" spans="1:28" s="127" customFormat="1" ht="20.25">
      <c r="A14" s="152" t="s">
        <v>24</v>
      </c>
      <c r="B14" s="156" t="s">
        <v>679</v>
      </c>
      <c r="C14" s="188">
        <v>0</v>
      </c>
      <c r="D14" s="188">
        <v>99</v>
      </c>
      <c r="E14" s="188">
        <v>1047</v>
      </c>
      <c r="F14" s="188">
        <v>400</v>
      </c>
      <c r="G14" s="188">
        <v>0</v>
      </c>
      <c r="H14" s="188">
        <v>0</v>
      </c>
      <c r="I14" s="188">
        <v>1227.6760699999998</v>
      </c>
      <c r="J14" s="188">
        <v>0</v>
      </c>
      <c r="K14" s="188">
        <v>0</v>
      </c>
      <c r="L14" s="188">
        <v>0</v>
      </c>
      <c r="M14" s="188">
        <v>160</v>
      </c>
      <c r="N14" s="188">
        <v>0</v>
      </c>
      <c r="O14" s="188">
        <v>0</v>
      </c>
      <c r="P14" s="188">
        <v>0</v>
      </c>
      <c r="Q14" s="188">
        <v>0</v>
      </c>
      <c r="R14" s="188">
        <v>9</v>
      </c>
      <c r="S14" s="188">
        <v>0</v>
      </c>
      <c r="T14" s="188">
        <v>0</v>
      </c>
      <c r="U14" s="188">
        <v>0</v>
      </c>
      <c r="V14" s="188">
        <v>0</v>
      </c>
      <c r="W14" s="188">
        <v>0</v>
      </c>
      <c r="X14" s="188">
        <v>0</v>
      </c>
      <c r="Y14" s="188">
        <v>0</v>
      </c>
      <c r="Z14" s="188">
        <v>0</v>
      </c>
      <c r="AA14" s="166">
        <v>2942.6760699999995</v>
      </c>
      <c r="AB14" s="200"/>
    </row>
    <row r="15" spans="1:28" s="127" customFormat="1" ht="20.25">
      <c r="A15" s="152" t="s">
        <v>25</v>
      </c>
      <c r="B15" s="156" t="s">
        <v>680</v>
      </c>
      <c r="C15" s="188">
        <v>121</v>
      </c>
      <c r="D15" s="188">
        <v>399</v>
      </c>
      <c r="E15" s="188">
        <v>608</v>
      </c>
      <c r="F15" s="188">
        <v>18</v>
      </c>
      <c r="G15" s="188">
        <v>71</v>
      </c>
      <c r="H15" s="188">
        <v>67</v>
      </c>
      <c r="I15" s="188">
        <v>294.35359000000005</v>
      </c>
      <c r="J15" s="188">
        <v>196.24</v>
      </c>
      <c r="K15" s="188">
        <v>0</v>
      </c>
      <c r="L15" s="188">
        <v>0</v>
      </c>
      <c r="M15" s="188">
        <v>139</v>
      </c>
      <c r="N15" s="188">
        <v>767</v>
      </c>
      <c r="O15" s="188">
        <v>2</v>
      </c>
      <c r="P15" s="188">
        <v>113.31062</v>
      </c>
      <c r="Q15" s="188">
        <v>38</v>
      </c>
      <c r="R15" s="188">
        <v>0</v>
      </c>
      <c r="S15" s="188">
        <v>6</v>
      </c>
      <c r="T15" s="188">
        <v>0</v>
      </c>
      <c r="U15" s="188">
        <v>0</v>
      </c>
      <c r="V15" s="188">
        <v>0</v>
      </c>
      <c r="W15" s="188">
        <v>0</v>
      </c>
      <c r="X15" s="188">
        <v>0</v>
      </c>
      <c r="Y15" s="188">
        <v>0</v>
      </c>
      <c r="Z15" s="188">
        <v>0</v>
      </c>
      <c r="AA15" s="166">
        <v>2839.9042100000006</v>
      </c>
      <c r="AB15" s="200"/>
    </row>
    <row r="16" spans="1:28" s="127" customFormat="1" ht="20.25">
      <c r="A16" s="155" t="s">
        <v>26</v>
      </c>
      <c r="B16" s="156" t="s">
        <v>681</v>
      </c>
      <c r="C16" s="188">
        <v>0</v>
      </c>
      <c r="D16" s="188">
        <v>0</v>
      </c>
      <c r="E16" s="188">
        <v>0</v>
      </c>
      <c r="F16" s="188">
        <v>0</v>
      </c>
      <c r="G16" s="188">
        <v>0</v>
      </c>
      <c r="H16" s="188">
        <v>0</v>
      </c>
      <c r="I16" s="188">
        <v>0</v>
      </c>
      <c r="J16" s="188">
        <v>0</v>
      </c>
      <c r="K16" s="188">
        <v>0</v>
      </c>
      <c r="L16" s="188">
        <v>0</v>
      </c>
      <c r="M16" s="188">
        <v>0</v>
      </c>
      <c r="N16" s="188">
        <v>0</v>
      </c>
      <c r="O16" s="188">
        <v>0</v>
      </c>
      <c r="P16" s="188">
        <v>0</v>
      </c>
      <c r="Q16" s="188">
        <v>0</v>
      </c>
      <c r="R16" s="188">
        <v>0</v>
      </c>
      <c r="S16" s="188">
        <v>0</v>
      </c>
      <c r="T16" s="188">
        <v>0</v>
      </c>
      <c r="U16" s="188">
        <v>0</v>
      </c>
      <c r="V16" s="188">
        <v>0</v>
      </c>
      <c r="W16" s="188">
        <v>0</v>
      </c>
      <c r="X16" s="188">
        <v>0</v>
      </c>
      <c r="Y16" s="188">
        <v>0</v>
      </c>
      <c r="Z16" s="188">
        <v>0</v>
      </c>
      <c r="AA16" s="166">
        <v>0</v>
      </c>
      <c r="AB16" s="200"/>
    </row>
    <row r="17" spans="1:28" s="127" customFormat="1" ht="20.25">
      <c r="A17" s="235" t="s">
        <v>258</v>
      </c>
      <c r="B17" s="156" t="s">
        <v>682</v>
      </c>
      <c r="C17" s="188">
        <v>0</v>
      </c>
      <c r="D17" s="188">
        <v>0</v>
      </c>
      <c r="E17" s="188">
        <v>0</v>
      </c>
      <c r="F17" s="188">
        <v>0</v>
      </c>
      <c r="G17" s="188">
        <v>0</v>
      </c>
      <c r="H17" s="188">
        <v>0</v>
      </c>
      <c r="I17" s="188">
        <v>0</v>
      </c>
      <c r="J17" s="188">
        <v>0</v>
      </c>
      <c r="K17" s="188">
        <v>0</v>
      </c>
      <c r="L17" s="188">
        <v>0</v>
      </c>
      <c r="M17" s="188">
        <v>0</v>
      </c>
      <c r="N17" s="188">
        <v>0</v>
      </c>
      <c r="O17" s="188">
        <v>0</v>
      </c>
      <c r="P17" s="188">
        <v>0</v>
      </c>
      <c r="Q17" s="188">
        <v>0</v>
      </c>
      <c r="R17" s="188">
        <v>0</v>
      </c>
      <c r="S17" s="188">
        <v>0</v>
      </c>
      <c r="T17" s="188">
        <v>0</v>
      </c>
      <c r="U17" s="188">
        <v>0</v>
      </c>
      <c r="V17" s="188">
        <v>0</v>
      </c>
      <c r="W17" s="188">
        <v>0</v>
      </c>
      <c r="X17" s="188">
        <v>0</v>
      </c>
      <c r="Y17" s="188">
        <v>0</v>
      </c>
      <c r="Z17" s="188">
        <v>0</v>
      </c>
      <c r="AA17" s="166">
        <v>0</v>
      </c>
      <c r="AB17" s="200"/>
    </row>
    <row r="18" spans="1:28" s="127" customFormat="1" ht="20.25">
      <c r="A18" s="235" t="s">
        <v>260</v>
      </c>
      <c r="B18" s="156" t="s">
        <v>683</v>
      </c>
      <c r="C18" s="188">
        <v>-22407</v>
      </c>
      <c r="D18" s="188">
        <v>-20006</v>
      </c>
      <c r="E18" s="188">
        <v>-28020</v>
      </c>
      <c r="F18" s="188">
        <v>-24386</v>
      </c>
      <c r="G18" s="188">
        <v>-966</v>
      </c>
      <c r="H18" s="188">
        <v>-10178</v>
      </c>
      <c r="I18" s="188">
        <v>-24398.95526999999</v>
      </c>
      <c r="J18" s="188">
        <v>-23016.44</v>
      </c>
      <c r="K18" s="188">
        <v>-84</v>
      </c>
      <c r="L18" s="188">
        <v>-44717</v>
      </c>
      <c r="M18" s="188">
        <v>-19293</v>
      </c>
      <c r="N18" s="188">
        <v>-16129</v>
      </c>
      <c r="O18" s="188">
        <v>-441</v>
      </c>
      <c r="P18" s="188">
        <v>-1245.33978</v>
      </c>
      <c r="Q18" s="188">
        <v>-9.83</v>
      </c>
      <c r="R18" s="188">
        <v>-856</v>
      </c>
      <c r="S18" s="188">
        <v>-1971</v>
      </c>
      <c r="T18" s="188">
        <v>-12644</v>
      </c>
      <c r="U18" s="188">
        <v>-306</v>
      </c>
      <c r="V18" s="188">
        <v>-2920</v>
      </c>
      <c r="W18" s="188">
        <v>-804</v>
      </c>
      <c r="X18" s="188">
        <v>-497</v>
      </c>
      <c r="Y18" s="188">
        <v>-132</v>
      </c>
      <c r="Z18" s="188">
        <v>-2090</v>
      </c>
      <c r="AA18" s="166">
        <v>-257517.56504999998</v>
      </c>
      <c r="AB18" s="200"/>
    </row>
    <row r="19" spans="1:28" s="127" customFormat="1" ht="20.25">
      <c r="A19" s="235" t="s">
        <v>685</v>
      </c>
      <c r="B19" s="156" t="s">
        <v>684</v>
      </c>
      <c r="C19" s="188">
        <v>10390</v>
      </c>
      <c r="D19" s="188">
        <v>2783</v>
      </c>
      <c r="E19" s="188">
        <v>4716</v>
      </c>
      <c r="F19" s="188">
        <v>18884</v>
      </c>
      <c r="G19" s="188">
        <v>483</v>
      </c>
      <c r="H19" s="188">
        <v>7420</v>
      </c>
      <c r="I19" s="188">
        <v>39.0092</v>
      </c>
      <c r="J19" s="188">
        <v>12078.12</v>
      </c>
      <c r="K19" s="188">
        <v>0</v>
      </c>
      <c r="L19" s="188">
        <v>17722</v>
      </c>
      <c r="M19" s="188">
        <v>10831</v>
      </c>
      <c r="N19" s="188">
        <v>971</v>
      </c>
      <c r="O19" s="188">
        <v>255</v>
      </c>
      <c r="P19" s="188">
        <v>0</v>
      </c>
      <c r="Q19" s="188">
        <v>0.2</v>
      </c>
      <c r="R19" s="188">
        <v>0</v>
      </c>
      <c r="S19" s="188">
        <v>3</v>
      </c>
      <c r="T19" s="188">
        <v>6393</v>
      </c>
      <c r="U19" s="188">
        <v>0</v>
      </c>
      <c r="V19" s="188">
        <v>0</v>
      </c>
      <c r="W19" s="188">
        <v>0</v>
      </c>
      <c r="X19" s="188">
        <v>22</v>
      </c>
      <c r="Y19" s="188">
        <v>0</v>
      </c>
      <c r="Z19" s="188">
        <v>53</v>
      </c>
      <c r="AA19" s="166">
        <v>93043.3292</v>
      </c>
      <c r="AB19" s="200"/>
    </row>
    <row r="20" spans="1:28" s="127" customFormat="1" ht="20.25">
      <c r="A20" s="158"/>
      <c r="B20" s="157" t="s">
        <v>686</v>
      </c>
      <c r="C20" s="188">
        <v>-12017</v>
      </c>
      <c r="D20" s="188">
        <v>-17223</v>
      </c>
      <c r="E20" s="188">
        <v>-23304</v>
      </c>
      <c r="F20" s="188">
        <v>-5502</v>
      </c>
      <c r="G20" s="188">
        <v>-483</v>
      </c>
      <c r="H20" s="188">
        <v>-2758</v>
      </c>
      <c r="I20" s="188">
        <v>-24359.94606999999</v>
      </c>
      <c r="J20" s="188">
        <v>-10938.319999999998</v>
      </c>
      <c r="K20" s="188">
        <v>-84</v>
      </c>
      <c r="L20" s="188">
        <v>-26995</v>
      </c>
      <c r="M20" s="188">
        <v>-8462</v>
      </c>
      <c r="N20" s="188">
        <v>-15158</v>
      </c>
      <c r="O20" s="188">
        <v>-186</v>
      </c>
      <c r="P20" s="188">
        <v>-1245.33978</v>
      </c>
      <c r="Q20" s="188">
        <v>-9.63</v>
      </c>
      <c r="R20" s="188">
        <v>-856</v>
      </c>
      <c r="S20" s="188">
        <v>-1968</v>
      </c>
      <c r="T20" s="188">
        <v>-6251</v>
      </c>
      <c r="U20" s="188">
        <v>-306</v>
      </c>
      <c r="V20" s="188">
        <v>-2920</v>
      </c>
      <c r="W20" s="188">
        <v>-804</v>
      </c>
      <c r="X20" s="188">
        <v>-475</v>
      </c>
      <c r="Y20" s="188">
        <v>-132</v>
      </c>
      <c r="Z20" s="188">
        <v>-2037</v>
      </c>
      <c r="AA20" s="166">
        <v>-164474.23585</v>
      </c>
      <c r="AB20" s="200"/>
    </row>
    <row r="21" spans="1:28" s="127" customFormat="1" ht="20.25">
      <c r="A21" s="235" t="s">
        <v>675</v>
      </c>
      <c r="B21" s="156" t="s">
        <v>687</v>
      </c>
      <c r="C21" s="188">
        <v>-3916</v>
      </c>
      <c r="D21" s="188">
        <v>3733</v>
      </c>
      <c r="E21" s="188">
        <v>-6748</v>
      </c>
      <c r="F21" s="188">
        <v>-4112</v>
      </c>
      <c r="G21" s="188">
        <v>-31</v>
      </c>
      <c r="H21" s="188">
        <v>5510</v>
      </c>
      <c r="I21" s="188">
        <v>-1035.8521574259735</v>
      </c>
      <c r="J21" s="188">
        <v>-7073.5</v>
      </c>
      <c r="K21" s="188">
        <v>127</v>
      </c>
      <c r="L21" s="188">
        <v>-2141</v>
      </c>
      <c r="M21" s="188">
        <v>-1405</v>
      </c>
      <c r="N21" s="188">
        <v>-565</v>
      </c>
      <c r="O21" s="188">
        <v>435.1732999999995</v>
      </c>
      <c r="P21" s="188">
        <v>-2370.398340000007</v>
      </c>
      <c r="Q21" s="188">
        <v>-7.1</v>
      </c>
      <c r="R21" s="188">
        <v>0</v>
      </c>
      <c r="S21" s="188">
        <v>326</v>
      </c>
      <c r="T21" s="188">
        <v>-6950</v>
      </c>
      <c r="U21" s="188">
        <v>85</v>
      </c>
      <c r="V21" s="188">
        <v>360</v>
      </c>
      <c r="W21" s="188">
        <v>217</v>
      </c>
      <c r="X21" s="188">
        <v>30</v>
      </c>
      <c r="Y21" s="188">
        <v>188</v>
      </c>
      <c r="Z21" s="188">
        <v>287</v>
      </c>
      <c r="AA21" s="166">
        <v>-25056.67719742598</v>
      </c>
      <c r="AB21" s="200"/>
    </row>
    <row r="22" spans="1:28" s="127" customFormat="1" ht="20.25">
      <c r="A22" s="235" t="s">
        <v>676</v>
      </c>
      <c r="B22" s="156" t="s">
        <v>688</v>
      </c>
      <c r="C22" s="188">
        <v>1896</v>
      </c>
      <c r="D22" s="188">
        <v>-1957</v>
      </c>
      <c r="E22" s="188">
        <v>3815</v>
      </c>
      <c r="F22" s="188">
        <v>7234</v>
      </c>
      <c r="G22" s="188">
        <v>16</v>
      </c>
      <c r="H22" s="188">
        <v>-4966</v>
      </c>
      <c r="I22" s="188">
        <v>-310.80799900092927</v>
      </c>
      <c r="J22" s="188">
        <v>3833.27</v>
      </c>
      <c r="K22" s="188">
        <v>-4</v>
      </c>
      <c r="L22" s="188">
        <v>1657</v>
      </c>
      <c r="M22" s="188">
        <v>645</v>
      </c>
      <c r="N22" s="188">
        <v>916</v>
      </c>
      <c r="O22" s="188">
        <v>766</v>
      </c>
      <c r="P22" s="188">
        <v>1138.4514799999997</v>
      </c>
      <c r="Q22" s="188">
        <v>0</v>
      </c>
      <c r="R22" s="188">
        <v>0</v>
      </c>
      <c r="S22" s="188">
        <v>0</v>
      </c>
      <c r="T22" s="188">
        <v>2791</v>
      </c>
      <c r="U22" s="188">
        <v>0</v>
      </c>
      <c r="V22" s="188">
        <v>0</v>
      </c>
      <c r="W22" s="188">
        <v>0</v>
      </c>
      <c r="X22" s="188">
        <v>-13</v>
      </c>
      <c r="Y22" s="188">
        <v>0</v>
      </c>
      <c r="Z22" s="188">
        <v>-435</v>
      </c>
      <c r="AA22" s="166">
        <v>17021.913480999072</v>
      </c>
      <c r="AB22" s="200"/>
    </row>
    <row r="23" spans="1:28" s="127" customFormat="1" ht="20.25">
      <c r="A23" s="158"/>
      <c r="B23" s="159" t="s">
        <v>689</v>
      </c>
      <c r="C23" s="188">
        <v>-14037</v>
      </c>
      <c r="D23" s="188">
        <v>-15447</v>
      </c>
      <c r="E23" s="188">
        <v>-26237</v>
      </c>
      <c r="F23" s="188">
        <v>-2380</v>
      </c>
      <c r="G23" s="188">
        <v>-498</v>
      </c>
      <c r="H23" s="188">
        <v>-2214</v>
      </c>
      <c r="I23" s="188">
        <v>-25706.60622642689</v>
      </c>
      <c r="J23" s="188">
        <v>-14178.55</v>
      </c>
      <c r="K23" s="188">
        <v>39</v>
      </c>
      <c r="L23" s="188">
        <v>-27479</v>
      </c>
      <c r="M23" s="188">
        <v>-9222</v>
      </c>
      <c r="N23" s="188">
        <v>-14807</v>
      </c>
      <c r="O23" s="188">
        <v>1015.1732999999995</v>
      </c>
      <c r="P23" s="188">
        <v>-2477.2866400000075</v>
      </c>
      <c r="Q23" s="188">
        <v>-16.73</v>
      </c>
      <c r="R23" s="188">
        <v>-856</v>
      </c>
      <c r="S23" s="188">
        <v>-1642</v>
      </c>
      <c r="T23" s="188">
        <v>-10410</v>
      </c>
      <c r="U23" s="188">
        <v>-221</v>
      </c>
      <c r="V23" s="188">
        <v>-2560</v>
      </c>
      <c r="W23" s="188">
        <v>-587</v>
      </c>
      <c r="X23" s="188">
        <v>-458</v>
      </c>
      <c r="Y23" s="188">
        <v>56</v>
      </c>
      <c r="Z23" s="188">
        <v>-2185</v>
      </c>
      <c r="AA23" s="166">
        <v>-172508.9995664269</v>
      </c>
      <c r="AB23" s="200"/>
    </row>
    <row r="24" spans="1:28" s="127" customFormat="1" ht="20.25">
      <c r="A24" s="155" t="s">
        <v>27</v>
      </c>
      <c r="B24" s="156" t="s">
        <v>690</v>
      </c>
      <c r="C24" s="188">
        <v>0</v>
      </c>
      <c r="D24" s="188">
        <v>0</v>
      </c>
      <c r="E24" s="188">
        <v>0</v>
      </c>
      <c r="F24" s="188">
        <v>0</v>
      </c>
      <c r="G24" s="188">
        <v>0</v>
      </c>
      <c r="H24" s="188">
        <v>0</v>
      </c>
      <c r="I24" s="188">
        <v>0</v>
      </c>
      <c r="J24" s="188">
        <v>0</v>
      </c>
      <c r="K24" s="188">
        <v>0</v>
      </c>
      <c r="L24" s="188">
        <v>0</v>
      </c>
      <c r="M24" s="188">
        <v>0</v>
      </c>
      <c r="N24" s="188">
        <v>0</v>
      </c>
      <c r="O24" s="188">
        <v>0</v>
      </c>
      <c r="P24" s="188">
        <v>0</v>
      </c>
      <c r="Q24" s="188">
        <v>0</v>
      </c>
      <c r="R24" s="188">
        <v>0</v>
      </c>
      <c r="S24" s="188">
        <v>0</v>
      </c>
      <c r="T24" s="188">
        <v>0</v>
      </c>
      <c r="U24" s="188">
        <v>0</v>
      </c>
      <c r="V24" s="188">
        <v>0</v>
      </c>
      <c r="W24" s="188">
        <v>0</v>
      </c>
      <c r="X24" s="188">
        <v>0</v>
      </c>
      <c r="Y24" s="188">
        <v>0</v>
      </c>
      <c r="Z24" s="188">
        <v>0</v>
      </c>
      <c r="AA24" s="166">
        <v>0</v>
      </c>
      <c r="AB24" s="200"/>
    </row>
    <row r="25" spans="1:28" s="127" customFormat="1" ht="20.25">
      <c r="A25" s="235" t="s">
        <v>258</v>
      </c>
      <c r="B25" s="156" t="s">
        <v>691</v>
      </c>
      <c r="C25" s="188">
        <v>-97</v>
      </c>
      <c r="D25" s="188">
        <v>0</v>
      </c>
      <c r="E25" s="188">
        <v>0</v>
      </c>
      <c r="F25" s="188">
        <v>0</v>
      </c>
      <c r="G25" s="188">
        <v>104</v>
      </c>
      <c r="H25" s="188">
        <v>0</v>
      </c>
      <c r="I25" s="188">
        <v>0</v>
      </c>
      <c r="J25" s="188">
        <v>0</v>
      </c>
      <c r="K25" s="188">
        <v>0</v>
      </c>
      <c r="L25" s="188">
        <v>0</v>
      </c>
      <c r="M25" s="188">
        <v>0</v>
      </c>
      <c r="N25" s="188">
        <v>164</v>
      </c>
      <c r="O25" s="188">
        <v>0</v>
      </c>
      <c r="P25" s="188">
        <v>-92.91758000000007</v>
      </c>
      <c r="Q25" s="188">
        <v>0</v>
      </c>
      <c r="R25" s="188">
        <v>-332</v>
      </c>
      <c r="S25" s="188">
        <v>-3</v>
      </c>
      <c r="T25" s="188">
        <v>0</v>
      </c>
      <c r="U25" s="188">
        <v>0</v>
      </c>
      <c r="V25" s="188">
        <v>-4</v>
      </c>
      <c r="W25" s="188">
        <v>-1</v>
      </c>
      <c r="X25" s="188">
        <v>0</v>
      </c>
      <c r="Y25" s="188">
        <v>0</v>
      </c>
      <c r="Z25" s="188">
        <v>0</v>
      </c>
      <c r="AA25" s="166">
        <v>-261.91758000000004</v>
      </c>
      <c r="AB25" s="200"/>
    </row>
    <row r="26" spans="1:28" s="127" customFormat="1" ht="20.25">
      <c r="A26" s="235" t="s">
        <v>675</v>
      </c>
      <c r="B26" s="156" t="s">
        <v>692</v>
      </c>
      <c r="C26" s="188">
        <v>239</v>
      </c>
      <c r="D26" s="188">
        <v>0</v>
      </c>
      <c r="E26" s="188">
        <v>0</v>
      </c>
      <c r="F26" s="188">
        <v>0</v>
      </c>
      <c r="G26" s="188">
        <v>0</v>
      </c>
      <c r="H26" s="188">
        <v>0</v>
      </c>
      <c r="I26" s="188">
        <v>0</v>
      </c>
      <c r="J26" s="188">
        <v>0</v>
      </c>
      <c r="K26" s="188">
        <v>0</v>
      </c>
      <c r="L26" s="188">
        <v>0</v>
      </c>
      <c r="M26" s="188">
        <v>0</v>
      </c>
      <c r="N26" s="188">
        <v>0</v>
      </c>
      <c r="O26" s="188">
        <v>0</v>
      </c>
      <c r="P26" s="188">
        <v>0</v>
      </c>
      <c r="Q26" s="188">
        <v>0</v>
      </c>
      <c r="R26" s="188">
        <v>0</v>
      </c>
      <c r="S26" s="188">
        <v>0</v>
      </c>
      <c r="T26" s="188">
        <v>0</v>
      </c>
      <c r="U26" s="188">
        <v>0</v>
      </c>
      <c r="V26" s="188">
        <v>0</v>
      </c>
      <c r="W26" s="188">
        <v>0</v>
      </c>
      <c r="X26" s="188">
        <v>0</v>
      </c>
      <c r="Y26" s="188">
        <v>0</v>
      </c>
      <c r="Z26" s="188">
        <v>0</v>
      </c>
      <c r="AA26" s="166">
        <v>239</v>
      </c>
      <c r="AB26" s="200"/>
    </row>
    <row r="27" spans="1:28" s="127" customFormat="1" ht="20.25">
      <c r="A27" s="155"/>
      <c r="B27" s="159" t="s">
        <v>693</v>
      </c>
      <c r="C27" s="188">
        <v>142</v>
      </c>
      <c r="D27" s="188">
        <v>0</v>
      </c>
      <c r="E27" s="188">
        <v>0</v>
      </c>
      <c r="F27" s="188">
        <v>0</v>
      </c>
      <c r="G27" s="188">
        <v>104</v>
      </c>
      <c r="H27" s="188">
        <v>0</v>
      </c>
      <c r="I27" s="188">
        <v>0</v>
      </c>
      <c r="J27" s="188">
        <v>0</v>
      </c>
      <c r="K27" s="188">
        <v>0</v>
      </c>
      <c r="L27" s="188">
        <v>0</v>
      </c>
      <c r="M27" s="188">
        <v>0</v>
      </c>
      <c r="N27" s="188">
        <v>164</v>
      </c>
      <c r="O27" s="188">
        <v>0</v>
      </c>
      <c r="P27" s="188">
        <v>-92.91758000000007</v>
      </c>
      <c r="Q27" s="188">
        <v>0</v>
      </c>
      <c r="R27" s="188">
        <v>-332</v>
      </c>
      <c r="S27" s="188">
        <v>-3</v>
      </c>
      <c r="T27" s="188">
        <v>0</v>
      </c>
      <c r="U27" s="188">
        <v>0</v>
      </c>
      <c r="V27" s="188">
        <v>-4</v>
      </c>
      <c r="W27" s="188">
        <v>-1</v>
      </c>
      <c r="X27" s="188">
        <v>0</v>
      </c>
      <c r="Y27" s="188">
        <v>0</v>
      </c>
      <c r="Z27" s="188">
        <v>0</v>
      </c>
      <c r="AA27" s="166">
        <v>-22.917580000000044</v>
      </c>
      <c r="AB27" s="200"/>
    </row>
    <row r="28" spans="1:28" s="127" customFormat="1" ht="20.25">
      <c r="A28" s="155" t="s">
        <v>28</v>
      </c>
      <c r="B28" s="156" t="s">
        <v>703</v>
      </c>
      <c r="C28" s="188">
        <v>0</v>
      </c>
      <c r="D28" s="188">
        <v>-98</v>
      </c>
      <c r="E28" s="188">
        <v>0</v>
      </c>
      <c r="F28" s="188">
        <v>0</v>
      </c>
      <c r="G28" s="188">
        <v>-79</v>
      </c>
      <c r="H28" s="188">
        <v>0</v>
      </c>
      <c r="I28" s="188">
        <v>-162.57456</v>
      </c>
      <c r="J28" s="188">
        <v>0</v>
      </c>
      <c r="K28" s="188">
        <v>-669</v>
      </c>
      <c r="L28" s="188">
        <v>0</v>
      </c>
      <c r="M28" s="188">
        <v>0</v>
      </c>
      <c r="N28" s="188">
        <v>-190</v>
      </c>
      <c r="O28" s="188">
        <v>0</v>
      </c>
      <c r="P28" s="188">
        <v>0</v>
      </c>
      <c r="Q28" s="188">
        <v>0</v>
      </c>
      <c r="R28" s="188">
        <v>-41</v>
      </c>
      <c r="S28" s="188">
        <v>0</v>
      </c>
      <c r="T28" s="188">
        <v>0</v>
      </c>
      <c r="U28" s="188">
        <v>0</v>
      </c>
      <c r="V28" s="188">
        <v>0</v>
      </c>
      <c r="W28" s="188">
        <v>0</v>
      </c>
      <c r="X28" s="188">
        <v>0</v>
      </c>
      <c r="Y28" s="188">
        <v>0</v>
      </c>
      <c r="Z28" s="188">
        <v>-1</v>
      </c>
      <c r="AA28" s="166">
        <v>-1240.57456</v>
      </c>
      <c r="AB28" s="200"/>
    </row>
    <row r="29" spans="1:28" s="127" customFormat="1" ht="20.25">
      <c r="A29" s="155" t="s">
        <v>29</v>
      </c>
      <c r="B29" s="156" t="s">
        <v>704</v>
      </c>
      <c r="C29" s="188">
        <v>0</v>
      </c>
      <c r="D29" s="188">
        <v>0</v>
      </c>
      <c r="E29" s="188">
        <v>0</v>
      </c>
      <c r="F29" s="188">
        <v>0</v>
      </c>
      <c r="G29" s="188">
        <v>0</v>
      </c>
      <c r="H29" s="188">
        <v>0</v>
      </c>
      <c r="I29" s="188">
        <v>0</v>
      </c>
      <c r="J29" s="188">
        <v>0</v>
      </c>
      <c r="K29" s="188">
        <v>0</v>
      </c>
      <c r="L29" s="188">
        <v>0</v>
      </c>
      <c r="M29" s="188">
        <v>0</v>
      </c>
      <c r="N29" s="188">
        <v>0</v>
      </c>
      <c r="O29" s="188">
        <v>0</v>
      </c>
      <c r="P29" s="188">
        <v>0</v>
      </c>
      <c r="Q29" s="188">
        <v>0</v>
      </c>
      <c r="R29" s="188">
        <v>0</v>
      </c>
      <c r="S29" s="188">
        <v>0</v>
      </c>
      <c r="T29" s="188">
        <v>0</v>
      </c>
      <c r="U29" s="188">
        <v>0</v>
      </c>
      <c r="V29" s="188">
        <v>0</v>
      </c>
      <c r="W29" s="188">
        <v>0</v>
      </c>
      <c r="X29" s="188">
        <v>0</v>
      </c>
      <c r="Y29" s="188">
        <v>0</v>
      </c>
      <c r="Z29" s="188">
        <v>0</v>
      </c>
      <c r="AA29" s="166">
        <v>0</v>
      </c>
      <c r="AB29" s="200"/>
    </row>
    <row r="30" spans="1:28" s="127" customFormat="1" ht="20.25">
      <c r="A30" s="235" t="s">
        <v>258</v>
      </c>
      <c r="B30" s="156" t="s">
        <v>705</v>
      </c>
      <c r="C30" s="188">
        <v>-10828</v>
      </c>
      <c r="D30" s="188">
        <v>-9461</v>
      </c>
      <c r="E30" s="188">
        <v>-16999</v>
      </c>
      <c r="F30" s="188">
        <v>-8483</v>
      </c>
      <c r="G30" s="188">
        <v>-311</v>
      </c>
      <c r="H30" s="188">
        <v>-3182</v>
      </c>
      <c r="I30" s="188">
        <v>-16110.44646</v>
      </c>
      <c r="J30" s="188">
        <v>-15934.21</v>
      </c>
      <c r="K30" s="188">
        <v>-7</v>
      </c>
      <c r="L30" s="188">
        <v>-17156</v>
      </c>
      <c r="M30" s="188">
        <v>-9871</v>
      </c>
      <c r="N30" s="188">
        <v>-9514</v>
      </c>
      <c r="O30" s="188">
        <v>-102</v>
      </c>
      <c r="P30" s="188">
        <v>-1431.2522000000001</v>
      </c>
      <c r="Q30" s="188">
        <v>-42.52</v>
      </c>
      <c r="R30" s="188">
        <v>-186</v>
      </c>
      <c r="S30" s="188">
        <v>-930</v>
      </c>
      <c r="T30" s="188">
        <v>-4489</v>
      </c>
      <c r="U30" s="188">
        <v>-26</v>
      </c>
      <c r="V30" s="188">
        <v>-808</v>
      </c>
      <c r="W30" s="188">
        <v>-129</v>
      </c>
      <c r="X30" s="188">
        <v>-179</v>
      </c>
      <c r="Y30" s="188">
        <v>-34</v>
      </c>
      <c r="Z30" s="188">
        <v>-2053</v>
      </c>
      <c r="AA30" s="166">
        <v>-128266.42866</v>
      </c>
      <c r="AB30" s="200"/>
    </row>
    <row r="31" spans="1:28" s="127" customFormat="1" ht="20.25">
      <c r="A31" s="235" t="s">
        <v>675</v>
      </c>
      <c r="B31" s="156" t="s">
        <v>706</v>
      </c>
      <c r="C31" s="188">
        <v>0</v>
      </c>
      <c r="D31" s="188">
        <v>0</v>
      </c>
      <c r="E31" s="188">
        <v>2232</v>
      </c>
      <c r="F31" s="188">
        <v>0</v>
      </c>
      <c r="G31" s="188">
        <v>0</v>
      </c>
      <c r="H31" s="188">
        <v>0</v>
      </c>
      <c r="I31" s="188">
        <v>0</v>
      </c>
      <c r="J31" s="188">
        <v>0</v>
      </c>
      <c r="K31" s="188">
        <v>0</v>
      </c>
      <c r="L31" s="188">
        <v>0</v>
      </c>
      <c r="M31" s="188">
        <v>0</v>
      </c>
      <c r="N31" s="188">
        <v>0</v>
      </c>
      <c r="O31" s="188">
        <v>0</v>
      </c>
      <c r="P31" s="188">
        <v>-128.94184999999962</v>
      </c>
      <c r="Q31" s="188">
        <v>-11.99</v>
      </c>
      <c r="R31" s="188">
        <v>0</v>
      </c>
      <c r="S31" s="188">
        <v>0</v>
      </c>
      <c r="T31" s="188">
        <v>0</v>
      </c>
      <c r="U31" s="188">
        <v>0</v>
      </c>
      <c r="V31" s="188">
        <v>0</v>
      </c>
      <c r="W31" s="188">
        <v>0</v>
      </c>
      <c r="X31" s="188">
        <v>0</v>
      </c>
      <c r="Y31" s="188">
        <v>0</v>
      </c>
      <c r="Z31" s="188">
        <v>0</v>
      </c>
      <c r="AA31" s="166">
        <v>2091.0681500000005</v>
      </c>
      <c r="AB31" s="200"/>
    </row>
    <row r="32" spans="1:28" s="127" customFormat="1" ht="20.25">
      <c r="A32" s="235" t="s">
        <v>676</v>
      </c>
      <c r="B32" s="156" t="s">
        <v>707</v>
      </c>
      <c r="C32" s="188">
        <v>-7526</v>
      </c>
      <c r="D32" s="188">
        <v>-3845</v>
      </c>
      <c r="E32" s="188">
        <v>-5271</v>
      </c>
      <c r="F32" s="188">
        <v>-6113</v>
      </c>
      <c r="G32" s="188">
        <v>-564</v>
      </c>
      <c r="H32" s="188">
        <v>-2560</v>
      </c>
      <c r="I32" s="188">
        <v>-4505.01268</v>
      </c>
      <c r="J32" s="188">
        <v>-4835.07</v>
      </c>
      <c r="K32" s="188">
        <v>-401</v>
      </c>
      <c r="L32" s="188">
        <v>-2422</v>
      </c>
      <c r="M32" s="188">
        <v>-1689</v>
      </c>
      <c r="N32" s="188">
        <v>-5073</v>
      </c>
      <c r="O32" s="188">
        <v>-293</v>
      </c>
      <c r="P32" s="188">
        <v>-1192.42803</v>
      </c>
      <c r="Q32" s="188">
        <v>-201.75</v>
      </c>
      <c r="R32" s="188">
        <v>-169</v>
      </c>
      <c r="S32" s="188">
        <v>-446</v>
      </c>
      <c r="T32" s="188">
        <v>-2303</v>
      </c>
      <c r="U32" s="188">
        <v>-129</v>
      </c>
      <c r="V32" s="188">
        <v>-461</v>
      </c>
      <c r="W32" s="188">
        <v>-260</v>
      </c>
      <c r="X32" s="188">
        <v>-133</v>
      </c>
      <c r="Y32" s="188">
        <v>-102</v>
      </c>
      <c r="Z32" s="188">
        <v>-837</v>
      </c>
      <c r="AA32" s="166">
        <v>-51331.26071</v>
      </c>
      <c r="AB32" s="200"/>
    </row>
    <row r="33" spans="1:28" s="127" customFormat="1" ht="20.25">
      <c r="A33" s="235" t="s">
        <v>677</v>
      </c>
      <c r="B33" s="156" t="s">
        <v>708</v>
      </c>
      <c r="C33" s="188">
        <v>3004</v>
      </c>
      <c r="D33" s="188">
        <v>160</v>
      </c>
      <c r="E33" s="188">
        <v>6141</v>
      </c>
      <c r="F33" s="188">
        <v>6198</v>
      </c>
      <c r="G33" s="188">
        <v>207</v>
      </c>
      <c r="H33" s="188">
        <v>2883</v>
      </c>
      <c r="I33" s="188">
        <v>193.31322</v>
      </c>
      <c r="J33" s="188">
        <v>3992.39</v>
      </c>
      <c r="K33" s="188">
        <v>304</v>
      </c>
      <c r="L33" s="188">
        <v>14356</v>
      </c>
      <c r="M33" s="188">
        <v>3368</v>
      </c>
      <c r="N33" s="188">
        <v>1475</v>
      </c>
      <c r="O33" s="188">
        <v>114</v>
      </c>
      <c r="P33" s="188">
        <v>0</v>
      </c>
      <c r="Q33" s="188">
        <v>1.04</v>
      </c>
      <c r="R33" s="188">
        <v>0</v>
      </c>
      <c r="S33" s="188">
        <v>0</v>
      </c>
      <c r="T33" s="188">
        <v>4066</v>
      </c>
      <c r="U33" s="188">
        <v>0</v>
      </c>
      <c r="V33" s="188">
        <v>0</v>
      </c>
      <c r="W33" s="188">
        <v>0</v>
      </c>
      <c r="X33" s="188">
        <v>22</v>
      </c>
      <c r="Y33" s="188">
        <v>0</v>
      </c>
      <c r="Z33" s="188">
        <v>109</v>
      </c>
      <c r="AA33" s="166">
        <v>46593.74322</v>
      </c>
      <c r="AB33" s="200"/>
    </row>
    <row r="34" spans="1:28" s="127" customFormat="1" ht="20.25">
      <c r="A34" s="161"/>
      <c r="B34" s="159" t="s">
        <v>694</v>
      </c>
      <c r="C34" s="188">
        <v>-15350</v>
      </c>
      <c r="D34" s="188">
        <v>-13146</v>
      </c>
      <c r="E34" s="188">
        <v>-13897</v>
      </c>
      <c r="F34" s="188">
        <v>-8398</v>
      </c>
      <c r="G34" s="188">
        <v>-668</v>
      </c>
      <c r="H34" s="188">
        <v>-2859</v>
      </c>
      <c r="I34" s="188">
        <v>-20422.14592</v>
      </c>
      <c r="J34" s="188">
        <v>-16776.89</v>
      </c>
      <c r="K34" s="188">
        <v>-104</v>
      </c>
      <c r="L34" s="188">
        <v>-5222</v>
      </c>
      <c r="M34" s="188">
        <v>-8192</v>
      </c>
      <c r="N34" s="188">
        <v>-13112</v>
      </c>
      <c r="O34" s="188">
        <v>-281</v>
      </c>
      <c r="P34" s="188">
        <v>-2752.62208</v>
      </c>
      <c r="Q34" s="188">
        <v>-255.22</v>
      </c>
      <c r="R34" s="188">
        <v>-355</v>
      </c>
      <c r="S34" s="188">
        <v>-1376</v>
      </c>
      <c r="T34" s="188">
        <v>-2726</v>
      </c>
      <c r="U34" s="188">
        <v>-155</v>
      </c>
      <c r="V34" s="188">
        <v>-1269</v>
      </c>
      <c r="W34" s="188">
        <v>-389</v>
      </c>
      <c r="X34" s="188">
        <v>-290</v>
      </c>
      <c r="Y34" s="188">
        <v>-136</v>
      </c>
      <c r="Z34" s="188">
        <v>-2781</v>
      </c>
      <c r="AA34" s="166">
        <v>-130912.878</v>
      </c>
      <c r="AB34" s="200"/>
    </row>
    <row r="35" spans="1:28" s="127" customFormat="1" ht="20.25">
      <c r="A35" s="155" t="s">
        <v>30</v>
      </c>
      <c r="B35" s="156" t="s">
        <v>709</v>
      </c>
      <c r="C35" s="188">
        <v>-3006</v>
      </c>
      <c r="D35" s="188">
        <v>-2750</v>
      </c>
      <c r="E35" s="188">
        <v>-5787</v>
      </c>
      <c r="F35" s="188">
        <v>-5931</v>
      </c>
      <c r="G35" s="188">
        <v>-69</v>
      </c>
      <c r="H35" s="188">
        <v>-990</v>
      </c>
      <c r="I35" s="188">
        <v>-4902.8329</v>
      </c>
      <c r="J35" s="188">
        <v>-4616.79</v>
      </c>
      <c r="K35" s="188">
        <v>0</v>
      </c>
      <c r="L35" s="188">
        <v>-15249</v>
      </c>
      <c r="M35" s="188">
        <v>-4955</v>
      </c>
      <c r="N35" s="188">
        <v>-2434</v>
      </c>
      <c r="O35" s="188">
        <v>-44</v>
      </c>
      <c r="P35" s="188">
        <v>-840.59593</v>
      </c>
      <c r="Q35" s="188">
        <v>-15.59</v>
      </c>
      <c r="R35" s="188">
        <v>-80</v>
      </c>
      <c r="S35" s="188">
        <v>-841</v>
      </c>
      <c r="T35" s="188">
        <v>-5290</v>
      </c>
      <c r="U35" s="188">
        <v>0</v>
      </c>
      <c r="V35" s="188">
        <v>-72</v>
      </c>
      <c r="W35" s="188">
        <v>-155</v>
      </c>
      <c r="X35" s="188">
        <v>-7</v>
      </c>
      <c r="Y35" s="188">
        <v>0</v>
      </c>
      <c r="Z35" s="188">
        <v>-336</v>
      </c>
      <c r="AA35" s="166">
        <v>-58371.80883</v>
      </c>
      <c r="AB35" s="200"/>
    </row>
    <row r="36" spans="1:28" s="127" customFormat="1" ht="31.5">
      <c r="A36" s="155"/>
      <c r="B36" s="156" t="s">
        <v>710</v>
      </c>
      <c r="C36" s="188">
        <v>-2234</v>
      </c>
      <c r="D36" s="188">
        <v>-1558</v>
      </c>
      <c r="E36" s="188">
        <v>-3637</v>
      </c>
      <c r="F36" s="188">
        <v>-5926</v>
      </c>
      <c r="G36" s="188">
        <v>-60</v>
      </c>
      <c r="H36" s="188">
        <v>-918</v>
      </c>
      <c r="I36" s="188">
        <v>-3983.10606</v>
      </c>
      <c r="J36" s="188">
        <v>-3525.17</v>
      </c>
      <c r="K36" s="188">
        <v>0</v>
      </c>
      <c r="L36" s="188">
        <v>0</v>
      </c>
      <c r="M36" s="188">
        <v>-4669</v>
      </c>
      <c r="N36" s="188">
        <v>-2267</v>
      </c>
      <c r="O36" s="188">
        <v>-36</v>
      </c>
      <c r="P36" s="188">
        <v>-707.09161</v>
      </c>
      <c r="Q36" s="188">
        <v>-21.26</v>
      </c>
      <c r="R36" s="188">
        <v>-80</v>
      </c>
      <c r="S36" s="188">
        <v>-268</v>
      </c>
      <c r="T36" s="188">
        <v>-5290</v>
      </c>
      <c r="U36" s="188">
        <v>0</v>
      </c>
      <c r="V36" s="188">
        <v>-72</v>
      </c>
      <c r="W36" s="188">
        <v>-155</v>
      </c>
      <c r="X36" s="188">
        <v>-6</v>
      </c>
      <c r="Y36" s="188">
        <v>0</v>
      </c>
      <c r="Z36" s="188">
        <v>-469</v>
      </c>
      <c r="AA36" s="166">
        <v>-35881.627669999994</v>
      </c>
      <c r="AB36" s="200"/>
    </row>
    <row r="37" spans="1:28" s="127" customFormat="1" ht="20.25">
      <c r="A37" s="155" t="s">
        <v>31</v>
      </c>
      <c r="B37" s="156" t="s">
        <v>711</v>
      </c>
      <c r="C37" s="188">
        <v>0</v>
      </c>
      <c r="D37" s="188">
        <v>0</v>
      </c>
      <c r="E37" s="188">
        <v>0</v>
      </c>
      <c r="F37" s="188">
        <v>0</v>
      </c>
      <c r="G37" s="188">
        <v>0</v>
      </c>
      <c r="H37" s="188">
        <v>0</v>
      </c>
      <c r="I37" s="188">
        <v>0</v>
      </c>
      <c r="J37" s="188">
        <v>0</v>
      </c>
      <c r="K37" s="188">
        <v>0</v>
      </c>
      <c r="L37" s="188">
        <v>0</v>
      </c>
      <c r="M37" s="188">
        <v>0</v>
      </c>
      <c r="N37" s="188">
        <v>0</v>
      </c>
      <c r="O37" s="188">
        <v>0</v>
      </c>
      <c r="P37" s="188">
        <v>0</v>
      </c>
      <c r="Q37" s="188">
        <v>0</v>
      </c>
      <c r="R37" s="188">
        <v>0</v>
      </c>
      <c r="S37" s="188">
        <v>0</v>
      </c>
      <c r="T37" s="188">
        <v>0</v>
      </c>
      <c r="U37" s="188">
        <v>0</v>
      </c>
      <c r="V37" s="188">
        <v>0</v>
      </c>
      <c r="W37" s="188">
        <v>0</v>
      </c>
      <c r="X37" s="188">
        <v>0</v>
      </c>
      <c r="Y37" s="188">
        <v>0</v>
      </c>
      <c r="Z37" s="188">
        <v>0</v>
      </c>
      <c r="AA37" s="166">
        <v>0</v>
      </c>
      <c r="AB37" s="200"/>
    </row>
    <row r="38" spans="1:28" s="127" customFormat="1" ht="20.25">
      <c r="A38" s="155" t="s">
        <v>32</v>
      </c>
      <c r="B38" s="156" t="s">
        <v>712</v>
      </c>
      <c r="C38" s="188">
        <v>1118</v>
      </c>
      <c r="D38" s="188">
        <v>8731</v>
      </c>
      <c r="E38" s="188">
        <v>7058</v>
      </c>
      <c r="F38" s="188">
        <v>-1291</v>
      </c>
      <c r="G38" s="188">
        <v>343</v>
      </c>
      <c r="H38" s="188">
        <v>844</v>
      </c>
      <c r="I38" s="188">
        <v>11651.13239334297</v>
      </c>
      <c r="J38" s="188">
        <v>4320.12</v>
      </c>
      <c r="K38" s="188">
        <v>5355</v>
      </c>
      <c r="L38" s="188">
        <v>1733</v>
      </c>
      <c r="M38" s="188">
        <v>3652</v>
      </c>
      <c r="N38" s="188">
        <v>7642</v>
      </c>
      <c r="O38" s="188">
        <v>987.5886799999994</v>
      </c>
      <c r="P38" s="188">
        <v>219.57737999999017</v>
      </c>
      <c r="Q38" s="188">
        <v>-15.452000000000023</v>
      </c>
      <c r="R38" s="188">
        <v>190</v>
      </c>
      <c r="S38" s="188">
        <v>54</v>
      </c>
      <c r="T38" s="188">
        <v>9245</v>
      </c>
      <c r="U38" s="188">
        <v>-92</v>
      </c>
      <c r="V38" s="188">
        <v>695</v>
      </c>
      <c r="W38" s="188">
        <v>-222</v>
      </c>
      <c r="X38" s="188">
        <v>-124</v>
      </c>
      <c r="Y38" s="188">
        <v>93</v>
      </c>
      <c r="Z38" s="188">
        <v>519</v>
      </c>
      <c r="AA38" s="166">
        <v>62705.96645334296</v>
      </c>
      <c r="AB38" s="200"/>
    </row>
    <row r="39" spans="1:28" s="127" customFormat="1" ht="20.25">
      <c r="A39" s="162" t="s">
        <v>255</v>
      </c>
      <c r="B39" s="154" t="s">
        <v>741</v>
      </c>
      <c r="C39" s="188">
        <v>0</v>
      </c>
      <c r="D39" s="188">
        <v>0</v>
      </c>
      <c r="E39" s="188">
        <v>0</v>
      </c>
      <c r="F39" s="188">
        <v>0</v>
      </c>
      <c r="G39" s="188">
        <v>0</v>
      </c>
      <c r="H39" s="188">
        <v>0</v>
      </c>
      <c r="I39" s="188">
        <v>0</v>
      </c>
      <c r="J39" s="188">
        <v>0</v>
      </c>
      <c r="K39" s="188">
        <v>0</v>
      </c>
      <c r="L39" s="188">
        <v>0</v>
      </c>
      <c r="M39" s="188">
        <v>0</v>
      </c>
      <c r="N39" s="188">
        <v>0</v>
      </c>
      <c r="O39" s="188">
        <v>0</v>
      </c>
      <c r="P39" s="188">
        <v>0</v>
      </c>
      <c r="Q39" s="188">
        <v>0</v>
      </c>
      <c r="R39" s="188">
        <v>0</v>
      </c>
      <c r="S39" s="188">
        <v>0</v>
      </c>
      <c r="T39" s="188">
        <v>0</v>
      </c>
      <c r="U39" s="188">
        <v>0</v>
      </c>
      <c r="V39" s="188">
        <v>0</v>
      </c>
      <c r="W39" s="188">
        <v>0</v>
      </c>
      <c r="X39" s="188">
        <v>0</v>
      </c>
      <c r="Y39" s="188">
        <v>0</v>
      </c>
      <c r="Z39" s="188">
        <v>0</v>
      </c>
      <c r="AA39" s="166">
        <v>0</v>
      </c>
      <c r="AB39" s="200"/>
    </row>
    <row r="40" spans="1:28" s="127" customFormat="1" ht="20.25">
      <c r="A40" s="155" t="s">
        <v>23</v>
      </c>
      <c r="B40" s="156" t="s">
        <v>668</v>
      </c>
      <c r="C40" s="188">
        <v>0</v>
      </c>
      <c r="D40" s="188">
        <v>0</v>
      </c>
      <c r="E40" s="188">
        <v>0</v>
      </c>
      <c r="F40" s="188">
        <v>0</v>
      </c>
      <c r="G40" s="188">
        <v>0</v>
      </c>
      <c r="H40" s="188">
        <v>0</v>
      </c>
      <c r="I40" s="188">
        <v>0</v>
      </c>
      <c r="J40" s="188">
        <v>0</v>
      </c>
      <c r="K40" s="188">
        <v>0</v>
      </c>
      <c r="L40" s="188">
        <v>0</v>
      </c>
      <c r="M40" s="188">
        <v>0</v>
      </c>
      <c r="N40" s="188">
        <v>0</v>
      </c>
      <c r="O40" s="188">
        <v>0</v>
      </c>
      <c r="P40" s="188">
        <v>0</v>
      </c>
      <c r="Q40" s="188">
        <v>0</v>
      </c>
      <c r="R40" s="188">
        <v>0</v>
      </c>
      <c r="S40" s="188">
        <v>0</v>
      </c>
      <c r="T40" s="188">
        <v>0</v>
      </c>
      <c r="U40" s="188">
        <v>0</v>
      </c>
      <c r="V40" s="188">
        <v>0</v>
      </c>
      <c r="W40" s="188">
        <v>0</v>
      </c>
      <c r="X40" s="188">
        <v>0</v>
      </c>
      <c r="Y40" s="188">
        <v>0</v>
      </c>
      <c r="Z40" s="188">
        <v>0</v>
      </c>
      <c r="AA40" s="166">
        <v>0</v>
      </c>
      <c r="AB40" s="200"/>
    </row>
    <row r="41" spans="1:28" s="127" customFormat="1" ht="20.25">
      <c r="A41" s="236" t="s">
        <v>258</v>
      </c>
      <c r="B41" s="237" t="s">
        <v>669</v>
      </c>
      <c r="C41" s="188">
        <v>0</v>
      </c>
      <c r="D41" s="188">
        <v>0</v>
      </c>
      <c r="E41" s="188">
        <v>0</v>
      </c>
      <c r="F41" s="188">
        <v>0</v>
      </c>
      <c r="G41" s="188">
        <v>0</v>
      </c>
      <c r="H41" s="188">
        <v>0</v>
      </c>
      <c r="I41" s="188">
        <v>0</v>
      </c>
      <c r="J41" s="188">
        <v>0</v>
      </c>
      <c r="K41" s="188">
        <v>0</v>
      </c>
      <c r="L41" s="188">
        <v>0</v>
      </c>
      <c r="M41" s="188">
        <v>0</v>
      </c>
      <c r="N41" s="188">
        <v>0</v>
      </c>
      <c r="O41" s="188">
        <v>0</v>
      </c>
      <c r="P41" s="188">
        <v>0</v>
      </c>
      <c r="Q41" s="188">
        <v>0</v>
      </c>
      <c r="R41" s="188">
        <v>0</v>
      </c>
      <c r="S41" s="188">
        <v>0</v>
      </c>
      <c r="T41" s="188">
        <v>0</v>
      </c>
      <c r="U41" s="188">
        <v>0</v>
      </c>
      <c r="V41" s="188">
        <v>0</v>
      </c>
      <c r="W41" s="188">
        <v>0</v>
      </c>
      <c r="X41" s="188">
        <v>0</v>
      </c>
      <c r="Y41" s="188">
        <v>0</v>
      </c>
      <c r="Z41" s="188">
        <v>0</v>
      </c>
      <c r="AA41" s="166">
        <v>0</v>
      </c>
      <c r="AB41" s="200"/>
    </row>
    <row r="42" spans="1:28" s="127" customFormat="1" ht="31.5">
      <c r="A42" s="157"/>
      <c r="B42" s="156" t="s">
        <v>670</v>
      </c>
      <c r="C42" s="188">
        <v>0</v>
      </c>
      <c r="D42" s="188">
        <v>0</v>
      </c>
      <c r="E42" s="188">
        <v>0</v>
      </c>
      <c r="F42" s="188">
        <v>0</v>
      </c>
      <c r="G42" s="188">
        <v>0</v>
      </c>
      <c r="H42" s="188">
        <v>0</v>
      </c>
      <c r="I42" s="188">
        <v>0</v>
      </c>
      <c r="J42" s="188">
        <v>0</v>
      </c>
      <c r="K42" s="188">
        <v>0</v>
      </c>
      <c r="L42" s="188">
        <v>0</v>
      </c>
      <c r="M42" s="188">
        <v>0</v>
      </c>
      <c r="N42" s="188">
        <v>0</v>
      </c>
      <c r="O42" s="188">
        <v>0</v>
      </c>
      <c r="P42" s="188">
        <v>0</v>
      </c>
      <c r="Q42" s="188">
        <v>0</v>
      </c>
      <c r="R42" s="188">
        <v>0</v>
      </c>
      <c r="S42" s="188">
        <v>0</v>
      </c>
      <c r="T42" s="188">
        <v>0</v>
      </c>
      <c r="U42" s="188">
        <v>0</v>
      </c>
      <c r="V42" s="188">
        <v>0</v>
      </c>
      <c r="W42" s="188">
        <v>0</v>
      </c>
      <c r="X42" s="188">
        <v>0</v>
      </c>
      <c r="Y42" s="188">
        <v>0</v>
      </c>
      <c r="Z42" s="188">
        <v>0</v>
      </c>
      <c r="AA42" s="166">
        <v>0</v>
      </c>
      <c r="AB42" s="200"/>
    </row>
    <row r="43" spans="1:28" s="127" customFormat="1" ht="20.25">
      <c r="A43" s="236" t="s">
        <v>675</v>
      </c>
      <c r="B43" s="237" t="s">
        <v>671</v>
      </c>
      <c r="C43" s="188">
        <v>0</v>
      </c>
      <c r="D43" s="188">
        <v>0</v>
      </c>
      <c r="E43" s="188">
        <v>0</v>
      </c>
      <c r="F43" s="188">
        <v>0</v>
      </c>
      <c r="G43" s="188">
        <v>0</v>
      </c>
      <c r="H43" s="188">
        <v>0</v>
      </c>
      <c r="I43" s="188">
        <v>0</v>
      </c>
      <c r="J43" s="188">
        <v>0</v>
      </c>
      <c r="K43" s="188">
        <v>0</v>
      </c>
      <c r="L43" s="188">
        <v>0</v>
      </c>
      <c r="M43" s="188">
        <v>0</v>
      </c>
      <c r="N43" s="188">
        <v>0</v>
      </c>
      <c r="O43" s="188">
        <v>0</v>
      </c>
      <c r="P43" s="188">
        <v>0</v>
      </c>
      <c r="Q43" s="188">
        <v>0</v>
      </c>
      <c r="R43" s="188">
        <v>0</v>
      </c>
      <c r="S43" s="188">
        <v>0</v>
      </c>
      <c r="T43" s="188">
        <v>0</v>
      </c>
      <c r="U43" s="188">
        <v>0</v>
      </c>
      <c r="V43" s="188">
        <v>0</v>
      </c>
      <c r="W43" s="188">
        <v>0</v>
      </c>
      <c r="X43" s="188">
        <v>0</v>
      </c>
      <c r="Y43" s="188">
        <v>0</v>
      </c>
      <c r="Z43" s="188">
        <v>0</v>
      </c>
      <c r="AA43" s="166">
        <v>0</v>
      </c>
      <c r="AB43" s="200"/>
    </row>
    <row r="44" spans="1:28" s="127" customFormat="1" ht="20.25">
      <c r="A44" s="236" t="s">
        <v>676</v>
      </c>
      <c r="B44" s="156" t="s">
        <v>742</v>
      </c>
      <c r="C44" s="188">
        <v>0</v>
      </c>
      <c r="D44" s="188">
        <v>0</v>
      </c>
      <c r="E44" s="188">
        <v>0</v>
      </c>
      <c r="F44" s="188">
        <v>0</v>
      </c>
      <c r="G44" s="188">
        <v>0</v>
      </c>
      <c r="H44" s="188">
        <v>0</v>
      </c>
      <c r="I44" s="188">
        <v>0</v>
      </c>
      <c r="J44" s="188">
        <v>0</v>
      </c>
      <c r="K44" s="188">
        <v>0</v>
      </c>
      <c r="L44" s="188">
        <v>0</v>
      </c>
      <c r="M44" s="188">
        <v>0</v>
      </c>
      <c r="N44" s="188">
        <v>0</v>
      </c>
      <c r="O44" s="188">
        <v>0</v>
      </c>
      <c r="P44" s="188">
        <v>0</v>
      </c>
      <c r="Q44" s="188">
        <v>0</v>
      </c>
      <c r="R44" s="188">
        <v>0</v>
      </c>
      <c r="S44" s="188">
        <v>0</v>
      </c>
      <c r="T44" s="188">
        <v>0</v>
      </c>
      <c r="U44" s="188">
        <v>0</v>
      </c>
      <c r="V44" s="188">
        <v>0</v>
      </c>
      <c r="W44" s="188">
        <v>0</v>
      </c>
      <c r="X44" s="188">
        <v>0</v>
      </c>
      <c r="Y44" s="188">
        <v>0</v>
      </c>
      <c r="Z44" s="188">
        <v>0</v>
      </c>
      <c r="AA44" s="166">
        <v>0</v>
      </c>
      <c r="AB44" s="200"/>
    </row>
    <row r="45" spans="1:28" s="127" customFormat="1" ht="20.25">
      <c r="A45" s="236" t="s">
        <v>677</v>
      </c>
      <c r="B45" s="237" t="s">
        <v>674</v>
      </c>
      <c r="C45" s="188">
        <v>0</v>
      </c>
      <c r="D45" s="188">
        <v>0</v>
      </c>
      <c r="E45" s="188">
        <v>0</v>
      </c>
      <c r="F45" s="188">
        <v>0</v>
      </c>
      <c r="G45" s="188">
        <v>0</v>
      </c>
      <c r="H45" s="188">
        <v>0</v>
      </c>
      <c r="I45" s="188">
        <v>0</v>
      </c>
      <c r="J45" s="188">
        <v>0</v>
      </c>
      <c r="K45" s="188">
        <v>0</v>
      </c>
      <c r="L45" s="188">
        <v>0</v>
      </c>
      <c r="M45" s="188">
        <v>0</v>
      </c>
      <c r="N45" s="188">
        <v>0</v>
      </c>
      <c r="O45" s="188">
        <v>0</v>
      </c>
      <c r="P45" s="188">
        <v>0</v>
      </c>
      <c r="Q45" s="188">
        <v>0</v>
      </c>
      <c r="R45" s="188">
        <v>0</v>
      </c>
      <c r="S45" s="188">
        <v>0</v>
      </c>
      <c r="T45" s="188">
        <v>0</v>
      </c>
      <c r="U45" s="188">
        <v>0</v>
      </c>
      <c r="V45" s="188">
        <v>0</v>
      </c>
      <c r="W45" s="188">
        <v>0</v>
      </c>
      <c r="X45" s="188">
        <v>0</v>
      </c>
      <c r="Y45" s="188">
        <v>0</v>
      </c>
      <c r="Z45" s="188">
        <v>0</v>
      </c>
      <c r="AA45" s="166">
        <v>0</v>
      </c>
      <c r="AB45" s="200"/>
    </row>
    <row r="46" spans="1:28" s="127" customFormat="1" ht="20.25">
      <c r="A46" s="158"/>
      <c r="B46" s="159" t="s">
        <v>695</v>
      </c>
      <c r="C46" s="188">
        <v>0</v>
      </c>
      <c r="D46" s="188">
        <v>0</v>
      </c>
      <c r="E46" s="188">
        <v>0</v>
      </c>
      <c r="F46" s="188">
        <v>0</v>
      </c>
      <c r="G46" s="188">
        <v>0</v>
      </c>
      <c r="H46" s="188">
        <v>0</v>
      </c>
      <c r="I46" s="188">
        <v>0</v>
      </c>
      <c r="J46" s="188">
        <v>0</v>
      </c>
      <c r="K46" s="188">
        <v>0</v>
      </c>
      <c r="L46" s="188">
        <v>0</v>
      </c>
      <c r="M46" s="188">
        <v>0</v>
      </c>
      <c r="N46" s="188">
        <v>0</v>
      </c>
      <c r="O46" s="188">
        <v>0</v>
      </c>
      <c r="P46" s="188">
        <v>0</v>
      </c>
      <c r="Q46" s="188">
        <v>0</v>
      </c>
      <c r="R46" s="188">
        <v>0</v>
      </c>
      <c r="S46" s="188">
        <v>0</v>
      </c>
      <c r="T46" s="188">
        <v>0</v>
      </c>
      <c r="U46" s="188">
        <v>0</v>
      </c>
      <c r="V46" s="188">
        <v>0</v>
      </c>
      <c r="W46" s="188">
        <v>0</v>
      </c>
      <c r="X46" s="188">
        <v>0</v>
      </c>
      <c r="Y46" s="188">
        <v>0</v>
      </c>
      <c r="Z46" s="188">
        <v>0</v>
      </c>
      <c r="AA46" s="166">
        <v>0</v>
      </c>
      <c r="AB46" s="200"/>
    </row>
    <row r="47" spans="1:28" s="127" customFormat="1" ht="20.25">
      <c r="A47" s="161" t="s">
        <v>24</v>
      </c>
      <c r="B47" s="156" t="s">
        <v>743</v>
      </c>
      <c r="C47" s="188">
        <v>0</v>
      </c>
      <c r="D47" s="188">
        <v>0</v>
      </c>
      <c r="E47" s="188">
        <v>0</v>
      </c>
      <c r="F47" s="188">
        <v>0</v>
      </c>
      <c r="G47" s="188">
        <v>0</v>
      </c>
      <c r="H47" s="188">
        <v>0</v>
      </c>
      <c r="I47" s="188">
        <v>0</v>
      </c>
      <c r="J47" s="188">
        <v>0</v>
      </c>
      <c r="K47" s="188">
        <v>0</v>
      </c>
      <c r="L47" s="188">
        <v>0</v>
      </c>
      <c r="M47" s="188">
        <v>0</v>
      </c>
      <c r="N47" s="188">
        <v>0</v>
      </c>
      <c r="O47" s="188">
        <v>0</v>
      </c>
      <c r="P47" s="188">
        <v>0</v>
      </c>
      <c r="Q47" s="188">
        <v>0</v>
      </c>
      <c r="R47" s="188">
        <v>0</v>
      </c>
      <c r="S47" s="188">
        <v>0</v>
      </c>
      <c r="T47" s="188">
        <v>0</v>
      </c>
      <c r="U47" s="188">
        <v>0</v>
      </c>
      <c r="V47" s="188">
        <v>0</v>
      </c>
      <c r="W47" s="188">
        <v>0</v>
      </c>
      <c r="X47" s="188">
        <v>0</v>
      </c>
      <c r="Y47" s="188">
        <v>0</v>
      </c>
      <c r="Z47" s="188">
        <v>0</v>
      </c>
      <c r="AA47" s="166">
        <v>0</v>
      </c>
      <c r="AB47" s="200"/>
    </row>
    <row r="48" spans="1:28" s="127" customFormat="1" ht="20.25">
      <c r="A48" s="236" t="s">
        <v>258</v>
      </c>
      <c r="B48" s="238" t="s">
        <v>717</v>
      </c>
      <c r="C48" s="188">
        <v>0</v>
      </c>
      <c r="D48" s="188">
        <v>0</v>
      </c>
      <c r="E48" s="188">
        <v>0</v>
      </c>
      <c r="F48" s="188">
        <v>0</v>
      </c>
      <c r="G48" s="188">
        <v>0</v>
      </c>
      <c r="H48" s="188">
        <v>0</v>
      </c>
      <c r="I48" s="188">
        <v>0</v>
      </c>
      <c r="J48" s="188">
        <v>0</v>
      </c>
      <c r="K48" s="188">
        <v>0</v>
      </c>
      <c r="L48" s="188">
        <v>0</v>
      </c>
      <c r="M48" s="188">
        <v>0</v>
      </c>
      <c r="N48" s="188">
        <v>0</v>
      </c>
      <c r="O48" s="188">
        <v>0</v>
      </c>
      <c r="P48" s="188">
        <v>0</v>
      </c>
      <c r="Q48" s="188">
        <v>0</v>
      </c>
      <c r="R48" s="188">
        <v>0</v>
      </c>
      <c r="S48" s="188">
        <v>0</v>
      </c>
      <c r="T48" s="188">
        <v>0</v>
      </c>
      <c r="U48" s="188">
        <v>0</v>
      </c>
      <c r="V48" s="188">
        <v>0</v>
      </c>
      <c r="W48" s="188">
        <v>0</v>
      </c>
      <c r="X48" s="188">
        <v>0</v>
      </c>
      <c r="Y48" s="188">
        <v>0</v>
      </c>
      <c r="Z48" s="188">
        <v>0</v>
      </c>
      <c r="AA48" s="166">
        <v>0</v>
      </c>
      <c r="AB48" s="200"/>
    </row>
    <row r="49" spans="1:28" s="127" customFormat="1" ht="20.25">
      <c r="A49" s="239"/>
      <c r="B49" s="238" t="s">
        <v>718</v>
      </c>
      <c r="C49" s="188">
        <v>0</v>
      </c>
      <c r="D49" s="188">
        <v>0</v>
      </c>
      <c r="E49" s="188">
        <v>0</v>
      </c>
      <c r="F49" s="188">
        <v>0</v>
      </c>
      <c r="G49" s="188">
        <v>0</v>
      </c>
      <c r="H49" s="188">
        <v>0</v>
      </c>
      <c r="I49" s="188">
        <v>0</v>
      </c>
      <c r="J49" s="188">
        <v>0</v>
      </c>
      <c r="K49" s="188">
        <v>0</v>
      </c>
      <c r="L49" s="188">
        <v>0</v>
      </c>
      <c r="M49" s="188">
        <v>0</v>
      </c>
      <c r="N49" s="188">
        <v>0</v>
      </c>
      <c r="O49" s="188">
        <v>0</v>
      </c>
      <c r="P49" s="188">
        <v>0</v>
      </c>
      <c r="Q49" s="188">
        <v>0</v>
      </c>
      <c r="R49" s="188">
        <v>0</v>
      </c>
      <c r="S49" s="188">
        <v>0</v>
      </c>
      <c r="T49" s="188">
        <v>0</v>
      </c>
      <c r="U49" s="188">
        <v>0</v>
      </c>
      <c r="V49" s="188">
        <v>0</v>
      </c>
      <c r="W49" s="188">
        <v>0</v>
      </c>
      <c r="X49" s="188">
        <v>0</v>
      </c>
      <c r="Y49" s="188">
        <v>0</v>
      </c>
      <c r="Z49" s="188">
        <v>0</v>
      </c>
      <c r="AA49" s="166">
        <v>0</v>
      </c>
      <c r="AB49" s="200"/>
    </row>
    <row r="50" spans="1:28" ht="20.25">
      <c r="A50" s="239" t="s">
        <v>675</v>
      </c>
      <c r="B50" s="238" t="s">
        <v>719</v>
      </c>
      <c r="C50" s="188">
        <v>0</v>
      </c>
      <c r="D50" s="188">
        <v>0</v>
      </c>
      <c r="E50" s="188">
        <v>0</v>
      </c>
      <c r="F50" s="188">
        <v>0</v>
      </c>
      <c r="G50" s="188">
        <v>0</v>
      </c>
      <c r="H50" s="188">
        <v>0</v>
      </c>
      <c r="I50" s="188">
        <v>0</v>
      </c>
      <c r="J50" s="188">
        <v>0</v>
      </c>
      <c r="K50" s="188">
        <v>0</v>
      </c>
      <c r="L50" s="188">
        <v>0</v>
      </c>
      <c r="M50" s="188">
        <v>0</v>
      </c>
      <c r="N50" s="188">
        <v>0</v>
      </c>
      <c r="O50" s="188">
        <v>0</v>
      </c>
      <c r="P50" s="188">
        <v>0</v>
      </c>
      <c r="Q50" s="188">
        <v>0</v>
      </c>
      <c r="R50" s="188">
        <v>0</v>
      </c>
      <c r="S50" s="188">
        <v>0</v>
      </c>
      <c r="T50" s="188">
        <v>0</v>
      </c>
      <c r="U50" s="188">
        <v>0</v>
      </c>
      <c r="V50" s="188">
        <v>0</v>
      </c>
      <c r="W50" s="188">
        <v>0</v>
      </c>
      <c r="X50" s="188">
        <v>0</v>
      </c>
      <c r="Y50" s="188">
        <v>0</v>
      </c>
      <c r="Z50" s="188">
        <v>0</v>
      </c>
      <c r="AA50" s="166">
        <v>0</v>
      </c>
      <c r="AB50" s="200"/>
    </row>
    <row r="51" spans="1:28" ht="20.25">
      <c r="A51" s="239"/>
      <c r="B51" s="238" t="s">
        <v>718</v>
      </c>
      <c r="C51" s="188">
        <v>0</v>
      </c>
      <c r="D51" s="188">
        <v>0</v>
      </c>
      <c r="E51" s="188">
        <v>0</v>
      </c>
      <c r="F51" s="188">
        <v>0</v>
      </c>
      <c r="G51" s="188">
        <v>0</v>
      </c>
      <c r="H51" s="188">
        <v>0</v>
      </c>
      <c r="I51" s="188">
        <v>0</v>
      </c>
      <c r="J51" s="188">
        <v>0</v>
      </c>
      <c r="K51" s="188">
        <v>0</v>
      </c>
      <c r="L51" s="188">
        <v>0</v>
      </c>
      <c r="M51" s="188">
        <v>0</v>
      </c>
      <c r="N51" s="188">
        <v>0</v>
      </c>
      <c r="O51" s="188">
        <v>0</v>
      </c>
      <c r="P51" s="188">
        <v>0</v>
      </c>
      <c r="Q51" s="188">
        <v>0</v>
      </c>
      <c r="R51" s="188">
        <v>0</v>
      </c>
      <c r="S51" s="188">
        <v>0</v>
      </c>
      <c r="T51" s="188">
        <v>0</v>
      </c>
      <c r="U51" s="188">
        <v>0</v>
      </c>
      <c r="V51" s="188">
        <v>0</v>
      </c>
      <c r="W51" s="188">
        <v>0</v>
      </c>
      <c r="X51" s="188">
        <v>0</v>
      </c>
      <c r="Y51" s="188">
        <v>0</v>
      </c>
      <c r="Z51" s="188">
        <v>0</v>
      </c>
      <c r="AA51" s="166">
        <v>0</v>
      </c>
      <c r="AB51" s="200"/>
    </row>
    <row r="52" spans="1:28" ht="20.25">
      <c r="A52" s="163" t="s">
        <v>720</v>
      </c>
      <c r="B52" s="156" t="s">
        <v>721</v>
      </c>
      <c r="C52" s="188">
        <v>0</v>
      </c>
      <c r="D52" s="188">
        <v>0</v>
      </c>
      <c r="E52" s="188">
        <v>23</v>
      </c>
      <c r="F52" s="188">
        <v>0</v>
      </c>
      <c r="G52" s="188">
        <v>0</v>
      </c>
      <c r="H52" s="188">
        <v>0</v>
      </c>
      <c r="I52" s="188">
        <v>0</v>
      </c>
      <c r="J52" s="188">
        <v>0</v>
      </c>
      <c r="K52" s="188">
        <v>0</v>
      </c>
      <c r="L52" s="188">
        <v>0</v>
      </c>
      <c r="M52" s="188">
        <v>0</v>
      </c>
      <c r="N52" s="188">
        <v>0</v>
      </c>
      <c r="O52" s="188">
        <v>0</v>
      </c>
      <c r="P52" s="188">
        <v>0</v>
      </c>
      <c r="Q52" s="188">
        <v>0</v>
      </c>
      <c r="R52" s="188">
        <v>0</v>
      </c>
      <c r="S52" s="188">
        <v>0</v>
      </c>
      <c r="T52" s="188">
        <v>0</v>
      </c>
      <c r="U52" s="188">
        <v>0</v>
      </c>
      <c r="V52" s="188">
        <v>0</v>
      </c>
      <c r="W52" s="188">
        <v>0</v>
      </c>
      <c r="X52" s="188">
        <v>0</v>
      </c>
      <c r="Y52" s="188">
        <v>0</v>
      </c>
      <c r="Z52" s="188">
        <v>0</v>
      </c>
      <c r="AA52" s="166">
        <v>23</v>
      </c>
      <c r="AB52" s="200"/>
    </row>
    <row r="53" spans="1:28" ht="20.25">
      <c r="A53" s="163" t="s">
        <v>722</v>
      </c>
      <c r="B53" s="156" t="s">
        <v>723</v>
      </c>
      <c r="C53" s="188">
        <v>0</v>
      </c>
      <c r="D53" s="188">
        <v>0</v>
      </c>
      <c r="E53" s="188">
        <v>589</v>
      </c>
      <c r="F53" s="188">
        <v>0</v>
      </c>
      <c r="G53" s="188">
        <v>0</v>
      </c>
      <c r="H53" s="188">
        <v>0</v>
      </c>
      <c r="I53" s="188">
        <v>0</v>
      </c>
      <c r="J53" s="188">
        <v>0</v>
      </c>
      <c r="K53" s="188">
        <v>0</v>
      </c>
      <c r="L53" s="188">
        <v>0</v>
      </c>
      <c r="M53" s="188">
        <v>0</v>
      </c>
      <c r="N53" s="188">
        <v>0</v>
      </c>
      <c r="O53" s="188">
        <v>0</v>
      </c>
      <c r="P53" s="188">
        <v>0</v>
      </c>
      <c r="Q53" s="188">
        <v>0</v>
      </c>
      <c r="R53" s="188">
        <v>0</v>
      </c>
      <c r="S53" s="188">
        <v>0</v>
      </c>
      <c r="T53" s="188">
        <v>0</v>
      </c>
      <c r="U53" s="188">
        <v>0</v>
      </c>
      <c r="V53" s="188">
        <v>0</v>
      </c>
      <c r="W53" s="188">
        <v>0</v>
      </c>
      <c r="X53" s="188">
        <v>0</v>
      </c>
      <c r="Y53" s="188">
        <v>0</v>
      </c>
      <c r="Z53" s="188">
        <v>0</v>
      </c>
      <c r="AA53" s="166">
        <v>589</v>
      </c>
      <c r="AB53" s="200"/>
    </row>
    <row r="54" spans="1:28" ht="20.25">
      <c r="A54" s="164"/>
      <c r="B54" s="157" t="s">
        <v>701</v>
      </c>
      <c r="C54" s="188">
        <v>0</v>
      </c>
      <c r="D54" s="188">
        <v>0</v>
      </c>
      <c r="E54" s="188">
        <v>612</v>
      </c>
      <c r="F54" s="188">
        <v>0</v>
      </c>
      <c r="G54" s="188">
        <v>0</v>
      </c>
      <c r="H54" s="188">
        <v>0</v>
      </c>
      <c r="I54" s="188">
        <v>0</v>
      </c>
      <c r="J54" s="188">
        <v>0</v>
      </c>
      <c r="K54" s="188">
        <v>0</v>
      </c>
      <c r="L54" s="188">
        <v>0</v>
      </c>
      <c r="M54" s="188">
        <v>0</v>
      </c>
      <c r="N54" s="188">
        <v>0</v>
      </c>
      <c r="O54" s="188">
        <v>0</v>
      </c>
      <c r="P54" s="188">
        <v>0</v>
      </c>
      <c r="Q54" s="188">
        <v>0</v>
      </c>
      <c r="R54" s="188">
        <v>0</v>
      </c>
      <c r="S54" s="188">
        <v>0</v>
      </c>
      <c r="T54" s="188">
        <v>0</v>
      </c>
      <c r="U54" s="188">
        <v>0</v>
      </c>
      <c r="V54" s="188">
        <v>0</v>
      </c>
      <c r="W54" s="188">
        <v>0</v>
      </c>
      <c r="X54" s="188">
        <v>0</v>
      </c>
      <c r="Y54" s="188">
        <v>0</v>
      </c>
      <c r="Z54" s="188">
        <v>0</v>
      </c>
      <c r="AA54" s="166">
        <v>612</v>
      </c>
      <c r="AB54" s="200"/>
    </row>
    <row r="55" spans="1:28" ht="20.25">
      <c r="A55" s="239" t="s">
        <v>676</v>
      </c>
      <c r="B55" s="156" t="s">
        <v>724</v>
      </c>
      <c r="C55" s="188">
        <v>0</v>
      </c>
      <c r="D55" s="188">
        <v>0</v>
      </c>
      <c r="E55" s="188">
        <v>365</v>
      </c>
      <c r="F55" s="188">
        <v>0</v>
      </c>
      <c r="G55" s="188">
        <v>0</v>
      </c>
      <c r="H55" s="188">
        <v>0</v>
      </c>
      <c r="I55" s="188">
        <v>0</v>
      </c>
      <c r="J55" s="188">
        <v>0</v>
      </c>
      <c r="K55" s="188">
        <v>0</v>
      </c>
      <c r="L55" s="188">
        <v>0</v>
      </c>
      <c r="M55" s="188">
        <v>0</v>
      </c>
      <c r="N55" s="188">
        <v>0</v>
      </c>
      <c r="O55" s="188">
        <v>0</v>
      </c>
      <c r="P55" s="188">
        <v>0</v>
      </c>
      <c r="Q55" s="188">
        <v>0</v>
      </c>
      <c r="R55" s="188">
        <v>0</v>
      </c>
      <c r="S55" s="188">
        <v>0</v>
      </c>
      <c r="T55" s="188">
        <v>0</v>
      </c>
      <c r="U55" s="188">
        <v>0</v>
      </c>
      <c r="V55" s="188">
        <v>0</v>
      </c>
      <c r="W55" s="188">
        <v>0</v>
      </c>
      <c r="X55" s="188">
        <v>0</v>
      </c>
      <c r="Y55" s="188">
        <v>0</v>
      </c>
      <c r="Z55" s="188">
        <v>0</v>
      </c>
      <c r="AA55" s="166">
        <v>365</v>
      </c>
      <c r="AB55" s="200"/>
    </row>
    <row r="56" spans="1:28" ht="20.25">
      <c r="A56" s="239" t="s">
        <v>677</v>
      </c>
      <c r="B56" s="156" t="s">
        <v>725</v>
      </c>
      <c r="C56" s="188">
        <v>0</v>
      </c>
      <c r="D56" s="188">
        <v>0</v>
      </c>
      <c r="E56" s="188">
        <v>211</v>
      </c>
      <c r="F56" s="188">
        <v>0</v>
      </c>
      <c r="G56" s="188">
        <v>0</v>
      </c>
      <c r="H56" s="188">
        <v>0</v>
      </c>
      <c r="I56" s="188">
        <v>0</v>
      </c>
      <c r="J56" s="188">
        <v>0</v>
      </c>
      <c r="K56" s="188">
        <v>0</v>
      </c>
      <c r="L56" s="188">
        <v>0</v>
      </c>
      <c r="M56" s="188">
        <v>0</v>
      </c>
      <c r="N56" s="188">
        <v>0</v>
      </c>
      <c r="O56" s="188">
        <v>0</v>
      </c>
      <c r="P56" s="188">
        <v>0</v>
      </c>
      <c r="Q56" s="188">
        <v>0</v>
      </c>
      <c r="R56" s="188">
        <v>0</v>
      </c>
      <c r="S56" s="188">
        <v>0</v>
      </c>
      <c r="T56" s="188">
        <v>0</v>
      </c>
      <c r="U56" s="188">
        <v>0</v>
      </c>
      <c r="V56" s="188">
        <v>0</v>
      </c>
      <c r="W56" s="188">
        <v>0</v>
      </c>
      <c r="X56" s="188">
        <v>0</v>
      </c>
      <c r="Y56" s="188">
        <v>0</v>
      </c>
      <c r="Z56" s="188">
        <v>0</v>
      </c>
      <c r="AA56" s="166">
        <v>211</v>
      </c>
      <c r="AB56" s="200"/>
    </row>
    <row r="57" spans="1:28" ht="20.25">
      <c r="A57" s="153"/>
      <c r="B57" s="159" t="s">
        <v>696</v>
      </c>
      <c r="C57" s="188">
        <v>0</v>
      </c>
      <c r="D57" s="188">
        <v>0</v>
      </c>
      <c r="E57" s="188">
        <v>1188</v>
      </c>
      <c r="F57" s="188">
        <v>0</v>
      </c>
      <c r="G57" s="188">
        <v>0</v>
      </c>
      <c r="H57" s="188">
        <v>0</v>
      </c>
      <c r="I57" s="188">
        <v>0</v>
      </c>
      <c r="J57" s="188">
        <v>0</v>
      </c>
      <c r="K57" s="188">
        <v>0</v>
      </c>
      <c r="L57" s="188">
        <v>0</v>
      </c>
      <c r="M57" s="188">
        <v>0</v>
      </c>
      <c r="N57" s="188">
        <v>0</v>
      </c>
      <c r="O57" s="188">
        <v>0</v>
      </c>
      <c r="P57" s="188">
        <v>0</v>
      </c>
      <c r="Q57" s="188">
        <v>0</v>
      </c>
      <c r="R57" s="188">
        <v>0</v>
      </c>
      <c r="S57" s="188">
        <v>0</v>
      </c>
      <c r="T57" s="188">
        <v>0</v>
      </c>
      <c r="U57" s="188">
        <v>0</v>
      </c>
      <c r="V57" s="188">
        <v>0</v>
      </c>
      <c r="W57" s="188">
        <v>0</v>
      </c>
      <c r="X57" s="188">
        <v>0</v>
      </c>
      <c r="Y57" s="188">
        <v>0</v>
      </c>
      <c r="Z57" s="188">
        <v>0</v>
      </c>
      <c r="AA57" s="166">
        <v>1188</v>
      </c>
      <c r="AB57" s="200"/>
    </row>
    <row r="58" spans="1:28" ht="20.25">
      <c r="A58" s="161" t="s">
        <v>25</v>
      </c>
      <c r="B58" s="164" t="s">
        <v>680</v>
      </c>
      <c r="C58" s="188">
        <v>0</v>
      </c>
      <c r="D58" s="188">
        <v>0</v>
      </c>
      <c r="E58" s="188">
        <v>0</v>
      </c>
      <c r="F58" s="188">
        <v>0</v>
      </c>
      <c r="G58" s="188">
        <v>0</v>
      </c>
      <c r="H58" s="188">
        <v>0</v>
      </c>
      <c r="I58" s="188">
        <v>0</v>
      </c>
      <c r="J58" s="188">
        <v>0</v>
      </c>
      <c r="K58" s="188">
        <v>0</v>
      </c>
      <c r="L58" s="188">
        <v>0</v>
      </c>
      <c r="M58" s="188">
        <v>0</v>
      </c>
      <c r="N58" s="188">
        <v>0</v>
      </c>
      <c r="O58" s="188">
        <v>0</v>
      </c>
      <c r="P58" s="188">
        <v>0</v>
      </c>
      <c r="Q58" s="188">
        <v>0</v>
      </c>
      <c r="R58" s="188">
        <v>0</v>
      </c>
      <c r="S58" s="188">
        <v>0</v>
      </c>
      <c r="T58" s="188">
        <v>0</v>
      </c>
      <c r="U58" s="188">
        <v>0</v>
      </c>
      <c r="V58" s="188">
        <v>0</v>
      </c>
      <c r="W58" s="188">
        <v>0</v>
      </c>
      <c r="X58" s="188">
        <v>0</v>
      </c>
      <c r="Y58" s="188">
        <v>0</v>
      </c>
      <c r="Z58" s="188">
        <v>0</v>
      </c>
      <c r="AA58" s="166">
        <v>0</v>
      </c>
      <c r="AB58" s="200"/>
    </row>
    <row r="59" spans="1:28" ht="20.25">
      <c r="A59" s="161" t="s">
        <v>26</v>
      </c>
      <c r="B59" s="156" t="s">
        <v>681</v>
      </c>
      <c r="C59" s="188">
        <v>0</v>
      </c>
      <c r="D59" s="188">
        <v>0</v>
      </c>
      <c r="E59" s="188">
        <v>0</v>
      </c>
      <c r="F59" s="188">
        <v>0</v>
      </c>
      <c r="G59" s="188">
        <v>0</v>
      </c>
      <c r="H59" s="188">
        <v>0</v>
      </c>
      <c r="I59" s="188">
        <v>0</v>
      </c>
      <c r="J59" s="188">
        <v>0</v>
      </c>
      <c r="K59" s="188">
        <v>0</v>
      </c>
      <c r="L59" s="188">
        <v>0</v>
      </c>
      <c r="M59" s="188">
        <v>0</v>
      </c>
      <c r="N59" s="188">
        <v>0</v>
      </c>
      <c r="O59" s="188">
        <v>0</v>
      </c>
      <c r="P59" s="188">
        <v>0</v>
      </c>
      <c r="Q59" s="188">
        <v>0</v>
      </c>
      <c r="R59" s="188">
        <v>0</v>
      </c>
      <c r="S59" s="188">
        <v>0</v>
      </c>
      <c r="T59" s="188">
        <v>0</v>
      </c>
      <c r="U59" s="188">
        <v>0</v>
      </c>
      <c r="V59" s="188">
        <v>0</v>
      </c>
      <c r="W59" s="188">
        <v>0</v>
      </c>
      <c r="X59" s="188">
        <v>0</v>
      </c>
      <c r="Y59" s="188">
        <v>0</v>
      </c>
      <c r="Z59" s="188">
        <v>0</v>
      </c>
      <c r="AA59" s="166">
        <v>0</v>
      </c>
      <c r="AB59" s="200"/>
    </row>
    <row r="60" spans="1:28" ht="20.25">
      <c r="A60" s="236" t="s">
        <v>258</v>
      </c>
      <c r="B60" s="237" t="s">
        <v>744</v>
      </c>
      <c r="C60" s="188">
        <v>0</v>
      </c>
      <c r="D60" s="188">
        <v>0</v>
      </c>
      <c r="E60" s="188">
        <v>0</v>
      </c>
      <c r="F60" s="188">
        <v>0</v>
      </c>
      <c r="G60" s="188">
        <v>0</v>
      </c>
      <c r="H60" s="188">
        <v>0</v>
      </c>
      <c r="I60" s="188">
        <v>0</v>
      </c>
      <c r="J60" s="188">
        <v>0</v>
      </c>
      <c r="K60" s="188">
        <v>0</v>
      </c>
      <c r="L60" s="188">
        <v>0</v>
      </c>
      <c r="M60" s="188">
        <v>0</v>
      </c>
      <c r="N60" s="188">
        <v>0</v>
      </c>
      <c r="O60" s="188">
        <v>0</v>
      </c>
      <c r="P60" s="188">
        <v>0</v>
      </c>
      <c r="Q60" s="188">
        <v>0</v>
      </c>
      <c r="R60" s="188">
        <v>0</v>
      </c>
      <c r="S60" s="188">
        <v>0</v>
      </c>
      <c r="T60" s="188">
        <v>0</v>
      </c>
      <c r="U60" s="188">
        <v>0</v>
      </c>
      <c r="V60" s="188">
        <v>0</v>
      </c>
      <c r="W60" s="188">
        <v>0</v>
      </c>
      <c r="X60" s="188">
        <v>0</v>
      </c>
      <c r="Y60" s="188">
        <v>0</v>
      </c>
      <c r="Z60" s="188">
        <v>0</v>
      </c>
      <c r="AA60" s="166">
        <v>0</v>
      </c>
      <c r="AB60" s="200"/>
    </row>
    <row r="61" spans="1:28" ht="20.25">
      <c r="A61" s="236" t="s">
        <v>260</v>
      </c>
      <c r="B61" s="237" t="s">
        <v>683</v>
      </c>
      <c r="C61" s="188">
        <v>0</v>
      </c>
      <c r="D61" s="188">
        <v>0</v>
      </c>
      <c r="E61" s="188">
        <v>0</v>
      </c>
      <c r="F61" s="188">
        <v>0</v>
      </c>
      <c r="G61" s="188">
        <v>0</v>
      </c>
      <c r="H61" s="188">
        <v>0</v>
      </c>
      <c r="I61" s="188">
        <v>0</v>
      </c>
      <c r="J61" s="188">
        <v>0</v>
      </c>
      <c r="K61" s="188">
        <v>0</v>
      </c>
      <c r="L61" s="188">
        <v>0</v>
      </c>
      <c r="M61" s="188">
        <v>0</v>
      </c>
      <c r="N61" s="188">
        <v>0</v>
      </c>
      <c r="O61" s="188">
        <v>0</v>
      </c>
      <c r="P61" s="188">
        <v>0</v>
      </c>
      <c r="Q61" s="188">
        <v>0</v>
      </c>
      <c r="R61" s="188">
        <v>0</v>
      </c>
      <c r="S61" s="188">
        <v>0</v>
      </c>
      <c r="T61" s="188">
        <v>0</v>
      </c>
      <c r="U61" s="188">
        <v>0</v>
      </c>
      <c r="V61" s="188">
        <v>0</v>
      </c>
      <c r="W61" s="188">
        <v>0</v>
      </c>
      <c r="X61" s="188">
        <v>0</v>
      </c>
      <c r="Y61" s="188">
        <v>0</v>
      </c>
      <c r="Z61" s="188">
        <v>0</v>
      </c>
      <c r="AA61" s="166">
        <v>0</v>
      </c>
      <c r="AB61" s="200"/>
    </row>
    <row r="62" spans="1:28" ht="20.25">
      <c r="A62" s="236" t="s">
        <v>685</v>
      </c>
      <c r="B62" s="238" t="s">
        <v>684</v>
      </c>
      <c r="C62" s="188">
        <v>0</v>
      </c>
      <c r="D62" s="188">
        <v>0</v>
      </c>
      <c r="E62" s="188">
        <v>0</v>
      </c>
      <c r="F62" s="188">
        <v>0</v>
      </c>
      <c r="G62" s="188">
        <v>0</v>
      </c>
      <c r="H62" s="188">
        <v>0</v>
      </c>
      <c r="I62" s="188">
        <v>0</v>
      </c>
      <c r="J62" s="188">
        <v>0</v>
      </c>
      <c r="K62" s="188">
        <v>0</v>
      </c>
      <c r="L62" s="188">
        <v>0</v>
      </c>
      <c r="M62" s="188">
        <v>0</v>
      </c>
      <c r="N62" s="188">
        <v>0</v>
      </c>
      <c r="O62" s="188">
        <v>0</v>
      </c>
      <c r="P62" s="188">
        <v>0</v>
      </c>
      <c r="Q62" s="188">
        <v>0</v>
      </c>
      <c r="R62" s="188">
        <v>0</v>
      </c>
      <c r="S62" s="188">
        <v>0</v>
      </c>
      <c r="T62" s="188">
        <v>0</v>
      </c>
      <c r="U62" s="188">
        <v>0</v>
      </c>
      <c r="V62" s="188">
        <v>0</v>
      </c>
      <c r="W62" s="188">
        <v>0</v>
      </c>
      <c r="X62" s="188">
        <v>0</v>
      </c>
      <c r="Y62" s="188">
        <v>0</v>
      </c>
      <c r="Z62" s="188">
        <v>0</v>
      </c>
      <c r="AA62" s="166">
        <v>0</v>
      </c>
      <c r="AB62" s="200"/>
    </row>
    <row r="63" spans="1:28" ht="20.25">
      <c r="A63" s="158"/>
      <c r="B63" s="157" t="s">
        <v>697</v>
      </c>
      <c r="C63" s="188">
        <v>0</v>
      </c>
      <c r="D63" s="188">
        <v>0</v>
      </c>
      <c r="E63" s="188">
        <v>0</v>
      </c>
      <c r="F63" s="188">
        <v>0</v>
      </c>
      <c r="G63" s="188">
        <v>0</v>
      </c>
      <c r="H63" s="188">
        <v>0</v>
      </c>
      <c r="I63" s="188">
        <v>0</v>
      </c>
      <c r="J63" s="188">
        <v>0</v>
      </c>
      <c r="K63" s="188">
        <v>0</v>
      </c>
      <c r="L63" s="188">
        <v>0</v>
      </c>
      <c r="M63" s="188">
        <v>0</v>
      </c>
      <c r="N63" s="188">
        <v>0</v>
      </c>
      <c r="O63" s="188">
        <v>0</v>
      </c>
      <c r="P63" s="188">
        <v>0</v>
      </c>
      <c r="Q63" s="188">
        <v>0</v>
      </c>
      <c r="R63" s="188">
        <v>0</v>
      </c>
      <c r="S63" s="188">
        <v>0</v>
      </c>
      <c r="T63" s="188">
        <v>0</v>
      </c>
      <c r="U63" s="188">
        <v>0</v>
      </c>
      <c r="V63" s="188">
        <v>0</v>
      </c>
      <c r="W63" s="188">
        <v>0</v>
      </c>
      <c r="X63" s="188">
        <v>0</v>
      </c>
      <c r="Y63" s="188">
        <v>0</v>
      </c>
      <c r="Z63" s="188">
        <v>0</v>
      </c>
      <c r="AA63" s="166">
        <v>0</v>
      </c>
      <c r="AB63" s="200"/>
    </row>
    <row r="64" spans="1:28" ht="20.25">
      <c r="A64" s="239" t="s">
        <v>675</v>
      </c>
      <c r="B64" s="238" t="s">
        <v>745</v>
      </c>
      <c r="C64" s="188">
        <v>0</v>
      </c>
      <c r="D64" s="188">
        <v>0</v>
      </c>
      <c r="E64" s="188">
        <v>0</v>
      </c>
      <c r="F64" s="188">
        <v>0</v>
      </c>
      <c r="G64" s="188">
        <v>0</v>
      </c>
      <c r="H64" s="188">
        <v>0</v>
      </c>
      <c r="I64" s="188">
        <v>0</v>
      </c>
      <c r="J64" s="188">
        <v>0</v>
      </c>
      <c r="K64" s="188">
        <v>0</v>
      </c>
      <c r="L64" s="188">
        <v>0</v>
      </c>
      <c r="M64" s="188">
        <v>0</v>
      </c>
      <c r="N64" s="188">
        <v>0</v>
      </c>
      <c r="O64" s="188">
        <v>0</v>
      </c>
      <c r="P64" s="188">
        <v>0</v>
      </c>
      <c r="Q64" s="188">
        <v>0</v>
      </c>
      <c r="R64" s="188">
        <v>0</v>
      </c>
      <c r="S64" s="188">
        <v>0</v>
      </c>
      <c r="T64" s="188">
        <v>0</v>
      </c>
      <c r="U64" s="188">
        <v>0</v>
      </c>
      <c r="V64" s="188">
        <v>0</v>
      </c>
      <c r="W64" s="188">
        <v>0</v>
      </c>
      <c r="X64" s="188">
        <v>0</v>
      </c>
      <c r="Y64" s="188">
        <v>0</v>
      </c>
      <c r="Z64" s="188">
        <v>0</v>
      </c>
      <c r="AA64" s="166">
        <v>0</v>
      </c>
      <c r="AB64" s="200"/>
    </row>
    <row r="65" spans="1:28" ht="20.25">
      <c r="A65" s="163" t="s">
        <v>720</v>
      </c>
      <c r="B65" s="237" t="s">
        <v>683</v>
      </c>
      <c r="C65" s="188">
        <v>0</v>
      </c>
      <c r="D65" s="188">
        <v>0</v>
      </c>
      <c r="E65" s="188">
        <v>0</v>
      </c>
      <c r="F65" s="188">
        <v>0</v>
      </c>
      <c r="G65" s="188">
        <v>0</v>
      </c>
      <c r="H65" s="188">
        <v>0</v>
      </c>
      <c r="I65" s="188">
        <v>0</v>
      </c>
      <c r="J65" s="188">
        <v>0</v>
      </c>
      <c r="K65" s="188">
        <v>0</v>
      </c>
      <c r="L65" s="188">
        <v>0</v>
      </c>
      <c r="M65" s="188">
        <v>0</v>
      </c>
      <c r="N65" s="188">
        <v>0</v>
      </c>
      <c r="O65" s="188">
        <v>0</v>
      </c>
      <c r="P65" s="188">
        <v>0</v>
      </c>
      <c r="Q65" s="188">
        <v>0</v>
      </c>
      <c r="R65" s="188">
        <v>0</v>
      </c>
      <c r="S65" s="188">
        <v>0</v>
      </c>
      <c r="T65" s="188">
        <v>0</v>
      </c>
      <c r="U65" s="188">
        <v>0</v>
      </c>
      <c r="V65" s="188">
        <v>0</v>
      </c>
      <c r="W65" s="188">
        <v>0</v>
      </c>
      <c r="X65" s="188">
        <v>0</v>
      </c>
      <c r="Y65" s="188">
        <v>0</v>
      </c>
      <c r="Z65" s="188">
        <v>0</v>
      </c>
      <c r="AA65" s="166">
        <v>0</v>
      </c>
      <c r="AB65" s="200"/>
    </row>
    <row r="66" spans="1:28" ht="20.25">
      <c r="A66" s="163" t="s">
        <v>722</v>
      </c>
      <c r="B66" s="238" t="s">
        <v>684</v>
      </c>
      <c r="C66" s="188">
        <v>0</v>
      </c>
      <c r="D66" s="188">
        <v>0</v>
      </c>
      <c r="E66" s="188">
        <v>0</v>
      </c>
      <c r="F66" s="188">
        <v>0</v>
      </c>
      <c r="G66" s="188">
        <v>0</v>
      </c>
      <c r="H66" s="188">
        <v>0</v>
      </c>
      <c r="I66" s="188">
        <v>0</v>
      </c>
      <c r="J66" s="188">
        <v>0</v>
      </c>
      <c r="K66" s="188">
        <v>0</v>
      </c>
      <c r="L66" s="188">
        <v>0</v>
      </c>
      <c r="M66" s="188">
        <v>0</v>
      </c>
      <c r="N66" s="188">
        <v>0</v>
      </c>
      <c r="O66" s="188">
        <v>0</v>
      </c>
      <c r="P66" s="188">
        <v>0</v>
      </c>
      <c r="Q66" s="188">
        <v>0</v>
      </c>
      <c r="R66" s="188">
        <v>0</v>
      </c>
      <c r="S66" s="188">
        <v>0</v>
      </c>
      <c r="T66" s="188">
        <v>0</v>
      </c>
      <c r="U66" s="188">
        <v>0</v>
      </c>
      <c r="V66" s="188">
        <v>0</v>
      </c>
      <c r="W66" s="188">
        <v>0</v>
      </c>
      <c r="X66" s="188">
        <v>0</v>
      </c>
      <c r="Y66" s="188">
        <v>0</v>
      </c>
      <c r="Z66" s="188">
        <v>0</v>
      </c>
      <c r="AA66" s="166">
        <v>0</v>
      </c>
      <c r="AB66" s="200"/>
    </row>
    <row r="67" spans="1:28" ht="20.25">
      <c r="A67" s="158"/>
      <c r="B67" s="157" t="s">
        <v>698</v>
      </c>
      <c r="C67" s="188">
        <v>0</v>
      </c>
      <c r="D67" s="188">
        <v>0</v>
      </c>
      <c r="E67" s="188">
        <v>0</v>
      </c>
      <c r="F67" s="188">
        <v>0</v>
      </c>
      <c r="G67" s="188">
        <v>0</v>
      </c>
      <c r="H67" s="188">
        <v>0</v>
      </c>
      <c r="I67" s="188">
        <v>0</v>
      </c>
      <c r="J67" s="188">
        <v>0</v>
      </c>
      <c r="K67" s="188">
        <v>0</v>
      </c>
      <c r="L67" s="188">
        <v>0</v>
      </c>
      <c r="M67" s="188">
        <v>0</v>
      </c>
      <c r="N67" s="188">
        <v>0</v>
      </c>
      <c r="O67" s="188">
        <v>0</v>
      </c>
      <c r="P67" s="188">
        <v>0</v>
      </c>
      <c r="Q67" s="188">
        <v>0</v>
      </c>
      <c r="R67" s="188">
        <v>0</v>
      </c>
      <c r="S67" s="188">
        <v>0</v>
      </c>
      <c r="T67" s="188">
        <v>0</v>
      </c>
      <c r="U67" s="188">
        <v>0</v>
      </c>
      <c r="V67" s="188">
        <v>0</v>
      </c>
      <c r="W67" s="188">
        <v>0</v>
      </c>
      <c r="X67" s="188">
        <v>0</v>
      </c>
      <c r="Y67" s="188">
        <v>0</v>
      </c>
      <c r="Z67" s="188">
        <v>0</v>
      </c>
      <c r="AA67" s="166">
        <v>0</v>
      </c>
      <c r="AB67" s="200"/>
    </row>
    <row r="68" spans="1:28" ht="20.25">
      <c r="A68" s="161"/>
      <c r="B68" s="165" t="s">
        <v>689</v>
      </c>
      <c r="C68" s="188">
        <v>0</v>
      </c>
      <c r="D68" s="188">
        <v>0</v>
      </c>
      <c r="E68" s="188">
        <v>0</v>
      </c>
      <c r="F68" s="188">
        <v>0</v>
      </c>
      <c r="G68" s="188">
        <v>0</v>
      </c>
      <c r="H68" s="188">
        <v>0</v>
      </c>
      <c r="I68" s="188">
        <v>0</v>
      </c>
      <c r="J68" s="188">
        <v>0</v>
      </c>
      <c r="K68" s="188">
        <v>0</v>
      </c>
      <c r="L68" s="188">
        <v>0</v>
      </c>
      <c r="M68" s="188">
        <v>0</v>
      </c>
      <c r="N68" s="188">
        <v>0</v>
      </c>
      <c r="O68" s="188">
        <v>0</v>
      </c>
      <c r="P68" s="188">
        <v>0</v>
      </c>
      <c r="Q68" s="188">
        <v>0</v>
      </c>
      <c r="R68" s="188">
        <v>0</v>
      </c>
      <c r="S68" s="188">
        <v>0</v>
      </c>
      <c r="T68" s="188">
        <v>0</v>
      </c>
      <c r="U68" s="188">
        <v>0</v>
      </c>
      <c r="V68" s="188">
        <v>0</v>
      </c>
      <c r="W68" s="188">
        <v>0</v>
      </c>
      <c r="X68" s="188">
        <v>0</v>
      </c>
      <c r="Y68" s="188">
        <v>0</v>
      </c>
      <c r="Z68" s="188">
        <v>0</v>
      </c>
      <c r="AA68" s="166">
        <v>0</v>
      </c>
      <c r="AB68" s="200"/>
    </row>
    <row r="69" spans="1:28" ht="20.25">
      <c r="A69" s="155">
        <v>5</v>
      </c>
      <c r="B69" s="156" t="s">
        <v>746</v>
      </c>
      <c r="C69" s="188">
        <v>0</v>
      </c>
      <c r="D69" s="188">
        <v>0</v>
      </c>
      <c r="E69" s="188">
        <v>0</v>
      </c>
      <c r="F69" s="188">
        <v>0</v>
      </c>
      <c r="G69" s="188">
        <v>0</v>
      </c>
      <c r="H69" s="188">
        <v>0</v>
      </c>
      <c r="I69" s="188">
        <v>0</v>
      </c>
      <c r="J69" s="188">
        <v>0</v>
      </c>
      <c r="K69" s="188">
        <v>0</v>
      </c>
      <c r="L69" s="188">
        <v>0</v>
      </c>
      <c r="M69" s="188">
        <v>0</v>
      </c>
      <c r="N69" s="188">
        <v>0</v>
      </c>
      <c r="O69" s="188">
        <v>0</v>
      </c>
      <c r="P69" s="188">
        <v>0</v>
      </c>
      <c r="Q69" s="188">
        <v>0</v>
      </c>
      <c r="R69" s="188">
        <v>0</v>
      </c>
      <c r="S69" s="188">
        <v>0</v>
      </c>
      <c r="T69" s="188">
        <v>0</v>
      </c>
      <c r="U69" s="188">
        <v>0</v>
      </c>
      <c r="V69" s="188">
        <v>0</v>
      </c>
      <c r="W69" s="188">
        <v>0</v>
      </c>
      <c r="X69" s="188">
        <v>0</v>
      </c>
      <c r="Y69" s="188">
        <v>0</v>
      </c>
      <c r="Z69" s="188">
        <v>0</v>
      </c>
      <c r="AA69" s="166">
        <v>0</v>
      </c>
      <c r="AB69" s="200"/>
    </row>
    <row r="70" spans="1:28" ht="20.25">
      <c r="A70" s="236" t="s">
        <v>258</v>
      </c>
      <c r="B70" s="240" t="s">
        <v>747</v>
      </c>
      <c r="C70" s="188">
        <v>0</v>
      </c>
      <c r="D70" s="188">
        <v>0</v>
      </c>
      <c r="E70" s="188">
        <v>0</v>
      </c>
      <c r="F70" s="188">
        <v>0</v>
      </c>
      <c r="G70" s="188">
        <v>0</v>
      </c>
      <c r="H70" s="188">
        <v>0</v>
      </c>
      <c r="I70" s="188">
        <v>0</v>
      </c>
      <c r="J70" s="188">
        <v>0</v>
      </c>
      <c r="K70" s="188">
        <v>0</v>
      </c>
      <c r="L70" s="188">
        <v>0</v>
      </c>
      <c r="M70" s="188">
        <v>0</v>
      </c>
      <c r="N70" s="188">
        <v>0</v>
      </c>
      <c r="O70" s="188">
        <v>0</v>
      </c>
      <c r="P70" s="188">
        <v>0</v>
      </c>
      <c r="Q70" s="188">
        <v>0</v>
      </c>
      <c r="R70" s="188">
        <v>0</v>
      </c>
      <c r="S70" s="188">
        <v>0</v>
      </c>
      <c r="T70" s="188">
        <v>0</v>
      </c>
      <c r="U70" s="188">
        <v>0</v>
      </c>
      <c r="V70" s="188">
        <v>0</v>
      </c>
      <c r="W70" s="188">
        <v>0</v>
      </c>
      <c r="X70" s="188">
        <v>0</v>
      </c>
      <c r="Y70" s="188">
        <v>0</v>
      </c>
      <c r="Z70" s="188">
        <v>0</v>
      </c>
      <c r="AA70" s="166">
        <v>0</v>
      </c>
      <c r="AB70" s="200"/>
    </row>
    <row r="71" spans="1:28" ht="20.25">
      <c r="A71" s="236" t="s">
        <v>260</v>
      </c>
      <c r="B71" s="237" t="s">
        <v>683</v>
      </c>
      <c r="C71" s="188">
        <v>0</v>
      </c>
      <c r="D71" s="188">
        <v>0</v>
      </c>
      <c r="E71" s="188">
        <v>0</v>
      </c>
      <c r="F71" s="188">
        <v>0</v>
      </c>
      <c r="G71" s="188">
        <v>0</v>
      </c>
      <c r="H71" s="188">
        <v>0</v>
      </c>
      <c r="I71" s="188">
        <v>0</v>
      </c>
      <c r="J71" s="188">
        <v>0</v>
      </c>
      <c r="K71" s="188">
        <v>0</v>
      </c>
      <c r="L71" s="188">
        <v>0</v>
      </c>
      <c r="M71" s="188">
        <v>0</v>
      </c>
      <c r="N71" s="188">
        <v>0</v>
      </c>
      <c r="O71" s="188">
        <v>0</v>
      </c>
      <c r="P71" s="188">
        <v>0</v>
      </c>
      <c r="Q71" s="188">
        <v>0</v>
      </c>
      <c r="R71" s="188">
        <v>0</v>
      </c>
      <c r="S71" s="188">
        <v>0</v>
      </c>
      <c r="T71" s="188">
        <v>0</v>
      </c>
      <c r="U71" s="188">
        <v>0</v>
      </c>
      <c r="V71" s="188">
        <v>0</v>
      </c>
      <c r="W71" s="188">
        <v>0</v>
      </c>
      <c r="X71" s="188">
        <v>0</v>
      </c>
      <c r="Y71" s="188">
        <v>0</v>
      </c>
      <c r="Z71" s="188">
        <v>0</v>
      </c>
      <c r="AA71" s="166">
        <v>0</v>
      </c>
      <c r="AB71" s="200"/>
    </row>
    <row r="72" spans="1:28" ht="20.25">
      <c r="A72" s="236" t="s">
        <v>685</v>
      </c>
      <c r="B72" s="238" t="s">
        <v>684</v>
      </c>
      <c r="C72" s="188">
        <v>0</v>
      </c>
      <c r="D72" s="188">
        <v>0</v>
      </c>
      <c r="E72" s="188">
        <v>0</v>
      </c>
      <c r="F72" s="188">
        <v>0</v>
      </c>
      <c r="G72" s="188">
        <v>0</v>
      </c>
      <c r="H72" s="188">
        <v>0</v>
      </c>
      <c r="I72" s="188">
        <v>0</v>
      </c>
      <c r="J72" s="188">
        <v>0</v>
      </c>
      <c r="K72" s="188">
        <v>0</v>
      </c>
      <c r="L72" s="188">
        <v>0</v>
      </c>
      <c r="M72" s="188">
        <v>0</v>
      </c>
      <c r="N72" s="188">
        <v>0</v>
      </c>
      <c r="O72" s="188">
        <v>0</v>
      </c>
      <c r="P72" s="188">
        <v>0</v>
      </c>
      <c r="Q72" s="188">
        <v>0</v>
      </c>
      <c r="R72" s="188">
        <v>0</v>
      </c>
      <c r="S72" s="188">
        <v>0</v>
      </c>
      <c r="T72" s="188">
        <v>0</v>
      </c>
      <c r="U72" s="188">
        <v>0</v>
      </c>
      <c r="V72" s="188">
        <v>0</v>
      </c>
      <c r="W72" s="188">
        <v>0</v>
      </c>
      <c r="X72" s="188">
        <v>0</v>
      </c>
      <c r="Y72" s="188">
        <v>0</v>
      </c>
      <c r="Z72" s="188">
        <v>0</v>
      </c>
      <c r="AA72" s="166">
        <v>0</v>
      </c>
      <c r="AB72" s="200"/>
    </row>
    <row r="73" spans="1:28" ht="20.25">
      <c r="A73" s="158"/>
      <c r="B73" s="157" t="s">
        <v>697</v>
      </c>
      <c r="C73" s="188">
        <v>0</v>
      </c>
      <c r="D73" s="188">
        <v>0</v>
      </c>
      <c r="E73" s="188">
        <v>0</v>
      </c>
      <c r="F73" s="188">
        <v>0</v>
      </c>
      <c r="G73" s="188">
        <v>0</v>
      </c>
      <c r="H73" s="188">
        <v>0</v>
      </c>
      <c r="I73" s="188">
        <v>0</v>
      </c>
      <c r="J73" s="188">
        <v>0</v>
      </c>
      <c r="K73" s="188">
        <v>0</v>
      </c>
      <c r="L73" s="188">
        <v>0</v>
      </c>
      <c r="M73" s="188">
        <v>0</v>
      </c>
      <c r="N73" s="188">
        <v>0</v>
      </c>
      <c r="O73" s="188">
        <v>0</v>
      </c>
      <c r="P73" s="188">
        <v>0</v>
      </c>
      <c r="Q73" s="188">
        <v>0</v>
      </c>
      <c r="R73" s="188">
        <v>0</v>
      </c>
      <c r="S73" s="188">
        <v>0</v>
      </c>
      <c r="T73" s="188">
        <v>0</v>
      </c>
      <c r="U73" s="188">
        <v>0</v>
      </c>
      <c r="V73" s="188">
        <v>0</v>
      </c>
      <c r="W73" s="188">
        <v>0</v>
      </c>
      <c r="X73" s="188">
        <v>0</v>
      </c>
      <c r="Y73" s="188">
        <v>0</v>
      </c>
      <c r="Z73" s="188">
        <v>0</v>
      </c>
      <c r="AA73" s="166">
        <v>0</v>
      </c>
      <c r="AB73" s="200"/>
    </row>
    <row r="74" spans="1:28" ht="20.25">
      <c r="A74" s="239" t="s">
        <v>675</v>
      </c>
      <c r="B74" s="238" t="s">
        <v>748</v>
      </c>
      <c r="C74" s="188">
        <v>0</v>
      </c>
      <c r="D74" s="188">
        <v>0</v>
      </c>
      <c r="E74" s="188">
        <v>0</v>
      </c>
      <c r="F74" s="188">
        <v>0</v>
      </c>
      <c r="G74" s="188">
        <v>0</v>
      </c>
      <c r="H74" s="188">
        <v>0</v>
      </c>
      <c r="I74" s="188">
        <v>0</v>
      </c>
      <c r="J74" s="188">
        <v>0</v>
      </c>
      <c r="K74" s="188">
        <v>0</v>
      </c>
      <c r="L74" s="188">
        <v>0</v>
      </c>
      <c r="M74" s="188">
        <v>0</v>
      </c>
      <c r="N74" s="188">
        <v>0</v>
      </c>
      <c r="O74" s="188">
        <v>0</v>
      </c>
      <c r="P74" s="188">
        <v>0</v>
      </c>
      <c r="Q74" s="188">
        <v>0</v>
      </c>
      <c r="R74" s="188">
        <v>0</v>
      </c>
      <c r="S74" s="188">
        <v>0</v>
      </c>
      <c r="T74" s="188">
        <v>0</v>
      </c>
      <c r="U74" s="188">
        <v>0</v>
      </c>
      <c r="V74" s="188">
        <v>0</v>
      </c>
      <c r="W74" s="188">
        <v>0</v>
      </c>
      <c r="X74" s="188">
        <v>0</v>
      </c>
      <c r="Y74" s="188">
        <v>0</v>
      </c>
      <c r="Z74" s="188">
        <v>0</v>
      </c>
      <c r="AA74" s="166">
        <v>0</v>
      </c>
      <c r="AB74" s="200"/>
    </row>
    <row r="75" spans="1:28" ht="20.25">
      <c r="A75" s="158"/>
      <c r="B75" s="159" t="s">
        <v>699</v>
      </c>
      <c r="C75" s="188">
        <v>0</v>
      </c>
      <c r="D75" s="188">
        <v>0</v>
      </c>
      <c r="E75" s="188">
        <v>0</v>
      </c>
      <c r="F75" s="188">
        <v>0</v>
      </c>
      <c r="G75" s="188">
        <v>0</v>
      </c>
      <c r="H75" s="188">
        <v>0</v>
      </c>
      <c r="I75" s="188">
        <v>0</v>
      </c>
      <c r="J75" s="188">
        <v>0</v>
      </c>
      <c r="K75" s="188">
        <v>0</v>
      </c>
      <c r="L75" s="188">
        <v>0</v>
      </c>
      <c r="M75" s="188">
        <v>0</v>
      </c>
      <c r="N75" s="188">
        <v>0</v>
      </c>
      <c r="O75" s="188">
        <v>0</v>
      </c>
      <c r="P75" s="188">
        <v>0</v>
      </c>
      <c r="Q75" s="188">
        <v>0</v>
      </c>
      <c r="R75" s="188">
        <v>0</v>
      </c>
      <c r="S75" s="188">
        <v>0</v>
      </c>
      <c r="T75" s="188">
        <v>0</v>
      </c>
      <c r="U75" s="188">
        <v>0</v>
      </c>
      <c r="V75" s="188">
        <v>0</v>
      </c>
      <c r="W75" s="188">
        <v>0</v>
      </c>
      <c r="X75" s="188">
        <v>0</v>
      </c>
      <c r="Y75" s="188">
        <v>0</v>
      </c>
      <c r="Z75" s="188">
        <v>0</v>
      </c>
      <c r="AA75" s="166">
        <v>0</v>
      </c>
      <c r="AB75" s="200"/>
    </row>
    <row r="76" spans="1:28" ht="20.25">
      <c r="A76" s="155">
        <v>6</v>
      </c>
      <c r="B76" s="156" t="s">
        <v>703</v>
      </c>
      <c r="C76" s="188">
        <v>0</v>
      </c>
      <c r="D76" s="188">
        <v>0</v>
      </c>
      <c r="E76" s="188">
        <v>0</v>
      </c>
      <c r="F76" s="188">
        <v>0</v>
      </c>
      <c r="G76" s="188">
        <v>0</v>
      </c>
      <c r="H76" s="188">
        <v>0</v>
      </c>
      <c r="I76" s="188">
        <v>0</v>
      </c>
      <c r="J76" s="188">
        <v>0</v>
      </c>
      <c r="K76" s="188">
        <v>0</v>
      </c>
      <c r="L76" s="188">
        <v>0</v>
      </c>
      <c r="M76" s="188">
        <v>0</v>
      </c>
      <c r="N76" s="188">
        <v>0</v>
      </c>
      <c r="O76" s="188">
        <v>0</v>
      </c>
      <c r="P76" s="188">
        <v>0</v>
      </c>
      <c r="Q76" s="188">
        <v>0</v>
      </c>
      <c r="R76" s="188">
        <v>0</v>
      </c>
      <c r="S76" s="188">
        <v>0</v>
      </c>
      <c r="T76" s="188">
        <v>0</v>
      </c>
      <c r="U76" s="188">
        <v>0</v>
      </c>
      <c r="V76" s="188">
        <v>0</v>
      </c>
      <c r="W76" s="188">
        <v>0</v>
      </c>
      <c r="X76" s="188">
        <v>0</v>
      </c>
      <c r="Y76" s="188">
        <v>0</v>
      </c>
      <c r="Z76" s="188">
        <v>0</v>
      </c>
      <c r="AA76" s="166">
        <v>0</v>
      </c>
      <c r="AB76" s="200"/>
    </row>
    <row r="77" spans="1:28" ht="20.25">
      <c r="A77" s="155">
        <v>7</v>
      </c>
      <c r="B77" s="156" t="s">
        <v>704</v>
      </c>
      <c r="C77" s="188">
        <v>0</v>
      </c>
      <c r="D77" s="188">
        <v>0</v>
      </c>
      <c r="E77" s="188">
        <v>0</v>
      </c>
      <c r="F77" s="188">
        <v>0</v>
      </c>
      <c r="G77" s="188">
        <v>0</v>
      </c>
      <c r="H77" s="188">
        <v>0</v>
      </c>
      <c r="I77" s="188">
        <v>0</v>
      </c>
      <c r="J77" s="188">
        <v>0</v>
      </c>
      <c r="K77" s="188">
        <v>0</v>
      </c>
      <c r="L77" s="188">
        <v>0</v>
      </c>
      <c r="M77" s="188">
        <v>0</v>
      </c>
      <c r="N77" s="188">
        <v>0</v>
      </c>
      <c r="O77" s="188">
        <v>0</v>
      </c>
      <c r="P77" s="188">
        <v>0</v>
      </c>
      <c r="Q77" s="188">
        <v>0</v>
      </c>
      <c r="R77" s="188">
        <v>0</v>
      </c>
      <c r="S77" s="188">
        <v>0</v>
      </c>
      <c r="T77" s="188">
        <v>0</v>
      </c>
      <c r="U77" s="188">
        <v>0</v>
      </c>
      <c r="V77" s="188">
        <v>0</v>
      </c>
      <c r="W77" s="188">
        <v>0</v>
      </c>
      <c r="X77" s="188">
        <v>0</v>
      </c>
      <c r="Y77" s="188">
        <v>0</v>
      </c>
      <c r="Z77" s="188">
        <v>0</v>
      </c>
      <c r="AA77" s="166">
        <v>0</v>
      </c>
      <c r="AB77" s="200"/>
    </row>
    <row r="78" spans="1:28" ht="20.25">
      <c r="A78" s="236" t="s">
        <v>258</v>
      </c>
      <c r="B78" s="156" t="s">
        <v>749</v>
      </c>
      <c r="C78" s="188">
        <v>0</v>
      </c>
      <c r="D78" s="188">
        <v>0</v>
      </c>
      <c r="E78" s="188">
        <v>0</v>
      </c>
      <c r="F78" s="188">
        <v>0</v>
      </c>
      <c r="G78" s="188">
        <v>0</v>
      </c>
      <c r="H78" s="188">
        <v>0</v>
      </c>
      <c r="I78" s="188">
        <v>0</v>
      </c>
      <c r="J78" s="188">
        <v>0</v>
      </c>
      <c r="K78" s="188">
        <v>0</v>
      </c>
      <c r="L78" s="188">
        <v>0</v>
      </c>
      <c r="M78" s="188">
        <v>0</v>
      </c>
      <c r="N78" s="188">
        <v>0</v>
      </c>
      <c r="O78" s="188">
        <v>0</v>
      </c>
      <c r="P78" s="188">
        <v>0</v>
      </c>
      <c r="Q78" s="188">
        <v>0</v>
      </c>
      <c r="R78" s="188">
        <v>0</v>
      </c>
      <c r="S78" s="188">
        <v>0</v>
      </c>
      <c r="T78" s="188">
        <v>0</v>
      </c>
      <c r="U78" s="188">
        <v>0</v>
      </c>
      <c r="V78" s="188">
        <v>0</v>
      </c>
      <c r="W78" s="188">
        <v>0</v>
      </c>
      <c r="X78" s="188">
        <v>0</v>
      </c>
      <c r="Y78" s="188">
        <v>0</v>
      </c>
      <c r="Z78" s="188">
        <v>0</v>
      </c>
      <c r="AA78" s="166">
        <v>0</v>
      </c>
      <c r="AB78" s="200"/>
    </row>
    <row r="79" spans="1:28" ht="20.25">
      <c r="A79" s="236" t="s">
        <v>675</v>
      </c>
      <c r="B79" s="156" t="s">
        <v>706</v>
      </c>
      <c r="C79" s="188">
        <v>0</v>
      </c>
      <c r="D79" s="188">
        <v>0</v>
      </c>
      <c r="E79" s="188">
        <v>0</v>
      </c>
      <c r="F79" s="188">
        <v>0</v>
      </c>
      <c r="G79" s="188">
        <v>0</v>
      </c>
      <c r="H79" s="188">
        <v>0</v>
      </c>
      <c r="I79" s="188">
        <v>0</v>
      </c>
      <c r="J79" s="188">
        <v>0</v>
      </c>
      <c r="K79" s="188">
        <v>0</v>
      </c>
      <c r="L79" s="188">
        <v>0</v>
      </c>
      <c r="M79" s="188">
        <v>0</v>
      </c>
      <c r="N79" s="188">
        <v>0</v>
      </c>
      <c r="O79" s="188">
        <v>0</v>
      </c>
      <c r="P79" s="188">
        <v>0</v>
      </c>
      <c r="Q79" s="188">
        <v>0</v>
      </c>
      <c r="R79" s="188">
        <v>0</v>
      </c>
      <c r="S79" s="188">
        <v>0</v>
      </c>
      <c r="T79" s="188">
        <v>0</v>
      </c>
      <c r="U79" s="188">
        <v>0</v>
      </c>
      <c r="V79" s="188">
        <v>0</v>
      </c>
      <c r="W79" s="188">
        <v>0</v>
      </c>
      <c r="X79" s="188">
        <v>0</v>
      </c>
      <c r="Y79" s="188">
        <v>0</v>
      </c>
      <c r="Z79" s="188">
        <v>0</v>
      </c>
      <c r="AA79" s="166">
        <v>0</v>
      </c>
      <c r="AB79" s="200"/>
    </row>
    <row r="80" spans="1:28" ht="20.25">
      <c r="A80" s="236" t="s">
        <v>676</v>
      </c>
      <c r="B80" s="156" t="s">
        <v>707</v>
      </c>
      <c r="C80" s="188">
        <v>0</v>
      </c>
      <c r="D80" s="188">
        <v>0</v>
      </c>
      <c r="E80" s="188">
        <v>0</v>
      </c>
      <c r="F80" s="188">
        <v>0</v>
      </c>
      <c r="G80" s="188">
        <v>0</v>
      </c>
      <c r="H80" s="188">
        <v>0</v>
      </c>
      <c r="I80" s="188">
        <v>0</v>
      </c>
      <c r="J80" s="188">
        <v>0</v>
      </c>
      <c r="K80" s="188">
        <v>0</v>
      </c>
      <c r="L80" s="188">
        <v>0</v>
      </c>
      <c r="M80" s="188">
        <v>0</v>
      </c>
      <c r="N80" s="188">
        <v>0</v>
      </c>
      <c r="O80" s="188">
        <v>0</v>
      </c>
      <c r="P80" s="188">
        <v>0</v>
      </c>
      <c r="Q80" s="188">
        <v>0</v>
      </c>
      <c r="R80" s="188">
        <v>0</v>
      </c>
      <c r="S80" s="188">
        <v>0</v>
      </c>
      <c r="T80" s="188">
        <v>0</v>
      </c>
      <c r="U80" s="188">
        <v>0</v>
      </c>
      <c r="V80" s="188">
        <v>0</v>
      </c>
      <c r="W80" s="188">
        <v>0</v>
      </c>
      <c r="X80" s="188">
        <v>0</v>
      </c>
      <c r="Y80" s="188">
        <v>0</v>
      </c>
      <c r="Z80" s="188">
        <v>0</v>
      </c>
      <c r="AA80" s="166">
        <v>0</v>
      </c>
      <c r="AB80" s="200"/>
    </row>
    <row r="81" spans="1:28" ht="20.25">
      <c r="A81" s="236" t="s">
        <v>677</v>
      </c>
      <c r="B81" s="156" t="s">
        <v>750</v>
      </c>
      <c r="C81" s="188">
        <v>0</v>
      </c>
      <c r="D81" s="188">
        <v>0</v>
      </c>
      <c r="E81" s="188">
        <v>0</v>
      </c>
      <c r="F81" s="188">
        <v>0</v>
      </c>
      <c r="G81" s="188">
        <v>0</v>
      </c>
      <c r="H81" s="188">
        <v>0</v>
      </c>
      <c r="I81" s="188">
        <v>0</v>
      </c>
      <c r="J81" s="188">
        <v>0</v>
      </c>
      <c r="K81" s="188">
        <v>0</v>
      </c>
      <c r="L81" s="188">
        <v>0</v>
      </c>
      <c r="M81" s="188">
        <v>0</v>
      </c>
      <c r="N81" s="188">
        <v>0</v>
      </c>
      <c r="O81" s="188">
        <v>0</v>
      </c>
      <c r="P81" s="188">
        <v>0</v>
      </c>
      <c r="Q81" s="188">
        <v>0</v>
      </c>
      <c r="R81" s="188">
        <v>0</v>
      </c>
      <c r="S81" s="188">
        <v>0</v>
      </c>
      <c r="T81" s="188">
        <v>0</v>
      </c>
      <c r="U81" s="188">
        <v>0</v>
      </c>
      <c r="V81" s="188">
        <v>0</v>
      </c>
      <c r="W81" s="188">
        <v>0</v>
      </c>
      <c r="X81" s="188">
        <v>0</v>
      </c>
      <c r="Y81" s="188">
        <v>0</v>
      </c>
      <c r="Z81" s="188">
        <v>0</v>
      </c>
      <c r="AA81" s="166">
        <v>0</v>
      </c>
      <c r="AB81" s="200"/>
    </row>
    <row r="82" spans="1:28" ht="20.25">
      <c r="A82" s="161"/>
      <c r="B82" s="159" t="s">
        <v>694</v>
      </c>
      <c r="C82" s="188">
        <v>0</v>
      </c>
      <c r="D82" s="188">
        <v>0</v>
      </c>
      <c r="E82" s="188">
        <v>0</v>
      </c>
      <c r="F82" s="188">
        <v>0</v>
      </c>
      <c r="G82" s="188">
        <v>0</v>
      </c>
      <c r="H82" s="188">
        <v>0</v>
      </c>
      <c r="I82" s="188">
        <v>0</v>
      </c>
      <c r="J82" s="188">
        <v>0</v>
      </c>
      <c r="K82" s="188">
        <v>0</v>
      </c>
      <c r="L82" s="188">
        <v>0</v>
      </c>
      <c r="M82" s="188">
        <v>0</v>
      </c>
      <c r="N82" s="188">
        <v>0</v>
      </c>
      <c r="O82" s="188">
        <v>0</v>
      </c>
      <c r="P82" s="188">
        <v>0</v>
      </c>
      <c r="Q82" s="188">
        <v>0</v>
      </c>
      <c r="R82" s="188">
        <v>0</v>
      </c>
      <c r="S82" s="188">
        <v>0</v>
      </c>
      <c r="T82" s="188">
        <v>0</v>
      </c>
      <c r="U82" s="188">
        <v>0</v>
      </c>
      <c r="V82" s="188">
        <v>0</v>
      </c>
      <c r="W82" s="188">
        <v>0</v>
      </c>
      <c r="X82" s="188">
        <v>0</v>
      </c>
      <c r="Y82" s="188">
        <v>0</v>
      </c>
      <c r="Z82" s="188">
        <v>0</v>
      </c>
      <c r="AA82" s="166">
        <v>0</v>
      </c>
      <c r="AB82" s="200"/>
    </row>
    <row r="83" spans="1:28" ht="20.25">
      <c r="A83" s="155">
        <v>8</v>
      </c>
      <c r="B83" s="156" t="s">
        <v>751</v>
      </c>
      <c r="C83" s="188">
        <v>0</v>
      </c>
      <c r="D83" s="188">
        <v>0</v>
      </c>
      <c r="E83" s="188">
        <v>0</v>
      </c>
      <c r="F83" s="188">
        <v>0</v>
      </c>
      <c r="G83" s="188">
        <v>0</v>
      </c>
      <c r="H83" s="188">
        <v>0</v>
      </c>
      <c r="I83" s="188">
        <v>0</v>
      </c>
      <c r="J83" s="188">
        <v>0</v>
      </c>
      <c r="K83" s="188">
        <v>0</v>
      </c>
      <c r="L83" s="188">
        <v>0</v>
      </c>
      <c r="M83" s="188">
        <v>0</v>
      </c>
      <c r="N83" s="188">
        <v>0</v>
      </c>
      <c r="O83" s="188">
        <v>0</v>
      </c>
      <c r="P83" s="188">
        <v>0</v>
      </c>
      <c r="Q83" s="188">
        <v>0</v>
      </c>
      <c r="R83" s="188">
        <v>0</v>
      </c>
      <c r="S83" s="188">
        <v>0</v>
      </c>
      <c r="T83" s="188">
        <v>0</v>
      </c>
      <c r="U83" s="188">
        <v>0</v>
      </c>
      <c r="V83" s="188">
        <v>0</v>
      </c>
      <c r="W83" s="188">
        <v>0</v>
      </c>
      <c r="X83" s="188">
        <v>0</v>
      </c>
      <c r="Y83" s="188">
        <v>0</v>
      </c>
      <c r="Z83" s="188">
        <v>0</v>
      </c>
      <c r="AA83" s="166">
        <v>0</v>
      </c>
      <c r="AB83" s="200"/>
    </row>
    <row r="84" spans="1:28" ht="20.25">
      <c r="A84" s="236" t="s">
        <v>258</v>
      </c>
      <c r="B84" s="156" t="s">
        <v>752</v>
      </c>
      <c r="C84" s="188">
        <v>0</v>
      </c>
      <c r="D84" s="188">
        <v>0</v>
      </c>
      <c r="E84" s="188">
        <v>0</v>
      </c>
      <c r="F84" s="188">
        <v>0</v>
      </c>
      <c r="G84" s="188">
        <v>0</v>
      </c>
      <c r="H84" s="188">
        <v>0</v>
      </c>
      <c r="I84" s="188">
        <v>0</v>
      </c>
      <c r="J84" s="188">
        <v>0</v>
      </c>
      <c r="K84" s="188">
        <v>0</v>
      </c>
      <c r="L84" s="188">
        <v>0</v>
      </c>
      <c r="M84" s="188">
        <v>0</v>
      </c>
      <c r="N84" s="188">
        <v>0</v>
      </c>
      <c r="O84" s="188">
        <v>0</v>
      </c>
      <c r="P84" s="188">
        <v>0</v>
      </c>
      <c r="Q84" s="188">
        <v>0</v>
      </c>
      <c r="R84" s="188">
        <v>0</v>
      </c>
      <c r="S84" s="188">
        <v>0</v>
      </c>
      <c r="T84" s="188">
        <v>0</v>
      </c>
      <c r="U84" s="188">
        <v>0</v>
      </c>
      <c r="V84" s="188">
        <v>0</v>
      </c>
      <c r="W84" s="188">
        <v>0</v>
      </c>
      <c r="X84" s="188">
        <v>0</v>
      </c>
      <c r="Y84" s="188">
        <v>0</v>
      </c>
      <c r="Z84" s="188">
        <v>0</v>
      </c>
      <c r="AA84" s="166">
        <v>0</v>
      </c>
      <c r="AB84" s="200"/>
    </row>
    <row r="85" spans="1:28" ht="20.25">
      <c r="A85" s="236" t="s">
        <v>675</v>
      </c>
      <c r="B85" s="156" t="s">
        <v>729</v>
      </c>
      <c r="C85" s="188">
        <v>0</v>
      </c>
      <c r="D85" s="188">
        <v>0</v>
      </c>
      <c r="E85" s="188">
        <v>0</v>
      </c>
      <c r="F85" s="188">
        <v>0</v>
      </c>
      <c r="G85" s="188">
        <v>0</v>
      </c>
      <c r="H85" s="188">
        <v>0</v>
      </c>
      <c r="I85" s="188">
        <v>0</v>
      </c>
      <c r="J85" s="188">
        <v>0</v>
      </c>
      <c r="K85" s="188">
        <v>0</v>
      </c>
      <c r="L85" s="188">
        <v>0</v>
      </c>
      <c r="M85" s="188">
        <v>0</v>
      </c>
      <c r="N85" s="188">
        <v>0</v>
      </c>
      <c r="O85" s="188">
        <v>0</v>
      </c>
      <c r="P85" s="188">
        <v>0</v>
      </c>
      <c r="Q85" s="188">
        <v>0</v>
      </c>
      <c r="R85" s="188">
        <v>0</v>
      </c>
      <c r="S85" s="188">
        <v>0</v>
      </c>
      <c r="T85" s="188">
        <v>0</v>
      </c>
      <c r="U85" s="188">
        <v>0</v>
      </c>
      <c r="V85" s="188">
        <v>0</v>
      </c>
      <c r="W85" s="188">
        <v>0</v>
      </c>
      <c r="X85" s="188">
        <v>0</v>
      </c>
      <c r="Y85" s="188">
        <v>0</v>
      </c>
      <c r="Z85" s="188">
        <v>0</v>
      </c>
      <c r="AA85" s="166">
        <v>0</v>
      </c>
      <c r="AB85" s="200"/>
    </row>
    <row r="86" spans="1:28" ht="20.25">
      <c r="A86" s="236" t="s">
        <v>676</v>
      </c>
      <c r="B86" s="156" t="s">
        <v>730</v>
      </c>
      <c r="C86" s="188">
        <v>0</v>
      </c>
      <c r="D86" s="188">
        <v>0</v>
      </c>
      <c r="E86" s="188">
        <v>0</v>
      </c>
      <c r="F86" s="188">
        <v>0</v>
      </c>
      <c r="G86" s="188">
        <v>0</v>
      </c>
      <c r="H86" s="188">
        <v>0</v>
      </c>
      <c r="I86" s="188">
        <v>0</v>
      </c>
      <c r="J86" s="188">
        <v>0</v>
      </c>
      <c r="K86" s="188">
        <v>0</v>
      </c>
      <c r="L86" s="188">
        <v>0</v>
      </c>
      <c r="M86" s="188">
        <v>0</v>
      </c>
      <c r="N86" s="188">
        <v>0</v>
      </c>
      <c r="O86" s="188">
        <v>0</v>
      </c>
      <c r="P86" s="188">
        <v>0</v>
      </c>
      <c r="Q86" s="188">
        <v>0</v>
      </c>
      <c r="R86" s="188">
        <v>0</v>
      </c>
      <c r="S86" s="188">
        <v>0</v>
      </c>
      <c r="T86" s="188">
        <v>0</v>
      </c>
      <c r="U86" s="188">
        <v>0</v>
      </c>
      <c r="V86" s="188">
        <v>0</v>
      </c>
      <c r="W86" s="188">
        <v>0</v>
      </c>
      <c r="X86" s="188">
        <v>0</v>
      </c>
      <c r="Y86" s="188">
        <v>0</v>
      </c>
      <c r="Z86" s="188">
        <v>0</v>
      </c>
      <c r="AA86" s="166">
        <v>0</v>
      </c>
      <c r="AB86" s="200"/>
    </row>
    <row r="87" spans="1:28" ht="20.25">
      <c r="A87" s="157"/>
      <c r="B87" s="159" t="s">
        <v>700</v>
      </c>
      <c r="C87" s="188">
        <v>0</v>
      </c>
      <c r="D87" s="188">
        <v>0</v>
      </c>
      <c r="E87" s="188">
        <v>0</v>
      </c>
      <c r="F87" s="188">
        <v>0</v>
      </c>
      <c r="G87" s="188">
        <v>0</v>
      </c>
      <c r="H87" s="188">
        <v>0</v>
      </c>
      <c r="I87" s="188">
        <v>0</v>
      </c>
      <c r="J87" s="188">
        <v>0</v>
      </c>
      <c r="K87" s="188">
        <v>0</v>
      </c>
      <c r="L87" s="188">
        <v>0</v>
      </c>
      <c r="M87" s="188">
        <v>0</v>
      </c>
      <c r="N87" s="188">
        <v>0</v>
      </c>
      <c r="O87" s="188">
        <v>0</v>
      </c>
      <c r="P87" s="188">
        <v>0</v>
      </c>
      <c r="Q87" s="188">
        <v>0</v>
      </c>
      <c r="R87" s="188">
        <v>0</v>
      </c>
      <c r="S87" s="188">
        <v>0</v>
      </c>
      <c r="T87" s="188">
        <v>0</v>
      </c>
      <c r="U87" s="188">
        <v>0</v>
      </c>
      <c r="V87" s="188">
        <v>0</v>
      </c>
      <c r="W87" s="188">
        <v>0</v>
      </c>
      <c r="X87" s="188">
        <v>0</v>
      </c>
      <c r="Y87" s="188">
        <v>0</v>
      </c>
      <c r="Z87" s="188">
        <v>0</v>
      </c>
      <c r="AA87" s="166">
        <v>0</v>
      </c>
      <c r="AB87" s="200"/>
    </row>
    <row r="88" spans="1:28" ht="20.25">
      <c r="A88" s="155">
        <v>9</v>
      </c>
      <c r="B88" s="238" t="s">
        <v>753</v>
      </c>
      <c r="C88" s="188">
        <v>0</v>
      </c>
      <c r="D88" s="188">
        <v>0</v>
      </c>
      <c r="E88" s="188">
        <v>0</v>
      </c>
      <c r="F88" s="188">
        <v>0</v>
      </c>
      <c r="G88" s="188">
        <v>0</v>
      </c>
      <c r="H88" s="188">
        <v>0</v>
      </c>
      <c r="I88" s="188">
        <v>0</v>
      </c>
      <c r="J88" s="188">
        <v>0</v>
      </c>
      <c r="K88" s="188">
        <v>0</v>
      </c>
      <c r="L88" s="188">
        <v>0</v>
      </c>
      <c r="M88" s="188">
        <v>0</v>
      </c>
      <c r="N88" s="188">
        <v>0</v>
      </c>
      <c r="O88" s="188">
        <v>0</v>
      </c>
      <c r="P88" s="188">
        <v>0</v>
      </c>
      <c r="Q88" s="188">
        <v>0</v>
      </c>
      <c r="R88" s="188">
        <v>0</v>
      </c>
      <c r="S88" s="188">
        <v>0</v>
      </c>
      <c r="T88" s="188">
        <v>0</v>
      </c>
      <c r="U88" s="188">
        <v>0</v>
      </c>
      <c r="V88" s="188">
        <v>0</v>
      </c>
      <c r="W88" s="188">
        <v>0</v>
      </c>
      <c r="X88" s="188">
        <v>0</v>
      </c>
      <c r="Y88" s="188">
        <v>0</v>
      </c>
      <c r="Z88" s="188">
        <v>0</v>
      </c>
      <c r="AA88" s="166">
        <v>0</v>
      </c>
      <c r="AB88" s="200"/>
    </row>
    <row r="89" spans="1:28" ht="31.5">
      <c r="A89" s="155"/>
      <c r="B89" s="156" t="s">
        <v>710</v>
      </c>
      <c r="C89" s="188">
        <v>0</v>
      </c>
      <c r="D89" s="188">
        <v>0</v>
      </c>
      <c r="E89" s="188">
        <v>0</v>
      </c>
      <c r="F89" s="188">
        <v>0</v>
      </c>
      <c r="G89" s="188">
        <v>0</v>
      </c>
      <c r="H89" s="188">
        <v>0</v>
      </c>
      <c r="I89" s="188">
        <v>0</v>
      </c>
      <c r="J89" s="188">
        <v>0</v>
      </c>
      <c r="K89" s="188">
        <v>0</v>
      </c>
      <c r="L89" s="188">
        <v>0</v>
      </c>
      <c r="M89" s="188">
        <v>0</v>
      </c>
      <c r="N89" s="188">
        <v>0</v>
      </c>
      <c r="O89" s="188">
        <v>0</v>
      </c>
      <c r="P89" s="188">
        <v>0</v>
      </c>
      <c r="Q89" s="188">
        <v>0</v>
      </c>
      <c r="R89" s="188">
        <v>0</v>
      </c>
      <c r="S89" s="188">
        <v>0</v>
      </c>
      <c r="T89" s="188">
        <v>0</v>
      </c>
      <c r="U89" s="188">
        <v>0</v>
      </c>
      <c r="V89" s="188">
        <v>0</v>
      </c>
      <c r="W89" s="188">
        <v>0</v>
      </c>
      <c r="X89" s="188">
        <v>0</v>
      </c>
      <c r="Y89" s="188">
        <v>0</v>
      </c>
      <c r="Z89" s="188">
        <v>0</v>
      </c>
      <c r="AA89" s="166">
        <v>0</v>
      </c>
      <c r="AB89" s="200"/>
    </row>
    <row r="90" spans="1:28" ht="20.25">
      <c r="A90" s="155" t="s">
        <v>32</v>
      </c>
      <c r="B90" s="156" t="s">
        <v>754</v>
      </c>
      <c r="C90" s="188">
        <v>0</v>
      </c>
      <c r="D90" s="188">
        <v>0</v>
      </c>
      <c r="E90" s="188">
        <v>0</v>
      </c>
      <c r="F90" s="188">
        <v>0</v>
      </c>
      <c r="G90" s="188">
        <v>0</v>
      </c>
      <c r="H90" s="188">
        <v>0</v>
      </c>
      <c r="I90" s="188">
        <v>0</v>
      </c>
      <c r="J90" s="188">
        <v>0</v>
      </c>
      <c r="K90" s="188">
        <v>0</v>
      </c>
      <c r="L90" s="188">
        <v>0</v>
      </c>
      <c r="M90" s="188">
        <v>0</v>
      </c>
      <c r="N90" s="188">
        <v>0</v>
      </c>
      <c r="O90" s="188">
        <v>0</v>
      </c>
      <c r="P90" s="188">
        <v>0</v>
      </c>
      <c r="Q90" s="188">
        <v>0</v>
      </c>
      <c r="R90" s="188">
        <v>0</v>
      </c>
      <c r="S90" s="188">
        <v>0</v>
      </c>
      <c r="T90" s="188">
        <v>0</v>
      </c>
      <c r="U90" s="188">
        <v>0</v>
      </c>
      <c r="V90" s="188">
        <v>0</v>
      </c>
      <c r="W90" s="188">
        <v>0</v>
      </c>
      <c r="X90" s="188">
        <v>0</v>
      </c>
      <c r="Y90" s="188">
        <v>0</v>
      </c>
      <c r="Z90" s="188">
        <v>0</v>
      </c>
      <c r="AA90" s="166">
        <v>0</v>
      </c>
      <c r="AB90" s="200"/>
    </row>
    <row r="91" spans="1:28" ht="20.25">
      <c r="A91" s="155" t="s">
        <v>284</v>
      </c>
      <c r="B91" s="156" t="s">
        <v>755</v>
      </c>
      <c r="C91" s="188">
        <v>0</v>
      </c>
      <c r="D91" s="188">
        <v>0</v>
      </c>
      <c r="E91" s="188">
        <v>0</v>
      </c>
      <c r="F91" s="188">
        <v>0</v>
      </c>
      <c r="G91" s="188">
        <v>0</v>
      </c>
      <c r="H91" s="188">
        <v>0</v>
      </c>
      <c r="I91" s="188">
        <v>0</v>
      </c>
      <c r="J91" s="188">
        <v>0</v>
      </c>
      <c r="K91" s="188">
        <v>0</v>
      </c>
      <c r="L91" s="188">
        <v>0</v>
      </c>
      <c r="M91" s="188">
        <v>0</v>
      </c>
      <c r="N91" s="188">
        <v>0</v>
      </c>
      <c r="O91" s="188">
        <v>0</v>
      </c>
      <c r="P91" s="188">
        <v>0</v>
      </c>
      <c r="Q91" s="188">
        <v>0</v>
      </c>
      <c r="R91" s="188">
        <v>0</v>
      </c>
      <c r="S91" s="188">
        <v>0</v>
      </c>
      <c r="T91" s="188">
        <v>0</v>
      </c>
      <c r="U91" s="188">
        <v>0</v>
      </c>
      <c r="V91" s="188">
        <v>0</v>
      </c>
      <c r="W91" s="188">
        <v>0</v>
      </c>
      <c r="X91" s="188">
        <v>0</v>
      </c>
      <c r="Y91" s="188">
        <v>0</v>
      </c>
      <c r="Z91" s="188">
        <v>0</v>
      </c>
      <c r="AA91" s="166">
        <v>0</v>
      </c>
      <c r="AB91" s="200"/>
    </row>
    <row r="92" spans="1:28" ht="20.25">
      <c r="A92" s="155" t="s">
        <v>33</v>
      </c>
      <c r="B92" s="156" t="s">
        <v>756</v>
      </c>
      <c r="C92" s="188">
        <v>0</v>
      </c>
      <c r="D92" s="188">
        <v>0</v>
      </c>
      <c r="E92" s="188">
        <v>1188</v>
      </c>
      <c r="F92" s="188">
        <v>0</v>
      </c>
      <c r="G92" s="188">
        <v>0</v>
      </c>
      <c r="H92" s="188">
        <v>0</v>
      </c>
      <c r="I92" s="188">
        <v>0</v>
      </c>
      <c r="J92" s="188">
        <v>0</v>
      </c>
      <c r="K92" s="188">
        <v>0</v>
      </c>
      <c r="L92" s="188">
        <v>0</v>
      </c>
      <c r="M92" s="188">
        <v>0</v>
      </c>
      <c r="N92" s="188">
        <v>0</v>
      </c>
      <c r="O92" s="188">
        <v>0</v>
      </c>
      <c r="P92" s="188">
        <v>0</v>
      </c>
      <c r="Q92" s="188">
        <v>0</v>
      </c>
      <c r="R92" s="188">
        <v>0</v>
      </c>
      <c r="S92" s="188">
        <v>0</v>
      </c>
      <c r="T92" s="188">
        <v>0</v>
      </c>
      <c r="U92" s="188">
        <v>0</v>
      </c>
      <c r="V92" s="188">
        <v>0</v>
      </c>
      <c r="W92" s="188">
        <v>0</v>
      </c>
      <c r="X92" s="188">
        <v>0</v>
      </c>
      <c r="Y92" s="188">
        <v>0</v>
      </c>
      <c r="Z92" s="188">
        <v>0</v>
      </c>
      <c r="AA92" s="166">
        <v>1188</v>
      </c>
      <c r="AB92" s="200"/>
    </row>
    <row r="93" spans="1:28" ht="20.25">
      <c r="A93" s="153" t="s">
        <v>261</v>
      </c>
      <c r="B93" s="154" t="s">
        <v>713</v>
      </c>
      <c r="C93" s="188">
        <v>0</v>
      </c>
      <c r="D93" s="188">
        <v>0</v>
      </c>
      <c r="E93" s="188">
        <v>0</v>
      </c>
      <c r="F93" s="188">
        <v>0</v>
      </c>
      <c r="G93" s="188">
        <v>0</v>
      </c>
      <c r="H93" s="188">
        <v>0</v>
      </c>
      <c r="I93" s="188">
        <v>0</v>
      </c>
      <c r="J93" s="188">
        <v>0</v>
      </c>
      <c r="K93" s="188">
        <v>0</v>
      </c>
      <c r="L93" s="188">
        <v>0</v>
      </c>
      <c r="M93" s="188">
        <v>0</v>
      </c>
      <c r="N93" s="188">
        <v>0</v>
      </c>
      <c r="O93" s="188">
        <v>0</v>
      </c>
      <c r="P93" s="188">
        <v>0</v>
      </c>
      <c r="Q93" s="188">
        <v>0</v>
      </c>
      <c r="R93" s="188">
        <v>0</v>
      </c>
      <c r="S93" s="188">
        <v>0</v>
      </c>
      <c r="T93" s="188">
        <v>0</v>
      </c>
      <c r="U93" s="188">
        <v>0</v>
      </c>
      <c r="V93" s="188">
        <v>0</v>
      </c>
      <c r="W93" s="188">
        <v>0</v>
      </c>
      <c r="X93" s="188">
        <v>0</v>
      </c>
      <c r="Y93" s="188">
        <v>0</v>
      </c>
      <c r="Z93" s="188">
        <v>0</v>
      </c>
      <c r="AA93" s="166">
        <v>0</v>
      </c>
      <c r="AB93" s="200"/>
    </row>
    <row r="94" spans="1:28" ht="20.25">
      <c r="A94" s="155" t="s">
        <v>23</v>
      </c>
      <c r="B94" s="156" t="s">
        <v>714</v>
      </c>
      <c r="C94" s="188">
        <v>1118</v>
      </c>
      <c r="D94" s="188">
        <v>8731</v>
      </c>
      <c r="E94" s="188">
        <v>7058</v>
      </c>
      <c r="F94" s="188">
        <v>-1291</v>
      </c>
      <c r="G94" s="188">
        <v>343</v>
      </c>
      <c r="H94" s="188">
        <v>844</v>
      </c>
      <c r="I94" s="188">
        <v>11651.13239334297</v>
      </c>
      <c r="J94" s="188">
        <v>4320.12</v>
      </c>
      <c r="K94" s="188">
        <v>5355</v>
      </c>
      <c r="L94" s="188">
        <v>1733</v>
      </c>
      <c r="M94" s="188">
        <v>3652</v>
      </c>
      <c r="N94" s="188">
        <v>7642</v>
      </c>
      <c r="O94" s="188">
        <v>987.5886799999994</v>
      </c>
      <c r="P94" s="188">
        <v>219.57737999999017</v>
      </c>
      <c r="Q94" s="188">
        <v>-15.452000000000023</v>
      </c>
      <c r="R94" s="188">
        <v>190</v>
      </c>
      <c r="S94" s="188">
        <v>54</v>
      </c>
      <c r="T94" s="188">
        <v>9245</v>
      </c>
      <c r="U94" s="188">
        <v>-92</v>
      </c>
      <c r="V94" s="188">
        <v>695</v>
      </c>
      <c r="W94" s="188">
        <v>-222</v>
      </c>
      <c r="X94" s="188">
        <v>-124</v>
      </c>
      <c r="Y94" s="188">
        <v>93</v>
      </c>
      <c r="Z94" s="188">
        <v>519</v>
      </c>
      <c r="AA94" s="166">
        <v>62705.96645334296</v>
      </c>
      <c r="AB94" s="200"/>
    </row>
    <row r="95" spans="1:28" ht="20.25">
      <c r="A95" s="155" t="s">
        <v>24</v>
      </c>
      <c r="B95" s="156" t="s">
        <v>715</v>
      </c>
      <c r="C95" s="188">
        <v>0</v>
      </c>
      <c r="D95" s="188">
        <v>0</v>
      </c>
      <c r="E95" s="188">
        <v>1188</v>
      </c>
      <c r="F95" s="188">
        <v>0</v>
      </c>
      <c r="G95" s="188">
        <v>0</v>
      </c>
      <c r="H95" s="188">
        <v>0</v>
      </c>
      <c r="I95" s="188">
        <v>0</v>
      </c>
      <c r="J95" s="188">
        <v>0</v>
      </c>
      <c r="K95" s="188">
        <v>0</v>
      </c>
      <c r="L95" s="188">
        <v>0</v>
      </c>
      <c r="M95" s="188">
        <v>0</v>
      </c>
      <c r="N95" s="188">
        <v>0</v>
      </c>
      <c r="O95" s="188">
        <v>0</v>
      </c>
      <c r="P95" s="188">
        <v>0</v>
      </c>
      <c r="Q95" s="188">
        <v>0</v>
      </c>
      <c r="R95" s="188">
        <v>0</v>
      </c>
      <c r="S95" s="188">
        <v>0</v>
      </c>
      <c r="T95" s="188">
        <v>0</v>
      </c>
      <c r="U95" s="188">
        <v>0</v>
      </c>
      <c r="V95" s="188">
        <v>0</v>
      </c>
      <c r="W95" s="188">
        <v>0</v>
      </c>
      <c r="X95" s="188">
        <v>0</v>
      </c>
      <c r="Y95" s="188">
        <v>0</v>
      </c>
      <c r="Z95" s="188">
        <v>0</v>
      </c>
      <c r="AA95" s="166">
        <v>1188</v>
      </c>
      <c r="AB95" s="200"/>
    </row>
    <row r="96" spans="1:28" ht="20.25">
      <c r="A96" s="241" t="s">
        <v>25</v>
      </c>
      <c r="B96" s="156" t="s">
        <v>716</v>
      </c>
      <c r="C96" s="188">
        <v>0</v>
      </c>
      <c r="D96" s="188">
        <v>0</v>
      </c>
      <c r="E96" s="188">
        <v>0</v>
      </c>
      <c r="F96" s="188">
        <v>0</v>
      </c>
      <c r="G96" s="188">
        <v>0</v>
      </c>
      <c r="H96" s="188">
        <v>0</v>
      </c>
      <c r="I96" s="188">
        <v>0</v>
      </c>
      <c r="J96" s="188">
        <v>0</v>
      </c>
      <c r="K96" s="188">
        <v>0</v>
      </c>
      <c r="L96" s="188">
        <v>0</v>
      </c>
      <c r="M96" s="188">
        <v>0</v>
      </c>
      <c r="N96" s="188">
        <v>0</v>
      </c>
      <c r="O96" s="188">
        <v>0</v>
      </c>
      <c r="P96" s="188">
        <v>0</v>
      </c>
      <c r="Q96" s="188">
        <v>0</v>
      </c>
      <c r="R96" s="188">
        <v>0</v>
      </c>
      <c r="S96" s="188">
        <v>0</v>
      </c>
      <c r="T96" s="188">
        <v>0</v>
      </c>
      <c r="U96" s="188">
        <v>0</v>
      </c>
      <c r="V96" s="188">
        <v>0</v>
      </c>
      <c r="W96" s="188">
        <v>0</v>
      </c>
      <c r="X96" s="188">
        <v>0</v>
      </c>
      <c r="Y96" s="188">
        <v>0</v>
      </c>
      <c r="Z96" s="188">
        <v>0</v>
      </c>
      <c r="AA96" s="166">
        <v>0</v>
      </c>
      <c r="AB96" s="200"/>
    </row>
    <row r="97" spans="1:28" ht="20.25">
      <c r="A97" s="235" t="s">
        <v>258</v>
      </c>
      <c r="B97" s="156" t="s">
        <v>717</v>
      </c>
      <c r="C97" s="188">
        <v>0</v>
      </c>
      <c r="D97" s="188">
        <v>304</v>
      </c>
      <c r="E97" s="188">
        <v>0</v>
      </c>
      <c r="F97" s="188">
        <v>0</v>
      </c>
      <c r="G97" s="188">
        <v>0</v>
      </c>
      <c r="H97" s="188">
        <v>0</v>
      </c>
      <c r="I97" s="188">
        <v>0</v>
      </c>
      <c r="J97" s="188">
        <v>0</v>
      </c>
      <c r="K97" s="188">
        <v>0</v>
      </c>
      <c r="L97" s="188">
        <v>0</v>
      </c>
      <c r="M97" s="188">
        <v>0</v>
      </c>
      <c r="N97" s="188">
        <v>0</v>
      </c>
      <c r="O97" s="188">
        <v>0</v>
      </c>
      <c r="P97" s="188">
        <v>0</v>
      </c>
      <c r="Q97" s="188">
        <v>0</v>
      </c>
      <c r="R97" s="188">
        <v>0</v>
      </c>
      <c r="S97" s="188">
        <v>0</v>
      </c>
      <c r="T97" s="188">
        <v>0</v>
      </c>
      <c r="U97" s="188">
        <v>0</v>
      </c>
      <c r="V97" s="188">
        <v>0</v>
      </c>
      <c r="W97" s="188">
        <v>0</v>
      </c>
      <c r="X97" s="188">
        <v>0</v>
      </c>
      <c r="Y97" s="188">
        <v>0</v>
      </c>
      <c r="Z97" s="188">
        <v>0</v>
      </c>
      <c r="AA97" s="166">
        <v>304</v>
      </c>
      <c r="AB97" s="200"/>
    </row>
    <row r="98" spans="1:28" ht="20.25">
      <c r="A98" s="242"/>
      <c r="B98" s="156" t="s">
        <v>718</v>
      </c>
      <c r="C98" s="188">
        <v>0</v>
      </c>
      <c r="D98" s="188">
        <v>0</v>
      </c>
      <c r="E98" s="188">
        <v>0</v>
      </c>
      <c r="F98" s="188">
        <v>0</v>
      </c>
      <c r="G98" s="188">
        <v>0</v>
      </c>
      <c r="H98" s="188">
        <v>0</v>
      </c>
      <c r="I98" s="188">
        <v>0</v>
      </c>
      <c r="J98" s="188">
        <v>0</v>
      </c>
      <c r="K98" s="188">
        <v>0</v>
      </c>
      <c r="L98" s="188">
        <v>0</v>
      </c>
      <c r="M98" s="188">
        <v>0</v>
      </c>
      <c r="N98" s="188">
        <v>0</v>
      </c>
      <c r="O98" s="188">
        <v>0</v>
      </c>
      <c r="P98" s="188">
        <v>0</v>
      </c>
      <c r="Q98" s="188">
        <v>0</v>
      </c>
      <c r="R98" s="188">
        <v>0</v>
      </c>
      <c r="S98" s="188">
        <v>0</v>
      </c>
      <c r="T98" s="188">
        <v>0</v>
      </c>
      <c r="U98" s="188">
        <v>0</v>
      </c>
      <c r="V98" s="188">
        <v>0</v>
      </c>
      <c r="W98" s="188">
        <v>0</v>
      </c>
      <c r="X98" s="188">
        <v>0</v>
      </c>
      <c r="Y98" s="188">
        <v>0</v>
      </c>
      <c r="Z98" s="188">
        <v>0</v>
      </c>
      <c r="AA98" s="166">
        <v>0</v>
      </c>
      <c r="AB98" s="200"/>
    </row>
    <row r="99" spans="1:28" ht="20.25">
      <c r="A99" s="242" t="s">
        <v>675</v>
      </c>
      <c r="B99" s="156" t="s">
        <v>719</v>
      </c>
      <c r="C99" s="188">
        <v>0</v>
      </c>
      <c r="D99" s="188">
        <v>0</v>
      </c>
      <c r="E99" s="188">
        <v>0</v>
      </c>
      <c r="F99" s="188">
        <v>0</v>
      </c>
      <c r="G99" s="188">
        <v>0</v>
      </c>
      <c r="H99" s="188">
        <v>0</v>
      </c>
      <c r="I99" s="188">
        <v>0</v>
      </c>
      <c r="J99" s="188">
        <v>0</v>
      </c>
      <c r="K99" s="188">
        <v>119</v>
      </c>
      <c r="L99" s="188">
        <v>0</v>
      </c>
      <c r="M99" s="188">
        <v>0</v>
      </c>
      <c r="N99" s="188">
        <v>0</v>
      </c>
      <c r="O99" s="188">
        <v>0</v>
      </c>
      <c r="P99" s="188">
        <v>0</v>
      </c>
      <c r="Q99" s="188">
        <v>0</v>
      </c>
      <c r="R99" s="188">
        <v>0</v>
      </c>
      <c r="S99" s="188">
        <v>0</v>
      </c>
      <c r="T99" s="188">
        <v>0</v>
      </c>
      <c r="U99" s="188">
        <v>0</v>
      </c>
      <c r="V99" s="188">
        <v>0</v>
      </c>
      <c r="W99" s="188">
        <v>0</v>
      </c>
      <c r="X99" s="188">
        <v>0</v>
      </c>
      <c r="Y99" s="188">
        <v>5</v>
      </c>
      <c r="Z99" s="188">
        <v>0</v>
      </c>
      <c r="AA99" s="166">
        <v>124</v>
      </c>
      <c r="AB99" s="200"/>
    </row>
    <row r="100" spans="1:28" ht="20.25">
      <c r="A100" s="242"/>
      <c r="B100" s="156" t="s">
        <v>718</v>
      </c>
      <c r="C100" s="188">
        <v>0</v>
      </c>
      <c r="D100" s="188">
        <v>0</v>
      </c>
      <c r="E100" s="188">
        <v>0</v>
      </c>
      <c r="F100" s="188">
        <v>0</v>
      </c>
      <c r="G100" s="188">
        <v>0</v>
      </c>
      <c r="H100" s="188">
        <v>0</v>
      </c>
      <c r="I100" s="188">
        <v>0</v>
      </c>
      <c r="J100" s="188">
        <v>0</v>
      </c>
      <c r="K100" s="188">
        <v>0</v>
      </c>
      <c r="L100" s="188">
        <v>0</v>
      </c>
      <c r="M100" s="188">
        <v>0</v>
      </c>
      <c r="N100" s="188">
        <v>0</v>
      </c>
      <c r="O100" s="188">
        <v>0</v>
      </c>
      <c r="P100" s="188">
        <v>0</v>
      </c>
      <c r="Q100" s="188">
        <v>0</v>
      </c>
      <c r="R100" s="188">
        <v>0</v>
      </c>
      <c r="S100" s="188">
        <v>0</v>
      </c>
      <c r="T100" s="188">
        <v>0</v>
      </c>
      <c r="U100" s="188">
        <v>0</v>
      </c>
      <c r="V100" s="188">
        <v>0</v>
      </c>
      <c r="W100" s="188">
        <v>0</v>
      </c>
      <c r="X100" s="188">
        <v>0</v>
      </c>
      <c r="Y100" s="188">
        <v>0</v>
      </c>
      <c r="Z100" s="188">
        <v>0</v>
      </c>
      <c r="AA100" s="166">
        <v>0</v>
      </c>
      <c r="AB100" s="200"/>
    </row>
    <row r="101" spans="1:28" ht="20.25">
      <c r="A101" s="243" t="s">
        <v>720</v>
      </c>
      <c r="B101" s="156" t="s">
        <v>721</v>
      </c>
      <c r="C101" s="188">
        <v>17</v>
      </c>
      <c r="D101" s="188">
        <v>179</v>
      </c>
      <c r="E101" s="188">
        <v>0</v>
      </c>
      <c r="F101" s="188">
        <v>30</v>
      </c>
      <c r="G101" s="188">
        <v>0</v>
      </c>
      <c r="H101" s="188">
        <v>0</v>
      </c>
      <c r="I101" s="188">
        <v>421.80940999999996</v>
      </c>
      <c r="J101" s="188">
        <v>168.03</v>
      </c>
      <c r="K101" s="188">
        <v>0</v>
      </c>
      <c r="L101" s="188">
        <v>33</v>
      </c>
      <c r="M101" s="188">
        <v>19</v>
      </c>
      <c r="N101" s="188">
        <v>3</v>
      </c>
      <c r="O101" s="188">
        <v>0</v>
      </c>
      <c r="P101" s="188">
        <v>0</v>
      </c>
      <c r="Q101" s="188">
        <v>0</v>
      </c>
      <c r="R101" s="188">
        <v>0</v>
      </c>
      <c r="S101" s="188">
        <v>0</v>
      </c>
      <c r="T101" s="188">
        <v>67</v>
      </c>
      <c r="U101" s="188">
        <v>0</v>
      </c>
      <c r="V101" s="188">
        <v>0</v>
      </c>
      <c r="W101" s="188">
        <v>0</v>
      </c>
      <c r="X101" s="188">
        <v>10</v>
      </c>
      <c r="Y101" s="188">
        <v>0</v>
      </c>
      <c r="Z101" s="188">
        <v>27</v>
      </c>
      <c r="AA101" s="166">
        <v>974.8394099999999</v>
      </c>
      <c r="AB101" s="200"/>
    </row>
    <row r="102" spans="1:28" ht="20.25">
      <c r="A102" s="243" t="s">
        <v>722</v>
      </c>
      <c r="B102" s="156" t="s">
        <v>723</v>
      </c>
      <c r="C102" s="188">
        <v>7378</v>
      </c>
      <c r="D102" s="188">
        <v>-288</v>
      </c>
      <c r="E102" s="188">
        <v>0</v>
      </c>
      <c r="F102" s="188">
        <v>370</v>
      </c>
      <c r="G102" s="188">
        <v>0</v>
      </c>
      <c r="H102" s="188">
        <v>241</v>
      </c>
      <c r="I102" s="188">
        <v>1576.21984</v>
      </c>
      <c r="J102" s="188">
        <v>185.65</v>
      </c>
      <c r="K102" s="188">
        <v>-29</v>
      </c>
      <c r="L102" s="188">
        <v>83</v>
      </c>
      <c r="M102" s="188">
        <v>141</v>
      </c>
      <c r="N102" s="188">
        <v>841</v>
      </c>
      <c r="O102" s="188">
        <v>17</v>
      </c>
      <c r="P102" s="188">
        <v>93.02371000000001</v>
      </c>
      <c r="Q102" s="188">
        <v>31.11</v>
      </c>
      <c r="R102" s="188">
        <v>23</v>
      </c>
      <c r="S102" s="188">
        <v>11</v>
      </c>
      <c r="T102" s="188">
        <v>165</v>
      </c>
      <c r="U102" s="188">
        <v>0</v>
      </c>
      <c r="V102" s="188">
        <v>26</v>
      </c>
      <c r="W102" s="188">
        <v>0</v>
      </c>
      <c r="X102" s="188">
        <v>8</v>
      </c>
      <c r="Y102" s="188">
        <v>0</v>
      </c>
      <c r="Z102" s="188">
        <v>33</v>
      </c>
      <c r="AA102" s="166">
        <v>10906.00355</v>
      </c>
      <c r="AB102" s="200"/>
    </row>
    <row r="103" spans="1:28" ht="20.25">
      <c r="A103" s="164"/>
      <c r="B103" s="157" t="s">
        <v>701</v>
      </c>
      <c r="C103" s="188">
        <v>7395</v>
      </c>
      <c r="D103" s="188">
        <v>-109</v>
      </c>
      <c r="E103" s="188">
        <v>0</v>
      </c>
      <c r="F103" s="188">
        <v>400</v>
      </c>
      <c r="G103" s="188">
        <v>0</v>
      </c>
      <c r="H103" s="188">
        <v>241</v>
      </c>
      <c r="I103" s="188">
        <v>1998.02925</v>
      </c>
      <c r="J103" s="188">
        <v>353.68</v>
      </c>
      <c r="K103" s="188">
        <v>90</v>
      </c>
      <c r="L103" s="188">
        <v>116</v>
      </c>
      <c r="M103" s="188">
        <v>160</v>
      </c>
      <c r="N103" s="188">
        <v>844</v>
      </c>
      <c r="O103" s="188">
        <v>17</v>
      </c>
      <c r="P103" s="188">
        <v>93.02371000000001</v>
      </c>
      <c r="Q103" s="188">
        <v>31.11</v>
      </c>
      <c r="R103" s="188">
        <v>23</v>
      </c>
      <c r="S103" s="188">
        <v>11</v>
      </c>
      <c r="T103" s="188">
        <v>232</v>
      </c>
      <c r="U103" s="188">
        <v>0</v>
      </c>
      <c r="V103" s="188">
        <v>26</v>
      </c>
      <c r="W103" s="188">
        <v>0</v>
      </c>
      <c r="X103" s="188">
        <v>18</v>
      </c>
      <c r="Y103" s="188">
        <v>5</v>
      </c>
      <c r="Z103" s="188">
        <v>60</v>
      </c>
      <c r="AA103" s="166">
        <v>12004.84296</v>
      </c>
      <c r="AB103" s="200"/>
    </row>
    <row r="104" spans="1:28" ht="20.25">
      <c r="A104" s="242" t="s">
        <v>676</v>
      </c>
      <c r="B104" s="156" t="s">
        <v>724</v>
      </c>
      <c r="C104" s="188">
        <v>0</v>
      </c>
      <c r="D104" s="188">
        <v>34</v>
      </c>
      <c r="E104" s="188">
        <v>0</v>
      </c>
      <c r="F104" s="188">
        <v>771</v>
      </c>
      <c r="G104" s="188">
        <v>55</v>
      </c>
      <c r="H104" s="188">
        <v>516</v>
      </c>
      <c r="I104" s="188">
        <v>24.279799999999998</v>
      </c>
      <c r="J104" s="188">
        <v>1455.65</v>
      </c>
      <c r="K104" s="188">
        <v>0</v>
      </c>
      <c r="L104" s="188">
        <v>48</v>
      </c>
      <c r="M104" s="188">
        <v>0</v>
      </c>
      <c r="N104" s="188">
        <v>6</v>
      </c>
      <c r="O104" s="188">
        <v>28</v>
      </c>
      <c r="P104" s="188">
        <v>0</v>
      </c>
      <c r="Q104" s="188">
        <v>0</v>
      </c>
      <c r="R104" s="188">
        <v>13</v>
      </c>
      <c r="S104" s="188">
        <v>0</v>
      </c>
      <c r="T104" s="188">
        <v>7645</v>
      </c>
      <c r="U104" s="188">
        <v>110</v>
      </c>
      <c r="V104" s="188">
        <v>122</v>
      </c>
      <c r="W104" s="188">
        <v>651</v>
      </c>
      <c r="X104" s="188">
        <v>0</v>
      </c>
      <c r="Y104" s="188">
        <v>7</v>
      </c>
      <c r="Z104" s="188">
        <v>7</v>
      </c>
      <c r="AA104" s="166">
        <v>11492.9298</v>
      </c>
      <c r="AB104" s="200"/>
    </row>
    <row r="105" spans="1:28" ht="20.25">
      <c r="A105" s="242" t="s">
        <v>677</v>
      </c>
      <c r="B105" s="156" t="s">
        <v>725</v>
      </c>
      <c r="C105" s="188">
        <v>0</v>
      </c>
      <c r="D105" s="188">
        <v>209</v>
      </c>
      <c r="E105" s="188">
        <v>0</v>
      </c>
      <c r="F105" s="188">
        <v>0</v>
      </c>
      <c r="G105" s="188">
        <v>201</v>
      </c>
      <c r="H105" s="188">
        <v>0</v>
      </c>
      <c r="I105" s="188">
        <v>0</v>
      </c>
      <c r="J105" s="188">
        <v>414.84</v>
      </c>
      <c r="K105" s="188">
        <v>0</v>
      </c>
      <c r="L105" s="188">
        <v>0</v>
      </c>
      <c r="M105" s="188">
        <v>0</v>
      </c>
      <c r="N105" s="188">
        <v>0</v>
      </c>
      <c r="O105" s="188">
        <v>24</v>
      </c>
      <c r="P105" s="188">
        <v>0.38343</v>
      </c>
      <c r="Q105" s="188">
        <v>18.04</v>
      </c>
      <c r="R105" s="188">
        <v>0</v>
      </c>
      <c r="S105" s="188">
        <v>0</v>
      </c>
      <c r="T105" s="188">
        <v>0</v>
      </c>
      <c r="U105" s="188">
        <v>0</v>
      </c>
      <c r="V105" s="188">
        <v>0</v>
      </c>
      <c r="W105" s="188">
        <v>48</v>
      </c>
      <c r="X105" s="188">
        <v>0</v>
      </c>
      <c r="Y105" s="188">
        <v>0</v>
      </c>
      <c r="Z105" s="188">
        <v>0</v>
      </c>
      <c r="AA105" s="166">
        <v>915.2634299999999</v>
      </c>
      <c r="AB105" s="200"/>
    </row>
    <row r="106" spans="1:28" ht="20.25">
      <c r="A106" s="153"/>
      <c r="B106" s="159" t="s">
        <v>702</v>
      </c>
      <c r="C106" s="188">
        <v>7395</v>
      </c>
      <c r="D106" s="188">
        <v>438</v>
      </c>
      <c r="E106" s="188">
        <v>0</v>
      </c>
      <c r="F106" s="188">
        <v>1171</v>
      </c>
      <c r="G106" s="188">
        <v>256</v>
      </c>
      <c r="H106" s="188">
        <v>757</v>
      </c>
      <c r="I106" s="188">
        <v>2022.30905</v>
      </c>
      <c r="J106" s="188">
        <v>2224.17</v>
      </c>
      <c r="K106" s="188">
        <v>90</v>
      </c>
      <c r="L106" s="188">
        <v>164</v>
      </c>
      <c r="M106" s="188">
        <v>160</v>
      </c>
      <c r="N106" s="188">
        <v>850</v>
      </c>
      <c r="O106" s="188">
        <v>69</v>
      </c>
      <c r="P106" s="188">
        <v>93.40714000000001</v>
      </c>
      <c r="Q106" s="188">
        <v>49.15</v>
      </c>
      <c r="R106" s="188">
        <v>36</v>
      </c>
      <c r="S106" s="188">
        <v>11</v>
      </c>
      <c r="T106" s="188">
        <v>7877</v>
      </c>
      <c r="U106" s="188">
        <v>110</v>
      </c>
      <c r="V106" s="188">
        <v>148</v>
      </c>
      <c r="W106" s="188">
        <v>699</v>
      </c>
      <c r="X106" s="188">
        <v>18</v>
      </c>
      <c r="Y106" s="188">
        <v>12</v>
      </c>
      <c r="Z106" s="188">
        <v>67</v>
      </c>
      <c r="AA106" s="166">
        <v>24717.03619</v>
      </c>
      <c r="AB106" s="200"/>
    </row>
    <row r="107" spans="1:28" ht="20.25">
      <c r="A107" s="161" t="s">
        <v>26</v>
      </c>
      <c r="B107" s="156" t="s">
        <v>726</v>
      </c>
      <c r="C107" s="188">
        <v>0</v>
      </c>
      <c r="D107" s="188">
        <v>0</v>
      </c>
      <c r="E107" s="188">
        <v>0</v>
      </c>
      <c r="F107" s="188">
        <v>0</v>
      </c>
      <c r="G107" s="188">
        <v>0</v>
      </c>
      <c r="H107" s="188">
        <v>0</v>
      </c>
      <c r="I107" s="188">
        <v>0</v>
      </c>
      <c r="J107" s="188">
        <v>0</v>
      </c>
      <c r="K107" s="188">
        <v>0</v>
      </c>
      <c r="L107" s="188">
        <v>0</v>
      </c>
      <c r="M107" s="188">
        <v>0</v>
      </c>
      <c r="N107" s="188">
        <v>0</v>
      </c>
      <c r="O107" s="188">
        <v>0</v>
      </c>
      <c r="P107" s="188">
        <v>0</v>
      </c>
      <c r="Q107" s="188">
        <v>0</v>
      </c>
      <c r="R107" s="188">
        <v>0</v>
      </c>
      <c r="S107" s="188">
        <v>0</v>
      </c>
      <c r="T107" s="188">
        <v>0</v>
      </c>
      <c r="U107" s="188">
        <v>0</v>
      </c>
      <c r="V107" s="188">
        <v>0</v>
      </c>
      <c r="W107" s="188">
        <v>0</v>
      </c>
      <c r="X107" s="188">
        <v>0</v>
      </c>
      <c r="Y107" s="188">
        <v>0</v>
      </c>
      <c r="Z107" s="188">
        <v>0</v>
      </c>
      <c r="AA107" s="166">
        <v>0</v>
      </c>
      <c r="AB107" s="200"/>
    </row>
    <row r="108" spans="1:28" ht="20.25">
      <c r="A108" s="244" t="s">
        <v>27</v>
      </c>
      <c r="B108" s="156" t="s">
        <v>727</v>
      </c>
      <c r="C108" s="188">
        <v>0</v>
      </c>
      <c r="D108" s="188">
        <v>0</v>
      </c>
      <c r="E108" s="188">
        <v>0</v>
      </c>
      <c r="F108" s="188">
        <v>0</v>
      </c>
      <c r="G108" s="188">
        <v>0</v>
      </c>
      <c r="H108" s="188">
        <v>0</v>
      </c>
      <c r="I108" s="188">
        <v>0</v>
      </c>
      <c r="J108" s="188">
        <v>0</v>
      </c>
      <c r="K108" s="188">
        <v>0</v>
      </c>
      <c r="L108" s="188">
        <v>0</v>
      </c>
      <c r="M108" s="188">
        <v>0</v>
      </c>
      <c r="N108" s="188">
        <v>0</v>
      </c>
      <c r="O108" s="188">
        <v>0</v>
      </c>
      <c r="P108" s="188">
        <v>0</v>
      </c>
      <c r="Q108" s="188">
        <v>0</v>
      </c>
      <c r="R108" s="188">
        <v>0</v>
      </c>
      <c r="S108" s="188">
        <v>0</v>
      </c>
      <c r="T108" s="188">
        <v>0</v>
      </c>
      <c r="U108" s="188">
        <v>0</v>
      </c>
      <c r="V108" s="188">
        <v>0</v>
      </c>
      <c r="W108" s="188">
        <v>0</v>
      </c>
      <c r="X108" s="188">
        <v>0</v>
      </c>
      <c r="Y108" s="188">
        <v>0</v>
      </c>
      <c r="Z108" s="188">
        <v>0</v>
      </c>
      <c r="AA108" s="166">
        <v>0</v>
      </c>
      <c r="AB108" s="200"/>
    </row>
    <row r="109" spans="1:28" ht="20.25">
      <c r="A109" s="235" t="s">
        <v>258</v>
      </c>
      <c r="B109" s="156" t="s">
        <v>728</v>
      </c>
      <c r="C109" s="188">
        <v>0</v>
      </c>
      <c r="D109" s="188">
        <v>-72</v>
      </c>
      <c r="E109" s="188">
        <v>-95</v>
      </c>
      <c r="F109" s="188">
        <v>-16</v>
      </c>
      <c r="G109" s="188">
        <v>0</v>
      </c>
      <c r="H109" s="188">
        <v>-195</v>
      </c>
      <c r="I109" s="188">
        <v>-9.88121</v>
      </c>
      <c r="J109" s="188">
        <v>-72</v>
      </c>
      <c r="K109" s="188">
        <v>-43</v>
      </c>
      <c r="L109" s="188">
        <v>-151</v>
      </c>
      <c r="M109" s="188">
        <v>-4</v>
      </c>
      <c r="N109" s="188">
        <v>-101</v>
      </c>
      <c r="O109" s="188">
        <v>-19</v>
      </c>
      <c r="P109" s="188">
        <v>0</v>
      </c>
      <c r="Q109" s="188">
        <v>-6.31</v>
      </c>
      <c r="R109" s="188">
        <v>0</v>
      </c>
      <c r="S109" s="188">
        <v>0</v>
      </c>
      <c r="T109" s="188">
        <v>0</v>
      </c>
      <c r="U109" s="188">
        <v>0</v>
      </c>
      <c r="V109" s="188">
        <v>-8</v>
      </c>
      <c r="W109" s="188">
        <v>-4</v>
      </c>
      <c r="X109" s="188">
        <v>0</v>
      </c>
      <c r="Y109" s="188">
        <v>0</v>
      </c>
      <c r="Z109" s="188">
        <v>0</v>
      </c>
      <c r="AA109" s="166">
        <v>-796.19121</v>
      </c>
      <c r="AB109" s="200"/>
    </row>
    <row r="110" spans="1:28" ht="20.25">
      <c r="A110" s="235" t="s">
        <v>675</v>
      </c>
      <c r="B110" s="156" t="s">
        <v>729</v>
      </c>
      <c r="C110" s="188">
        <v>-7190</v>
      </c>
      <c r="D110" s="188">
        <v>-241</v>
      </c>
      <c r="E110" s="188">
        <v>-20</v>
      </c>
      <c r="F110" s="188">
        <v>-174</v>
      </c>
      <c r="G110" s="188">
        <v>-529</v>
      </c>
      <c r="H110" s="188">
        <v>-3525</v>
      </c>
      <c r="I110" s="188">
        <v>-15.013</v>
      </c>
      <c r="J110" s="188">
        <v>-1021.41</v>
      </c>
      <c r="K110" s="188">
        <v>-1</v>
      </c>
      <c r="L110" s="188">
        <v>-172</v>
      </c>
      <c r="M110" s="188">
        <v>0</v>
      </c>
      <c r="N110" s="188">
        <v>-295</v>
      </c>
      <c r="O110" s="188">
        <v>-296</v>
      </c>
      <c r="P110" s="188">
        <v>0</v>
      </c>
      <c r="Q110" s="188">
        <v>0</v>
      </c>
      <c r="R110" s="188">
        <v>-40</v>
      </c>
      <c r="S110" s="188">
        <v>-7</v>
      </c>
      <c r="T110" s="188">
        <v>-12892</v>
      </c>
      <c r="U110" s="188">
        <v>-422</v>
      </c>
      <c r="V110" s="188">
        <v>-580</v>
      </c>
      <c r="W110" s="188">
        <v>-2029</v>
      </c>
      <c r="X110" s="188">
        <v>0</v>
      </c>
      <c r="Y110" s="188">
        <v>-15</v>
      </c>
      <c r="Z110" s="188">
        <v>-2</v>
      </c>
      <c r="AA110" s="166">
        <v>-29466.423000000003</v>
      </c>
      <c r="AB110" s="200"/>
    </row>
    <row r="111" spans="1:28" ht="20.25">
      <c r="A111" s="235" t="s">
        <v>676</v>
      </c>
      <c r="B111" s="156" t="s">
        <v>730</v>
      </c>
      <c r="C111" s="188">
        <v>0</v>
      </c>
      <c r="D111" s="188">
        <v>-1</v>
      </c>
      <c r="E111" s="188">
        <v>-26</v>
      </c>
      <c r="F111" s="188">
        <v>-105</v>
      </c>
      <c r="G111" s="188">
        <v>0</v>
      </c>
      <c r="H111" s="188">
        <v>-6</v>
      </c>
      <c r="I111" s="188">
        <v>-6.17652</v>
      </c>
      <c r="J111" s="188">
        <v>-1396.06</v>
      </c>
      <c r="K111" s="188">
        <v>0</v>
      </c>
      <c r="L111" s="188">
        <v>0</v>
      </c>
      <c r="M111" s="188">
        <v>0</v>
      </c>
      <c r="N111" s="188">
        <v>-6</v>
      </c>
      <c r="O111" s="188">
        <v>0</v>
      </c>
      <c r="P111" s="188">
        <v>0</v>
      </c>
      <c r="Q111" s="188">
        <v>-2.2</v>
      </c>
      <c r="R111" s="188">
        <v>0</v>
      </c>
      <c r="S111" s="188">
        <v>0</v>
      </c>
      <c r="T111" s="188">
        <v>0</v>
      </c>
      <c r="U111" s="188">
        <v>0</v>
      </c>
      <c r="V111" s="188">
        <v>0</v>
      </c>
      <c r="W111" s="188">
        <v>-4</v>
      </c>
      <c r="X111" s="188">
        <v>0</v>
      </c>
      <c r="Y111" s="188">
        <v>0</v>
      </c>
      <c r="Z111" s="188">
        <v>0</v>
      </c>
      <c r="AA111" s="166">
        <v>-1552.43652</v>
      </c>
      <c r="AB111" s="200"/>
    </row>
    <row r="112" spans="1:28" ht="20.25">
      <c r="A112" s="157"/>
      <c r="B112" s="159" t="s">
        <v>699</v>
      </c>
      <c r="C112" s="188">
        <v>-7190</v>
      </c>
      <c r="D112" s="188">
        <v>-314</v>
      </c>
      <c r="E112" s="188">
        <v>-141</v>
      </c>
      <c r="F112" s="188">
        <v>-295</v>
      </c>
      <c r="G112" s="188">
        <v>-529</v>
      </c>
      <c r="H112" s="188">
        <v>-3726</v>
      </c>
      <c r="I112" s="188">
        <v>-31.07073</v>
      </c>
      <c r="J112" s="188">
        <v>-2489.47</v>
      </c>
      <c r="K112" s="188">
        <v>-44</v>
      </c>
      <c r="L112" s="188">
        <v>-323</v>
      </c>
      <c r="M112" s="188">
        <v>-4</v>
      </c>
      <c r="N112" s="188">
        <v>-402</v>
      </c>
      <c r="O112" s="188">
        <v>-315</v>
      </c>
      <c r="P112" s="188">
        <v>0</v>
      </c>
      <c r="Q112" s="188">
        <v>-8.51</v>
      </c>
      <c r="R112" s="188">
        <v>-40</v>
      </c>
      <c r="S112" s="188">
        <v>-7</v>
      </c>
      <c r="T112" s="188">
        <v>-12892</v>
      </c>
      <c r="U112" s="188">
        <v>-422</v>
      </c>
      <c r="V112" s="188">
        <v>-588</v>
      </c>
      <c r="W112" s="188">
        <v>-2037</v>
      </c>
      <c r="X112" s="188">
        <v>0</v>
      </c>
      <c r="Y112" s="188">
        <v>-15</v>
      </c>
      <c r="Z112" s="188">
        <v>-2</v>
      </c>
      <c r="AA112" s="166">
        <v>-31815.05073</v>
      </c>
      <c r="AB112" s="200"/>
    </row>
    <row r="113" spans="1:28" ht="20.25">
      <c r="A113" s="161" t="s">
        <v>28</v>
      </c>
      <c r="B113" s="156" t="s">
        <v>731</v>
      </c>
      <c r="C113" s="188">
        <v>0</v>
      </c>
      <c r="D113" s="188">
        <v>-99</v>
      </c>
      <c r="E113" s="188">
        <v>-1047</v>
      </c>
      <c r="F113" s="188">
        <v>-400</v>
      </c>
      <c r="G113" s="188">
        <v>0</v>
      </c>
      <c r="H113" s="188">
        <v>0</v>
      </c>
      <c r="I113" s="188">
        <v>-1227.6760699999998</v>
      </c>
      <c r="J113" s="188">
        <v>0</v>
      </c>
      <c r="K113" s="188">
        <v>0</v>
      </c>
      <c r="L113" s="188">
        <v>0</v>
      </c>
      <c r="M113" s="188">
        <v>-160</v>
      </c>
      <c r="N113" s="188">
        <v>0</v>
      </c>
      <c r="O113" s="188">
        <v>0</v>
      </c>
      <c r="P113" s="188">
        <v>0</v>
      </c>
      <c r="Q113" s="188">
        <v>0</v>
      </c>
      <c r="R113" s="188">
        <v>-9</v>
      </c>
      <c r="S113" s="188">
        <v>0</v>
      </c>
      <c r="T113" s="188">
        <v>0</v>
      </c>
      <c r="U113" s="188">
        <v>0</v>
      </c>
      <c r="V113" s="188">
        <v>0</v>
      </c>
      <c r="W113" s="188">
        <v>0</v>
      </c>
      <c r="X113" s="188">
        <v>0</v>
      </c>
      <c r="Y113" s="188">
        <v>0</v>
      </c>
      <c r="Z113" s="188">
        <v>0</v>
      </c>
      <c r="AA113" s="166">
        <v>-2942.6760699999995</v>
      </c>
      <c r="AB113" s="200"/>
    </row>
    <row r="114" spans="1:28" ht="20.25">
      <c r="A114" s="161" t="s">
        <v>29</v>
      </c>
      <c r="B114" s="156" t="s">
        <v>732</v>
      </c>
      <c r="C114" s="188">
        <v>25</v>
      </c>
      <c r="D114" s="188">
        <v>0</v>
      </c>
      <c r="E114" s="188">
        <v>11</v>
      </c>
      <c r="F114" s="188">
        <v>7</v>
      </c>
      <c r="G114" s="188">
        <v>3</v>
      </c>
      <c r="H114" s="188">
        <v>54</v>
      </c>
      <c r="I114" s="188">
        <v>0</v>
      </c>
      <c r="J114" s="188">
        <v>53.61</v>
      </c>
      <c r="K114" s="188">
        <v>3</v>
      </c>
      <c r="L114" s="188">
        <v>8</v>
      </c>
      <c r="M114" s="188">
        <v>52</v>
      </c>
      <c r="N114" s="188">
        <v>51</v>
      </c>
      <c r="O114" s="188">
        <v>71</v>
      </c>
      <c r="P114" s="188">
        <v>1.06728</v>
      </c>
      <c r="Q114" s="188">
        <v>0</v>
      </c>
      <c r="R114" s="188">
        <v>0</v>
      </c>
      <c r="S114" s="188">
        <v>0</v>
      </c>
      <c r="T114" s="188">
        <v>1557</v>
      </c>
      <c r="U114" s="188">
        <v>0</v>
      </c>
      <c r="V114" s="188">
        <v>0</v>
      </c>
      <c r="W114" s="188">
        <v>1</v>
      </c>
      <c r="X114" s="188">
        <v>0</v>
      </c>
      <c r="Y114" s="188">
        <v>0</v>
      </c>
      <c r="Z114" s="188">
        <v>13</v>
      </c>
      <c r="AA114" s="166">
        <v>1910.6772799999999</v>
      </c>
      <c r="AB114" s="200"/>
    </row>
    <row r="115" spans="1:28" ht="20.25">
      <c r="A115" s="161" t="s">
        <v>30</v>
      </c>
      <c r="B115" s="156" t="s">
        <v>733</v>
      </c>
      <c r="C115" s="188">
        <v>-108</v>
      </c>
      <c r="D115" s="188">
        <v>-109</v>
      </c>
      <c r="E115" s="188">
        <v>-460</v>
      </c>
      <c r="F115" s="188">
        <v>-456</v>
      </c>
      <c r="G115" s="188">
        <v>-57</v>
      </c>
      <c r="H115" s="188">
        <v>-1</v>
      </c>
      <c r="I115" s="188">
        <v>-125.84172</v>
      </c>
      <c r="J115" s="188">
        <v>-358.21</v>
      </c>
      <c r="K115" s="188">
        <v>0</v>
      </c>
      <c r="L115" s="188">
        <v>-5</v>
      </c>
      <c r="M115" s="188">
        <v>-70</v>
      </c>
      <c r="N115" s="188">
        <v>-770</v>
      </c>
      <c r="O115" s="188">
        <v>-18</v>
      </c>
      <c r="P115" s="188">
        <v>-0.77267</v>
      </c>
      <c r="Q115" s="188">
        <v>0</v>
      </c>
      <c r="R115" s="188">
        <v>0</v>
      </c>
      <c r="S115" s="188">
        <v>-7</v>
      </c>
      <c r="T115" s="188">
        <v>-1531</v>
      </c>
      <c r="U115" s="188">
        <v>0</v>
      </c>
      <c r="V115" s="188">
        <v>-28</v>
      </c>
      <c r="W115" s="188">
        <v>-8</v>
      </c>
      <c r="X115" s="188">
        <v>-24</v>
      </c>
      <c r="Y115" s="188">
        <v>-1</v>
      </c>
      <c r="Z115" s="188">
        <v>0</v>
      </c>
      <c r="AA115" s="166">
        <v>-4137.82439</v>
      </c>
      <c r="AB115" s="200"/>
    </row>
    <row r="116" spans="1:28" ht="20.25">
      <c r="A116" s="161" t="s">
        <v>31</v>
      </c>
      <c r="B116" s="156" t="s">
        <v>734</v>
      </c>
      <c r="C116" s="188">
        <v>1240</v>
      </c>
      <c r="D116" s="188">
        <v>8647</v>
      </c>
      <c r="E116" s="188">
        <v>6609</v>
      </c>
      <c r="F116" s="188">
        <v>-1264</v>
      </c>
      <c r="G116" s="188">
        <v>16</v>
      </c>
      <c r="H116" s="188">
        <v>-2072</v>
      </c>
      <c r="I116" s="188">
        <v>12288.85292334297</v>
      </c>
      <c r="J116" s="188">
        <v>3750.2200000000003</v>
      </c>
      <c r="K116" s="188">
        <v>5404</v>
      </c>
      <c r="L116" s="188">
        <v>1577</v>
      </c>
      <c r="M116" s="188">
        <v>3630</v>
      </c>
      <c r="N116" s="188">
        <v>7371</v>
      </c>
      <c r="O116" s="188">
        <v>794.5886799999994</v>
      </c>
      <c r="P116" s="188">
        <v>313.2791299999902</v>
      </c>
      <c r="Q116" s="188">
        <v>25.18799999999998</v>
      </c>
      <c r="R116" s="188">
        <v>177</v>
      </c>
      <c r="S116" s="188">
        <v>51</v>
      </c>
      <c r="T116" s="188">
        <v>4256</v>
      </c>
      <c r="U116" s="188">
        <v>-404</v>
      </c>
      <c r="V116" s="188">
        <v>227</v>
      </c>
      <c r="W116" s="188">
        <v>-1567</v>
      </c>
      <c r="X116" s="188">
        <v>-130</v>
      </c>
      <c r="Y116" s="188">
        <v>89</v>
      </c>
      <c r="Z116" s="188">
        <v>597</v>
      </c>
      <c r="AA116" s="166">
        <v>51626.128733342965</v>
      </c>
      <c r="AB116" s="200"/>
    </row>
    <row r="117" spans="1:28" ht="20.25">
      <c r="A117" s="161" t="s">
        <v>32</v>
      </c>
      <c r="B117" s="156" t="s">
        <v>735</v>
      </c>
      <c r="C117" s="188">
        <v>0</v>
      </c>
      <c r="D117" s="188">
        <v>0</v>
      </c>
      <c r="E117" s="188">
        <v>0</v>
      </c>
      <c r="F117" s="188">
        <v>0</v>
      </c>
      <c r="G117" s="188">
        <v>0</v>
      </c>
      <c r="H117" s="188">
        <v>0</v>
      </c>
      <c r="I117" s="188">
        <v>214.92827000000003</v>
      </c>
      <c r="J117" s="188">
        <v>33.31</v>
      </c>
      <c r="K117" s="188">
        <v>0</v>
      </c>
      <c r="L117" s="188">
        <v>0</v>
      </c>
      <c r="M117" s="188">
        <v>0</v>
      </c>
      <c r="N117" s="188">
        <v>0</v>
      </c>
      <c r="O117" s="188">
        <v>0</v>
      </c>
      <c r="P117" s="188">
        <v>4.566140000000001</v>
      </c>
      <c r="Q117" s="188">
        <v>0</v>
      </c>
      <c r="R117" s="188">
        <v>0</v>
      </c>
      <c r="S117" s="188">
        <v>0</v>
      </c>
      <c r="T117" s="188">
        <v>0</v>
      </c>
      <c r="U117" s="188">
        <v>0</v>
      </c>
      <c r="V117" s="188">
        <v>0</v>
      </c>
      <c r="W117" s="188">
        <v>0</v>
      </c>
      <c r="X117" s="188">
        <v>0</v>
      </c>
      <c r="Y117" s="188">
        <v>0</v>
      </c>
      <c r="Z117" s="188">
        <v>0</v>
      </c>
      <c r="AA117" s="166">
        <v>252.80441000000002</v>
      </c>
      <c r="AB117" s="200"/>
    </row>
    <row r="118" spans="1:28" ht="20.25">
      <c r="A118" s="161" t="s">
        <v>33</v>
      </c>
      <c r="B118" s="156" t="s">
        <v>736</v>
      </c>
      <c r="C118" s="188">
        <v>0</v>
      </c>
      <c r="D118" s="188">
        <v>0</v>
      </c>
      <c r="E118" s="188">
        <v>0</v>
      </c>
      <c r="F118" s="188">
        <v>0</v>
      </c>
      <c r="G118" s="188">
        <v>0</v>
      </c>
      <c r="H118" s="188">
        <v>0</v>
      </c>
      <c r="I118" s="188">
        <v>-130.59013000000002</v>
      </c>
      <c r="J118" s="188">
        <v>-226.28</v>
      </c>
      <c r="K118" s="188">
        <v>0</v>
      </c>
      <c r="L118" s="188">
        <v>0</v>
      </c>
      <c r="M118" s="188">
        <v>0</v>
      </c>
      <c r="N118" s="188">
        <v>0</v>
      </c>
      <c r="O118" s="188">
        <v>0</v>
      </c>
      <c r="P118" s="188">
        <v>-2E-05</v>
      </c>
      <c r="Q118" s="188">
        <v>0</v>
      </c>
      <c r="R118" s="188">
        <v>0</v>
      </c>
      <c r="S118" s="188">
        <v>0</v>
      </c>
      <c r="T118" s="188">
        <v>0</v>
      </c>
      <c r="U118" s="188">
        <v>0</v>
      </c>
      <c r="V118" s="188">
        <v>0</v>
      </c>
      <c r="W118" s="188">
        <v>0</v>
      </c>
      <c r="X118" s="188">
        <v>0</v>
      </c>
      <c r="Y118" s="188">
        <v>0</v>
      </c>
      <c r="Z118" s="188">
        <v>0</v>
      </c>
      <c r="AA118" s="166">
        <v>-356.87015</v>
      </c>
      <c r="AB118" s="200"/>
    </row>
    <row r="119" spans="1:28" ht="20.25">
      <c r="A119" s="161" t="s">
        <v>262</v>
      </c>
      <c r="B119" s="156" t="s">
        <v>737</v>
      </c>
      <c r="C119" s="188">
        <v>0</v>
      </c>
      <c r="D119" s="188">
        <v>0</v>
      </c>
      <c r="E119" s="188">
        <v>0</v>
      </c>
      <c r="F119" s="188">
        <v>0</v>
      </c>
      <c r="G119" s="188">
        <v>0</v>
      </c>
      <c r="H119" s="188">
        <v>0</v>
      </c>
      <c r="I119" s="188">
        <v>84.33814000000001</v>
      </c>
      <c r="J119" s="188">
        <v>-192.97</v>
      </c>
      <c r="K119" s="188">
        <v>0</v>
      </c>
      <c r="L119" s="188">
        <v>0</v>
      </c>
      <c r="M119" s="188">
        <v>0</v>
      </c>
      <c r="N119" s="188">
        <v>0</v>
      </c>
      <c r="O119" s="188">
        <v>0</v>
      </c>
      <c r="P119" s="188">
        <v>4.566120000000001</v>
      </c>
      <c r="Q119" s="188">
        <v>0</v>
      </c>
      <c r="R119" s="188">
        <v>0</v>
      </c>
      <c r="S119" s="188">
        <v>0</v>
      </c>
      <c r="T119" s="188">
        <v>0</v>
      </c>
      <c r="U119" s="188">
        <v>0</v>
      </c>
      <c r="V119" s="188">
        <v>0</v>
      </c>
      <c r="W119" s="188">
        <v>0</v>
      </c>
      <c r="X119" s="188">
        <v>0</v>
      </c>
      <c r="Y119" s="188">
        <v>0</v>
      </c>
      <c r="Z119" s="188">
        <v>0</v>
      </c>
      <c r="AA119" s="166">
        <v>-104.06573999999999</v>
      </c>
      <c r="AB119" s="200"/>
    </row>
    <row r="120" spans="1:28" ht="20.25">
      <c r="A120" s="161" t="s">
        <v>263</v>
      </c>
      <c r="B120" s="156" t="s">
        <v>738</v>
      </c>
      <c r="C120" s="188">
        <v>0</v>
      </c>
      <c r="D120" s="188">
        <v>-865</v>
      </c>
      <c r="E120" s="188">
        <v>0</v>
      </c>
      <c r="F120" s="188">
        <v>0</v>
      </c>
      <c r="G120" s="188">
        <v>0</v>
      </c>
      <c r="H120" s="188">
        <v>0</v>
      </c>
      <c r="I120" s="188">
        <v>-1182.82864</v>
      </c>
      <c r="J120" s="188">
        <v>0</v>
      </c>
      <c r="K120" s="188">
        <v>-520</v>
      </c>
      <c r="L120" s="188">
        <v>0</v>
      </c>
      <c r="M120" s="188">
        <v>0</v>
      </c>
      <c r="N120" s="188">
        <v>0</v>
      </c>
      <c r="O120" s="188">
        <v>0</v>
      </c>
      <c r="P120" s="188">
        <v>0</v>
      </c>
      <c r="Q120" s="188">
        <v>0</v>
      </c>
      <c r="R120" s="188">
        <v>0</v>
      </c>
      <c r="S120" s="188">
        <v>0</v>
      </c>
      <c r="T120" s="188">
        <v>0</v>
      </c>
      <c r="U120" s="188">
        <v>0</v>
      </c>
      <c r="V120" s="188">
        <v>0</v>
      </c>
      <c r="W120" s="188">
        <v>0</v>
      </c>
      <c r="X120" s="188">
        <v>0</v>
      </c>
      <c r="Y120" s="188">
        <v>0</v>
      </c>
      <c r="Z120" s="188">
        <v>0</v>
      </c>
      <c r="AA120" s="166">
        <v>-2567.8286399999997</v>
      </c>
      <c r="AB120" s="200"/>
    </row>
    <row r="121" spans="1:28" ht="20.25">
      <c r="A121" s="161" t="s">
        <v>264</v>
      </c>
      <c r="B121" s="156" t="s">
        <v>739</v>
      </c>
      <c r="C121" s="188">
        <v>0</v>
      </c>
      <c r="D121" s="188">
        <v>0</v>
      </c>
      <c r="E121" s="188">
        <v>0</v>
      </c>
      <c r="F121" s="188">
        <v>0</v>
      </c>
      <c r="G121" s="188">
        <v>0</v>
      </c>
      <c r="H121" s="188">
        <v>0</v>
      </c>
      <c r="I121" s="188">
        <v>93.622</v>
      </c>
      <c r="J121" s="188">
        <v>0</v>
      </c>
      <c r="K121" s="188">
        <v>0</v>
      </c>
      <c r="L121" s="188">
        <v>0</v>
      </c>
      <c r="M121" s="188">
        <v>0</v>
      </c>
      <c r="N121" s="188">
        <v>0</v>
      </c>
      <c r="O121" s="188">
        <v>0</v>
      </c>
      <c r="P121" s="188">
        <v>0</v>
      </c>
      <c r="Q121" s="188">
        <v>0</v>
      </c>
      <c r="R121" s="188">
        <v>0</v>
      </c>
      <c r="S121" s="188">
        <v>0</v>
      </c>
      <c r="T121" s="188">
        <v>0</v>
      </c>
      <c r="U121" s="188">
        <v>0</v>
      </c>
      <c r="V121" s="188">
        <v>0</v>
      </c>
      <c r="W121" s="188">
        <v>0</v>
      </c>
      <c r="X121" s="188">
        <v>0</v>
      </c>
      <c r="Y121" s="188">
        <v>0</v>
      </c>
      <c r="Z121" s="188">
        <v>0</v>
      </c>
      <c r="AA121" s="166">
        <v>93.622</v>
      </c>
      <c r="AB121" s="200"/>
    </row>
    <row r="122" spans="1:28" ht="20.25">
      <c r="A122" s="161" t="s">
        <v>265</v>
      </c>
      <c r="B122" s="156" t="s">
        <v>740</v>
      </c>
      <c r="C122" s="166">
        <v>1240</v>
      </c>
      <c r="D122" s="166">
        <v>7782</v>
      </c>
      <c r="E122" s="166">
        <v>6609</v>
      </c>
      <c r="F122" s="166">
        <v>-1264</v>
      </c>
      <c r="G122" s="166">
        <v>16</v>
      </c>
      <c r="H122" s="166">
        <v>-2072</v>
      </c>
      <c r="I122" s="166">
        <v>11283.98442334297</v>
      </c>
      <c r="J122" s="166">
        <v>3557.2500000000005</v>
      </c>
      <c r="K122" s="166">
        <v>4884</v>
      </c>
      <c r="L122" s="166">
        <v>1577</v>
      </c>
      <c r="M122" s="166">
        <v>3630</v>
      </c>
      <c r="N122" s="166">
        <v>7371</v>
      </c>
      <c r="O122" s="166">
        <v>794.5886799999994</v>
      </c>
      <c r="P122" s="166">
        <v>317.8452499999902</v>
      </c>
      <c r="Q122" s="166">
        <v>25.18799999999998</v>
      </c>
      <c r="R122" s="166">
        <v>177</v>
      </c>
      <c r="S122" s="166">
        <v>51</v>
      </c>
      <c r="T122" s="166">
        <v>4256</v>
      </c>
      <c r="U122" s="166">
        <v>-404</v>
      </c>
      <c r="V122" s="166">
        <v>227</v>
      </c>
      <c r="W122" s="166">
        <v>-1567</v>
      </c>
      <c r="X122" s="166">
        <v>-130</v>
      </c>
      <c r="Y122" s="166">
        <v>89</v>
      </c>
      <c r="Z122" s="166">
        <v>597</v>
      </c>
      <c r="AA122" s="166">
        <v>49047.85635334296</v>
      </c>
      <c r="AB122" s="200"/>
    </row>
    <row r="123" spans="1:3" ht="20.25">
      <c r="A123" s="70"/>
      <c r="B123" s="70"/>
      <c r="C123" s="68"/>
    </row>
    <row r="124" spans="1:3" s="127" customFormat="1" ht="19.5" customHeight="1">
      <c r="A124" s="201" t="s">
        <v>560</v>
      </c>
      <c r="B124" s="125"/>
      <c r="C124" s="126"/>
    </row>
    <row r="125" spans="1:27" ht="20.25">
      <c r="A125" s="220"/>
      <c r="C125" s="182"/>
      <c r="D125" s="182"/>
      <c r="E125" s="182"/>
      <c r="F125" s="198"/>
      <c r="G125" s="182"/>
      <c r="H125" s="182"/>
      <c r="I125" s="182"/>
      <c r="J125" s="182"/>
      <c r="K125" s="182"/>
      <c r="L125" s="182"/>
      <c r="M125" s="182"/>
      <c r="N125" s="182"/>
      <c r="O125" s="182"/>
      <c r="P125" s="182"/>
      <c r="Q125" s="182"/>
      <c r="R125" s="182"/>
      <c r="S125" s="182"/>
      <c r="T125" s="182"/>
      <c r="U125" s="182"/>
      <c r="V125" s="182"/>
      <c r="W125" s="182"/>
      <c r="X125" s="182"/>
      <c r="Y125" s="182"/>
      <c r="Z125" s="182"/>
      <c r="AA125" s="182"/>
    </row>
    <row r="127" spans="3:27" ht="20.25">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row>
  </sheetData>
  <sheetProtection/>
  <mergeCells count="27">
    <mergeCell ref="J3:J5"/>
    <mergeCell ref="L3:L5"/>
    <mergeCell ref="R3:R5"/>
    <mergeCell ref="Z3:Z5"/>
    <mergeCell ref="O3:O5"/>
    <mergeCell ref="P3:P5"/>
    <mergeCell ref="Q3:Q5"/>
    <mergeCell ref="Y3:Y5"/>
    <mergeCell ref="U3:U5"/>
    <mergeCell ref="V3:V5"/>
    <mergeCell ref="AA3:AA5"/>
    <mergeCell ref="T3:T5"/>
    <mergeCell ref="M3:M5"/>
    <mergeCell ref="N3:N5"/>
    <mergeCell ref="K3:K5"/>
    <mergeCell ref="S3:S5"/>
    <mergeCell ref="X3:X5"/>
    <mergeCell ref="A1:Z1"/>
    <mergeCell ref="W3:W5"/>
    <mergeCell ref="C3:C5"/>
    <mergeCell ref="D3:D5"/>
    <mergeCell ref="E3:E5"/>
    <mergeCell ref="F3:F5"/>
    <mergeCell ref="G3:G5"/>
    <mergeCell ref="H3:H5"/>
    <mergeCell ref="I3:I5"/>
    <mergeCell ref="A3:B4"/>
  </mergeCells>
  <printOptions horizontalCentered="1"/>
  <pageMargins left="0.31496062992125984" right="0.2755905511811024" top="0.2362204724409449" bottom="0.15748031496062992" header="0.2755905511811024" footer="0.15748031496062992"/>
  <pageSetup horizontalDpi="600" verticalDpi="600" orientation="portrait" paperSize="9" scale="31" r:id="rId1"/>
  <colBreaks count="1" manualBreakCount="1">
    <brk id="14" max="123" man="1"/>
  </colBreaks>
</worksheet>
</file>

<file path=xl/worksheets/sheet15.xml><?xml version="1.0" encoding="utf-8"?>
<worksheet xmlns="http://schemas.openxmlformats.org/spreadsheetml/2006/main" xmlns:r="http://schemas.openxmlformats.org/officeDocument/2006/relationships">
  <dimension ref="A1:E30"/>
  <sheetViews>
    <sheetView zoomScalePageLayoutView="0" workbookViewId="0" topLeftCell="A6">
      <selection activeCell="B3" sqref="B3:B30"/>
    </sheetView>
  </sheetViews>
  <sheetFormatPr defaultColWidth="9.140625" defaultRowHeight="12.75"/>
  <cols>
    <col min="1" max="1" width="10.57421875" style="31" customWidth="1"/>
    <col min="2" max="2" width="63.140625" style="31" bestFit="1" customWidth="1"/>
    <col min="3" max="3" width="28.8515625" style="31" bestFit="1" customWidth="1"/>
    <col min="4" max="4" width="12.57421875" style="31" customWidth="1"/>
    <col min="5" max="5" width="15.7109375" style="31" bestFit="1" customWidth="1"/>
    <col min="6" max="16384" width="9.140625" style="31" customWidth="1"/>
  </cols>
  <sheetData>
    <row r="1" spans="1:4" ht="31.5">
      <c r="A1" s="71" t="s">
        <v>42</v>
      </c>
      <c r="B1" s="71" t="s">
        <v>43</v>
      </c>
      <c r="C1" s="72"/>
      <c r="D1" s="71" t="s">
        <v>44</v>
      </c>
    </row>
    <row r="2" spans="1:4" ht="15.75">
      <c r="A2" s="71"/>
      <c r="B2" s="73" t="s">
        <v>45</v>
      </c>
      <c r="C2" s="71"/>
      <c r="D2" s="71"/>
    </row>
    <row r="3" spans="1:4" ht="15.75">
      <c r="A3" s="74">
        <v>1</v>
      </c>
      <c r="B3" s="75" t="s">
        <v>46</v>
      </c>
      <c r="C3" s="76"/>
      <c r="D3" s="72"/>
    </row>
    <row r="4" spans="1:4" ht="15.75">
      <c r="A4" s="74">
        <v>2</v>
      </c>
      <c r="B4" s="75" t="s">
        <v>285</v>
      </c>
      <c r="C4" s="76"/>
      <c r="D4" s="72"/>
    </row>
    <row r="5" spans="1:4" ht="15.75">
      <c r="A5" s="74">
        <v>3</v>
      </c>
      <c r="B5" s="75" t="s">
        <v>47</v>
      </c>
      <c r="C5" s="76"/>
      <c r="D5" s="72"/>
    </row>
    <row r="6" spans="1:4" ht="12.75" customHeight="1">
      <c r="A6" s="74">
        <v>4</v>
      </c>
      <c r="B6" s="75" t="s">
        <v>286</v>
      </c>
      <c r="C6" s="76"/>
      <c r="D6" s="72"/>
    </row>
    <row r="7" spans="1:4" ht="15.75">
      <c r="A7" s="74">
        <v>5</v>
      </c>
      <c r="B7" s="75" t="s">
        <v>48</v>
      </c>
      <c r="C7" s="76"/>
      <c r="D7" s="72"/>
    </row>
    <row r="8" spans="1:4" ht="15.75">
      <c r="A8" s="74">
        <v>6</v>
      </c>
      <c r="B8" s="75" t="s">
        <v>55</v>
      </c>
      <c r="C8" s="76"/>
      <c r="D8" s="72"/>
    </row>
    <row r="9" spans="1:4" ht="15.75">
      <c r="A9" s="74">
        <v>7</v>
      </c>
      <c r="B9" s="75" t="s">
        <v>49</v>
      </c>
      <c r="C9" s="76"/>
      <c r="D9" s="72"/>
    </row>
    <row r="10" spans="1:4" ht="15.75">
      <c r="A10" s="74">
        <v>8</v>
      </c>
      <c r="B10" s="75" t="s">
        <v>56</v>
      </c>
      <c r="C10" s="76"/>
      <c r="D10" s="72"/>
    </row>
    <row r="11" spans="1:4" ht="15.75">
      <c r="A11" s="74">
        <v>9</v>
      </c>
      <c r="B11" s="75" t="s">
        <v>60</v>
      </c>
      <c r="C11" s="76"/>
      <c r="D11" s="72"/>
    </row>
    <row r="12" spans="1:4" ht="15.75">
      <c r="A12" s="74">
        <v>10</v>
      </c>
      <c r="B12" s="75" t="s">
        <v>57</v>
      </c>
      <c r="C12" s="76"/>
      <c r="D12" s="72"/>
    </row>
    <row r="13" spans="1:4" ht="15.75">
      <c r="A13" s="74">
        <v>11</v>
      </c>
      <c r="B13" s="75" t="s">
        <v>50</v>
      </c>
      <c r="C13" s="76"/>
      <c r="D13" s="72"/>
    </row>
    <row r="14" spans="1:4" ht="15.75">
      <c r="A14" s="74">
        <v>12</v>
      </c>
      <c r="B14" s="75" t="s">
        <v>287</v>
      </c>
      <c r="C14" s="76"/>
      <c r="D14" s="72"/>
    </row>
    <row r="15" spans="1:4" ht="15.75">
      <c r="A15" s="74">
        <v>13</v>
      </c>
      <c r="B15" s="75" t="s">
        <v>288</v>
      </c>
      <c r="C15" s="76"/>
      <c r="D15" s="72"/>
    </row>
    <row r="16" spans="1:5" ht="15.75">
      <c r="A16" s="74">
        <v>14</v>
      </c>
      <c r="B16" s="75" t="s">
        <v>289</v>
      </c>
      <c r="C16" s="76"/>
      <c r="D16" s="76"/>
      <c r="E16" s="32"/>
    </row>
    <row r="17" spans="1:5" ht="15.75">
      <c r="A17" s="74">
        <v>15</v>
      </c>
      <c r="B17" s="75" t="s">
        <v>51</v>
      </c>
      <c r="C17" s="76"/>
      <c r="D17" s="76"/>
      <c r="E17" s="32"/>
    </row>
    <row r="18" spans="1:5" ht="15.75">
      <c r="A18" s="74">
        <v>16</v>
      </c>
      <c r="B18" s="75" t="s">
        <v>54</v>
      </c>
      <c r="C18" s="76"/>
      <c r="D18" s="76"/>
      <c r="E18" s="32"/>
    </row>
    <row r="19" spans="1:5" ht="15.75">
      <c r="A19" s="74">
        <v>17</v>
      </c>
      <c r="B19" s="75" t="s">
        <v>52</v>
      </c>
      <c r="C19" s="76"/>
      <c r="D19" s="76"/>
      <c r="E19" s="32"/>
    </row>
    <row r="20" spans="1:5" ht="15.75">
      <c r="A20" s="74">
        <v>18</v>
      </c>
      <c r="B20" s="75" t="s">
        <v>58</v>
      </c>
      <c r="C20" s="76"/>
      <c r="D20" s="76"/>
      <c r="E20" s="32"/>
    </row>
    <row r="21" spans="1:5" ht="15.75">
      <c r="A21" s="74">
        <v>19</v>
      </c>
      <c r="B21" s="75" t="s">
        <v>290</v>
      </c>
      <c r="C21" s="76"/>
      <c r="D21" s="76"/>
      <c r="E21" s="32"/>
    </row>
    <row r="22" spans="1:5" ht="15.75">
      <c r="A22" s="74">
        <v>20</v>
      </c>
      <c r="B22" s="75" t="s">
        <v>59</v>
      </c>
      <c r="C22" s="76"/>
      <c r="D22" s="76"/>
      <c r="E22" s="32"/>
    </row>
    <row r="23" spans="1:5" ht="15.75">
      <c r="A23" s="74">
        <v>21</v>
      </c>
      <c r="B23" s="75" t="s">
        <v>53</v>
      </c>
      <c r="C23" s="76"/>
      <c r="D23" s="76"/>
      <c r="E23" s="32"/>
    </row>
    <row r="24" spans="1:5" ht="15.75">
      <c r="A24" s="74">
        <v>22</v>
      </c>
      <c r="B24" s="75" t="s">
        <v>291</v>
      </c>
      <c r="C24" s="76"/>
      <c r="D24" s="76"/>
      <c r="E24" s="32"/>
    </row>
    <row r="25" spans="1:5" ht="15.75">
      <c r="A25" s="74">
        <v>23</v>
      </c>
      <c r="B25" s="75" t="s">
        <v>292</v>
      </c>
      <c r="C25" s="76"/>
      <c r="D25" s="76"/>
      <c r="E25" s="32"/>
    </row>
    <row r="26" spans="1:5" ht="15.75">
      <c r="A26" s="74">
        <v>24</v>
      </c>
      <c r="B26" s="75" t="s">
        <v>293</v>
      </c>
      <c r="C26" s="76"/>
      <c r="D26" s="76"/>
      <c r="E26" s="32"/>
    </row>
    <row r="27" spans="1:5" ht="15.75">
      <c r="A27" s="74">
        <v>25</v>
      </c>
      <c r="B27" s="75" t="s">
        <v>294</v>
      </c>
      <c r="C27" s="76"/>
      <c r="D27" s="76"/>
      <c r="E27" s="32"/>
    </row>
    <row r="28" spans="1:4" ht="16.5" customHeight="1">
      <c r="A28" s="74">
        <v>26</v>
      </c>
      <c r="B28" s="75" t="s">
        <v>295</v>
      </c>
      <c r="C28" s="76"/>
      <c r="D28" s="72"/>
    </row>
    <row r="29" spans="1:4" ht="15.75">
      <c r="A29" s="74">
        <v>27</v>
      </c>
      <c r="B29" s="75" t="s">
        <v>296</v>
      </c>
      <c r="C29" s="76"/>
      <c r="D29" s="72"/>
    </row>
    <row r="30" spans="1:4" ht="15.75">
      <c r="A30" s="74">
        <v>28</v>
      </c>
      <c r="B30" s="75" t="s">
        <v>39</v>
      </c>
      <c r="C30" s="76"/>
      <c r="D30" s="72"/>
    </row>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43"/>
  <sheetViews>
    <sheetView zoomScalePageLayoutView="0" workbookViewId="0" topLeftCell="A33">
      <selection activeCell="C2" sqref="C2:C43"/>
    </sheetView>
  </sheetViews>
  <sheetFormatPr defaultColWidth="9.140625" defaultRowHeight="12.75"/>
  <cols>
    <col min="1" max="1" width="20.421875" style="0" bestFit="1" customWidth="1"/>
    <col min="2" max="2" width="18.00390625" style="0" bestFit="1" customWidth="1"/>
    <col min="3" max="3" width="56.7109375" style="0" bestFit="1" customWidth="1"/>
    <col min="4" max="4" width="19.57421875" style="0" customWidth="1"/>
  </cols>
  <sheetData>
    <row r="1" spans="1:3" ht="15.75">
      <c r="A1" s="90" t="s">
        <v>42</v>
      </c>
      <c r="B1" s="90" t="s">
        <v>61</v>
      </c>
      <c r="C1" s="90" t="s">
        <v>62</v>
      </c>
    </row>
    <row r="2" spans="1:3" ht="33">
      <c r="A2" s="91">
        <v>1</v>
      </c>
      <c r="B2" s="92" t="s">
        <v>63</v>
      </c>
      <c r="C2" s="93" t="s">
        <v>64</v>
      </c>
    </row>
    <row r="3" spans="1:3" ht="33">
      <c r="A3" s="74">
        <v>2</v>
      </c>
      <c r="B3" s="94" t="s">
        <v>117</v>
      </c>
      <c r="C3" s="95" t="s">
        <v>118</v>
      </c>
    </row>
    <row r="4" spans="1:3" ht="33">
      <c r="A4" s="91">
        <v>3</v>
      </c>
      <c r="B4" s="94" t="s">
        <v>113</v>
      </c>
      <c r="C4" s="95" t="s">
        <v>114</v>
      </c>
    </row>
    <row r="5" spans="1:3" ht="33">
      <c r="A5" s="74">
        <v>4</v>
      </c>
      <c r="B5" s="94" t="s">
        <v>67</v>
      </c>
      <c r="C5" s="95" t="s">
        <v>68</v>
      </c>
    </row>
    <row r="6" spans="1:3" ht="33">
      <c r="A6" s="91">
        <v>5</v>
      </c>
      <c r="B6" s="94" t="s">
        <v>81</v>
      </c>
      <c r="C6" s="95" t="s">
        <v>82</v>
      </c>
    </row>
    <row r="7" spans="1:3" ht="33">
      <c r="A7" s="74">
        <v>6</v>
      </c>
      <c r="B7" s="94" t="s">
        <v>65</v>
      </c>
      <c r="C7" s="96" t="s">
        <v>66</v>
      </c>
    </row>
    <row r="8" spans="1:3" ht="33">
      <c r="A8" s="91">
        <v>7</v>
      </c>
      <c r="B8" s="94" t="s">
        <v>125</v>
      </c>
      <c r="C8" s="96" t="s">
        <v>126</v>
      </c>
    </row>
    <row r="9" spans="1:3" ht="33">
      <c r="A9" s="74">
        <v>8</v>
      </c>
      <c r="B9" s="94" t="s">
        <v>77</v>
      </c>
      <c r="C9" s="96" t="s">
        <v>78</v>
      </c>
    </row>
    <row r="10" spans="1:3" ht="33">
      <c r="A10" s="91">
        <v>9</v>
      </c>
      <c r="B10" s="86" t="s">
        <v>139</v>
      </c>
      <c r="C10" s="97" t="s">
        <v>40</v>
      </c>
    </row>
    <row r="11" spans="1:3" ht="33">
      <c r="A11" s="74">
        <v>10</v>
      </c>
      <c r="B11" s="94" t="s">
        <v>79</v>
      </c>
      <c r="C11" s="96" t="s">
        <v>80</v>
      </c>
    </row>
    <row r="12" spans="1:3" ht="33">
      <c r="A12" s="74">
        <v>11</v>
      </c>
      <c r="B12" s="94" t="s">
        <v>298</v>
      </c>
      <c r="C12" s="96" t="s">
        <v>299</v>
      </c>
    </row>
    <row r="13" spans="1:3" ht="33">
      <c r="A13" s="91">
        <v>12</v>
      </c>
      <c r="B13" s="94" t="s">
        <v>300</v>
      </c>
      <c r="C13" s="96" t="s">
        <v>301</v>
      </c>
    </row>
    <row r="14" spans="1:3" ht="33">
      <c r="A14" s="74">
        <v>13</v>
      </c>
      <c r="B14" s="94" t="s">
        <v>127</v>
      </c>
      <c r="C14" s="96" t="s">
        <v>128</v>
      </c>
    </row>
    <row r="15" spans="1:3" ht="33">
      <c r="A15" s="74">
        <v>14</v>
      </c>
      <c r="B15" s="94" t="s">
        <v>85</v>
      </c>
      <c r="C15" s="96" t="s">
        <v>86</v>
      </c>
    </row>
    <row r="16" spans="1:3" ht="33">
      <c r="A16" s="91">
        <v>15</v>
      </c>
      <c r="B16" s="94" t="s">
        <v>69</v>
      </c>
      <c r="C16" s="96" t="s">
        <v>70</v>
      </c>
    </row>
    <row r="17" spans="1:3" ht="33">
      <c r="A17" s="74">
        <v>16</v>
      </c>
      <c r="B17" s="94" t="s">
        <v>73</v>
      </c>
      <c r="C17" s="96" t="s">
        <v>74</v>
      </c>
    </row>
    <row r="18" spans="1:3" ht="33">
      <c r="A18" s="74">
        <v>17</v>
      </c>
      <c r="B18" s="94" t="s">
        <v>123</v>
      </c>
      <c r="C18" s="96" t="s">
        <v>124</v>
      </c>
    </row>
    <row r="19" spans="1:3" ht="33">
      <c r="A19" s="91">
        <v>18</v>
      </c>
      <c r="B19" s="94" t="s">
        <v>129</v>
      </c>
      <c r="C19" s="96" t="s">
        <v>130</v>
      </c>
    </row>
    <row r="20" spans="1:3" ht="33">
      <c r="A20" s="74">
        <v>19</v>
      </c>
      <c r="B20" s="94" t="s">
        <v>115</v>
      </c>
      <c r="C20" s="96" t="s">
        <v>116</v>
      </c>
    </row>
    <row r="21" spans="1:3" ht="33">
      <c r="A21" s="74">
        <v>20</v>
      </c>
      <c r="B21" s="94" t="s">
        <v>91</v>
      </c>
      <c r="C21" s="96" t="s">
        <v>92</v>
      </c>
    </row>
    <row r="22" spans="1:3" ht="33">
      <c r="A22" s="91">
        <v>21</v>
      </c>
      <c r="B22" s="94" t="s">
        <v>97</v>
      </c>
      <c r="C22" s="96" t="s">
        <v>302</v>
      </c>
    </row>
    <row r="23" spans="1:3" ht="33">
      <c r="A23" s="74">
        <v>22</v>
      </c>
      <c r="B23" s="94" t="s">
        <v>102</v>
      </c>
      <c r="C23" s="96" t="s">
        <v>303</v>
      </c>
    </row>
    <row r="24" spans="1:3" ht="33">
      <c r="A24" s="74">
        <v>23</v>
      </c>
      <c r="B24" s="94" t="s">
        <v>119</v>
      </c>
      <c r="C24" s="96" t="s">
        <v>120</v>
      </c>
    </row>
    <row r="25" spans="1:3" ht="33">
      <c r="A25" s="91">
        <v>24</v>
      </c>
      <c r="B25" s="94" t="s">
        <v>93</v>
      </c>
      <c r="C25" s="96" t="s">
        <v>94</v>
      </c>
    </row>
    <row r="26" spans="1:3" ht="33">
      <c r="A26" s="74">
        <v>25</v>
      </c>
      <c r="B26" s="94" t="s">
        <v>95</v>
      </c>
      <c r="C26" s="96" t="s">
        <v>96</v>
      </c>
    </row>
    <row r="27" spans="1:3" ht="33">
      <c r="A27" s="74">
        <v>26</v>
      </c>
      <c r="B27" s="94" t="s">
        <v>107</v>
      </c>
      <c r="C27" s="96" t="s">
        <v>108</v>
      </c>
    </row>
    <row r="28" spans="1:3" ht="33">
      <c r="A28" s="91">
        <v>27</v>
      </c>
      <c r="B28" s="94" t="s">
        <v>100</v>
      </c>
      <c r="C28" s="96" t="s">
        <v>101</v>
      </c>
    </row>
    <row r="29" spans="1:3" ht="33">
      <c r="A29" s="74">
        <v>28</v>
      </c>
      <c r="B29" s="94" t="s">
        <v>131</v>
      </c>
      <c r="C29" s="96" t="s">
        <v>132</v>
      </c>
    </row>
    <row r="30" spans="1:3" ht="33">
      <c r="A30" s="74">
        <v>29</v>
      </c>
      <c r="B30" s="94" t="s">
        <v>133</v>
      </c>
      <c r="C30" s="96" t="s">
        <v>134</v>
      </c>
    </row>
    <row r="31" spans="1:3" ht="33">
      <c r="A31" s="91">
        <v>30</v>
      </c>
      <c r="B31" s="94" t="s">
        <v>121</v>
      </c>
      <c r="C31" s="96" t="s">
        <v>122</v>
      </c>
    </row>
    <row r="32" spans="1:3" ht="33">
      <c r="A32" s="74">
        <v>31</v>
      </c>
      <c r="B32" s="94" t="s">
        <v>83</v>
      </c>
      <c r="C32" s="96" t="s">
        <v>84</v>
      </c>
    </row>
    <row r="33" spans="1:3" ht="33">
      <c r="A33" s="74">
        <v>32</v>
      </c>
      <c r="B33" s="94" t="s">
        <v>135</v>
      </c>
      <c r="C33" s="96" t="s">
        <v>136</v>
      </c>
    </row>
    <row r="34" spans="1:3" ht="33">
      <c r="A34" s="91">
        <v>33</v>
      </c>
      <c r="B34" s="94" t="s">
        <v>137</v>
      </c>
      <c r="C34" s="96" t="s">
        <v>138</v>
      </c>
    </row>
    <row r="35" spans="1:3" ht="33">
      <c r="A35" s="74">
        <v>34</v>
      </c>
      <c r="B35" s="94" t="s">
        <v>109</v>
      </c>
      <c r="C35" s="96" t="s">
        <v>110</v>
      </c>
    </row>
    <row r="36" spans="1:3" ht="33">
      <c r="A36" s="74">
        <v>35</v>
      </c>
      <c r="B36" s="94" t="s">
        <v>75</v>
      </c>
      <c r="C36" s="96" t="s">
        <v>76</v>
      </c>
    </row>
    <row r="37" spans="1:3" ht="33">
      <c r="A37" s="91">
        <v>36</v>
      </c>
      <c r="B37" s="94" t="s">
        <v>111</v>
      </c>
      <c r="C37" s="96" t="s">
        <v>112</v>
      </c>
    </row>
    <row r="38" spans="1:3" ht="33">
      <c r="A38" s="74">
        <v>37</v>
      </c>
      <c r="B38" s="94" t="s">
        <v>98</v>
      </c>
      <c r="C38" s="96" t="s">
        <v>99</v>
      </c>
    </row>
    <row r="39" spans="1:3" ht="33">
      <c r="A39" s="74">
        <v>38</v>
      </c>
      <c r="B39" s="94" t="s">
        <v>71</v>
      </c>
      <c r="C39" s="96" t="s">
        <v>72</v>
      </c>
    </row>
    <row r="40" spans="1:3" ht="33">
      <c r="A40" s="91">
        <v>39</v>
      </c>
      <c r="B40" s="94" t="s">
        <v>103</v>
      </c>
      <c r="C40" s="96" t="s">
        <v>104</v>
      </c>
    </row>
    <row r="41" spans="1:3" ht="33">
      <c r="A41" s="74">
        <v>40</v>
      </c>
      <c r="B41" s="94" t="s">
        <v>105</v>
      </c>
      <c r="C41" s="96" t="s">
        <v>106</v>
      </c>
    </row>
    <row r="42" spans="1:3" ht="33">
      <c r="A42" s="74">
        <v>41</v>
      </c>
      <c r="B42" s="94" t="s">
        <v>89</v>
      </c>
      <c r="C42" s="96" t="s">
        <v>90</v>
      </c>
    </row>
    <row r="43" spans="1:3" ht="33">
      <c r="A43" s="74">
        <v>42</v>
      </c>
      <c r="B43" s="94" t="s">
        <v>87</v>
      </c>
      <c r="C43" s="96" t="s">
        <v>88</v>
      </c>
    </row>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Q57"/>
  <sheetViews>
    <sheetView zoomScalePageLayoutView="0" workbookViewId="0" topLeftCell="A13">
      <selection activeCell="C31" sqref="C31"/>
    </sheetView>
  </sheetViews>
  <sheetFormatPr defaultColWidth="9.140625" defaultRowHeight="12.75"/>
  <cols>
    <col min="1" max="1" width="16.7109375" style="30" bestFit="1" customWidth="1"/>
    <col min="2" max="2" width="17.7109375" style="30" bestFit="1" customWidth="1"/>
    <col min="3" max="3" width="23.57421875" style="30" bestFit="1" customWidth="1"/>
    <col min="4" max="5" width="9.140625" style="34" customWidth="1"/>
    <col min="6" max="6" width="22.421875" style="34" bestFit="1" customWidth="1"/>
    <col min="7" max="17" width="9.140625" style="34" customWidth="1"/>
    <col min="18" max="16384" width="9.140625" style="30" customWidth="1"/>
  </cols>
  <sheetData>
    <row r="1" spans="1:6" ht="15.75">
      <c r="A1" s="77" t="s">
        <v>42</v>
      </c>
      <c r="B1" s="77" t="s">
        <v>140</v>
      </c>
      <c r="C1" s="77" t="s">
        <v>141</v>
      </c>
      <c r="D1" s="78"/>
      <c r="E1" s="78" t="s">
        <v>34</v>
      </c>
      <c r="F1" s="78" t="s">
        <v>297</v>
      </c>
    </row>
    <row r="2" spans="1:17" s="33" customFormat="1" ht="23.25" customHeight="1">
      <c r="A2" s="74">
        <v>1</v>
      </c>
      <c r="B2" s="79" t="s">
        <v>142</v>
      </c>
      <c r="C2" s="80" t="s">
        <v>143</v>
      </c>
      <c r="D2" s="81"/>
      <c r="E2" s="74">
        <v>1</v>
      </c>
      <c r="F2" s="75" t="s">
        <v>145</v>
      </c>
      <c r="G2" s="35"/>
      <c r="H2" s="35"/>
      <c r="I2" s="35"/>
      <c r="J2" s="35"/>
      <c r="K2" s="35"/>
      <c r="L2" s="35"/>
      <c r="M2" s="35"/>
      <c r="N2" s="35"/>
      <c r="O2" s="35"/>
      <c r="P2" s="35"/>
      <c r="Q2" s="35"/>
    </row>
    <row r="3" spans="1:17" s="33" customFormat="1" ht="23.25" customHeight="1">
      <c r="A3" s="74">
        <v>2</v>
      </c>
      <c r="B3" s="79" t="s">
        <v>144</v>
      </c>
      <c r="C3" s="82" t="s">
        <v>145</v>
      </c>
      <c r="D3" s="81"/>
      <c r="E3" s="74">
        <v>2</v>
      </c>
      <c r="F3" s="75" t="s">
        <v>153</v>
      </c>
      <c r="G3" s="35"/>
      <c r="H3" s="35"/>
      <c r="I3" s="35"/>
      <c r="J3" s="35"/>
      <c r="K3" s="35"/>
      <c r="L3" s="35"/>
      <c r="M3" s="35"/>
      <c r="N3" s="35"/>
      <c r="O3" s="35"/>
      <c r="P3" s="35"/>
      <c r="Q3" s="35"/>
    </row>
    <row r="4" spans="1:17" s="33" customFormat="1" ht="23.25" customHeight="1">
      <c r="A4" s="74">
        <v>3</v>
      </c>
      <c r="B4" s="79" t="s">
        <v>146</v>
      </c>
      <c r="C4" s="80" t="s">
        <v>147</v>
      </c>
      <c r="D4" s="81"/>
      <c r="E4" s="74">
        <v>3</v>
      </c>
      <c r="F4" s="83" t="s">
        <v>159</v>
      </c>
      <c r="G4" s="35"/>
      <c r="H4" s="35"/>
      <c r="I4" s="35"/>
      <c r="J4" s="35"/>
      <c r="K4" s="35"/>
      <c r="L4" s="35"/>
      <c r="M4" s="35"/>
      <c r="N4" s="35"/>
      <c r="O4" s="35"/>
      <c r="P4" s="35"/>
      <c r="Q4" s="35"/>
    </row>
    <row r="5" spans="1:17" s="33" customFormat="1" ht="23.25" customHeight="1">
      <c r="A5" s="74">
        <v>4</v>
      </c>
      <c r="B5" s="79" t="s">
        <v>148</v>
      </c>
      <c r="C5" s="80" t="s">
        <v>149</v>
      </c>
      <c r="D5" s="81"/>
      <c r="E5" s="74">
        <v>4</v>
      </c>
      <c r="F5" s="75" t="s">
        <v>161</v>
      </c>
      <c r="G5" s="35"/>
      <c r="H5" s="35"/>
      <c r="I5" s="35"/>
      <c r="J5" s="35"/>
      <c r="K5" s="35"/>
      <c r="L5" s="35"/>
      <c r="M5" s="35"/>
      <c r="N5" s="35"/>
      <c r="O5" s="35"/>
      <c r="P5" s="35"/>
      <c r="Q5" s="35"/>
    </row>
    <row r="6" spans="1:17" s="33" customFormat="1" ht="23.25" customHeight="1">
      <c r="A6" s="74">
        <v>5</v>
      </c>
      <c r="B6" s="79" t="s">
        <v>150</v>
      </c>
      <c r="C6" s="80" t="s">
        <v>151</v>
      </c>
      <c r="D6" s="81"/>
      <c r="E6" s="74">
        <v>5</v>
      </c>
      <c r="F6" s="75" t="s">
        <v>163</v>
      </c>
      <c r="G6" s="35"/>
      <c r="H6" s="35"/>
      <c r="I6" s="35"/>
      <c r="J6" s="35"/>
      <c r="K6" s="35"/>
      <c r="L6" s="35"/>
      <c r="M6" s="35"/>
      <c r="N6" s="35"/>
      <c r="O6" s="35"/>
      <c r="P6" s="35"/>
      <c r="Q6" s="35"/>
    </row>
    <row r="7" spans="1:17" s="33" customFormat="1" ht="23.25" customHeight="1">
      <c r="A7" s="74">
        <v>6</v>
      </c>
      <c r="B7" s="79" t="s">
        <v>152</v>
      </c>
      <c r="C7" s="82" t="s">
        <v>153</v>
      </c>
      <c r="D7" s="81"/>
      <c r="E7" s="74">
        <v>6</v>
      </c>
      <c r="F7" s="75" t="s">
        <v>165</v>
      </c>
      <c r="G7" s="35"/>
      <c r="H7" s="35"/>
      <c r="I7" s="35"/>
      <c r="J7" s="35"/>
      <c r="K7" s="35"/>
      <c r="L7" s="35"/>
      <c r="M7" s="35"/>
      <c r="N7" s="35"/>
      <c r="O7" s="35"/>
      <c r="P7" s="35"/>
      <c r="Q7" s="35"/>
    </row>
    <row r="8" spans="1:17" s="33" customFormat="1" ht="23.25" customHeight="1">
      <c r="A8" s="74">
        <v>7</v>
      </c>
      <c r="B8" s="79" t="s">
        <v>154</v>
      </c>
      <c r="C8" s="80" t="s">
        <v>155</v>
      </c>
      <c r="D8" s="81"/>
      <c r="E8" s="74">
        <v>7</v>
      </c>
      <c r="F8" s="75" t="s">
        <v>167</v>
      </c>
      <c r="G8" s="35"/>
      <c r="H8" s="35"/>
      <c r="I8" s="35"/>
      <c r="J8" s="35"/>
      <c r="K8" s="35"/>
      <c r="L8" s="35"/>
      <c r="M8" s="35"/>
      <c r="N8" s="35"/>
      <c r="O8" s="35"/>
      <c r="P8" s="35"/>
      <c r="Q8" s="35"/>
    </row>
    <row r="9" spans="1:17" s="33" customFormat="1" ht="23.25" customHeight="1">
      <c r="A9" s="74">
        <v>8</v>
      </c>
      <c r="B9" s="79" t="s">
        <v>156</v>
      </c>
      <c r="C9" s="80" t="s">
        <v>157</v>
      </c>
      <c r="D9" s="81"/>
      <c r="E9" s="74">
        <v>8</v>
      </c>
      <c r="F9" s="75" t="s">
        <v>169</v>
      </c>
      <c r="G9" s="35"/>
      <c r="H9" s="35"/>
      <c r="I9" s="35"/>
      <c r="J9" s="35"/>
      <c r="K9" s="35"/>
      <c r="L9" s="35"/>
      <c r="M9" s="35"/>
      <c r="N9" s="35"/>
      <c r="O9" s="35"/>
      <c r="P9" s="35"/>
      <c r="Q9" s="35"/>
    </row>
    <row r="10" spans="1:17" s="33" customFormat="1" ht="23.25" customHeight="1">
      <c r="A10" s="74">
        <v>9</v>
      </c>
      <c r="B10" s="79" t="s">
        <v>158</v>
      </c>
      <c r="C10" s="84" t="s">
        <v>159</v>
      </c>
      <c r="D10" s="81"/>
      <c r="E10" s="74">
        <v>9</v>
      </c>
      <c r="F10" s="75" t="s">
        <v>171</v>
      </c>
      <c r="G10" s="35"/>
      <c r="H10" s="35"/>
      <c r="I10" s="35"/>
      <c r="J10" s="35"/>
      <c r="K10" s="35"/>
      <c r="L10" s="35"/>
      <c r="M10" s="35"/>
      <c r="N10" s="35"/>
      <c r="O10" s="35"/>
      <c r="P10" s="35"/>
      <c r="Q10" s="35"/>
    </row>
    <row r="11" spans="1:17" s="33" customFormat="1" ht="23.25" customHeight="1">
      <c r="A11" s="74">
        <v>10</v>
      </c>
      <c r="B11" s="79" t="s">
        <v>160</v>
      </c>
      <c r="C11" s="82" t="s">
        <v>161</v>
      </c>
      <c r="D11" s="81"/>
      <c r="E11" s="74">
        <v>10</v>
      </c>
      <c r="F11" s="75" t="s">
        <v>177</v>
      </c>
      <c r="G11" s="35"/>
      <c r="H11" s="35"/>
      <c r="I11" s="35"/>
      <c r="J11" s="35"/>
      <c r="K11" s="35"/>
      <c r="L11" s="35"/>
      <c r="M11" s="35"/>
      <c r="N11" s="35"/>
      <c r="O11" s="35"/>
      <c r="P11" s="35"/>
      <c r="Q11" s="35"/>
    </row>
    <row r="12" spans="1:17" s="33" customFormat="1" ht="23.25" customHeight="1">
      <c r="A12" s="74">
        <v>11</v>
      </c>
      <c r="B12" s="79" t="s">
        <v>162</v>
      </c>
      <c r="C12" s="82" t="s">
        <v>163</v>
      </c>
      <c r="D12" s="81"/>
      <c r="E12" s="74">
        <v>11</v>
      </c>
      <c r="F12" s="75" t="s">
        <v>179</v>
      </c>
      <c r="G12" s="35"/>
      <c r="H12" s="35"/>
      <c r="I12" s="35"/>
      <c r="J12" s="35"/>
      <c r="K12" s="35"/>
      <c r="L12" s="35"/>
      <c r="M12" s="35"/>
      <c r="N12" s="35"/>
      <c r="O12" s="35"/>
      <c r="P12" s="35"/>
      <c r="Q12" s="35"/>
    </row>
    <row r="13" spans="1:17" s="33" customFormat="1" ht="23.25" customHeight="1">
      <c r="A13" s="74">
        <v>12</v>
      </c>
      <c r="B13" s="79" t="s">
        <v>164</v>
      </c>
      <c r="C13" s="82" t="s">
        <v>165</v>
      </c>
      <c r="D13" s="81"/>
      <c r="E13" s="74">
        <v>12</v>
      </c>
      <c r="F13" s="75" t="s">
        <v>181</v>
      </c>
      <c r="G13" s="35"/>
      <c r="H13" s="35"/>
      <c r="I13" s="35"/>
      <c r="J13" s="35"/>
      <c r="K13" s="35"/>
      <c r="L13" s="35"/>
      <c r="M13" s="35"/>
      <c r="N13" s="35"/>
      <c r="O13" s="35"/>
      <c r="P13" s="35"/>
      <c r="Q13" s="35"/>
    </row>
    <row r="14" spans="1:17" s="33" customFormat="1" ht="23.25" customHeight="1">
      <c r="A14" s="74">
        <v>13</v>
      </c>
      <c r="B14" s="79" t="s">
        <v>166</v>
      </c>
      <c r="C14" s="82" t="s">
        <v>167</v>
      </c>
      <c r="D14" s="81"/>
      <c r="E14" s="74">
        <v>13</v>
      </c>
      <c r="F14" s="75" t="s">
        <v>183</v>
      </c>
      <c r="G14" s="35"/>
      <c r="H14" s="35"/>
      <c r="I14" s="35"/>
      <c r="J14" s="35"/>
      <c r="K14" s="35"/>
      <c r="L14" s="35"/>
      <c r="M14" s="35"/>
      <c r="N14" s="35"/>
      <c r="O14" s="35"/>
      <c r="P14" s="35"/>
      <c r="Q14" s="35"/>
    </row>
    <row r="15" spans="1:17" s="33" customFormat="1" ht="23.25" customHeight="1">
      <c r="A15" s="74">
        <v>14</v>
      </c>
      <c r="B15" s="79" t="s">
        <v>168</v>
      </c>
      <c r="C15" s="82" t="s">
        <v>169</v>
      </c>
      <c r="D15" s="81"/>
      <c r="E15" s="74">
        <v>14</v>
      </c>
      <c r="F15" s="75" t="s">
        <v>187</v>
      </c>
      <c r="G15" s="35"/>
      <c r="H15" s="35"/>
      <c r="I15" s="35"/>
      <c r="J15" s="35"/>
      <c r="K15" s="35"/>
      <c r="L15" s="35"/>
      <c r="M15" s="35"/>
      <c r="N15" s="35"/>
      <c r="O15" s="35"/>
      <c r="P15" s="35"/>
      <c r="Q15" s="35"/>
    </row>
    <row r="16" spans="1:17" s="33" customFormat="1" ht="23.25" customHeight="1">
      <c r="A16" s="74">
        <v>15</v>
      </c>
      <c r="B16" s="79" t="s">
        <v>170</v>
      </c>
      <c r="C16" s="82" t="s">
        <v>171</v>
      </c>
      <c r="D16" s="81"/>
      <c r="E16" s="74">
        <v>15</v>
      </c>
      <c r="F16" s="75" t="s">
        <v>191</v>
      </c>
      <c r="G16" s="35"/>
      <c r="H16" s="35"/>
      <c r="I16" s="35"/>
      <c r="J16" s="35"/>
      <c r="K16" s="35"/>
      <c r="L16" s="35"/>
      <c r="M16" s="35"/>
      <c r="N16" s="35"/>
      <c r="O16" s="35"/>
      <c r="P16" s="35"/>
      <c r="Q16" s="35"/>
    </row>
    <row r="17" spans="1:17" s="33" customFormat="1" ht="23.25" customHeight="1">
      <c r="A17" s="74">
        <v>16</v>
      </c>
      <c r="B17" s="79" t="s">
        <v>172</v>
      </c>
      <c r="C17" s="80" t="s">
        <v>173</v>
      </c>
      <c r="D17" s="81"/>
      <c r="E17" s="74">
        <v>16</v>
      </c>
      <c r="F17" s="75" t="s">
        <v>195</v>
      </c>
      <c r="G17" s="35"/>
      <c r="H17" s="35"/>
      <c r="I17" s="35"/>
      <c r="J17" s="35"/>
      <c r="K17" s="35"/>
      <c r="L17" s="35"/>
      <c r="M17" s="35"/>
      <c r="N17" s="35"/>
      <c r="O17" s="35"/>
      <c r="P17" s="35"/>
      <c r="Q17" s="35"/>
    </row>
    <row r="18" spans="1:17" s="33" customFormat="1" ht="23.25" customHeight="1">
      <c r="A18" s="74">
        <v>17</v>
      </c>
      <c r="B18" s="79" t="s">
        <v>174</v>
      </c>
      <c r="C18" s="80" t="s">
        <v>175</v>
      </c>
      <c r="D18" s="81"/>
      <c r="E18" s="74">
        <v>17</v>
      </c>
      <c r="F18" s="75" t="s">
        <v>197</v>
      </c>
      <c r="G18" s="35"/>
      <c r="H18" s="35"/>
      <c r="I18" s="35"/>
      <c r="J18" s="35"/>
      <c r="K18" s="35"/>
      <c r="L18" s="35"/>
      <c r="M18" s="35"/>
      <c r="N18" s="35"/>
      <c r="O18" s="35"/>
      <c r="P18" s="35"/>
      <c r="Q18" s="35"/>
    </row>
    <row r="19" spans="1:17" s="33" customFormat="1" ht="23.25" customHeight="1">
      <c r="A19" s="74">
        <v>18</v>
      </c>
      <c r="B19" s="79" t="s">
        <v>176</v>
      </c>
      <c r="C19" s="82" t="s">
        <v>177</v>
      </c>
      <c r="D19" s="81"/>
      <c r="E19" s="74">
        <v>18</v>
      </c>
      <c r="F19" s="75" t="s">
        <v>199</v>
      </c>
      <c r="G19" s="35"/>
      <c r="H19" s="35"/>
      <c r="I19" s="35"/>
      <c r="J19" s="35"/>
      <c r="K19" s="35"/>
      <c r="L19" s="35"/>
      <c r="M19" s="35"/>
      <c r="N19" s="35"/>
      <c r="O19" s="35"/>
      <c r="P19" s="35"/>
      <c r="Q19" s="35"/>
    </row>
    <row r="20" spans="1:17" s="33" customFormat="1" ht="23.25" customHeight="1">
      <c r="A20" s="74">
        <v>19</v>
      </c>
      <c r="B20" s="79" t="s">
        <v>178</v>
      </c>
      <c r="C20" s="82" t="s">
        <v>179</v>
      </c>
      <c r="D20" s="81"/>
      <c r="E20" s="74">
        <v>19</v>
      </c>
      <c r="F20" s="75" t="s">
        <v>201</v>
      </c>
      <c r="G20" s="35"/>
      <c r="H20" s="35"/>
      <c r="I20" s="35"/>
      <c r="J20" s="35"/>
      <c r="K20" s="35"/>
      <c r="L20" s="35"/>
      <c r="M20" s="35"/>
      <c r="N20" s="35"/>
      <c r="O20" s="35"/>
      <c r="P20" s="35"/>
      <c r="Q20" s="35"/>
    </row>
    <row r="21" spans="1:17" s="33" customFormat="1" ht="23.25" customHeight="1">
      <c r="A21" s="74">
        <v>20</v>
      </c>
      <c r="B21" s="79" t="s">
        <v>180</v>
      </c>
      <c r="C21" s="82" t="s">
        <v>181</v>
      </c>
      <c r="D21" s="81"/>
      <c r="E21" s="74">
        <v>20</v>
      </c>
      <c r="F21" s="75" t="s">
        <v>207</v>
      </c>
      <c r="G21" s="35"/>
      <c r="H21" s="35"/>
      <c r="I21" s="35"/>
      <c r="J21" s="35"/>
      <c r="K21" s="35"/>
      <c r="L21" s="35"/>
      <c r="M21" s="35"/>
      <c r="N21" s="35"/>
      <c r="O21" s="35"/>
      <c r="P21" s="35"/>
      <c r="Q21" s="35"/>
    </row>
    <row r="22" spans="1:17" s="33" customFormat="1" ht="23.25" customHeight="1">
      <c r="A22" s="74">
        <v>21</v>
      </c>
      <c r="B22" s="79" t="s">
        <v>182</v>
      </c>
      <c r="C22" s="82" t="s">
        <v>183</v>
      </c>
      <c r="D22" s="81"/>
      <c r="E22" s="74">
        <v>21</v>
      </c>
      <c r="F22" s="75" t="s">
        <v>209</v>
      </c>
      <c r="G22" s="35"/>
      <c r="H22" s="35"/>
      <c r="I22" s="35"/>
      <c r="J22" s="35"/>
      <c r="K22" s="35"/>
      <c r="L22" s="35"/>
      <c r="M22" s="35"/>
      <c r="N22" s="35"/>
      <c r="O22" s="35"/>
      <c r="P22" s="35"/>
      <c r="Q22" s="35"/>
    </row>
    <row r="23" spans="1:17" s="33" customFormat="1" ht="23.25" customHeight="1">
      <c r="A23" s="74">
        <v>22</v>
      </c>
      <c r="B23" s="79" t="s">
        <v>184</v>
      </c>
      <c r="C23" s="80" t="s">
        <v>185</v>
      </c>
      <c r="D23" s="81"/>
      <c r="E23" s="74">
        <v>22</v>
      </c>
      <c r="F23" s="75" t="s">
        <v>211</v>
      </c>
      <c r="G23" s="35"/>
      <c r="H23" s="35"/>
      <c r="I23" s="35"/>
      <c r="J23" s="35"/>
      <c r="K23" s="35"/>
      <c r="L23" s="35"/>
      <c r="M23" s="35"/>
      <c r="N23" s="35"/>
      <c r="O23" s="35"/>
      <c r="P23" s="35"/>
      <c r="Q23" s="35"/>
    </row>
    <row r="24" spans="1:17" s="33" customFormat="1" ht="23.25" customHeight="1">
      <c r="A24" s="74">
        <v>23</v>
      </c>
      <c r="B24" s="79" t="s">
        <v>186</v>
      </c>
      <c r="C24" s="82" t="s">
        <v>187</v>
      </c>
      <c r="D24" s="81"/>
      <c r="E24" s="74">
        <v>23</v>
      </c>
      <c r="F24" s="75" t="s">
        <v>213</v>
      </c>
      <c r="G24" s="35"/>
      <c r="H24" s="35"/>
      <c r="I24" s="35"/>
      <c r="J24" s="35"/>
      <c r="K24" s="35"/>
      <c r="L24" s="35"/>
      <c r="M24" s="35"/>
      <c r="N24" s="35"/>
      <c r="O24" s="35"/>
      <c r="P24" s="35"/>
      <c r="Q24" s="35"/>
    </row>
    <row r="25" spans="1:17" s="33" customFormat="1" ht="23.25" customHeight="1">
      <c r="A25" s="74">
        <v>24</v>
      </c>
      <c r="B25" s="79" t="s">
        <v>188</v>
      </c>
      <c r="C25" s="80" t="s">
        <v>189</v>
      </c>
      <c r="D25" s="81"/>
      <c r="E25" s="74">
        <v>24</v>
      </c>
      <c r="F25" s="75" t="s">
        <v>217</v>
      </c>
      <c r="G25" s="35"/>
      <c r="H25" s="35"/>
      <c r="I25" s="35"/>
      <c r="J25" s="35"/>
      <c r="K25" s="35"/>
      <c r="L25" s="35"/>
      <c r="M25" s="35"/>
      <c r="N25" s="35"/>
      <c r="O25" s="35"/>
      <c r="P25" s="35"/>
      <c r="Q25" s="35"/>
    </row>
    <row r="26" spans="1:17" s="33" customFormat="1" ht="23.25" customHeight="1">
      <c r="A26" s="74">
        <v>25</v>
      </c>
      <c r="B26" s="79" t="s">
        <v>190</v>
      </c>
      <c r="C26" s="82" t="s">
        <v>191</v>
      </c>
      <c r="D26" s="81"/>
      <c r="E26" s="74">
        <v>25</v>
      </c>
      <c r="F26" s="75" t="s">
        <v>225</v>
      </c>
      <c r="G26" s="35"/>
      <c r="H26" s="35"/>
      <c r="I26" s="35"/>
      <c r="J26" s="35"/>
      <c r="K26" s="35"/>
      <c r="L26" s="35"/>
      <c r="M26" s="35"/>
      <c r="N26" s="35"/>
      <c r="O26" s="35"/>
      <c r="P26" s="35"/>
      <c r="Q26" s="35"/>
    </row>
    <row r="27" spans="1:17" s="33" customFormat="1" ht="23.25" customHeight="1">
      <c r="A27" s="74">
        <v>26</v>
      </c>
      <c r="B27" s="79" t="s">
        <v>192</v>
      </c>
      <c r="C27" s="80" t="s">
        <v>193</v>
      </c>
      <c r="D27" s="81"/>
      <c r="E27" s="74">
        <v>26</v>
      </c>
      <c r="F27" s="75" t="s">
        <v>227</v>
      </c>
      <c r="G27" s="35"/>
      <c r="H27" s="35"/>
      <c r="I27" s="35"/>
      <c r="J27" s="35"/>
      <c r="K27" s="35"/>
      <c r="L27" s="35"/>
      <c r="M27" s="35"/>
      <c r="N27" s="35"/>
      <c r="O27" s="35"/>
      <c r="P27" s="35"/>
      <c r="Q27" s="35"/>
    </row>
    <row r="28" spans="1:17" s="33" customFormat="1" ht="23.25" customHeight="1">
      <c r="A28" s="74">
        <v>27</v>
      </c>
      <c r="B28" s="79" t="s">
        <v>194</v>
      </c>
      <c r="C28" s="82" t="s">
        <v>195</v>
      </c>
      <c r="D28" s="81"/>
      <c r="E28" s="74">
        <v>27</v>
      </c>
      <c r="F28" s="75" t="s">
        <v>235</v>
      </c>
      <c r="G28" s="35"/>
      <c r="H28" s="35"/>
      <c r="I28" s="35"/>
      <c r="J28" s="35"/>
      <c r="K28" s="35"/>
      <c r="L28" s="35"/>
      <c r="M28" s="35"/>
      <c r="N28" s="35"/>
      <c r="O28" s="35"/>
      <c r="P28" s="35"/>
      <c r="Q28" s="35"/>
    </row>
    <row r="29" spans="1:17" s="33" customFormat="1" ht="23.25" customHeight="1">
      <c r="A29" s="74">
        <v>28</v>
      </c>
      <c r="B29" s="79" t="s">
        <v>196</v>
      </c>
      <c r="C29" s="82" t="s">
        <v>197</v>
      </c>
      <c r="D29" s="81"/>
      <c r="E29" s="74">
        <v>28</v>
      </c>
      <c r="F29" s="75" t="s">
        <v>237</v>
      </c>
      <c r="G29" s="35"/>
      <c r="H29" s="35"/>
      <c r="I29" s="35"/>
      <c r="J29" s="35"/>
      <c r="K29" s="35"/>
      <c r="L29" s="35"/>
      <c r="M29" s="35"/>
      <c r="N29" s="35"/>
      <c r="O29" s="35"/>
      <c r="P29" s="35"/>
      <c r="Q29" s="35"/>
    </row>
    <row r="30" spans="1:17" s="33" customFormat="1" ht="23.25" customHeight="1">
      <c r="A30" s="74">
        <v>29</v>
      </c>
      <c r="B30" s="79" t="s">
        <v>198</v>
      </c>
      <c r="C30" s="82" t="s">
        <v>199</v>
      </c>
      <c r="D30" s="81"/>
      <c r="E30" s="74">
        <v>29</v>
      </c>
      <c r="F30" s="75" t="s">
        <v>239</v>
      </c>
      <c r="G30" s="35"/>
      <c r="H30" s="35"/>
      <c r="I30" s="35"/>
      <c r="J30" s="35"/>
      <c r="K30" s="35"/>
      <c r="L30" s="35"/>
      <c r="M30" s="35"/>
      <c r="N30" s="35"/>
      <c r="O30" s="35"/>
      <c r="P30" s="35"/>
      <c r="Q30" s="35"/>
    </row>
    <row r="31" spans="1:17" s="33" customFormat="1" ht="23.25" customHeight="1">
      <c r="A31" s="74">
        <v>30</v>
      </c>
      <c r="B31" s="79" t="s">
        <v>200</v>
      </c>
      <c r="C31" s="82" t="s">
        <v>201</v>
      </c>
      <c r="D31" s="81"/>
      <c r="E31" s="74">
        <v>30</v>
      </c>
      <c r="F31" s="75" t="s">
        <v>241</v>
      </c>
      <c r="G31" s="35"/>
      <c r="H31" s="35"/>
      <c r="I31" s="35"/>
      <c r="J31" s="35"/>
      <c r="K31" s="35"/>
      <c r="L31" s="35"/>
      <c r="M31" s="35"/>
      <c r="N31" s="35"/>
      <c r="O31" s="35"/>
      <c r="P31" s="35"/>
      <c r="Q31" s="35"/>
    </row>
    <row r="32" spans="1:17" s="33" customFormat="1" ht="23.25" customHeight="1">
      <c r="A32" s="74">
        <v>31</v>
      </c>
      <c r="B32" s="79" t="s">
        <v>202</v>
      </c>
      <c r="C32" s="80" t="s">
        <v>203</v>
      </c>
      <c r="D32" s="81"/>
      <c r="E32" s="74">
        <v>31</v>
      </c>
      <c r="F32" s="75" t="s">
        <v>245</v>
      </c>
      <c r="G32" s="35"/>
      <c r="H32" s="35"/>
      <c r="I32" s="35"/>
      <c r="J32" s="35"/>
      <c r="K32" s="35"/>
      <c r="L32" s="35"/>
      <c r="M32" s="35"/>
      <c r="N32" s="35"/>
      <c r="O32" s="35"/>
      <c r="P32" s="35"/>
      <c r="Q32" s="35"/>
    </row>
    <row r="33" spans="1:17" s="33" customFormat="1" ht="23.25" customHeight="1">
      <c r="A33" s="74">
        <v>32</v>
      </c>
      <c r="B33" s="79" t="s">
        <v>204</v>
      </c>
      <c r="C33" s="80" t="s">
        <v>205</v>
      </c>
      <c r="D33" s="81"/>
      <c r="E33" s="74">
        <v>32</v>
      </c>
      <c r="F33" s="75" t="s">
        <v>249</v>
      </c>
      <c r="G33" s="35"/>
      <c r="H33" s="35"/>
      <c r="I33" s="35"/>
      <c r="J33" s="35"/>
      <c r="K33" s="35"/>
      <c r="L33" s="35"/>
      <c r="M33" s="35"/>
      <c r="N33" s="35"/>
      <c r="O33" s="35"/>
      <c r="P33" s="35"/>
      <c r="Q33" s="35"/>
    </row>
    <row r="34" spans="1:17" s="33" customFormat="1" ht="23.25" customHeight="1">
      <c r="A34" s="74">
        <v>33</v>
      </c>
      <c r="B34" s="79" t="s">
        <v>206</v>
      </c>
      <c r="C34" s="82" t="s">
        <v>207</v>
      </c>
      <c r="D34" s="81"/>
      <c r="E34" s="78"/>
      <c r="F34" s="78"/>
      <c r="G34" s="35"/>
      <c r="H34" s="35"/>
      <c r="I34" s="35"/>
      <c r="J34" s="35"/>
      <c r="K34" s="35"/>
      <c r="L34" s="35"/>
      <c r="M34" s="35"/>
      <c r="N34" s="35"/>
      <c r="O34" s="35"/>
      <c r="P34" s="35"/>
      <c r="Q34" s="35"/>
    </row>
    <row r="35" spans="1:17" s="33" customFormat="1" ht="23.25" customHeight="1">
      <c r="A35" s="74">
        <v>34</v>
      </c>
      <c r="B35" s="79" t="s">
        <v>208</v>
      </c>
      <c r="C35" s="82" t="s">
        <v>209</v>
      </c>
      <c r="D35" s="81"/>
      <c r="E35" s="78"/>
      <c r="F35" s="78"/>
      <c r="G35" s="35"/>
      <c r="H35" s="35"/>
      <c r="I35" s="35"/>
      <c r="J35" s="35"/>
      <c r="K35" s="35"/>
      <c r="L35" s="35"/>
      <c r="M35" s="35"/>
      <c r="N35" s="35"/>
      <c r="O35" s="35"/>
      <c r="P35" s="35"/>
      <c r="Q35" s="35"/>
    </row>
    <row r="36" spans="1:17" s="33" customFormat="1" ht="23.25" customHeight="1">
      <c r="A36" s="74">
        <v>35</v>
      </c>
      <c r="B36" s="79" t="s">
        <v>210</v>
      </c>
      <c r="C36" s="82" t="s">
        <v>211</v>
      </c>
      <c r="D36" s="81"/>
      <c r="E36" s="78"/>
      <c r="F36" s="78"/>
      <c r="G36" s="35"/>
      <c r="H36" s="35"/>
      <c r="I36" s="35"/>
      <c r="J36" s="35"/>
      <c r="K36" s="35"/>
      <c r="L36" s="35"/>
      <c r="M36" s="35"/>
      <c r="N36" s="35"/>
      <c r="O36" s="35"/>
      <c r="P36" s="35"/>
      <c r="Q36" s="35"/>
    </row>
    <row r="37" spans="1:17" s="33" customFormat="1" ht="23.25" customHeight="1">
      <c r="A37" s="85">
        <v>36</v>
      </c>
      <c r="B37" s="79" t="s">
        <v>212</v>
      </c>
      <c r="C37" s="82" t="s">
        <v>213</v>
      </c>
      <c r="D37" s="81"/>
      <c r="E37" s="78"/>
      <c r="F37" s="78"/>
      <c r="G37" s="35"/>
      <c r="H37" s="35"/>
      <c r="I37" s="35"/>
      <c r="J37" s="35"/>
      <c r="K37" s="35"/>
      <c r="L37" s="35"/>
      <c r="M37" s="35"/>
      <c r="N37" s="35"/>
      <c r="O37" s="35"/>
      <c r="P37" s="35"/>
      <c r="Q37" s="35"/>
    </row>
    <row r="38" spans="1:17" s="33" customFormat="1" ht="23.25" customHeight="1">
      <c r="A38" s="85">
        <v>37</v>
      </c>
      <c r="B38" s="79" t="s">
        <v>214</v>
      </c>
      <c r="C38" s="80" t="s">
        <v>215</v>
      </c>
      <c r="D38" s="81"/>
      <c r="E38" s="78"/>
      <c r="F38" s="78"/>
      <c r="G38" s="35"/>
      <c r="H38" s="35"/>
      <c r="I38" s="35"/>
      <c r="J38" s="35"/>
      <c r="K38" s="35"/>
      <c r="L38" s="35"/>
      <c r="M38" s="35"/>
      <c r="N38" s="35"/>
      <c r="O38" s="35"/>
      <c r="P38" s="35"/>
      <c r="Q38" s="35"/>
    </row>
    <row r="39" spans="1:17" s="33" customFormat="1" ht="23.25" customHeight="1">
      <c r="A39" s="85">
        <v>38</v>
      </c>
      <c r="B39" s="79" t="s">
        <v>216</v>
      </c>
      <c r="C39" s="82" t="s">
        <v>217</v>
      </c>
      <c r="D39" s="81"/>
      <c r="E39" s="78"/>
      <c r="F39" s="78"/>
      <c r="G39" s="35"/>
      <c r="H39" s="35"/>
      <c r="I39" s="35"/>
      <c r="J39" s="35"/>
      <c r="K39" s="35"/>
      <c r="L39" s="35"/>
      <c r="M39" s="35"/>
      <c r="N39" s="35"/>
      <c r="O39" s="35"/>
      <c r="P39" s="35"/>
      <c r="Q39" s="35"/>
    </row>
    <row r="40" spans="1:17" s="33" customFormat="1" ht="23.25" customHeight="1">
      <c r="A40" s="85">
        <v>39</v>
      </c>
      <c r="B40" s="79" t="s">
        <v>218</v>
      </c>
      <c r="C40" s="80" t="s">
        <v>219</v>
      </c>
      <c r="D40" s="81"/>
      <c r="E40" s="78"/>
      <c r="F40" s="78"/>
      <c r="G40" s="35"/>
      <c r="H40" s="35"/>
      <c r="I40" s="35"/>
      <c r="J40" s="35"/>
      <c r="K40" s="35"/>
      <c r="L40" s="35"/>
      <c r="M40" s="35"/>
      <c r="N40" s="35"/>
      <c r="O40" s="35"/>
      <c r="P40" s="35"/>
      <c r="Q40" s="35"/>
    </row>
    <row r="41" spans="1:17" s="33" customFormat="1" ht="23.25" customHeight="1">
      <c r="A41" s="85">
        <v>40</v>
      </c>
      <c r="B41" s="79" t="s">
        <v>220</v>
      </c>
      <c r="C41" s="80" t="s">
        <v>221</v>
      </c>
      <c r="D41" s="81"/>
      <c r="E41" s="78"/>
      <c r="F41" s="78"/>
      <c r="G41" s="35"/>
      <c r="H41" s="35"/>
      <c r="I41" s="35"/>
      <c r="J41" s="35"/>
      <c r="K41" s="35"/>
      <c r="L41" s="35"/>
      <c r="M41" s="35"/>
      <c r="N41" s="35"/>
      <c r="O41" s="35"/>
      <c r="P41" s="35"/>
      <c r="Q41" s="35"/>
    </row>
    <row r="42" spans="1:17" s="33" customFormat="1" ht="23.25" customHeight="1">
      <c r="A42" s="85">
        <v>41</v>
      </c>
      <c r="B42" s="79" t="s">
        <v>222</v>
      </c>
      <c r="C42" s="80" t="s">
        <v>223</v>
      </c>
      <c r="D42" s="81"/>
      <c r="E42" s="78"/>
      <c r="F42" s="78"/>
      <c r="G42" s="35"/>
      <c r="H42" s="35"/>
      <c r="I42" s="35"/>
      <c r="J42" s="35"/>
      <c r="K42" s="35"/>
      <c r="L42" s="35"/>
      <c r="M42" s="35"/>
      <c r="N42" s="35"/>
      <c r="O42" s="35"/>
      <c r="P42" s="35"/>
      <c r="Q42" s="35"/>
    </row>
    <row r="43" spans="1:17" s="33" customFormat="1" ht="23.25" customHeight="1">
      <c r="A43" s="85">
        <v>42</v>
      </c>
      <c r="B43" s="79" t="s">
        <v>224</v>
      </c>
      <c r="C43" s="82" t="s">
        <v>225</v>
      </c>
      <c r="D43" s="81"/>
      <c r="E43" s="78"/>
      <c r="F43" s="78"/>
      <c r="G43" s="35"/>
      <c r="H43" s="35"/>
      <c r="I43" s="35"/>
      <c r="J43" s="35"/>
      <c r="K43" s="35"/>
      <c r="L43" s="35"/>
      <c r="M43" s="35"/>
      <c r="N43" s="35"/>
      <c r="O43" s="35"/>
      <c r="P43" s="35"/>
      <c r="Q43" s="35"/>
    </row>
    <row r="44" spans="1:17" s="33" customFormat="1" ht="23.25" customHeight="1">
      <c r="A44" s="85">
        <v>43</v>
      </c>
      <c r="B44" s="79" t="s">
        <v>226</v>
      </c>
      <c r="C44" s="82" t="s">
        <v>227</v>
      </c>
      <c r="D44" s="81"/>
      <c r="E44" s="78"/>
      <c r="F44" s="78"/>
      <c r="G44" s="35"/>
      <c r="H44" s="35"/>
      <c r="I44" s="35"/>
      <c r="J44" s="35"/>
      <c r="K44" s="35"/>
      <c r="L44" s="35"/>
      <c r="M44" s="35"/>
      <c r="N44" s="35"/>
      <c r="O44" s="35"/>
      <c r="P44" s="35"/>
      <c r="Q44" s="35"/>
    </row>
    <row r="45" spans="1:17" s="33" customFormat="1" ht="23.25" customHeight="1">
      <c r="A45" s="85">
        <v>44</v>
      </c>
      <c r="B45" s="79" t="s">
        <v>228</v>
      </c>
      <c r="C45" s="80" t="s">
        <v>229</v>
      </c>
      <c r="D45" s="81"/>
      <c r="E45" s="78"/>
      <c r="F45" s="78"/>
      <c r="G45" s="35"/>
      <c r="H45" s="35"/>
      <c r="I45" s="35"/>
      <c r="J45" s="35"/>
      <c r="K45" s="35"/>
      <c r="L45" s="35"/>
      <c r="M45" s="35"/>
      <c r="N45" s="35"/>
      <c r="O45" s="35"/>
      <c r="P45" s="35"/>
      <c r="Q45" s="35"/>
    </row>
    <row r="46" spans="1:17" s="33" customFormat="1" ht="23.25" customHeight="1">
      <c r="A46" s="86">
        <v>45</v>
      </c>
      <c r="B46" s="79" t="s">
        <v>230</v>
      </c>
      <c r="C46" s="80" t="s">
        <v>231</v>
      </c>
      <c r="D46" s="81"/>
      <c r="E46" s="78"/>
      <c r="F46" s="78"/>
      <c r="G46" s="35"/>
      <c r="H46" s="35"/>
      <c r="I46" s="35"/>
      <c r="J46" s="35"/>
      <c r="K46" s="35"/>
      <c r="L46" s="35"/>
      <c r="M46" s="35"/>
      <c r="N46" s="35"/>
      <c r="O46" s="35"/>
      <c r="P46" s="35"/>
      <c r="Q46" s="35"/>
    </row>
    <row r="47" spans="1:17" s="33" customFormat="1" ht="23.25" customHeight="1">
      <c r="A47" s="86">
        <v>46</v>
      </c>
      <c r="B47" s="79" t="s">
        <v>232</v>
      </c>
      <c r="C47" s="80" t="s">
        <v>233</v>
      </c>
      <c r="D47" s="81"/>
      <c r="E47" s="78"/>
      <c r="F47" s="78"/>
      <c r="G47" s="35"/>
      <c r="H47" s="35"/>
      <c r="I47" s="35"/>
      <c r="J47" s="35"/>
      <c r="K47" s="35"/>
      <c r="L47" s="35"/>
      <c r="M47" s="35"/>
      <c r="N47" s="35"/>
      <c r="O47" s="35"/>
      <c r="P47" s="35"/>
      <c r="Q47" s="35"/>
    </row>
    <row r="48" spans="1:17" s="33" customFormat="1" ht="23.25" customHeight="1">
      <c r="A48" s="86">
        <v>47</v>
      </c>
      <c r="B48" s="79" t="s">
        <v>234</v>
      </c>
      <c r="C48" s="82" t="s">
        <v>235</v>
      </c>
      <c r="D48" s="81"/>
      <c r="E48" s="78"/>
      <c r="F48" s="78"/>
      <c r="G48" s="35"/>
      <c r="H48" s="35"/>
      <c r="I48" s="35"/>
      <c r="J48" s="35"/>
      <c r="K48" s="35"/>
      <c r="L48" s="35"/>
      <c r="M48" s="35"/>
      <c r="N48" s="35"/>
      <c r="O48" s="35"/>
      <c r="P48" s="35"/>
      <c r="Q48" s="35"/>
    </row>
    <row r="49" spans="1:17" s="33" customFormat="1" ht="23.25" customHeight="1">
      <c r="A49" s="86">
        <v>48</v>
      </c>
      <c r="B49" s="79" t="s">
        <v>236</v>
      </c>
      <c r="C49" s="82" t="s">
        <v>237</v>
      </c>
      <c r="D49" s="81"/>
      <c r="E49" s="78"/>
      <c r="F49" s="78"/>
      <c r="G49" s="35"/>
      <c r="H49" s="35"/>
      <c r="I49" s="35"/>
      <c r="J49" s="35"/>
      <c r="K49" s="35"/>
      <c r="L49" s="35"/>
      <c r="M49" s="35"/>
      <c r="N49" s="35"/>
      <c r="O49" s="35"/>
      <c r="P49" s="35"/>
      <c r="Q49" s="35"/>
    </row>
    <row r="50" spans="1:17" s="33" customFormat="1" ht="23.25" customHeight="1">
      <c r="A50" s="86">
        <v>49</v>
      </c>
      <c r="B50" s="79" t="s">
        <v>238</v>
      </c>
      <c r="C50" s="82" t="s">
        <v>239</v>
      </c>
      <c r="D50" s="81"/>
      <c r="E50" s="78"/>
      <c r="F50" s="78"/>
      <c r="G50" s="35"/>
      <c r="H50" s="35"/>
      <c r="I50" s="35"/>
      <c r="J50" s="35"/>
      <c r="K50" s="35"/>
      <c r="L50" s="35"/>
      <c r="M50" s="35"/>
      <c r="N50" s="35"/>
      <c r="O50" s="35"/>
      <c r="P50" s="35"/>
      <c r="Q50" s="35"/>
    </row>
    <row r="51" spans="1:17" s="33" customFormat="1" ht="23.25" customHeight="1">
      <c r="A51" s="86">
        <v>50</v>
      </c>
      <c r="B51" s="79" t="s">
        <v>240</v>
      </c>
      <c r="C51" s="82" t="s">
        <v>241</v>
      </c>
      <c r="D51" s="81"/>
      <c r="E51" s="78"/>
      <c r="F51" s="78"/>
      <c r="G51" s="35"/>
      <c r="H51" s="35"/>
      <c r="I51" s="35"/>
      <c r="J51" s="35"/>
      <c r="K51" s="35"/>
      <c r="L51" s="35"/>
      <c r="M51" s="35"/>
      <c r="N51" s="35"/>
      <c r="O51" s="35"/>
      <c r="P51" s="35"/>
      <c r="Q51" s="35"/>
    </row>
    <row r="52" spans="1:17" s="33" customFormat="1" ht="23.25" customHeight="1">
      <c r="A52" s="86">
        <v>51</v>
      </c>
      <c r="B52" s="79" t="s">
        <v>242</v>
      </c>
      <c r="C52" s="80" t="s">
        <v>243</v>
      </c>
      <c r="D52" s="81"/>
      <c r="E52" s="78"/>
      <c r="F52" s="78"/>
      <c r="G52" s="35"/>
      <c r="H52" s="35"/>
      <c r="I52" s="35"/>
      <c r="J52" s="35"/>
      <c r="K52" s="35"/>
      <c r="L52" s="35"/>
      <c r="M52" s="35"/>
      <c r="N52" s="35"/>
      <c r="O52" s="35"/>
      <c r="P52" s="35"/>
      <c r="Q52" s="35"/>
    </row>
    <row r="53" spans="1:17" s="33" customFormat="1" ht="23.25" customHeight="1">
      <c r="A53" s="86">
        <v>52</v>
      </c>
      <c r="B53" s="79" t="s">
        <v>244</v>
      </c>
      <c r="C53" s="82" t="s">
        <v>245</v>
      </c>
      <c r="D53" s="81"/>
      <c r="E53" s="78"/>
      <c r="F53" s="78"/>
      <c r="G53" s="35"/>
      <c r="H53" s="35"/>
      <c r="I53" s="35"/>
      <c r="J53" s="35"/>
      <c r="K53" s="35"/>
      <c r="L53" s="35"/>
      <c r="M53" s="35"/>
      <c r="N53" s="35"/>
      <c r="O53" s="35"/>
      <c r="P53" s="35"/>
      <c r="Q53" s="35"/>
    </row>
    <row r="54" spans="1:17" s="33" customFormat="1" ht="23.25" customHeight="1">
      <c r="A54" s="86">
        <v>53</v>
      </c>
      <c r="B54" s="79" t="s">
        <v>246</v>
      </c>
      <c r="C54" s="80" t="s">
        <v>247</v>
      </c>
      <c r="D54" s="81"/>
      <c r="E54" s="78"/>
      <c r="F54" s="78"/>
      <c r="G54" s="35"/>
      <c r="H54" s="35"/>
      <c r="I54" s="35"/>
      <c r="J54" s="35"/>
      <c r="K54" s="35"/>
      <c r="L54" s="35"/>
      <c r="M54" s="35"/>
      <c r="N54" s="35"/>
      <c r="O54" s="35"/>
      <c r="P54" s="35"/>
      <c r="Q54" s="35"/>
    </row>
    <row r="55" spans="1:17" s="33" customFormat="1" ht="23.25" customHeight="1">
      <c r="A55" s="86">
        <v>54</v>
      </c>
      <c r="B55" s="79" t="s">
        <v>248</v>
      </c>
      <c r="C55" s="82" t="s">
        <v>249</v>
      </c>
      <c r="D55" s="81"/>
      <c r="E55" s="78"/>
      <c r="F55" s="78"/>
      <c r="G55" s="35"/>
      <c r="H55" s="35"/>
      <c r="I55" s="35"/>
      <c r="J55" s="35"/>
      <c r="K55" s="35"/>
      <c r="L55" s="35"/>
      <c r="M55" s="35"/>
      <c r="N55" s="35"/>
      <c r="O55" s="35"/>
      <c r="P55" s="35"/>
      <c r="Q55" s="35"/>
    </row>
    <row r="56" spans="1:17" s="33" customFormat="1" ht="23.25" customHeight="1">
      <c r="A56" s="86">
        <v>55</v>
      </c>
      <c r="B56" s="79" t="s">
        <v>250</v>
      </c>
      <c r="C56" s="80" t="s">
        <v>251</v>
      </c>
      <c r="D56" s="81"/>
      <c r="E56" s="78"/>
      <c r="F56" s="78"/>
      <c r="G56" s="35"/>
      <c r="H56" s="35"/>
      <c r="I56" s="35"/>
      <c r="J56" s="35"/>
      <c r="K56" s="35"/>
      <c r="L56" s="35"/>
      <c r="M56" s="35"/>
      <c r="N56" s="35"/>
      <c r="O56" s="35"/>
      <c r="P56" s="35"/>
      <c r="Q56" s="35"/>
    </row>
    <row r="57" spans="1:6" s="34" customFormat="1" ht="18.75">
      <c r="A57" s="87">
        <v>56</v>
      </c>
      <c r="B57" s="88" t="s">
        <v>252</v>
      </c>
      <c r="C57" s="89" t="s">
        <v>40</v>
      </c>
      <c r="D57" s="78"/>
      <c r="E57" s="78"/>
      <c r="F57" s="78"/>
    </row>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C56"/>
  <sheetViews>
    <sheetView zoomScalePageLayoutView="0" workbookViewId="0" topLeftCell="A1">
      <selection activeCell="C2" sqref="C2:C56"/>
    </sheetView>
  </sheetViews>
  <sheetFormatPr defaultColWidth="9.140625" defaultRowHeight="12.75"/>
  <cols>
    <col min="1" max="1" width="16.7109375" style="0" bestFit="1" customWidth="1"/>
    <col min="2" max="2" width="19.28125" style="0" bestFit="1" customWidth="1"/>
    <col min="3" max="3" width="24.8515625" style="0" bestFit="1" customWidth="1"/>
  </cols>
  <sheetData>
    <row r="1" spans="1:3" ht="15.75">
      <c r="A1" s="77" t="s">
        <v>42</v>
      </c>
      <c r="B1" s="77" t="s">
        <v>304</v>
      </c>
      <c r="C1" s="98" t="s">
        <v>305</v>
      </c>
    </row>
    <row r="2" spans="1:3" ht="15.75">
      <c r="A2" s="74">
        <v>1</v>
      </c>
      <c r="B2" s="86" t="s">
        <v>306</v>
      </c>
      <c r="C2" s="99" t="s">
        <v>307</v>
      </c>
    </row>
    <row r="3" spans="1:3" ht="15.75">
      <c r="A3" s="74">
        <v>2</v>
      </c>
      <c r="B3" s="86" t="s">
        <v>308</v>
      </c>
      <c r="C3" s="99" t="s">
        <v>309</v>
      </c>
    </row>
    <row r="4" spans="1:3" ht="15.75">
      <c r="A4" s="74">
        <v>3</v>
      </c>
      <c r="B4" s="86" t="s">
        <v>310</v>
      </c>
      <c r="C4" s="99" t="s">
        <v>311</v>
      </c>
    </row>
    <row r="5" spans="1:3" ht="15.75">
      <c r="A5" s="74">
        <v>4</v>
      </c>
      <c r="B5" s="86" t="s">
        <v>312</v>
      </c>
      <c r="C5" s="99" t="s">
        <v>313</v>
      </c>
    </row>
    <row r="6" spans="1:3" ht="15.75">
      <c r="A6" s="74">
        <v>5</v>
      </c>
      <c r="B6" s="86" t="s">
        <v>314</v>
      </c>
      <c r="C6" s="99" t="s">
        <v>315</v>
      </c>
    </row>
    <row r="7" spans="1:3" ht="15.75">
      <c r="A7" s="74">
        <v>6</v>
      </c>
      <c r="B7" s="86" t="s">
        <v>316</v>
      </c>
      <c r="C7" s="99" t="s">
        <v>317</v>
      </c>
    </row>
    <row r="8" spans="1:3" ht="15.75">
      <c r="A8" s="74">
        <v>7</v>
      </c>
      <c r="B8" s="86" t="s">
        <v>318</v>
      </c>
      <c r="C8" s="99" t="s">
        <v>319</v>
      </c>
    </row>
    <row r="9" spans="1:3" ht="15.75">
      <c r="A9" s="74">
        <v>8</v>
      </c>
      <c r="B9" s="86" t="s">
        <v>320</v>
      </c>
      <c r="C9" s="99" t="s">
        <v>321</v>
      </c>
    </row>
    <row r="10" spans="1:3" ht="15.75">
      <c r="A10" s="74">
        <v>9</v>
      </c>
      <c r="B10" s="86" t="s">
        <v>322</v>
      </c>
      <c r="C10" s="99" t="s">
        <v>323</v>
      </c>
    </row>
    <row r="11" spans="1:3" ht="15.75">
      <c r="A11" s="74">
        <v>10</v>
      </c>
      <c r="B11" s="86" t="s">
        <v>324</v>
      </c>
      <c r="C11" s="99" t="s">
        <v>325</v>
      </c>
    </row>
    <row r="12" spans="1:3" ht="15.75">
      <c r="A12" s="74">
        <v>11</v>
      </c>
      <c r="B12" s="86" t="s">
        <v>326</v>
      </c>
      <c r="C12" s="99" t="s">
        <v>327</v>
      </c>
    </row>
    <row r="13" spans="1:3" ht="15.75">
      <c r="A13" s="74">
        <v>12</v>
      </c>
      <c r="B13" s="86" t="s">
        <v>328</v>
      </c>
      <c r="C13" s="99" t="s">
        <v>329</v>
      </c>
    </row>
    <row r="14" spans="1:3" ht="15.75">
      <c r="A14" s="74">
        <v>13</v>
      </c>
      <c r="B14" s="86" t="s">
        <v>330</v>
      </c>
      <c r="C14" s="99" t="s">
        <v>331</v>
      </c>
    </row>
    <row r="15" spans="1:3" ht="15.75">
      <c r="A15" s="74">
        <v>14</v>
      </c>
      <c r="B15" s="86" t="s">
        <v>332</v>
      </c>
      <c r="C15" s="99" t="s">
        <v>333</v>
      </c>
    </row>
    <row r="16" spans="1:3" ht="15.75">
      <c r="A16" s="74">
        <v>15</v>
      </c>
      <c r="B16" s="86" t="s">
        <v>334</v>
      </c>
      <c r="C16" s="99" t="s">
        <v>335</v>
      </c>
    </row>
    <row r="17" spans="1:3" ht="15.75">
      <c r="A17" s="74">
        <v>16</v>
      </c>
      <c r="B17" s="86" t="s">
        <v>336</v>
      </c>
      <c r="C17" s="99" t="s">
        <v>337</v>
      </c>
    </row>
    <row r="18" spans="1:3" ht="15.75">
      <c r="A18" s="74">
        <v>17</v>
      </c>
      <c r="B18" s="86" t="s">
        <v>338</v>
      </c>
      <c r="C18" s="99" t="s">
        <v>339</v>
      </c>
    </row>
    <row r="19" spans="1:3" ht="15.75">
      <c r="A19" s="74">
        <v>18</v>
      </c>
      <c r="B19" s="86" t="s">
        <v>340</v>
      </c>
      <c r="C19" s="99" t="s">
        <v>341</v>
      </c>
    </row>
    <row r="20" spans="1:3" ht="15.75">
      <c r="A20" s="74">
        <v>19</v>
      </c>
      <c r="B20" s="86" t="s">
        <v>342</v>
      </c>
      <c r="C20" s="99" t="s">
        <v>343</v>
      </c>
    </row>
    <row r="21" spans="1:3" ht="15.75">
      <c r="A21" s="74">
        <v>20</v>
      </c>
      <c r="B21" s="86" t="s">
        <v>344</v>
      </c>
      <c r="C21" s="99" t="s">
        <v>345</v>
      </c>
    </row>
    <row r="22" spans="1:3" ht="15.75">
      <c r="A22" s="74">
        <v>21</v>
      </c>
      <c r="B22" s="86" t="s">
        <v>346</v>
      </c>
      <c r="C22" s="99" t="s">
        <v>347</v>
      </c>
    </row>
    <row r="23" spans="1:3" ht="15.75">
      <c r="A23" s="74">
        <v>22</v>
      </c>
      <c r="B23" s="86" t="s">
        <v>348</v>
      </c>
      <c r="C23" s="99" t="s">
        <v>349</v>
      </c>
    </row>
    <row r="24" spans="1:3" ht="15.75">
      <c r="A24" s="74">
        <v>23</v>
      </c>
      <c r="B24" s="86" t="s">
        <v>350</v>
      </c>
      <c r="C24" s="99" t="s">
        <v>351</v>
      </c>
    </row>
    <row r="25" spans="1:3" ht="15.75">
      <c r="A25" s="74">
        <v>24</v>
      </c>
      <c r="B25" s="86" t="s">
        <v>352</v>
      </c>
      <c r="C25" s="99" t="s">
        <v>353</v>
      </c>
    </row>
    <row r="26" spans="1:3" ht="15.75">
      <c r="A26" s="74">
        <v>25</v>
      </c>
      <c r="B26" s="86" t="s">
        <v>354</v>
      </c>
      <c r="C26" s="99" t="s">
        <v>355</v>
      </c>
    </row>
    <row r="27" spans="1:3" ht="15.75">
      <c r="A27" s="74">
        <v>26</v>
      </c>
      <c r="B27" s="86" t="s">
        <v>356</v>
      </c>
      <c r="C27" s="99" t="s">
        <v>357</v>
      </c>
    </row>
    <row r="28" spans="1:3" ht="15.75">
      <c r="A28" s="74">
        <v>27</v>
      </c>
      <c r="B28" s="86" t="s">
        <v>358</v>
      </c>
      <c r="C28" s="99" t="s">
        <v>359</v>
      </c>
    </row>
    <row r="29" spans="1:3" ht="15.75">
      <c r="A29" s="74">
        <v>28</v>
      </c>
      <c r="B29" s="86" t="s">
        <v>360</v>
      </c>
      <c r="C29" s="99" t="s">
        <v>361</v>
      </c>
    </row>
    <row r="30" spans="1:3" ht="15.75">
      <c r="A30" s="74">
        <v>29</v>
      </c>
      <c r="B30" s="86" t="s">
        <v>362</v>
      </c>
      <c r="C30" s="99" t="s">
        <v>363</v>
      </c>
    </row>
    <row r="31" spans="1:3" ht="15.75">
      <c r="A31" s="74">
        <v>30</v>
      </c>
      <c r="B31" s="86" t="s">
        <v>364</v>
      </c>
      <c r="C31" s="99" t="s">
        <v>365</v>
      </c>
    </row>
    <row r="32" spans="1:3" ht="15.75">
      <c r="A32" s="74">
        <v>31</v>
      </c>
      <c r="B32" s="86" t="s">
        <v>366</v>
      </c>
      <c r="C32" s="99" t="s">
        <v>367</v>
      </c>
    </row>
    <row r="33" spans="1:3" ht="15.75">
      <c r="A33" s="74">
        <v>32</v>
      </c>
      <c r="B33" s="86" t="s">
        <v>368</v>
      </c>
      <c r="C33" s="99" t="s">
        <v>369</v>
      </c>
    </row>
    <row r="34" spans="1:3" ht="15.75">
      <c r="A34" s="74">
        <v>33</v>
      </c>
      <c r="B34" s="86" t="s">
        <v>370</v>
      </c>
      <c r="C34" s="99" t="s">
        <v>371</v>
      </c>
    </row>
    <row r="35" spans="1:3" ht="15.75">
      <c r="A35" s="74">
        <v>34</v>
      </c>
      <c r="B35" s="86" t="s">
        <v>372</v>
      </c>
      <c r="C35" s="99" t="s">
        <v>373</v>
      </c>
    </row>
    <row r="36" spans="1:3" ht="15.75">
      <c r="A36" s="74">
        <v>35</v>
      </c>
      <c r="B36" s="86" t="s">
        <v>374</v>
      </c>
      <c r="C36" s="99" t="s">
        <v>375</v>
      </c>
    </row>
    <row r="37" spans="1:3" ht="15.75">
      <c r="A37" s="85">
        <v>36</v>
      </c>
      <c r="B37" s="86" t="s">
        <v>376</v>
      </c>
      <c r="C37" s="99" t="s">
        <v>377</v>
      </c>
    </row>
    <row r="38" spans="1:3" ht="15.75">
      <c r="A38" s="85">
        <v>37</v>
      </c>
      <c r="B38" s="86" t="s">
        <v>378</v>
      </c>
      <c r="C38" s="99" t="s">
        <v>379</v>
      </c>
    </row>
    <row r="39" spans="1:3" ht="15.75">
      <c r="A39" s="85">
        <v>38</v>
      </c>
      <c r="B39" s="86" t="s">
        <v>380</v>
      </c>
      <c r="C39" s="99" t="s">
        <v>381</v>
      </c>
    </row>
    <row r="40" spans="1:3" ht="15.75">
      <c r="A40" s="85">
        <v>39</v>
      </c>
      <c r="B40" s="86" t="s">
        <v>382</v>
      </c>
      <c r="C40" s="99" t="s">
        <v>383</v>
      </c>
    </row>
    <row r="41" spans="1:3" ht="15.75">
      <c r="A41" s="86">
        <v>40</v>
      </c>
      <c r="B41" s="86" t="s">
        <v>384</v>
      </c>
      <c r="C41" s="99" t="s">
        <v>385</v>
      </c>
    </row>
    <row r="42" spans="1:3" ht="15.75">
      <c r="A42" s="86">
        <v>41</v>
      </c>
      <c r="B42" s="86" t="s">
        <v>386</v>
      </c>
      <c r="C42" s="99" t="s">
        <v>387</v>
      </c>
    </row>
    <row r="43" spans="1:3" ht="15.75">
      <c r="A43" s="86">
        <v>42</v>
      </c>
      <c r="B43" s="86" t="s">
        <v>388</v>
      </c>
      <c r="C43" s="99" t="s">
        <v>389</v>
      </c>
    </row>
    <row r="44" spans="1:3" ht="15.75">
      <c r="A44" s="86">
        <v>43</v>
      </c>
      <c r="B44" s="86" t="s">
        <v>390</v>
      </c>
      <c r="C44" s="99" t="s">
        <v>391</v>
      </c>
    </row>
    <row r="45" spans="1:3" ht="15.75">
      <c r="A45" s="86">
        <v>44</v>
      </c>
      <c r="B45" s="86" t="s">
        <v>392</v>
      </c>
      <c r="C45" s="99" t="s">
        <v>393</v>
      </c>
    </row>
    <row r="46" spans="1:3" ht="15.75">
      <c r="A46" s="86">
        <v>45</v>
      </c>
      <c r="B46" s="86" t="s">
        <v>394</v>
      </c>
      <c r="C46" s="99" t="s">
        <v>395</v>
      </c>
    </row>
    <row r="47" spans="1:3" ht="15.75">
      <c r="A47" s="86">
        <v>46</v>
      </c>
      <c r="B47" s="86" t="s">
        <v>396</v>
      </c>
      <c r="C47" s="99" t="s">
        <v>397</v>
      </c>
    </row>
    <row r="48" spans="1:3" ht="15.75">
      <c r="A48" s="86">
        <v>47</v>
      </c>
      <c r="B48" s="86" t="s">
        <v>398</v>
      </c>
      <c r="C48" s="99" t="s">
        <v>399</v>
      </c>
    </row>
    <row r="49" spans="1:3" ht="15.75">
      <c r="A49" s="86">
        <v>48</v>
      </c>
      <c r="B49" s="86" t="s">
        <v>400</v>
      </c>
      <c r="C49" s="99" t="s">
        <v>401</v>
      </c>
    </row>
    <row r="50" spans="1:3" ht="15.75">
      <c r="A50" s="86">
        <v>49</v>
      </c>
      <c r="B50" s="86" t="s">
        <v>402</v>
      </c>
      <c r="C50" s="99" t="s">
        <v>403</v>
      </c>
    </row>
    <row r="51" spans="1:3" ht="15.75">
      <c r="A51" s="86">
        <v>50</v>
      </c>
      <c r="B51" s="86" t="s">
        <v>404</v>
      </c>
      <c r="C51" s="99" t="s">
        <v>405</v>
      </c>
    </row>
    <row r="52" spans="1:3" ht="15.75">
      <c r="A52" s="86">
        <v>51</v>
      </c>
      <c r="B52" s="86" t="s">
        <v>406</v>
      </c>
      <c r="C52" s="99" t="s">
        <v>407</v>
      </c>
    </row>
    <row r="53" spans="1:3" ht="15.75">
      <c r="A53" s="86">
        <v>52</v>
      </c>
      <c r="B53" s="86" t="s">
        <v>408</v>
      </c>
      <c r="C53" s="99" t="s">
        <v>409</v>
      </c>
    </row>
    <row r="54" spans="1:3" ht="15.75">
      <c r="A54" s="86">
        <v>53</v>
      </c>
      <c r="B54" s="86" t="s">
        <v>410</v>
      </c>
      <c r="C54" s="99" t="s">
        <v>411</v>
      </c>
    </row>
    <row r="55" spans="1:3" ht="15.75">
      <c r="A55" s="86">
        <v>54</v>
      </c>
      <c r="B55" s="86" t="s">
        <v>412</v>
      </c>
      <c r="C55" s="99" t="s">
        <v>413</v>
      </c>
    </row>
    <row r="56" spans="1:3" ht="15.75">
      <c r="A56" s="86">
        <v>55</v>
      </c>
      <c r="B56" s="86" t="s">
        <v>414</v>
      </c>
      <c r="C56" s="86" t="s">
        <v>415</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0"/>
  <sheetViews>
    <sheetView zoomScalePageLayoutView="0" workbookViewId="0" topLeftCell="A1">
      <selection activeCell="A2" sqref="A2:A30"/>
    </sheetView>
  </sheetViews>
  <sheetFormatPr defaultColWidth="9.140625" defaultRowHeight="12.75"/>
  <cols>
    <col min="1" max="1" width="59.140625" style="0" customWidth="1"/>
  </cols>
  <sheetData>
    <row r="1" ht="15.75">
      <c r="A1" s="42" t="s">
        <v>416</v>
      </c>
    </row>
    <row r="2" ht="15.75">
      <c r="A2" s="42" t="s">
        <v>0</v>
      </c>
    </row>
    <row r="3" ht="47.25">
      <c r="A3" s="42" t="s">
        <v>270</v>
      </c>
    </row>
    <row r="4" ht="15.75">
      <c r="A4" s="42" t="s">
        <v>1</v>
      </c>
    </row>
    <row r="5" ht="31.5">
      <c r="A5" s="42" t="s">
        <v>2</v>
      </c>
    </row>
    <row r="6" ht="31.5">
      <c r="A6" s="42" t="s">
        <v>3</v>
      </c>
    </row>
    <row r="7" ht="15.75">
      <c r="A7" s="42" t="s">
        <v>4</v>
      </c>
    </row>
    <row r="8" ht="15.75">
      <c r="A8" s="42" t="s">
        <v>5</v>
      </c>
    </row>
    <row r="9" ht="15.75">
      <c r="A9" s="42" t="s">
        <v>6</v>
      </c>
    </row>
    <row r="10" ht="31.5">
      <c r="A10" s="42" t="s">
        <v>7</v>
      </c>
    </row>
    <row r="11" ht="15.75">
      <c r="A11" s="42" t="s">
        <v>271</v>
      </c>
    </row>
    <row r="12" ht="15.75">
      <c r="A12" s="42" t="s">
        <v>272</v>
      </c>
    </row>
    <row r="13" ht="15.75">
      <c r="A13" s="42" t="s">
        <v>273</v>
      </c>
    </row>
    <row r="14" ht="15.75">
      <c r="A14" s="42" t="s">
        <v>274</v>
      </c>
    </row>
    <row r="15" ht="15.75">
      <c r="A15" s="42" t="s">
        <v>8</v>
      </c>
    </row>
    <row r="16" ht="31.5">
      <c r="A16" s="42" t="s">
        <v>275</v>
      </c>
    </row>
    <row r="17" ht="15.75">
      <c r="A17" s="42" t="s">
        <v>276</v>
      </c>
    </row>
    <row r="18" ht="31.5">
      <c r="A18" s="42" t="s">
        <v>9</v>
      </c>
    </row>
    <row r="19" ht="15.75">
      <c r="A19" s="42" t="s">
        <v>266</v>
      </c>
    </row>
    <row r="20" ht="15.75">
      <c r="A20" s="42" t="s">
        <v>267</v>
      </c>
    </row>
    <row r="21" ht="15.75">
      <c r="A21" s="42" t="s">
        <v>268</v>
      </c>
    </row>
    <row r="22" ht="15.75">
      <c r="A22" s="42" t="s">
        <v>269</v>
      </c>
    </row>
    <row r="23" ht="47.25">
      <c r="A23" s="42" t="s">
        <v>10</v>
      </c>
    </row>
    <row r="24" ht="47.25">
      <c r="A24" s="42" t="s">
        <v>11</v>
      </c>
    </row>
    <row r="25" ht="31.5">
      <c r="A25" s="42" t="s">
        <v>12</v>
      </c>
    </row>
    <row r="26" ht="15.75">
      <c r="A26" s="42" t="s">
        <v>13</v>
      </c>
    </row>
    <row r="27" ht="15.75">
      <c r="A27" s="42" t="s">
        <v>14</v>
      </c>
    </row>
    <row r="28" ht="15.75">
      <c r="A28" s="42" t="s">
        <v>15</v>
      </c>
    </row>
    <row r="29" ht="15.75">
      <c r="A29" s="42" t="s">
        <v>16</v>
      </c>
    </row>
    <row r="30" ht="15.75">
      <c r="A30" s="42" t="s">
        <v>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A103"/>
  <sheetViews>
    <sheetView view="pageBreakPreview" zoomScale="85" zoomScaleNormal="80" zoomScaleSheetLayoutView="85" zoomScalePageLayoutView="0" workbookViewId="0" topLeftCell="A1">
      <pane xSplit="2" ySplit="5" topLeftCell="C6" activePane="bottomRight" state="frozen"/>
      <selection pane="topLeft" activeCell="A1" sqref="A1:BB1"/>
      <selection pane="topRight" activeCell="A1" sqref="A1:BB1"/>
      <selection pane="bottomLeft" activeCell="A1" sqref="A1:BB1"/>
      <selection pane="bottomRight" activeCell="E5" sqref="E5"/>
    </sheetView>
  </sheetViews>
  <sheetFormatPr defaultColWidth="9.140625" defaultRowHeight="12.75"/>
  <cols>
    <col min="1" max="1" width="8.28125" style="185" customWidth="1"/>
    <col min="2" max="2" width="49.140625" style="185" customWidth="1"/>
    <col min="3" max="6" width="13.140625" style="185" customWidth="1"/>
    <col min="7" max="7" width="13.421875" style="185" customWidth="1"/>
    <col min="8" max="8" width="12.00390625" style="185" customWidth="1"/>
    <col min="9" max="9" width="13.00390625" style="185" customWidth="1"/>
    <col min="10" max="10" width="12.00390625" style="185" customWidth="1"/>
    <col min="11" max="11" width="13.8515625" style="185" customWidth="1"/>
    <col min="12" max="12" width="12.00390625" style="185" customWidth="1"/>
    <col min="13" max="13" width="13.28125" style="185" customWidth="1"/>
    <col min="14" max="14" width="12.00390625" style="185" customWidth="1"/>
    <col min="15" max="15" width="14.140625" style="185" customWidth="1"/>
    <col min="16" max="16" width="12.00390625" style="185" customWidth="1"/>
    <col min="17" max="17" width="13.421875" style="185" customWidth="1"/>
    <col min="18" max="18" width="12.00390625" style="185" customWidth="1"/>
    <col min="19" max="19" width="13.140625" style="185" customWidth="1"/>
    <col min="20" max="20" width="12.00390625" style="185" customWidth="1"/>
    <col min="21" max="21" width="13.140625" style="185" customWidth="1"/>
    <col min="22" max="50" width="12.00390625" style="185" customWidth="1"/>
    <col min="51" max="51" width="15.140625" style="185" bestFit="1" customWidth="1"/>
    <col min="52" max="52" width="12.00390625" style="185" customWidth="1"/>
    <col min="53" max="16384" width="9.140625" style="185" customWidth="1"/>
  </cols>
  <sheetData>
    <row r="1" spans="1:52" ht="21.75" customHeight="1">
      <c r="A1" s="312" t="s">
        <v>886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row>
    <row r="2" spans="1:52" ht="21.75" customHeight="1">
      <c r="A2" s="292"/>
      <c r="B2" s="292"/>
      <c r="G2" s="292"/>
      <c r="H2" s="292"/>
      <c r="M2" s="292"/>
      <c r="N2" s="292"/>
      <c r="U2" s="292"/>
      <c r="V2" s="292"/>
      <c r="AY2" s="292"/>
      <c r="AZ2" s="265" t="s">
        <v>65</v>
      </c>
    </row>
    <row r="3" spans="1:52" ht="21.75" customHeight="1">
      <c r="A3" s="296"/>
      <c r="B3" s="296"/>
      <c r="G3" s="296"/>
      <c r="H3" s="296"/>
      <c r="M3" s="296"/>
      <c r="N3" s="296"/>
      <c r="U3" s="296"/>
      <c r="V3" s="296"/>
      <c r="AY3" s="296"/>
      <c r="AZ3" s="265"/>
    </row>
    <row r="4" spans="1:52" ht="63.75" customHeight="1">
      <c r="A4" s="318" t="s">
        <v>34</v>
      </c>
      <c r="B4" s="316" t="s">
        <v>438</v>
      </c>
      <c r="C4" s="313" t="s">
        <v>459</v>
      </c>
      <c r="D4" s="314"/>
      <c r="E4" s="313" t="s">
        <v>458</v>
      </c>
      <c r="F4" s="314"/>
      <c r="G4" s="313" t="s">
        <v>460</v>
      </c>
      <c r="H4" s="314"/>
      <c r="I4" s="313" t="s">
        <v>465</v>
      </c>
      <c r="J4" s="314"/>
      <c r="K4" s="313" t="s">
        <v>463</v>
      </c>
      <c r="L4" s="314"/>
      <c r="M4" s="313" t="s">
        <v>461</v>
      </c>
      <c r="N4" s="314"/>
      <c r="O4" s="313" t="s">
        <v>462</v>
      </c>
      <c r="P4" s="314"/>
      <c r="Q4" s="313" t="s">
        <v>466</v>
      </c>
      <c r="R4" s="314"/>
      <c r="S4" s="313" t="s">
        <v>464</v>
      </c>
      <c r="T4" s="314"/>
      <c r="U4" s="313" t="s">
        <v>449</v>
      </c>
      <c r="V4" s="314"/>
      <c r="W4" s="313" t="s">
        <v>468</v>
      </c>
      <c r="X4" s="314"/>
      <c r="Y4" s="313" t="s">
        <v>451</v>
      </c>
      <c r="Z4" s="314"/>
      <c r="AA4" s="313" t="s">
        <v>450</v>
      </c>
      <c r="AB4" s="314"/>
      <c r="AC4" s="298" t="s">
        <v>884</v>
      </c>
      <c r="AD4" s="299"/>
      <c r="AE4" s="313" t="s">
        <v>469</v>
      </c>
      <c r="AF4" s="314"/>
      <c r="AG4" s="313" t="s">
        <v>454</v>
      </c>
      <c r="AH4" s="314"/>
      <c r="AI4" s="313" t="s">
        <v>456</v>
      </c>
      <c r="AJ4" s="314"/>
      <c r="AK4" s="313" t="s">
        <v>470</v>
      </c>
      <c r="AL4" s="314"/>
      <c r="AM4" s="313" t="s">
        <v>455</v>
      </c>
      <c r="AN4" s="314"/>
      <c r="AO4" s="313" t="s">
        <v>457</v>
      </c>
      <c r="AP4" s="314"/>
      <c r="AQ4" s="313" t="s">
        <v>452</v>
      </c>
      <c r="AR4" s="314"/>
      <c r="AS4" s="313" t="s">
        <v>877</v>
      </c>
      <c r="AT4" s="314"/>
      <c r="AU4" s="313" t="s">
        <v>467</v>
      </c>
      <c r="AV4" s="314"/>
      <c r="AW4" s="313" t="s">
        <v>453</v>
      </c>
      <c r="AX4" s="314"/>
      <c r="AY4" s="315" t="s">
        <v>448</v>
      </c>
      <c r="AZ4" s="315"/>
    </row>
    <row r="5" spans="1:52" ht="50.25" customHeight="1">
      <c r="A5" s="318"/>
      <c r="B5" s="317"/>
      <c r="C5" s="266" t="s">
        <v>447</v>
      </c>
      <c r="D5" s="267" t="s">
        <v>496</v>
      </c>
      <c r="E5" s="266" t="s">
        <v>447</v>
      </c>
      <c r="F5" s="267" t="s">
        <v>496</v>
      </c>
      <c r="G5" s="266" t="s">
        <v>447</v>
      </c>
      <c r="H5" s="267" t="s">
        <v>496</v>
      </c>
      <c r="I5" s="266" t="s">
        <v>447</v>
      </c>
      <c r="J5" s="267" t="s">
        <v>496</v>
      </c>
      <c r="K5" s="266" t="s">
        <v>447</v>
      </c>
      <c r="L5" s="267" t="s">
        <v>496</v>
      </c>
      <c r="M5" s="266" t="s">
        <v>447</v>
      </c>
      <c r="N5" s="267" t="s">
        <v>496</v>
      </c>
      <c r="O5" s="266" t="s">
        <v>447</v>
      </c>
      <c r="P5" s="267" t="s">
        <v>496</v>
      </c>
      <c r="Q5" s="266" t="s">
        <v>447</v>
      </c>
      <c r="R5" s="267" t="s">
        <v>496</v>
      </c>
      <c r="S5" s="266" t="s">
        <v>447</v>
      </c>
      <c r="T5" s="267" t="s">
        <v>496</v>
      </c>
      <c r="U5" s="266" t="s">
        <v>447</v>
      </c>
      <c r="V5" s="267" t="s">
        <v>496</v>
      </c>
      <c r="W5" s="266" t="s">
        <v>447</v>
      </c>
      <c r="X5" s="267" t="s">
        <v>496</v>
      </c>
      <c r="Y5" s="266" t="s">
        <v>447</v>
      </c>
      <c r="Z5" s="267" t="s">
        <v>496</v>
      </c>
      <c r="AA5" s="266" t="s">
        <v>447</v>
      </c>
      <c r="AB5" s="267" t="s">
        <v>496</v>
      </c>
      <c r="AC5" s="266" t="s">
        <v>447</v>
      </c>
      <c r="AD5" s="267" t="s">
        <v>496</v>
      </c>
      <c r="AE5" s="266" t="s">
        <v>447</v>
      </c>
      <c r="AF5" s="267" t="s">
        <v>496</v>
      </c>
      <c r="AG5" s="266" t="s">
        <v>447</v>
      </c>
      <c r="AH5" s="267" t="s">
        <v>496</v>
      </c>
      <c r="AI5" s="266" t="s">
        <v>447</v>
      </c>
      <c r="AJ5" s="267" t="s">
        <v>496</v>
      </c>
      <c r="AK5" s="266" t="s">
        <v>447</v>
      </c>
      <c r="AL5" s="267" t="s">
        <v>496</v>
      </c>
      <c r="AM5" s="266" t="s">
        <v>447</v>
      </c>
      <c r="AN5" s="267" t="s">
        <v>496</v>
      </c>
      <c r="AO5" s="266" t="s">
        <v>447</v>
      </c>
      <c r="AP5" s="267" t="s">
        <v>496</v>
      </c>
      <c r="AQ5" s="266" t="s">
        <v>447</v>
      </c>
      <c r="AR5" s="267" t="s">
        <v>496</v>
      </c>
      <c r="AS5" s="266" t="s">
        <v>447</v>
      </c>
      <c r="AT5" s="267" t="s">
        <v>496</v>
      </c>
      <c r="AU5" s="266" t="s">
        <v>447</v>
      </c>
      <c r="AV5" s="267" t="s">
        <v>496</v>
      </c>
      <c r="AW5" s="266" t="s">
        <v>447</v>
      </c>
      <c r="AX5" s="267" t="s">
        <v>496</v>
      </c>
      <c r="AY5" s="266" t="s">
        <v>447</v>
      </c>
      <c r="AZ5" s="267" t="s">
        <v>496</v>
      </c>
    </row>
    <row r="6" spans="1:52" ht="15.75">
      <c r="A6" s="268">
        <v>1</v>
      </c>
      <c r="B6" s="269" t="s">
        <v>499</v>
      </c>
      <c r="C6" s="270">
        <v>166503</v>
      </c>
      <c r="D6" s="270">
        <v>0</v>
      </c>
      <c r="E6" s="270">
        <v>281556.39</v>
      </c>
      <c r="F6" s="270">
        <v>0</v>
      </c>
      <c r="G6" s="270">
        <v>214623.34926075948</v>
      </c>
      <c r="H6" s="270">
        <v>0</v>
      </c>
      <c r="I6" s="270">
        <v>84145.81000000001</v>
      </c>
      <c r="J6" s="270">
        <v>0</v>
      </c>
      <c r="K6" s="270">
        <v>246846.97</v>
      </c>
      <c r="L6" s="270">
        <v>0</v>
      </c>
      <c r="M6" s="270">
        <v>413170</v>
      </c>
      <c r="N6" s="270">
        <v>0</v>
      </c>
      <c r="O6" s="270">
        <v>237852.42</v>
      </c>
      <c r="P6" s="270">
        <v>0</v>
      </c>
      <c r="Q6" s="270">
        <v>87853.24999999999</v>
      </c>
      <c r="R6" s="270">
        <v>0</v>
      </c>
      <c r="S6" s="270">
        <v>751411.75</v>
      </c>
      <c r="T6" s="270">
        <v>900</v>
      </c>
      <c r="U6" s="270">
        <v>330</v>
      </c>
      <c r="V6" s="270">
        <v>0</v>
      </c>
      <c r="W6" s="270">
        <v>0</v>
      </c>
      <c r="X6" s="270">
        <v>0</v>
      </c>
      <c r="Y6" s="270">
        <v>0</v>
      </c>
      <c r="Z6" s="270">
        <v>0</v>
      </c>
      <c r="AA6" s="270">
        <v>6197.789199186889</v>
      </c>
      <c r="AB6" s="270">
        <v>0</v>
      </c>
      <c r="AC6" s="270">
        <v>26788.509999999995</v>
      </c>
      <c r="AD6" s="270">
        <v>0</v>
      </c>
      <c r="AE6" s="270">
        <v>26056.489999999998</v>
      </c>
      <c r="AF6" s="270">
        <v>0</v>
      </c>
      <c r="AG6" s="270">
        <v>26365.77567194178</v>
      </c>
      <c r="AH6" s="270">
        <v>0</v>
      </c>
      <c r="AI6" s="270">
        <v>82.92</v>
      </c>
      <c r="AJ6" s="270">
        <v>0</v>
      </c>
      <c r="AK6" s="270">
        <v>0</v>
      </c>
      <c r="AL6" s="270">
        <v>0</v>
      </c>
      <c r="AM6" s="270">
        <v>0</v>
      </c>
      <c r="AN6" s="270">
        <v>0</v>
      </c>
      <c r="AO6" s="270">
        <v>7610.35</v>
      </c>
      <c r="AP6" s="270">
        <v>0</v>
      </c>
      <c r="AQ6" s="270">
        <v>0</v>
      </c>
      <c r="AR6" s="270">
        <v>0</v>
      </c>
      <c r="AS6" s="270">
        <v>7920</v>
      </c>
      <c r="AT6" s="270">
        <v>0</v>
      </c>
      <c r="AU6" s="270">
        <v>29565</v>
      </c>
      <c r="AV6" s="270">
        <v>0</v>
      </c>
      <c r="AW6" s="270">
        <v>0</v>
      </c>
      <c r="AX6" s="270">
        <v>0</v>
      </c>
      <c r="AY6" s="271">
        <v>2614879.774131888</v>
      </c>
      <c r="AZ6" s="271">
        <v>900</v>
      </c>
    </row>
    <row r="7" spans="1:52" ht="30.75">
      <c r="A7" s="272" t="s">
        <v>417</v>
      </c>
      <c r="B7" s="273" t="s">
        <v>506</v>
      </c>
      <c r="C7" s="270">
        <v>0</v>
      </c>
      <c r="D7" s="270">
        <v>0</v>
      </c>
      <c r="E7" s="270">
        <v>39000</v>
      </c>
      <c r="F7" s="270">
        <v>0</v>
      </c>
      <c r="G7" s="270">
        <v>0</v>
      </c>
      <c r="H7" s="270">
        <v>0</v>
      </c>
      <c r="I7" s="270">
        <v>84145.81000000001</v>
      </c>
      <c r="J7" s="270">
        <v>0</v>
      </c>
      <c r="K7" s="270">
        <v>0</v>
      </c>
      <c r="L7" s="270">
        <v>0</v>
      </c>
      <c r="M7" s="270">
        <v>1200</v>
      </c>
      <c r="N7" s="270">
        <v>0</v>
      </c>
      <c r="O7" s="270">
        <v>0</v>
      </c>
      <c r="P7" s="270">
        <v>0</v>
      </c>
      <c r="Q7" s="270">
        <v>0</v>
      </c>
      <c r="R7" s="270">
        <v>0</v>
      </c>
      <c r="S7" s="270">
        <v>578.5</v>
      </c>
      <c r="T7" s="270">
        <v>0</v>
      </c>
      <c r="U7" s="270">
        <v>0</v>
      </c>
      <c r="V7" s="270">
        <v>0</v>
      </c>
      <c r="W7" s="270">
        <v>0</v>
      </c>
      <c r="X7" s="270">
        <v>0</v>
      </c>
      <c r="Y7" s="270">
        <v>0</v>
      </c>
      <c r="Z7" s="270">
        <v>0</v>
      </c>
      <c r="AA7" s="270">
        <v>54.699096726832025</v>
      </c>
      <c r="AB7" s="270">
        <v>0</v>
      </c>
      <c r="AC7" s="270">
        <v>0</v>
      </c>
      <c r="AD7" s="270">
        <v>0</v>
      </c>
      <c r="AE7" s="270">
        <v>0</v>
      </c>
      <c r="AF7" s="270">
        <v>0</v>
      </c>
      <c r="AG7" s="270">
        <v>0</v>
      </c>
      <c r="AH7" s="270">
        <v>0</v>
      </c>
      <c r="AI7" s="270">
        <v>0</v>
      </c>
      <c r="AJ7" s="270">
        <v>0</v>
      </c>
      <c r="AK7" s="270">
        <v>0</v>
      </c>
      <c r="AL7" s="270">
        <v>0</v>
      </c>
      <c r="AM7" s="270">
        <v>0</v>
      </c>
      <c r="AN7" s="270">
        <v>0</v>
      </c>
      <c r="AO7" s="270">
        <v>4500</v>
      </c>
      <c r="AP7" s="270">
        <v>0</v>
      </c>
      <c r="AQ7" s="270">
        <v>0</v>
      </c>
      <c r="AR7" s="270">
        <v>0</v>
      </c>
      <c r="AS7" s="270">
        <v>0</v>
      </c>
      <c r="AT7" s="270">
        <v>0</v>
      </c>
      <c r="AU7" s="270">
        <v>0</v>
      </c>
      <c r="AV7" s="270">
        <v>0</v>
      </c>
      <c r="AW7" s="270">
        <v>0</v>
      </c>
      <c r="AX7" s="270">
        <v>0</v>
      </c>
      <c r="AY7" s="271">
        <v>129479.00909672685</v>
      </c>
      <c r="AZ7" s="271">
        <v>0</v>
      </c>
    </row>
    <row r="8" spans="1:52" ht="15.75">
      <c r="A8" s="268">
        <v>2</v>
      </c>
      <c r="B8" s="269" t="s">
        <v>481</v>
      </c>
      <c r="C8" s="270">
        <v>0</v>
      </c>
      <c r="D8" s="270">
        <v>0</v>
      </c>
      <c r="E8" s="270">
        <v>0</v>
      </c>
      <c r="F8" s="270">
        <v>0</v>
      </c>
      <c r="G8" s="270">
        <v>0</v>
      </c>
      <c r="H8" s="270">
        <v>0</v>
      </c>
      <c r="I8" s="270">
        <v>0</v>
      </c>
      <c r="J8" s="270">
        <v>0</v>
      </c>
      <c r="K8" s="270">
        <v>986077.59</v>
      </c>
      <c r="L8" s="270">
        <v>0</v>
      </c>
      <c r="M8" s="270">
        <v>0</v>
      </c>
      <c r="N8" s="270">
        <v>0</v>
      </c>
      <c r="O8" s="270">
        <v>0</v>
      </c>
      <c r="P8" s="270">
        <v>0</v>
      </c>
      <c r="Q8" s="270">
        <v>4816.22</v>
      </c>
      <c r="R8" s="270">
        <v>0</v>
      </c>
      <c r="S8" s="270">
        <v>2216424.1100000064</v>
      </c>
      <c r="T8" s="270">
        <v>0</v>
      </c>
      <c r="U8" s="270">
        <v>183258.39</v>
      </c>
      <c r="V8" s="270">
        <v>0</v>
      </c>
      <c r="W8" s="270">
        <v>0</v>
      </c>
      <c r="X8" s="270">
        <v>0</v>
      </c>
      <c r="Y8" s="270">
        <v>2919746.27</v>
      </c>
      <c r="Z8" s="270">
        <v>0</v>
      </c>
      <c r="AA8" s="270">
        <v>0</v>
      </c>
      <c r="AB8" s="270">
        <v>0</v>
      </c>
      <c r="AC8" s="270">
        <v>1866078.4900000028</v>
      </c>
      <c r="AD8" s="270">
        <v>0</v>
      </c>
      <c r="AE8" s="270">
        <v>0</v>
      </c>
      <c r="AF8" s="270">
        <v>0</v>
      </c>
      <c r="AG8" s="270">
        <v>830391.3714811049</v>
      </c>
      <c r="AH8" s="270">
        <v>0</v>
      </c>
      <c r="AI8" s="270">
        <v>803969.6299999987</v>
      </c>
      <c r="AJ8" s="270">
        <v>0</v>
      </c>
      <c r="AK8" s="270">
        <v>0</v>
      </c>
      <c r="AL8" s="270">
        <v>0</v>
      </c>
      <c r="AM8" s="270">
        <v>0</v>
      </c>
      <c r="AN8" s="270">
        <v>0</v>
      </c>
      <c r="AO8" s="270">
        <v>445520.749999999</v>
      </c>
      <c r="AP8" s="270">
        <v>0</v>
      </c>
      <c r="AQ8" s="270">
        <v>305870.66</v>
      </c>
      <c r="AR8" s="270">
        <v>0</v>
      </c>
      <c r="AS8" s="270">
        <v>123592</v>
      </c>
      <c r="AT8" s="270">
        <v>0</v>
      </c>
      <c r="AU8" s="270">
        <v>0</v>
      </c>
      <c r="AV8" s="270">
        <v>0</v>
      </c>
      <c r="AW8" s="270">
        <v>0</v>
      </c>
      <c r="AX8" s="270">
        <v>0</v>
      </c>
      <c r="AY8" s="271">
        <v>10685745.481481113</v>
      </c>
      <c r="AZ8" s="271">
        <v>0</v>
      </c>
    </row>
    <row r="9" spans="1:52" ht="15.75">
      <c r="A9" s="268">
        <v>3</v>
      </c>
      <c r="B9" s="269" t="s">
        <v>482</v>
      </c>
      <c r="C9" s="270">
        <v>4161862</v>
      </c>
      <c r="D9" s="270">
        <v>0</v>
      </c>
      <c r="E9" s="270">
        <v>17423190.03</v>
      </c>
      <c r="F9" s="270">
        <v>0</v>
      </c>
      <c r="G9" s="270">
        <v>12902059.945999581</v>
      </c>
      <c r="H9" s="270">
        <v>0</v>
      </c>
      <c r="I9" s="270">
        <v>4177200.79</v>
      </c>
      <c r="J9" s="270">
        <v>0</v>
      </c>
      <c r="K9" s="270">
        <v>4169789.9799999995</v>
      </c>
      <c r="L9" s="270">
        <v>0</v>
      </c>
      <c r="M9" s="270">
        <v>12261435.610000001</v>
      </c>
      <c r="N9" s="270">
        <v>7392.6900000000005</v>
      </c>
      <c r="O9" s="270">
        <v>12149449.28</v>
      </c>
      <c r="P9" s="270">
        <v>0</v>
      </c>
      <c r="Q9" s="270">
        <v>1116689.0999999999</v>
      </c>
      <c r="R9" s="270">
        <v>0</v>
      </c>
      <c r="S9" s="270">
        <v>6018618.400000001</v>
      </c>
      <c r="T9" s="270">
        <v>11332.91</v>
      </c>
      <c r="U9" s="270">
        <v>147959.25000000015</v>
      </c>
      <c r="V9" s="270">
        <v>0</v>
      </c>
      <c r="W9" s="270">
        <v>1542158.609999999</v>
      </c>
      <c r="X9" s="270">
        <v>0</v>
      </c>
      <c r="Y9" s="270">
        <v>0</v>
      </c>
      <c r="Z9" s="270">
        <v>0</v>
      </c>
      <c r="AA9" s="270">
        <v>1175716.5881774952</v>
      </c>
      <c r="AB9" s="270">
        <v>0</v>
      </c>
      <c r="AC9" s="270">
        <v>0</v>
      </c>
      <c r="AD9" s="270">
        <v>0</v>
      </c>
      <c r="AE9" s="270">
        <v>331179.30000000016</v>
      </c>
      <c r="AF9" s="270">
        <v>0</v>
      </c>
      <c r="AG9" s="270">
        <v>0</v>
      </c>
      <c r="AH9" s="270">
        <v>0</v>
      </c>
      <c r="AI9" s="270">
        <v>0</v>
      </c>
      <c r="AJ9" s="270">
        <v>0</v>
      </c>
      <c r="AK9" s="270">
        <v>0</v>
      </c>
      <c r="AL9" s="270">
        <v>0</v>
      </c>
      <c r="AM9" s="270">
        <v>-1412.22</v>
      </c>
      <c r="AN9" s="270">
        <v>0</v>
      </c>
      <c r="AO9" s="270">
        <v>16955.610000000004</v>
      </c>
      <c r="AP9" s="270">
        <v>0</v>
      </c>
      <c r="AQ9" s="270">
        <v>0</v>
      </c>
      <c r="AR9" s="270">
        <v>0</v>
      </c>
      <c r="AS9" s="270">
        <v>0</v>
      </c>
      <c r="AT9" s="270">
        <v>0</v>
      </c>
      <c r="AU9" s="270">
        <v>13056.400000000001</v>
      </c>
      <c r="AV9" s="270">
        <v>0</v>
      </c>
      <c r="AW9" s="270">
        <v>0</v>
      </c>
      <c r="AX9" s="270">
        <v>0</v>
      </c>
      <c r="AY9" s="271">
        <v>77605908.67417708</v>
      </c>
      <c r="AZ9" s="271">
        <v>18725.6</v>
      </c>
    </row>
    <row r="10" spans="1:52" ht="15.75">
      <c r="A10" s="268">
        <v>4</v>
      </c>
      <c r="B10" s="269" t="s">
        <v>473</v>
      </c>
      <c r="C10" s="270">
        <v>0</v>
      </c>
      <c r="D10" s="270">
        <v>0</v>
      </c>
      <c r="E10" s="270">
        <v>141554.25</v>
      </c>
      <c r="F10" s="270">
        <v>0</v>
      </c>
      <c r="G10" s="270">
        <v>590</v>
      </c>
      <c r="H10" s="270">
        <v>0</v>
      </c>
      <c r="I10" s="270">
        <v>0</v>
      </c>
      <c r="J10" s="270">
        <v>0</v>
      </c>
      <c r="K10" s="270">
        <v>0</v>
      </c>
      <c r="L10" s="270">
        <v>0</v>
      </c>
      <c r="M10" s="270">
        <v>0</v>
      </c>
      <c r="N10" s="270">
        <v>0</v>
      </c>
      <c r="O10" s="270">
        <v>0</v>
      </c>
      <c r="P10" s="270">
        <v>0</v>
      </c>
      <c r="Q10" s="270">
        <v>9229.14</v>
      </c>
      <c r="R10" s="270">
        <v>0</v>
      </c>
      <c r="S10" s="270">
        <v>80715.45</v>
      </c>
      <c r="T10" s="270">
        <v>66947.37</v>
      </c>
      <c r="U10" s="270">
        <v>0</v>
      </c>
      <c r="V10" s="270">
        <v>0</v>
      </c>
      <c r="W10" s="270">
        <v>0</v>
      </c>
      <c r="X10" s="270">
        <v>0</v>
      </c>
      <c r="Y10" s="270">
        <v>0</v>
      </c>
      <c r="Z10" s="270">
        <v>0</v>
      </c>
      <c r="AA10" s="270">
        <v>0</v>
      </c>
      <c r="AB10" s="270">
        <v>0</v>
      </c>
      <c r="AC10" s="270">
        <v>0</v>
      </c>
      <c r="AD10" s="270">
        <v>0</v>
      </c>
      <c r="AE10" s="270">
        <v>0</v>
      </c>
      <c r="AF10" s="270">
        <v>0</v>
      </c>
      <c r="AG10" s="270">
        <v>0</v>
      </c>
      <c r="AH10" s="270">
        <v>0</v>
      </c>
      <c r="AI10" s="270">
        <v>0</v>
      </c>
      <c r="AJ10" s="270">
        <v>0</v>
      </c>
      <c r="AK10" s="270">
        <v>0</v>
      </c>
      <c r="AL10" s="270">
        <v>0</v>
      </c>
      <c r="AM10" s="270">
        <v>0</v>
      </c>
      <c r="AN10" s="270">
        <v>0</v>
      </c>
      <c r="AO10" s="270">
        <v>0</v>
      </c>
      <c r="AP10" s="270">
        <v>0</v>
      </c>
      <c r="AQ10" s="270">
        <v>0</v>
      </c>
      <c r="AR10" s="270">
        <v>0</v>
      </c>
      <c r="AS10" s="270">
        <v>0</v>
      </c>
      <c r="AT10" s="270">
        <v>0</v>
      </c>
      <c r="AU10" s="270">
        <v>0</v>
      </c>
      <c r="AV10" s="270">
        <v>0</v>
      </c>
      <c r="AW10" s="270">
        <v>0</v>
      </c>
      <c r="AX10" s="270">
        <v>0</v>
      </c>
      <c r="AY10" s="271">
        <v>232088.84000000003</v>
      </c>
      <c r="AZ10" s="271">
        <v>66947.37</v>
      </c>
    </row>
    <row r="11" spans="1:52" ht="15.75">
      <c r="A11" s="268">
        <v>5</v>
      </c>
      <c r="B11" s="269" t="s">
        <v>483</v>
      </c>
      <c r="C11" s="270">
        <v>0</v>
      </c>
      <c r="D11" s="270">
        <v>0</v>
      </c>
      <c r="E11" s="270">
        <v>53423.71</v>
      </c>
      <c r="F11" s="270">
        <v>0</v>
      </c>
      <c r="G11" s="270">
        <v>0</v>
      </c>
      <c r="H11" s="270">
        <v>0</v>
      </c>
      <c r="I11" s="270">
        <v>0</v>
      </c>
      <c r="J11" s="270">
        <v>0</v>
      </c>
      <c r="K11" s="270">
        <v>0</v>
      </c>
      <c r="L11" s="270">
        <v>0</v>
      </c>
      <c r="M11" s="270">
        <v>0</v>
      </c>
      <c r="N11" s="270">
        <v>0</v>
      </c>
      <c r="O11" s="270">
        <v>0</v>
      </c>
      <c r="P11" s="270">
        <v>0</v>
      </c>
      <c r="Q11" s="270">
        <v>0</v>
      </c>
      <c r="R11" s="270">
        <v>0</v>
      </c>
      <c r="S11" s="270">
        <v>0</v>
      </c>
      <c r="T11" s="270">
        <v>0</v>
      </c>
      <c r="U11" s="270">
        <v>0</v>
      </c>
      <c r="V11" s="270">
        <v>0</v>
      </c>
      <c r="W11" s="270">
        <v>0</v>
      </c>
      <c r="X11" s="270">
        <v>0</v>
      </c>
      <c r="Y11" s="270">
        <v>0</v>
      </c>
      <c r="Z11" s="270">
        <v>0</v>
      </c>
      <c r="AA11" s="270">
        <v>22.71749385838991</v>
      </c>
      <c r="AB11" s="270">
        <v>0</v>
      </c>
      <c r="AC11" s="270">
        <v>0</v>
      </c>
      <c r="AD11" s="270">
        <v>0</v>
      </c>
      <c r="AE11" s="270">
        <v>0</v>
      </c>
      <c r="AF11" s="270">
        <v>0</v>
      </c>
      <c r="AG11" s="270">
        <v>0</v>
      </c>
      <c r="AH11" s="270">
        <v>0</v>
      </c>
      <c r="AI11" s="270">
        <v>0</v>
      </c>
      <c r="AJ11" s="270">
        <v>0</v>
      </c>
      <c r="AK11" s="270">
        <v>0</v>
      </c>
      <c r="AL11" s="270">
        <v>0</v>
      </c>
      <c r="AM11" s="270">
        <v>0</v>
      </c>
      <c r="AN11" s="270">
        <v>0</v>
      </c>
      <c r="AO11" s="270">
        <v>0</v>
      </c>
      <c r="AP11" s="270">
        <v>0</v>
      </c>
      <c r="AQ11" s="270">
        <v>0</v>
      </c>
      <c r="AR11" s="270">
        <v>0</v>
      </c>
      <c r="AS11" s="270">
        <v>0</v>
      </c>
      <c r="AT11" s="270">
        <v>0</v>
      </c>
      <c r="AU11" s="270">
        <v>0</v>
      </c>
      <c r="AV11" s="270">
        <v>0</v>
      </c>
      <c r="AW11" s="270">
        <v>0</v>
      </c>
      <c r="AX11" s="270">
        <v>0</v>
      </c>
      <c r="AY11" s="271">
        <v>53446.42749385839</v>
      </c>
      <c r="AZ11" s="271">
        <v>0</v>
      </c>
    </row>
    <row r="12" spans="1:52" ht="15.75">
      <c r="A12" s="268">
        <v>6</v>
      </c>
      <c r="B12" s="269" t="s">
        <v>484</v>
      </c>
      <c r="C12" s="270">
        <v>30</v>
      </c>
      <c r="D12" s="270">
        <v>0</v>
      </c>
      <c r="E12" s="270">
        <v>53403.14</v>
      </c>
      <c r="F12" s="270">
        <v>29442.63</v>
      </c>
      <c r="G12" s="270">
        <v>0</v>
      </c>
      <c r="H12" s="270">
        <v>0</v>
      </c>
      <c r="I12" s="270">
        <v>0</v>
      </c>
      <c r="J12" s="270">
        <v>0</v>
      </c>
      <c r="K12" s="270">
        <v>23196.15</v>
      </c>
      <c r="L12" s="270">
        <v>0</v>
      </c>
      <c r="M12" s="270">
        <v>81357</v>
      </c>
      <c r="N12" s="270">
        <v>0</v>
      </c>
      <c r="O12" s="270">
        <v>14535.04</v>
      </c>
      <c r="P12" s="270">
        <v>0</v>
      </c>
      <c r="Q12" s="270">
        <v>0</v>
      </c>
      <c r="R12" s="270">
        <v>0</v>
      </c>
      <c r="S12" s="270">
        <v>362</v>
      </c>
      <c r="T12" s="270">
        <v>0</v>
      </c>
      <c r="U12" s="270">
        <v>0</v>
      </c>
      <c r="V12" s="270">
        <v>0</v>
      </c>
      <c r="W12" s="270">
        <v>0</v>
      </c>
      <c r="X12" s="270">
        <v>0</v>
      </c>
      <c r="Y12" s="270">
        <v>0</v>
      </c>
      <c r="Z12" s="270">
        <v>0</v>
      </c>
      <c r="AA12" s="270">
        <v>0</v>
      </c>
      <c r="AB12" s="270">
        <v>0</v>
      </c>
      <c r="AC12" s="270">
        <v>0</v>
      </c>
      <c r="AD12" s="270">
        <v>0</v>
      </c>
      <c r="AE12" s="270">
        <v>0</v>
      </c>
      <c r="AF12" s="270">
        <v>0</v>
      </c>
      <c r="AG12" s="270">
        <v>0</v>
      </c>
      <c r="AH12" s="270">
        <v>0</v>
      </c>
      <c r="AI12" s="270">
        <v>0</v>
      </c>
      <c r="AJ12" s="270">
        <v>0</v>
      </c>
      <c r="AK12" s="270">
        <v>0</v>
      </c>
      <c r="AL12" s="270">
        <v>0</v>
      </c>
      <c r="AM12" s="270">
        <v>0</v>
      </c>
      <c r="AN12" s="270">
        <v>0</v>
      </c>
      <c r="AO12" s="270">
        <v>0</v>
      </c>
      <c r="AP12" s="270">
        <v>0</v>
      </c>
      <c r="AQ12" s="270">
        <v>0</v>
      </c>
      <c r="AR12" s="270">
        <v>0</v>
      </c>
      <c r="AS12" s="270">
        <v>0</v>
      </c>
      <c r="AT12" s="270">
        <v>0</v>
      </c>
      <c r="AU12" s="270">
        <v>0</v>
      </c>
      <c r="AV12" s="270">
        <v>0</v>
      </c>
      <c r="AW12" s="270">
        <v>0</v>
      </c>
      <c r="AX12" s="270">
        <v>0</v>
      </c>
      <c r="AY12" s="271">
        <v>172883.33000000002</v>
      </c>
      <c r="AZ12" s="271">
        <v>29442.63</v>
      </c>
    </row>
    <row r="13" spans="1:52" ht="15.75">
      <c r="A13" s="268">
        <v>7</v>
      </c>
      <c r="B13" s="269" t="s">
        <v>476</v>
      </c>
      <c r="C13" s="270">
        <v>448</v>
      </c>
      <c r="D13" s="270">
        <v>0</v>
      </c>
      <c r="E13" s="270">
        <v>441507.01999999996</v>
      </c>
      <c r="F13" s="270">
        <v>0</v>
      </c>
      <c r="G13" s="270">
        <v>183461.78288287067</v>
      </c>
      <c r="H13" s="270">
        <v>0</v>
      </c>
      <c r="I13" s="270">
        <v>0</v>
      </c>
      <c r="J13" s="270">
        <v>0</v>
      </c>
      <c r="K13" s="270">
        <v>86888.31999999999</v>
      </c>
      <c r="L13" s="270">
        <v>5539.8689167</v>
      </c>
      <c r="M13" s="270">
        <v>28321.51</v>
      </c>
      <c r="N13" s="270">
        <v>0</v>
      </c>
      <c r="O13" s="270">
        <v>64027.649999999994</v>
      </c>
      <c r="P13" s="270">
        <v>0</v>
      </c>
      <c r="Q13" s="270">
        <v>3341.6</v>
      </c>
      <c r="R13" s="270">
        <v>0</v>
      </c>
      <c r="S13" s="270">
        <v>17403.54</v>
      </c>
      <c r="T13" s="270">
        <v>0</v>
      </c>
      <c r="U13" s="270">
        <v>0</v>
      </c>
      <c r="V13" s="270">
        <v>0</v>
      </c>
      <c r="W13" s="270">
        <v>60627.36</v>
      </c>
      <c r="X13" s="270">
        <v>0</v>
      </c>
      <c r="Y13" s="270">
        <v>0</v>
      </c>
      <c r="Z13" s="270">
        <v>0</v>
      </c>
      <c r="AA13" s="270">
        <v>50.947464031735386</v>
      </c>
      <c r="AB13" s="270">
        <v>0</v>
      </c>
      <c r="AC13" s="270">
        <v>0</v>
      </c>
      <c r="AD13" s="270">
        <v>0</v>
      </c>
      <c r="AE13" s="270">
        <v>-3930.8800000000006</v>
      </c>
      <c r="AF13" s="270">
        <v>0</v>
      </c>
      <c r="AG13" s="270">
        <v>0</v>
      </c>
      <c r="AH13" s="270">
        <v>0</v>
      </c>
      <c r="AI13" s="270">
        <v>0</v>
      </c>
      <c r="AJ13" s="270">
        <v>0</v>
      </c>
      <c r="AK13" s="270">
        <v>0</v>
      </c>
      <c r="AL13" s="270">
        <v>0</v>
      </c>
      <c r="AM13" s="270">
        <v>688.9299999999998</v>
      </c>
      <c r="AN13" s="270">
        <v>0</v>
      </c>
      <c r="AO13" s="270">
        <v>0</v>
      </c>
      <c r="AP13" s="270">
        <v>0</v>
      </c>
      <c r="AQ13" s="270">
        <v>0</v>
      </c>
      <c r="AR13" s="270">
        <v>0</v>
      </c>
      <c r="AS13" s="270">
        <v>0</v>
      </c>
      <c r="AT13" s="270">
        <v>0</v>
      </c>
      <c r="AU13" s="270">
        <v>0</v>
      </c>
      <c r="AV13" s="270">
        <v>0</v>
      </c>
      <c r="AW13" s="270">
        <v>0</v>
      </c>
      <c r="AX13" s="270">
        <v>0</v>
      </c>
      <c r="AY13" s="271">
        <v>882835.7803469024</v>
      </c>
      <c r="AZ13" s="271">
        <v>5539.8689167</v>
      </c>
    </row>
    <row r="14" spans="1:52" ht="15.75">
      <c r="A14" s="268">
        <v>8</v>
      </c>
      <c r="B14" s="269" t="s">
        <v>485</v>
      </c>
      <c r="C14" s="270">
        <v>234418</v>
      </c>
      <c r="D14" s="270">
        <v>0</v>
      </c>
      <c r="E14" s="270">
        <v>1019234.0100000001</v>
      </c>
      <c r="F14" s="270">
        <v>202.64</v>
      </c>
      <c r="G14" s="270">
        <v>1789021.631566578</v>
      </c>
      <c r="H14" s="270">
        <v>16866.06</v>
      </c>
      <c r="I14" s="270">
        <v>0</v>
      </c>
      <c r="J14" s="270">
        <v>0</v>
      </c>
      <c r="K14" s="270">
        <v>1987191.6300000001</v>
      </c>
      <c r="L14" s="270">
        <v>112191.7753729</v>
      </c>
      <c r="M14" s="270">
        <v>1168831.01</v>
      </c>
      <c r="N14" s="270">
        <v>0</v>
      </c>
      <c r="O14" s="270">
        <v>1329931.0399999998</v>
      </c>
      <c r="P14" s="270">
        <v>0</v>
      </c>
      <c r="Q14" s="270">
        <v>1402177.7699999998</v>
      </c>
      <c r="R14" s="270">
        <v>0</v>
      </c>
      <c r="S14" s="270">
        <v>677479</v>
      </c>
      <c r="T14" s="270">
        <v>8784.19</v>
      </c>
      <c r="U14" s="270">
        <v>32826.56</v>
      </c>
      <c r="V14" s="270">
        <v>0</v>
      </c>
      <c r="W14" s="270">
        <v>5487851.149999999</v>
      </c>
      <c r="X14" s="270">
        <v>0</v>
      </c>
      <c r="Y14" s="270">
        <v>0</v>
      </c>
      <c r="Z14" s="270">
        <v>0</v>
      </c>
      <c r="AA14" s="270">
        <v>56992.599120261446</v>
      </c>
      <c r="AB14" s="270">
        <v>0</v>
      </c>
      <c r="AC14" s="270">
        <v>10627.68</v>
      </c>
      <c r="AD14" s="270">
        <v>0</v>
      </c>
      <c r="AE14" s="270">
        <v>110780.97</v>
      </c>
      <c r="AF14" s="270">
        <v>0</v>
      </c>
      <c r="AG14" s="270">
        <v>0</v>
      </c>
      <c r="AH14" s="270">
        <v>0</v>
      </c>
      <c r="AI14" s="270">
        <v>264.37</v>
      </c>
      <c r="AJ14" s="270">
        <v>0</v>
      </c>
      <c r="AK14" s="270">
        <v>0</v>
      </c>
      <c r="AL14" s="270">
        <v>0</v>
      </c>
      <c r="AM14" s="270">
        <v>1247.16</v>
      </c>
      <c r="AN14" s="270">
        <v>0</v>
      </c>
      <c r="AO14" s="270">
        <v>27402.549999999996</v>
      </c>
      <c r="AP14" s="270">
        <v>0</v>
      </c>
      <c r="AQ14" s="270">
        <v>0</v>
      </c>
      <c r="AR14" s="270">
        <v>0</v>
      </c>
      <c r="AS14" s="270">
        <v>0</v>
      </c>
      <c r="AT14" s="270">
        <v>0</v>
      </c>
      <c r="AU14" s="270">
        <v>30308.35</v>
      </c>
      <c r="AV14" s="270">
        <v>0</v>
      </c>
      <c r="AW14" s="270">
        <v>9797.81</v>
      </c>
      <c r="AX14" s="270">
        <v>0</v>
      </c>
      <c r="AY14" s="271">
        <v>15376383.290686838</v>
      </c>
      <c r="AZ14" s="271">
        <v>138044.6653729</v>
      </c>
    </row>
    <row r="15" spans="1:52" ht="15.75">
      <c r="A15" s="274" t="s">
        <v>432</v>
      </c>
      <c r="B15" s="273" t="s">
        <v>507</v>
      </c>
      <c r="C15" s="270">
        <v>73711</v>
      </c>
      <c r="D15" s="270">
        <v>0</v>
      </c>
      <c r="E15" s="270">
        <v>446129.66000000003</v>
      </c>
      <c r="F15" s="270">
        <v>0</v>
      </c>
      <c r="G15" s="270">
        <v>709888.6494080191</v>
      </c>
      <c r="H15" s="270">
        <v>16866.06</v>
      </c>
      <c r="I15" s="270">
        <v>0</v>
      </c>
      <c r="J15" s="270">
        <v>0</v>
      </c>
      <c r="K15" s="270">
        <v>0</v>
      </c>
      <c r="L15" s="270">
        <v>0</v>
      </c>
      <c r="M15" s="270">
        <v>986663.4</v>
      </c>
      <c r="N15" s="270">
        <v>0</v>
      </c>
      <c r="O15" s="270">
        <v>398911.43000000005</v>
      </c>
      <c r="P15" s="270">
        <v>0</v>
      </c>
      <c r="Q15" s="270">
        <v>1052388.0599999998</v>
      </c>
      <c r="R15" s="270">
        <v>0</v>
      </c>
      <c r="S15" s="270">
        <v>165781.44</v>
      </c>
      <c r="T15" s="270">
        <v>8784.19</v>
      </c>
      <c r="U15" s="270">
        <v>0</v>
      </c>
      <c r="V15" s="270">
        <v>0</v>
      </c>
      <c r="W15" s="270">
        <v>5040663.88</v>
      </c>
      <c r="X15" s="270">
        <v>0</v>
      </c>
      <c r="Y15" s="270">
        <v>0</v>
      </c>
      <c r="Z15" s="270">
        <v>0</v>
      </c>
      <c r="AA15" s="270">
        <v>51455.0525018444</v>
      </c>
      <c r="AB15" s="270">
        <v>0</v>
      </c>
      <c r="AC15" s="270">
        <v>10627.68</v>
      </c>
      <c r="AD15" s="270">
        <v>0</v>
      </c>
      <c r="AE15" s="270">
        <v>14509.52</v>
      </c>
      <c r="AF15" s="270">
        <v>0</v>
      </c>
      <c r="AG15" s="270">
        <v>0</v>
      </c>
      <c r="AH15" s="270">
        <v>0</v>
      </c>
      <c r="AI15" s="270">
        <v>264.37</v>
      </c>
      <c r="AJ15" s="270">
        <v>0</v>
      </c>
      <c r="AK15" s="270">
        <v>0</v>
      </c>
      <c r="AL15" s="270">
        <v>0</v>
      </c>
      <c r="AM15" s="270">
        <v>1247.16</v>
      </c>
      <c r="AN15" s="270">
        <v>0</v>
      </c>
      <c r="AO15" s="270">
        <v>27402.549999999996</v>
      </c>
      <c r="AP15" s="270">
        <v>0</v>
      </c>
      <c r="AQ15" s="270">
        <v>0</v>
      </c>
      <c r="AR15" s="270">
        <v>0</v>
      </c>
      <c r="AS15" s="270">
        <v>0</v>
      </c>
      <c r="AT15" s="270">
        <v>0</v>
      </c>
      <c r="AU15" s="270">
        <v>30308.35</v>
      </c>
      <c r="AV15" s="270">
        <v>0</v>
      </c>
      <c r="AW15" s="270">
        <v>0</v>
      </c>
      <c r="AX15" s="270">
        <v>0</v>
      </c>
      <c r="AY15" s="271">
        <v>9009952.201909862</v>
      </c>
      <c r="AZ15" s="271">
        <v>25650.25</v>
      </c>
    </row>
    <row r="16" spans="1:52" ht="15.75">
      <c r="A16" s="274" t="s">
        <v>433</v>
      </c>
      <c r="B16" s="273" t="s">
        <v>508</v>
      </c>
      <c r="C16" s="270">
        <v>12841</v>
      </c>
      <c r="D16" s="270">
        <v>0</v>
      </c>
      <c r="E16" s="270">
        <v>531820.15</v>
      </c>
      <c r="F16" s="270">
        <v>202.64</v>
      </c>
      <c r="G16" s="270">
        <v>1052179.5622965586</v>
      </c>
      <c r="H16" s="270">
        <v>0</v>
      </c>
      <c r="I16" s="270">
        <v>0</v>
      </c>
      <c r="J16" s="270">
        <v>0</v>
      </c>
      <c r="K16" s="270">
        <v>841135.82</v>
      </c>
      <c r="L16" s="270">
        <v>112191.7753729</v>
      </c>
      <c r="M16" s="270">
        <v>181207.61</v>
      </c>
      <c r="N16" s="270">
        <v>0</v>
      </c>
      <c r="O16" s="270">
        <v>887521.6799999999</v>
      </c>
      <c r="P16" s="270">
        <v>0</v>
      </c>
      <c r="Q16" s="270">
        <v>37866.31999999999</v>
      </c>
      <c r="R16" s="270">
        <v>0</v>
      </c>
      <c r="S16" s="270">
        <v>378809.20999999996</v>
      </c>
      <c r="T16" s="270">
        <v>0</v>
      </c>
      <c r="U16" s="270">
        <v>32826.56</v>
      </c>
      <c r="V16" s="270">
        <v>0</v>
      </c>
      <c r="W16" s="270">
        <v>392846.06</v>
      </c>
      <c r="X16" s="270">
        <v>0</v>
      </c>
      <c r="Y16" s="270">
        <v>0</v>
      </c>
      <c r="Z16" s="270">
        <v>0</v>
      </c>
      <c r="AA16" s="270">
        <v>0</v>
      </c>
      <c r="AB16" s="270">
        <v>0</v>
      </c>
      <c r="AC16" s="270">
        <v>0</v>
      </c>
      <c r="AD16" s="270">
        <v>0</v>
      </c>
      <c r="AE16" s="270">
        <v>96271.45000000001</v>
      </c>
      <c r="AF16" s="270">
        <v>0</v>
      </c>
      <c r="AG16" s="270">
        <v>0</v>
      </c>
      <c r="AH16" s="270">
        <v>0</v>
      </c>
      <c r="AI16" s="270">
        <v>0</v>
      </c>
      <c r="AJ16" s="270">
        <v>0</v>
      </c>
      <c r="AK16" s="270">
        <v>0</v>
      </c>
      <c r="AL16" s="270">
        <v>0</v>
      </c>
      <c r="AM16" s="270">
        <v>0</v>
      </c>
      <c r="AN16" s="270">
        <v>0</v>
      </c>
      <c r="AO16" s="270">
        <v>0</v>
      </c>
      <c r="AP16" s="270">
        <v>0</v>
      </c>
      <c r="AQ16" s="270">
        <v>0</v>
      </c>
      <c r="AR16" s="270">
        <v>0</v>
      </c>
      <c r="AS16" s="270">
        <v>0</v>
      </c>
      <c r="AT16" s="270">
        <v>0</v>
      </c>
      <c r="AU16" s="270">
        <v>0</v>
      </c>
      <c r="AV16" s="270">
        <v>0</v>
      </c>
      <c r="AW16" s="270">
        <v>9797.81</v>
      </c>
      <c r="AX16" s="270">
        <v>0</v>
      </c>
      <c r="AY16" s="271">
        <v>4455123.232296557</v>
      </c>
      <c r="AZ16" s="271">
        <v>112394.4153729</v>
      </c>
    </row>
    <row r="17" spans="1:52" ht="15.75">
      <c r="A17" s="274" t="s">
        <v>434</v>
      </c>
      <c r="B17" s="273" t="s">
        <v>509</v>
      </c>
      <c r="C17" s="270">
        <v>390</v>
      </c>
      <c r="D17" s="270">
        <v>0</v>
      </c>
      <c r="E17" s="270">
        <v>34665.21000000001</v>
      </c>
      <c r="F17" s="270">
        <v>0</v>
      </c>
      <c r="G17" s="270">
        <v>8102.942264504199</v>
      </c>
      <c r="H17" s="270">
        <v>0</v>
      </c>
      <c r="I17" s="270">
        <v>0</v>
      </c>
      <c r="J17" s="270">
        <v>0</v>
      </c>
      <c r="K17" s="270">
        <v>0</v>
      </c>
      <c r="L17" s="270">
        <v>0</v>
      </c>
      <c r="M17" s="270">
        <v>0</v>
      </c>
      <c r="N17" s="270">
        <v>0</v>
      </c>
      <c r="O17" s="270">
        <v>43353.93</v>
      </c>
      <c r="P17" s="270">
        <v>0</v>
      </c>
      <c r="Q17" s="270">
        <v>311923.39</v>
      </c>
      <c r="R17" s="270">
        <v>0</v>
      </c>
      <c r="S17" s="270">
        <v>127688</v>
      </c>
      <c r="T17" s="270">
        <v>0</v>
      </c>
      <c r="U17" s="270">
        <v>0</v>
      </c>
      <c r="V17" s="270">
        <v>0</v>
      </c>
      <c r="W17" s="270">
        <v>54341.21</v>
      </c>
      <c r="X17" s="270">
        <v>0</v>
      </c>
      <c r="Y17" s="270">
        <v>0</v>
      </c>
      <c r="Z17" s="270">
        <v>0</v>
      </c>
      <c r="AA17" s="270">
        <v>5483.773984977851</v>
      </c>
      <c r="AB17" s="270">
        <v>0</v>
      </c>
      <c r="AC17" s="270">
        <v>0</v>
      </c>
      <c r="AD17" s="270">
        <v>0</v>
      </c>
      <c r="AE17" s="270">
        <v>0</v>
      </c>
      <c r="AF17" s="270">
        <v>0</v>
      </c>
      <c r="AG17" s="270">
        <v>0</v>
      </c>
      <c r="AH17" s="270">
        <v>0</v>
      </c>
      <c r="AI17" s="270">
        <v>0</v>
      </c>
      <c r="AJ17" s="270">
        <v>0</v>
      </c>
      <c r="AK17" s="270">
        <v>0</v>
      </c>
      <c r="AL17" s="270">
        <v>0</v>
      </c>
      <c r="AM17" s="270">
        <v>0</v>
      </c>
      <c r="AN17" s="270">
        <v>0</v>
      </c>
      <c r="AO17" s="270">
        <v>0</v>
      </c>
      <c r="AP17" s="270">
        <v>0</v>
      </c>
      <c r="AQ17" s="270">
        <v>0</v>
      </c>
      <c r="AR17" s="270">
        <v>0</v>
      </c>
      <c r="AS17" s="270">
        <v>0</v>
      </c>
      <c r="AT17" s="270">
        <v>0</v>
      </c>
      <c r="AU17" s="270">
        <v>0</v>
      </c>
      <c r="AV17" s="270">
        <v>0</v>
      </c>
      <c r="AW17" s="270">
        <v>0</v>
      </c>
      <c r="AX17" s="270">
        <v>0</v>
      </c>
      <c r="AY17" s="271">
        <v>585948.4562494821</v>
      </c>
      <c r="AZ17" s="271">
        <v>0</v>
      </c>
    </row>
    <row r="18" spans="1:52" ht="15.75">
      <c r="A18" s="274" t="s">
        <v>435</v>
      </c>
      <c r="B18" s="273" t="s">
        <v>510</v>
      </c>
      <c r="C18" s="270">
        <v>147476</v>
      </c>
      <c r="D18" s="270">
        <v>0</v>
      </c>
      <c r="E18" s="270">
        <v>6618.99</v>
      </c>
      <c r="F18" s="270">
        <v>0</v>
      </c>
      <c r="G18" s="270">
        <v>18850.477597496116</v>
      </c>
      <c r="H18" s="270">
        <v>0</v>
      </c>
      <c r="I18" s="270">
        <v>0</v>
      </c>
      <c r="J18" s="270">
        <v>0</v>
      </c>
      <c r="K18" s="270">
        <v>1146055.81</v>
      </c>
      <c r="L18" s="270">
        <v>0</v>
      </c>
      <c r="M18" s="270">
        <v>960</v>
      </c>
      <c r="N18" s="270">
        <v>0</v>
      </c>
      <c r="O18" s="270">
        <v>144</v>
      </c>
      <c r="P18" s="270">
        <v>0</v>
      </c>
      <c r="Q18" s="270">
        <v>0</v>
      </c>
      <c r="R18" s="270">
        <v>0</v>
      </c>
      <c r="S18" s="270">
        <v>5200.349999999999</v>
      </c>
      <c r="T18" s="270">
        <v>0</v>
      </c>
      <c r="U18" s="270">
        <v>0</v>
      </c>
      <c r="V18" s="270">
        <v>0</v>
      </c>
      <c r="W18" s="270">
        <v>0</v>
      </c>
      <c r="X18" s="270">
        <v>0</v>
      </c>
      <c r="Y18" s="270">
        <v>0</v>
      </c>
      <c r="Z18" s="270">
        <v>0</v>
      </c>
      <c r="AA18" s="270">
        <v>53.772633439188624</v>
      </c>
      <c r="AB18" s="270">
        <v>0</v>
      </c>
      <c r="AC18" s="270">
        <v>0</v>
      </c>
      <c r="AD18" s="270">
        <v>0</v>
      </c>
      <c r="AE18" s="270">
        <v>0</v>
      </c>
      <c r="AF18" s="270">
        <v>0</v>
      </c>
      <c r="AG18" s="270">
        <v>0</v>
      </c>
      <c r="AH18" s="270">
        <v>0</v>
      </c>
      <c r="AI18" s="270">
        <v>0</v>
      </c>
      <c r="AJ18" s="270">
        <v>0</v>
      </c>
      <c r="AK18" s="270">
        <v>0</v>
      </c>
      <c r="AL18" s="270">
        <v>0</v>
      </c>
      <c r="AM18" s="270">
        <v>0</v>
      </c>
      <c r="AN18" s="270">
        <v>0</v>
      </c>
      <c r="AO18" s="270">
        <v>0</v>
      </c>
      <c r="AP18" s="270">
        <v>0</v>
      </c>
      <c r="AQ18" s="270">
        <v>0</v>
      </c>
      <c r="AR18" s="270">
        <v>0</v>
      </c>
      <c r="AS18" s="270">
        <v>0</v>
      </c>
      <c r="AT18" s="270">
        <v>0</v>
      </c>
      <c r="AU18" s="270">
        <v>0</v>
      </c>
      <c r="AV18" s="270">
        <v>0</v>
      </c>
      <c r="AW18" s="270">
        <v>0</v>
      </c>
      <c r="AX18" s="270">
        <v>0</v>
      </c>
      <c r="AY18" s="271">
        <v>1325359.4002309355</v>
      </c>
      <c r="AZ18" s="271">
        <v>0</v>
      </c>
    </row>
    <row r="19" spans="1:52" ht="15.75">
      <c r="A19" s="275">
        <v>9</v>
      </c>
      <c r="B19" s="269" t="s">
        <v>486</v>
      </c>
      <c r="C19" s="270">
        <v>67991</v>
      </c>
      <c r="D19" s="270">
        <v>0</v>
      </c>
      <c r="E19" s="270">
        <v>68960.11</v>
      </c>
      <c r="F19" s="270">
        <v>0</v>
      </c>
      <c r="G19" s="270">
        <v>15584.976554306239</v>
      </c>
      <c r="H19" s="270">
        <v>0</v>
      </c>
      <c r="I19" s="270">
        <v>95101.01</v>
      </c>
      <c r="J19" s="270">
        <v>0</v>
      </c>
      <c r="K19" s="270">
        <v>1816.4</v>
      </c>
      <c r="L19" s="270">
        <v>0</v>
      </c>
      <c r="M19" s="270">
        <v>7750</v>
      </c>
      <c r="N19" s="270">
        <v>0</v>
      </c>
      <c r="O19" s="270">
        <v>4310.08</v>
      </c>
      <c r="P19" s="270">
        <v>0</v>
      </c>
      <c r="Q19" s="270">
        <v>3600</v>
      </c>
      <c r="R19" s="270">
        <v>0</v>
      </c>
      <c r="S19" s="270">
        <v>61717.67</v>
      </c>
      <c r="T19" s="270">
        <v>0</v>
      </c>
      <c r="U19" s="270">
        <v>0</v>
      </c>
      <c r="V19" s="270">
        <v>0</v>
      </c>
      <c r="W19" s="270">
        <v>1545366.1700000002</v>
      </c>
      <c r="X19" s="270">
        <v>0</v>
      </c>
      <c r="Y19" s="270">
        <v>0</v>
      </c>
      <c r="Z19" s="270">
        <v>0</v>
      </c>
      <c r="AA19" s="270">
        <v>3883.0758367358853</v>
      </c>
      <c r="AB19" s="270">
        <v>0</v>
      </c>
      <c r="AC19" s="270">
        <v>27634.64999999999</v>
      </c>
      <c r="AD19" s="270">
        <v>0</v>
      </c>
      <c r="AE19" s="270">
        <v>607.4</v>
      </c>
      <c r="AF19" s="270">
        <v>0</v>
      </c>
      <c r="AG19" s="270">
        <v>0</v>
      </c>
      <c r="AH19" s="270">
        <v>0</v>
      </c>
      <c r="AI19" s="270">
        <v>0</v>
      </c>
      <c r="AJ19" s="270">
        <v>0</v>
      </c>
      <c r="AK19" s="270">
        <v>0</v>
      </c>
      <c r="AL19" s="270">
        <v>0</v>
      </c>
      <c r="AM19" s="270">
        <v>0</v>
      </c>
      <c r="AN19" s="270">
        <v>0</v>
      </c>
      <c r="AO19" s="270">
        <v>0</v>
      </c>
      <c r="AP19" s="270">
        <v>0</v>
      </c>
      <c r="AQ19" s="270">
        <v>0</v>
      </c>
      <c r="AR19" s="270">
        <v>0</v>
      </c>
      <c r="AS19" s="270">
        <v>406</v>
      </c>
      <c r="AT19" s="270">
        <v>0</v>
      </c>
      <c r="AU19" s="270">
        <v>0</v>
      </c>
      <c r="AV19" s="270">
        <v>0</v>
      </c>
      <c r="AW19" s="270">
        <v>0</v>
      </c>
      <c r="AX19" s="270">
        <v>0</v>
      </c>
      <c r="AY19" s="271">
        <v>1904728.542391042</v>
      </c>
      <c r="AZ19" s="271">
        <v>0</v>
      </c>
    </row>
    <row r="20" spans="1:52" ht="15.75">
      <c r="A20" s="274" t="s">
        <v>436</v>
      </c>
      <c r="B20" s="273" t="s">
        <v>511</v>
      </c>
      <c r="C20" s="270">
        <v>65591</v>
      </c>
      <c r="D20" s="270">
        <v>0</v>
      </c>
      <c r="E20" s="270">
        <v>16453.989999999998</v>
      </c>
      <c r="F20" s="270">
        <v>0</v>
      </c>
      <c r="G20" s="270">
        <v>8926.428013301007</v>
      </c>
      <c r="H20" s="270">
        <v>0</v>
      </c>
      <c r="I20" s="270">
        <v>95101.01</v>
      </c>
      <c r="J20" s="270">
        <v>0</v>
      </c>
      <c r="K20" s="270">
        <v>180</v>
      </c>
      <c r="L20" s="270">
        <v>0</v>
      </c>
      <c r="M20" s="270">
        <v>0</v>
      </c>
      <c r="N20" s="270">
        <v>0</v>
      </c>
      <c r="O20" s="270">
        <v>3310.08</v>
      </c>
      <c r="P20" s="270">
        <v>0</v>
      </c>
      <c r="Q20" s="270">
        <v>0</v>
      </c>
      <c r="R20" s="270">
        <v>0</v>
      </c>
      <c r="S20" s="270">
        <v>11.760000000000002</v>
      </c>
      <c r="T20" s="270">
        <v>0</v>
      </c>
      <c r="U20" s="270">
        <v>0</v>
      </c>
      <c r="V20" s="270">
        <v>0</v>
      </c>
      <c r="W20" s="270">
        <v>1545366.1700000002</v>
      </c>
      <c r="X20" s="270">
        <v>0</v>
      </c>
      <c r="Y20" s="270">
        <v>0</v>
      </c>
      <c r="Z20" s="270">
        <v>0</v>
      </c>
      <c r="AA20" s="270">
        <v>3883.0758367358853</v>
      </c>
      <c r="AB20" s="270">
        <v>0</v>
      </c>
      <c r="AC20" s="270">
        <v>27634.64999999999</v>
      </c>
      <c r="AD20" s="270">
        <v>0</v>
      </c>
      <c r="AE20" s="270">
        <v>0</v>
      </c>
      <c r="AF20" s="270">
        <v>0</v>
      </c>
      <c r="AG20" s="270">
        <v>0</v>
      </c>
      <c r="AH20" s="270">
        <v>0</v>
      </c>
      <c r="AI20" s="270">
        <v>0</v>
      </c>
      <c r="AJ20" s="270">
        <v>0</v>
      </c>
      <c r="AK20" s="270">
        <v>0</v>
      </c>
      <c r="AL20" s="270">
        <v>0</v>
      </c>
      <c r="AM20" s="270">
        <v>0</v>
      </c>
      <c r="AN20" s="270">
        <v>0</v>
      </c>
      <c r="AO20" s="270">
        <v>0</v>
      </c>
      <c r="AP20" s="270">
        <v>0</v>
      </c>
      <c r="AQ20" s="270">
        <v>0</v>
      </c>
      <c r="AR20" s="270">
        <v>0</v>
      </c>
      <c r="AS20" s="270">
        <v>406</v>
      </c>
      <c r="AT20" s="270">
        <v>0</v>
      </c>
      <c r="AU20" s="270">
        <v>0</v>
      </c>
      <c r="AV20" s="270">
        <v>0</v>
      </c>
      <c r="AW20" s="270">
        <v>0</v>
      </c>
      <c r="AX20" s="270">
        <v>0</v>
      </c>
      <c r="AY20" s="271">
        <v>1766864.163850037</v>
      </c>
      <c r="AZ20" s="271">
        <v>0</v>
      </c>
    </row>
    <row r="21" spans="1:52" ht="15.75">
      <c r="A21" s="274" t="s">
        <v>437</v>
      </c>
      <c r="B21" s="273" t="s">
        <v>512</v>
      </c>
      <c r="C21" s="270">
        <v>2400</v>
      </c>
      <c r="D21" s="270">
        <v>0</v>
      </c>
      <c r="E21" s="270">
        <v>52506.119999999995</v>
      </c>
      <c r="F21" s="270">
        <v>0</v>
      </c>
      <c r="G21" s="270">
        <v>6658.548541005233</v>
      </c>
      <c r="H21" s="270">
        <v>0</v>
      </c>
      <c r="I21" s="270">
        <v>0</v>
      </c>
      <c r="J21" s="270">
        <v>0</v>
      </c>
      <c r="K21" s="270">
        <v>1636.4</v>
      </c>
      <c r="L21" s="270">
        <v>0</v>
      </c>
      <c r="M21" s="270">
        <v>7750</v>
      </c>
      <c r="N21" s="270">
        <v>0</v>
      </c>
      <c r="O21" s="270">
        <v>1000</v>
      </c>
      <c r="P21" s="270">
        <v>0</v>
      </c>
      <c r="Q21" s="270">
        <v>3600</v>
      </c>
      <c r="R21" s="270">
        <v>0</v>
      </c>
      <c r="S21" s="270">
        <v>61705.909999999996</v>
      </c>
      <c r="T21" s="270">
        <v>0</v>
      </c>
      <c r="U21" s="270">
        <v>0</v>
      </c>
      <c r="V21" s="270">
        <v>0</v>
      </c>
      <c r="W21" s="270">
        <v>0</v>
      </c>
      <c r="X21" s="270">
        <v>0</v>
      </c>
      <c r="Y21" s="270">
        <v>0</v>
      </c>
      <c r="Z21" s="270">
        <v>0</v>
      </c>
      <c r="AA21" s="270">
        <v>0</v>
      </c>
      <c r="AB21" s="270">
        <v>0</v>
      </c>
      <c r="AC21" s="270">
        <v>0</v>
      </c>
      <c r="AD21" s="270">
        <v>0</v>
      </c>
      <c r="AE21" s="270">
        <v>607.4</v>
      </c>
      <c r="AF21" s="270">
        <v>0</v>
      </c>
      <c r="AG21" s="270">
        <v>0</v>
      </c>
      <c r="AH21" s="270">
        <v>0</v>
      </c>
      <c r="AI21" s="270">
        <v>0</v>
      </c>
      <c r="AJ21" s="270">
        <v>0</v>
      </c>
      <c r="AK21" s="270">
        <v>0</v>
      </c>
      <c r="AL21" s="270">
        <v>0</v>
      </c>
      <c r="AM21" s="270">
        <v>0</v>
      </c>
      <c r="AN21" s="270">
        <v>0</v>
      </c>
      <c r="AO21" s="270">
        <v>0</v>
      </c>
      <c r="AP21" s="270">
        <v>0</v>
      </c>
      <c r="AQ21" s="270">
        <v>0</v>
      </c>
      <c r="AR21" s="270">
        <v>0</v>
      </c>
      <c r="AS21" s="270">
        <v>0</v>
      </c>
      <c r="AT21" s="270">
        <v>0</v>
      </c>
      <c r="AU21" s="270">
        <v>0</v>
      </c>
      <c r="AV21" s="270">
        <v>0</v>
      </c>
      <c r="AW21" s="270">
        <v>0</v>
      </c>
      <c r="AX21" s="270">
        <v>0</v>
      </c>
      <c r="AY21" s="271">
        <v>137864.37854100522</v>
      </c>
      <c r="AZ21" s="271">
        <v>0</v>
      </c>
    </row>
    <row r="22" spans="1:52" ht="15.75">
      <c r="A22" s="268">
        <v>10</v>
      </c>
      <c r="B22" s="276" t="s">
        <v>487</v>
      </c>
      <c r="C22" s="270">
        <v>39950875</v>
      </c>
      <c r="D22" s="270">
        <v>0</v>
      </c>
      <c r="E22" s="270">
        <v>8281014.210000001</v>
      </c>
      <c r="F22" s="270">
        <v>0</v>
      </c>
      <c r="G22" s="270">
        <v>8764408.386047944</v>
      </c>
      <c r="H22" s="270">
        <v>0</v>
      </c>
      <c r="I22" s="270">
        <v>19678920.549999997</v>
      </c>
      <c r="J22" s="270">
        <v>0</v>
      </c>
      <c r="K22" s="270">
        <v>14922002.66</v>
      </c>
      <c r="L22" s="270">
        <v>184087</v>
      </c>
      <c r="M22" s="270">
        <v>7586745.17</v>
      </c>
      <c r="N22" s="270">
        <v>0</v>
      </c>
      <c r="O22" s="270">
        <v>5665346.2299999995</v>
      </c>
      <c r="P22" s="270">
        <v>0</v>
      </c>
      <c r="Q22" s="270">
        <v>16597842.040000003</v>
      </c>
      <c r="R22" s="270">
        <v>0</v>
      </c>
      <c r="S22" s="270">
        <v>5775068.489999999</v>
      </c>
      <c r="T22" s="270">
        <v>0</v>
      </c>
      <c r="U22" s="270">
        <v>12279515.55</v>
      </c>
      <c r="V22" s="270">
        <v>0</v>
      </c>
      <c r="W22" s="270">
        <v>1222841.46</v>
      </c>
      <c r="X22" s="270">
        <v>0</v>
      </c>
      <c r="Y22" s="270">
        <v>0</v>
      </c>
      <c r="Z22" s="270">
        <v>0</v>
      </c>
      <c r="AA22" s="270">
        <v>837572.8904419295</v>
      </c>
      <c r="AB22" s="270">
        <v>0</v>
      </c>
      <c r="AC22" s="270">
        <v>0</v>
      </c>
      <c r="AD22" s="270">
        <v>0</v>
      </c>
      <c r="AE22" s="270">
        <v>697491.6099999998</v>
      </c>
      <c r="AF22" s="270">
        <v>0</v>
      </c>
      <c r="AG22" s="270">
        <v>0</v>
      </c>
      <c r="AH22" s="270">
        <v>0</v>
      </c>
      <c r="AI22" s="270">
        <v>0</v>
      </c>
      <c r="AJ22" s="270">
        <v>0</v>
      </c>
      <c r="AK22" s="270">
        <v>0</v>
      </c>
      <c r="AL22" s="270">
        <v>0</v>
      </c>
      <c r="AM22" s="270">
        <v>252142.15</v>
      </c>
      <c r="AN22" s="270">
        <v>0</v>
      </c>
      <c r="AO22" s="270">
        <v>0</v>
      </c>
      <c r="AP22" s="270">
        <v>0</v>
      </c>
      <c r="AQ22" s="270">
        <v>0</v>
      </c>
      <c r="AR22" s="270">
        <v>0</v>
      </c>
      <c r="AS22" s="270">
        <v>0</v>
      </c>
      <c r="AT22" s="270">
        <v>0</v>
      </c>
      <c r="AU22" s="270">
        <v>10583.26</v>
      </c>
      <c r="AV22" s="270">
        <v>0</v>
      </c>
      <c r="AW22" s="270">
        <v>0</v>
      </c>
      <c r="AX22" s="270">
        <v>0</v>
      </c>
      <c r="AY22" s="271">
        <v>142522369.65648988</v>
      </c>
      <c r="AZ22" s="271">
        <v>184087</v>
      </c>
    </row>
    <row r="23" spans="1:52" ht="15.75">
      <c r="A23" s="272" t="s">
        <v>418</v>
      </c>
      <c r="B23" s="269" t="s">
        <v>440</v>
      </c>
      <c r="C23" s="270">
        <v>39950875</v>
      </c>
      <c r="D23" s="270">
        <v>0</v>
      </c>
      <c r="E23" s="270">
        <v>7577107.02</v>
      </c>
      <c r="F23" s="270">
        <v>0</v>
      </c>
      <c r="G23" s="270">
        <v>8698966.095160853</v>
      </c>
      <c r="H23" s="270">
        <v>0</v>
      </c>
      <c r="I23" s="270">
        <v>19645045.24</v>
      </c>
      <c r="J23" s="270">
        <v>0</v>
      </c>
      <c r="K23" s="270">
        <v>14919483.56</v>
      </c>
      <c r="L23" s="270">
        <v>184087</v>
      </c>
      <c r="M23" s="270">
        <v>7416630.17</v>
      </c>
      <c r="N23" s="270">
        <v>0</v>
      </c>
      <c r="O23" s="270">
        <v>5359428.350000001</v>
      </c>
      <c r="P23" s="270">
        <v>0</v>
      </c>
      <c r="Q23" s="270">
        <v>16386562.730000004</v>
      </c>
      <c r="R23" s="270">
        <v>0</v>
      </c>
      <c r="S23" s="270">
        <v>5694684.749999999</v>
      </c>
      <c r="T23" s="270">
        <v>0</v>
      </c>
      <c r="U23" s="270">
        <v>12279515.55</v>
      </c>
      <c r="V23" s="270">
        <v>0</v>
      </c>
      <c r="W23" s="270">
        <v>1129457.25</v>
      </c>
      <c r="X23" s="270">
        <v>0</v>
      </c>
      <c r="Y23" s="270">
        <v>0</v>
      </c>
      <c r="Z23" s="270">
        <v>0</v>
      </c>
      <c r="AA23" s="270">
        <v>831316.4354003968</v>
      </c>
      <c r="AB23" s="270">
        <v>0</v>
      </c>
      <c r="AC23" s="270">
        <v>0</v>
      </c>
      <c r="AD23" s="270">
        <v>0</v>
      </c>
      <c r="AE23" s="270">
        <v>697491.6099999998</v>
      </c>
      <c r="AF23" s="270">
        <v>0</v>
      </c>
      <c r="AG23" s="270">
        <v>0</v>
      </c>
      <c r="AH23" s="270">
        <v>0</v>
      </c>
      <c r="AI23" s="270">
        <v>0</v>
      </c>
      <c r="AJ23" s="270">
        <v>0</v>
      </c>
      <c r="AK23" s="270">
        <v>0</v>
      </c>
      <c r="AL23" s="270">
        <v>0</v>
      </c>
      <c r="AM23" s="270">
        <v>252142.15</v>
      </c>
      <c r="AN23" s="270">
        <v>0</v>
      </c>
      <c r="AO23" s="270">
        <v>0</v>
      </c>
      <c r="AP23" s="270">
        <v>0</v>
      </c>
      <c r="AQ23" s="270">
        <v>0</v>
      </c>
      <c r="AR23" s="270">
        <v>0</v>
      </c>
      <c r="AS23" s="270">
        <v>0</v>
      </c>
      <c r="AT23" s="270">
        <v>0</v>
      </c>
      <c r="AU23" s="270">
        <v>10583.26</v>
      </c>
      <c r="AV23" s="270">
        <v>0</v>
      </c>
      <c r="AW23" s="270">
        <v>0</v>
      </c>
      <c r="AX23" s="270">
        <v>0</v>
      </c>
      <c r="AY23" s="271">
        <v>140849289.17056125</v>
      </c>
      <c r="AZ23" s="271">
        <v>184087</v>
      </c>
    </row>
    <row r="24" spans="1:52" ht="15.75">
      <c r="A24" s="272" t="s">
        <v>419</v>
      </c>
      <c r="B24" s="277" t="s">
        <v>441</v>
      </c>
      <c r="C24" s="270">
        <v>0</v>
      </c>
      <c r="D24" s="270">
        <v>0</v>
      </c>
      <c r="E24" s="270">
        <v>123936.75</v>
      </c>
      <c r="F24" s="270">
        <v>0</v>
      </c>
      <c r="G24" s="270">
        <v>65442.290887092735</v>
      </c>
      <c r="H24" s="270">
        <v>0</v>
      </c>
      <c r="I24" s="270">
        <v>0</v>
      </c>
      <c r="J24" s="270">
        <v>0</v>
      </c>
      <c r="K24" s="270">
        <v>0</v>
      </c>
      <c r="L24" s="270">
        <v>0</v>
      </c>
      <c r="M24" s="270">
        <v>20729</v>
      </c>
      <c r="N24" s="270">
        <v>0</v>
      </c>
      <c r="O24" s="270">
        <v>3983.33</v>
      </c>
      <c r="P24" s="270">
        <v>0</v>
      </c>
      <c r="Q24" s="270">
        <v>0</v>
      </c>
      <c r="R24" s="270">
        <v>0</v>
      </c>
      <c r="S24" s="270">
        <v>523.38</v>
      </c>
      <c r="T24" s="270">
        <v>0</v>
      </c>
      <c r="U24" s="270">
        <v>0</v>
      </c>
      <c r="V24" s="270">
        <v>0</v>
      </c>
      <c r="W24" s="270">
        <v>0</v>
      </c>
      <c r="X24" s="270">
        <v>0</v>
      </c>
      <c r="Y24" s="270">
        <v>0</v>
      </c>
      <c r="Z24" s="270">
        <v>0</v>
      </c>
      <c r="AA24" s="270">
        <v>0</v>
      </c>
      <c r="AB24" s="270">
        <v>0</v>
      </c>
      <c r="AC24" s="270">
        <v>0</v>
      </c>
      <c r="AD24" s="270">
        <v>0</v>
      </c>
      <c r="AE24" s="270">
        <v>0</v>
      </c>
      <c r="AF24" s="270">
        <v>0</v>
      </c>
      <c r="AG24" s="270">
        <v>0</v>
      </c>
      <c r="AH24" s="270">
        <v>0</v>
      </c>
      <c r="AI24" s="270">
        <v>0</v>
      </c>
      <c r="AJ24" s="270">
        <v>0</v>
      </c>
      <c r="AK24" s="270">
        <v>0</v>
      </c>
      <c r="AL24" s="270">
        <v>0</v>
      </c>
      <c r="AM24" s="270">
        <v>0</v>
      </c>
      <c r="AN24" s="270">
        <v>0</v>
      </c>
      <c r="AO24" s="270">
        <v>0</v>
      </c>
      <c r="AP24" s="270">
        <v>0</v>
      </c>
      <c r="AQ24" s="270">
        <v>0</v>
      </c>
      <c r="AR24" s="270">
        <v>0</v>
      </c>
      <c r="AS24" s="270">
        <v>0</v>
      </c>
      <c r="AT24" s="270">
        <v>0</v>
      </c>
      <c r="AU24" s="270">
        <v>0</v>
      </c>
      <c r="AV24" s="270">
        <v>0</v>
      </c>
      <c r="AW24" s="270">
        <v>0</v>
      </c>
      <c r="AX24" s="270">
        <v>0</v>
      </c>
      <c r="AY24" s="271">
        <v>214614.75088709273</v>
      </c>
      <c r="AZ24" s="271">
        <v>0</v>
      </c>
    </row>
    <row r="25" spans="1:52" ht="15.75">
      <c r="A25" s="272" t="s">
        <v>420</v>
      </c>
      <c r="B25" s="277" t="s">
        <v>442</v>
      </c>
      <c r="C25" s="270">
        <v>0</v>
      </c>
      <c r="D25" s="270">
        <v>0</v>
      </c>
      <c r="E25" s="270">
        <v>0</v>
      </c>
      <c r="F25" s="270">
        <v>0</v>
      </c>
      <c r="G25" s="270">
        <v>0</v>
      </c>
      <c r="H25" s="270">
        <v>0</v>
      </c>
      <c r="I25" s="270">
        <v>31903.27</v>
      </c>
      <c r="J25" s="270">
        <v>0</v>
      </c>
      <c r="K25" s="270">
        <v>2519.1000000000004</v>
      </c>
      <c r="L25" s="270">
        <v>0</v>
      </c>
      <c r="M25" s="270">
        <v>6909</v>
      </c>
      <c r="N25" s="270">
        <v>0</v>
      </c>
      <c r="O25" s="270">
        <v>0</v>
      </c>
      <c r="P25" s="270">
        <v>0</v>
      </c>
      <c r="Q25" s="270">
        <v>140958.22</v>
      </c>
      <c r="R25" s="270">
        <v>0</v>
      </c>
      <c r="S25" s="270">
        <v>0</v>
      </c>
      <c r="T25" s="270">
        <v>0</v>
      </c>
      <c r="U25" s="270">
        <v>0</v>
      </c>
      <c r="V25" s="270">
        <v>0</v>
      </c>
      <c r="W25" s="270">
        <v>0</v>
      </c>
      <c r="X25" s="270">
        <v>0</v>
      </c>
      <c r="Y25" s="270">
        <v>0</v>
      </c>
      <c r="Z25" s="270">
        <v>0</v>
      </c>
      <c r="AA25" s="270">
        <v>2293.33828779653</v>
      </c>
      <c r="AB25" s="270">
        <v>0</v>
      </c>
      <c r="AC25" s="270">
        <v>0</v>
      </c>
      <c r="AD25" s="270">
        <v>0</v>
      </c>
      <c r="AE25" s="270">
        <v>0</v>
      </c>
      <c r="AF25" s="270">
        <v>0</v>
      </c>
      <c r="AG25" s="270">
        <v>0</v>
      </c>
      <c r="AH25" s="270">
        <v>0</v>
      </c>
      <c r="AI25" s="270">
        <v>0</v>
      </c>
      <c r="AJ25" s="270">
        <v>0</v>
      </c>
      <c r="AK25" s="270">
        <v>0</v>
      </c>
      <c r="AL25" s="270">
        <v>0</v>
      </c>
      <c r="AM25" s="270">
        <v>0</v>
      </c>
      <c r="AN25" s="270">
        <v>0</v>
      </c>
      <c r="AO25" s="270">
        <v>0</v>
      </c>
      <c r="AP25" s="270">
        <v>0</v>
      </c>
      <c r="AQ25" s="270">
        <v>0</v>
      </c>
      <c r="AR25" s="270">
        <v>0</v>
      </c>
      <c r="AS25" s="270">
        <v>0</v>
      </c>
      <c r="AT25" s="270">
        <v>0</v>
      </c>
      <c r="AU25" s="270">
        <v>0</v>
      </c>
      <c r="AV25" s="270">
        <v>0</v>
      </c>
      <c r="AW25" s="270">
        <v>0</v>
      </c>
      <c r="AX25" s="270">
        <v>0</v>
      </c>
      <c r="AY25" s="271">
        <v>184582.92828779653</v>
      </c>
      <c r="AZ25" s="271">
        <v>0</v>
      </c>
    </row>
    <row r="26" spans="1:52" ht="15.75">
      <c r="A26" s="272" t="s">
        <v>421</v>
      </c>
      <c r="B26" s="269" t="s">
        <v>443</v>
      </c>
      <c r="C26" s="270">
        <v>0</v>
      </c>
      <c r="D26" s="270">
        <v>0</v>
      </c>
      <c r="E26" s="270">
        <v>579970.44</v>
      </c>
      <c r="F26" s="270">
        <v>0</v>
      </c>
      <c r="G26" s="270">
        <v>0</v>
      </c>
      <c r="H26" s="270">
        <v>0</v>
      </c>
      <c r="I26" s="270">
        <v>1972.04</v>
      </c>
      <c r="J26" s="270">
        <v>0</v>
      </c>
      <c r="K26" s="270">
        <v>0</v>
      </c>
      <c r="L26" s="270">
        <v>0</v>
      </c>
      <c r="M26" s="270">
        <v>142477</v>
      </c>
      <c r="N26" s="270">
        <v>0</v>
      </c>
      <c r="O26" s="270">
        <v>301934.55</v>
      </c>
      <c r="P26" s="270">
        <v>0</v>
      </c>
      <c r="Q26" s="270">
        <v>70321.09000000001</v>
      </c>
      <c r="R26" s="270">
        <v>0</v>
      </c>
      <c r="S26" s="270">
        <v>79860.36</v>
      </c>
      <c r="T26" s="270">
        <v>0</v>
      </c>
      <c r="U26" s="270">
        <v>0</v>
      </c>
      <c r="V26" s="270">
        <v>0</v>
      </c>
      <c r="W26" s="270">
        <v>93384.21</v>
      </c>
      <c r="X26" s="270">
        <v>0</v>
      </c>
      <c r="Y26" s="270">
        <v>0</v>
      </c>
      <c r="Z26" s="270">
        <v>0</v>
      </c>
      <c r="AA26" s="270">
        <v>3963.116753736044</v>
      </c>
      <c r="AB26" s="270">
        <v>0</v>
      </c>
      <c r="AC26" s="270">
        <v>0</v>
      </c>
      <c r="AD26" s="270">
        <v>0</v>
      </c>
      <c r="AE26" s="270">
        <v>0</v>
      </c>
      <c r="AF26" s="270">
        <v>0</v>
      </c>
      <c r="AG26" s="270">
        <v>0</v>
      </c>
      <c r="AH26" s="270">
        <v>0</v>
      </c>
      <c r="AI26" s="270">
        <v>0</v>
      </c>
      <c r="AJ26" s="270">
        <v>0</v>
      </c>
      <c r="AK26" s="270">
        <v>0</v>
      </c>
      <c r="AL26" s="270">
        <v>0</v>
      </c>
      <c r="AM26" s="270">
        <v>0</v>
      </c>
      <c r="AN26" s="270">
        <v>0</v>
      </c>
      <c r="AO26" s="270">
        <v>0</v>
      </c>
      <c r="AP26" s="270">
        <v>0</v>
      </c>
      <c r="AQ26" s="270">
        <v>0</v>
      </c>
      <c r="AR26" s="270">
        <v>0</v>
      </c>
      <c r="AS26" s="270">
        <v>0</v>
      </c>
      <c r="AT26" s="270">
        <v>0</v>
      </c>
      <c r="AU26" s="270">
        <v>0</v>
      </c>
      <c r="AV26" s="270">
        <v>0</v>
      </c>
      <c r="AW26" s="270">
        <v>0</v>
      </c>
      <c r="AX26" s="270">
        <v>0</v>
      </c>
      <c r="AY26" s="271">
        <v>1273882.8067537362</v>
      </c>
      <c r="AZ26" s="271">
        <v>0</v>
      </c>
    </row>
    <row r="27" spans="1:52" ht="15.75">
      <c r="A27" s="268">
        <v>11</v>
      </c>
      <c r="B27" s="276" t="s">
        <v>488</v>
      </c>
      <c r="C27" s="270">
        <v>0</v>
      </c>
      <c r="D27" s="270">
        <v>0</v>
      </c>
      <c r="E27" s="270">
        <v>0</v>
      </c>
      <c r="F27" s="270">
        <v>0</v>
      </c>
      <c r="G27" s="270">
        <v>0</v>
      </c>
      <c r="H27" s="270">
        <v>0</v>
      </c>
      <c r="I27" s="270">
        <v>0</v>
      </c>
      <c r="J27" s="270">
        <v>0</v>
      </c>
      <c r="K27" s="270">
        <v>0</v>
      </c>
      <c r="L27" s="270">
        <v>0</v>
      </c>
      <c r="M27" s="270">
        <v>0</v>
      </c>
      <c r="N27" s="270">
        <v>0</v>
      </c>
      <c r="O27" s="270">
        <v>0</v>
      </c>
      <c r="P27" s="270">
        <v>0</v>
      </c>
      <c r="Q27" s="270">
        <v>0</v>
      </c>
      <c r="R27" s="270">
        <v>0</v>
      </c>
      <c r="S27" s="270">
        <v>0</v>
      </c>
      <c r="T27" s="270">
        <v>0</v>
      </c>
      <c r="U27" s="270">
        <v>0</v>
      </c>
      <c r="V27" s="270">
        <v>0</v>
      </c>
      <c r="W27" s="270">
        <v>0</v>
      </c>
      <c r="X27" s="270">
        <v>0</v>
      </c>
      <c r="Y27" s="270">
        <v>0</v>
      </c>
      <c r="Z27" s="270">
        <v>0</v>
      </c>
      <c r="AA27" s="270">
        <v>0</v>
      </c>
      <c r="AB27" s="270">
        <v>0</v>
      </c>
      <c r="AC27" s="270">
        <v>0</v>
      </c>
      <c r="AD27" s="270">
        <v>0</v>
      </c>
      <c r="AE27" s="270">
        <v>0</v>
      </c>
      <c r="AF27" s="270">
        <v>0</v>
      </c>
      <c r="AG27" s="270">
        <v>0</v>
      </c>
      <c r="AH27" s="270">
        <v>0</v>
      </c>
      <c r="AI27" s="270">
        <v>0</v>
      </c>
      <c r="AJ27" s="270">
        <v>0</v>
      </c>
      <c r="AK27" s="270">
        <v>0</v>
      </c>
      <c r="AL27" s="270">
        <v>0</v>
      </c>
      <c r="AM27" s="270">
        <v>0</v>
      </c>
      <c r="AN27" s="270">
        <v>0</v>
      </c>
      <c r="AO27" s="270">
        <v>0</v>
      </c>
      <c r="AP27" s="270">
        <v>0</v>
      </c>
      <c r="AQ27" s="270">
        <v>0</v>
      </c>
      <c r="AR27" s="270">
        <v>0</v>
      </c>
      <c r="AS27" s="270">
        <v>0</v>
      </c>
      <c r="AT27" s="270">
        <v>0</v>
      </c>
      <c r="AU27" s="270">
        <v>0</v>
      </c>
      <c r="AV27" s="270">
        <v>0</v>
      </c>
      <c r="AW27" s="270">
        <v>0</v>
      </c>
      <c r="AX27" s="270">
        <v>0</v>
      </c>
      <c r="AY27" s="271">
        <v>0</v>
      </c>
      <c r="AZ27" s="271">
        <v>0</v>
      </c>
    </row>
    <row r="28" spans="1:52" ht="15.75">
      <c r="A28" s="268">
        <v>12</v>
      </c>
      <c r="B28" s="276" t="s">
        <v>489</v>
      </c>
      <c r="C28" s="270">
        <v>6</v>
      </c>
      <c r="D28" s="270">
        <v>0</v>
      </c>
      <c r="E28" s="270">
        <v>0</v>
      </c>
      <c r="F28" s="270">
        <v>0</v>
      </c>
      <c r="G28" s="270">
        <v>0</v>
      </c>
      <c r="H28" s="270">
        <v>0</v>
      </c>
      <c r="I28" s="270">
        <v>0</v>
      </c>
      <c r="J28" s="270">
        <v>0</v>
      </c>
      <c r="K28" s="270">
        <v>0</v>
      </c>
      <c r="L28" s="270">
        <v>0</v>
      </c>
      <c r="M28" s="270">
        <v>0</v>
      </c>
      <c r="N28" s="270">
        <v>0</v>
      </c>
      <c r="O28" s="270">
        <v>0</v>
      </c>
      <c r="P28" s="270">
        <v>0</v>
      </c>
      <c r="Q28" s="270">
        <v>0</v>
      </c>
      <c r="R28" s="270">
        <v>0</v>
      </c>
      <c r="S28" s="270">
        <v>0</v>
      </c>
      <c r="T28" s="270">
        <v>0</v>
      </c>
      <c r="U28" s="270">
        <v>0</v>
      </c>
      <c r="V28" s="270">
        <v>0</v>
      </c>
      <c r="W28" s="270">
        <v>0</v>
      </c>
      <c r="X28" s="270">
        <v>0</v>
      </c>
      <c r="Y28" s="270">
        <v>0</v>
      </c>
      <c r="Z28" s="270">
        <v>0</v>
      </c>
      <c r="AA28" s="270">
        <v>0</v>
      </c>
      <c r="AB28" s="270">
        <v>0</v>
      </c>
      <c r="AC28" s="270">
        <v>0</v>
      </c>
      <c r="AD28" s="270">
        <v>0</v>
      </c>
      <c r="AE28" s="270">
        <v>0</v>
      </c>
      <c r="AF28" s="270">
        <v>0</v>
      </c>
      <c r="AG28" s="270">
        <v>0</v>
      </c>
      <c r="AH28" s="270">
        <v>0</v>
      </c>
      <c r="AI28" s="270">
        <v>0</v>
      </c>
      <c r="AJ28" s="270">
        <v>0</v>
      </c>
      <c r="AK28" s="270">
        <v>0</v>
      </c>
      <c r="AL28" s="270">
        <v>0</v>
      </c>
      <c r="AM28" s="270">
        <v>0</v>
      </c>
      <c r="AN28" s="270">
        <v>0</v>
      </c>
      <c r="AO28" s="270">
        <v>0</v>
      </c>
      <c r="AP28" s="270">
        <v>0</v>
      </c>
      <c r="AQ28" s="270">
        <v>0</v>
      </c>
      <c r="AR28" s="270">
        <v>0</v>
      </c>
      <c r="AS28" s="270">
        <v>0</v>
      </c>
      <c r="AT28" s="270">
        <v>0</v>
      </c>
      <c r="AU28" s="270">
        <v>0</v>
      </c>
      <c r="AV28" s="270">
        <v>0</v>
      </c>
      <c r="AW28" s="270">
        <v>0</v>
      </c>
      <c r="AX28" s="270">
        <v>0</v>
      </c>
      <c r="AY28" s="271">
        <v>6</v>
      </c>
      <c r="AZ28" s="271">
        <v>0</v>
      </c>
    </row>
    <row r="29" spans="1:52" ht="15.75">
      <c r="A29" s="268">
        <v>13</v>
      </c>
      <c r="B29" s="276" t="s">
        <v>478</v>
      </c>
      <c r="C29" s="270">
        <v>94685</v>
      </c>
      <c r="D29" s="270">
        <v>0</v>
      </c>
      <c r="E29" s="270">
        <v>146469.19</v>
      </c>
      <c r="F29" s="270">
        <v>19558.3</v>
      </c>
      <c r="G29" s="270">
        <v>256244.4556747992</v>
      </c>
      <c r="H29" s="270">
        <v>0</v>
      </c>
      <c r="I29" s="270">
        <v>0</v>
      </c>
      <c r="J29" s="270">
        <v>0</v>
      </c>
      <c r="K29" s="270">
        <v>469103.00000000006</v>
      </c>
      <c r="L29" s="270">
        <v>0</v>
      </c>
      <c r="M29" s="270">
        <v>249885</v>
      </c>
      <c r="N29" s="270">
        <v>0</v>
      </c>
      <c r="O29" s="270">
        <v>193456.08</v>
      </c>
      <c r="P29" s="270">
        <v>0</v>
      </c>
      <c r="Q29" s="270">
        <v>50947.630000000005</v>
      </c>
      <c r="R29" s="270">
        <v>0</v>
      </c>
      <c r="S29" s="270">
        <v>23088.54</v>
      </c>
      <c r="T29" s="270">
        <v>0</v>
      </c>
      <c r="U29" s="270">
        <v>0</v>
      </c>
      <c r="V29" s="270">
        <v>0</v>
      </c>
      <c r="W29" s="270">
        <v>112661.1</v>
      </c>
      <c r="X29" s="270">
        <v>0</v>
      </c>
      <c r="Y29" s="270">
        <v>0</v>
      </c>
      <c r="Z29" s="270">
        <v>0</v>
      </c>
      <c r="AA29" s="270">
        <v>4192.178768057098</v>
      </c>
      <c r="AB29" s="270">
        <v>0</v>
      </c>
      <c r="AC29" s="270">
        <v>0</v>
      </c>
      <c r="AD29" s="270">
        <v>0</v>
      </c>
      <c r="AE29" s="270">
        <v>3596.88</v>
      </c>
      <c r="AF29" s="270">
        <v>0</v>
      </c>
      <c r="AG29" s="270">
        <v>0</v>
      </c>
      <c r="AH29" s="270">
        <v>0</v>
      </c>
      <c r="AI29" s="270">
        <v>130.75</v>
      </c>
      <c r="AJ29" s="270">
        <v>0</v>
      </c>
      <c r="AK29" s="270">
        <v>0</v>
      </c>
      <c r="AL29" s="270">
        <v>0</v>
      </c>
      <c r="AM29" s="270">
        <v>188066.08</v>
      </c>
      <c r="AN29" s="270">
        <v>0</v>
      </c>
      <c r="AO29" s="270">
        <v>0</v>
      </c>
      <c r="AP29" s="270">
        <v>0</v>
      </c>
      <c r="AQ29" s="270">
        <v>0</v>
      </c>
      <c r="AR29" s="270">
        <v>0</v>
      </c>
      <c r="AS29" s="270">
        <v>0</v>
      </c>
      <c r="AT29" s="270">
        <v>0</v>
      </c>
      <c r="AU29" s="270">
        <v>0</v>
      </c>
      <c r="AV29" s="270">
        <v>0</v>
      </c>
      <c r="AW29" s="270">
        <v>0</v>
      </c>
      <c r="AX29" s="270">
        <v>0</v>
      </c>
      <c r="AY29" s="271">
        <v>1792525.8844428563</v>
      </c>
      <c r="AZ29" s="271">
        <v>19558.3</v>
      </c>
    </row>
    <row r="30" spans="1:52" ht="15.75">
      <c r="A30" s="268">
        <v>14</v>
      </c>
      <c r="B30" s="276" t="s">
        <v>490</v>
      </c>
      <c r="C30" s="270">
        <v>0</v>
      </c>
      <c r="D30" s="270">
        <v>0</v>
      </c>
      <c r="E30" s="270">
        <v>0</v>
      </c>
      <c r="F30" s="270">
        <v>0</v>
      </c>
      <c r="G30" s="270">
        <v>842.69</v>
      </c>
      <c r="H30" s="270">
        <v>0</v>
      </c>
      <c r="I30" s="270">
        <v>0</v>
      </c>
      <c r="J30" s="270">
        <v>0</v>
      </c>
      <c r="K30" s="270">
        <v>-270</v>
      </c>
      <c r="L30" s="270">
        <v>0</v>
      </c>
      <c r="M30" s="270">
        <v>-274.24</v>
      </c>
      <c r="N30" s="270">
        <v>0</v>
      </c>
      <c r="O30" s="270">
        <v>0</v>
      </c>
      <c r="P30" s="270">
        <v>0</v>
      </c>
      <c r="Q30" s="270">
        <v>0</v>
      </c>
      <c r="R30" s="270">
        <v>0</v>
      </c>
      <c r="S30" s="270">
        <v>0</v>
      </c>
      <c r="T30" s="270">
        <v>0</v>
      </c>
      <c r="U30" s="270">
        <v>0</v>
      </c>
      <c r="V30" s="270">
        <v>0</v>
      </c>
      <c r="W30" s="270">
        <v>0</v>
      </c>
      <c r="X30" s="270">
        <v>0</v>
      </c>
      <c r="Y30" s="270">
        <v>0</v>
      </c>
      <c r="Z30" s="270">
        <v>0</v>
      </c>
      <c r="AA30" s="270">
        <v>21.077231159204043</v>
      </c>
      <c r="AB30" s="270">
        <v>0</v>
      </c>
      <c r="AC30" s="270">
        <v>0</v>
      </c>
      <c r="AD30" s="270">
        <v>0</v>
      </c>
      <c r="AE30" s="270">
        <v>0</v>
      </c>
      <c r="AF30" s="270">
        <v>0</v>
      </c>
      <c r="AG30" s="270">
        <v>0</v>
      </c>
      <c r="AH30" s="270">
        <v>0</v>
      </c>
      <c r="AI30" s="270">
        <v>0</v>
      </c>
      <c r="AJ30" s="270">
        <v>0</v>
      </c>
      <c r="AK30" s="270">
        <v>719522.3200000001</v>
      </c>
      <c r="AL30" s="270">
        <v>0</v>
      </c>
      <c r="AM30" s="270">
        <v>0</v>
      </c>
      <c r="AN30" s="270">
        <v>0</v>
      </c>
      <c r="AO30" s="270">
        <v>0</v>
      </c>
      <c r="AP30" s="270">
        <v>0</v>
      </c>
      <c r="AQ30" s="270">
        <v>0</v>
      </c>
      <c r="AR30" s="270">
        <v>0</v>
      </c>
      <c r="AS30" s="270">
        <v>0</v>
      </c>
      <c r="AT30" s="270">
        <v>0</v>
      </c>
      <c r="AU30" s="270">
        <v>0</v>
      </c>
      <c r="AV30" s="270">
        <v>0</v>
      </c>
      <c r="AW30" s="270">
        <v>0</v>
      </c>
      <c r="AX30" s="270">
        <v>0</v>
      </c>
      <c r="AY30" s="271">
        <v>719841.8472311592</v>
      </c>
      <c r="AZ30" s="271">
        <v>0</v>
      </c>
    </row>
    <row r="31" spans="1:52" ht="15.75">
      <c r="A31" s="268">
        <v>15</v>
      </c>
      <c r="B31" s="276" t="s">
        <v>491</v>
      </c>
      <c r="C31" s="270">
        <v>12837</v>
      </c>
      <c r="D31" s="270">
        <v>0</v>
      </c>
      <c r="E31" s="270">
        <v>0</v>
      </c>
      <c r="F31" s="270">
        <v>0</v>
      </c>
      <c r="G31" s="270">
        <v>0</v>
      </c>
      <c r="H31" s="270">
        <v>0</v>
      </c>
      <c r="I31" s="270">
        <v>0</v>
      </c>
      <c r="J31" s="270">
        <v>0</v>
      </c>
      <c r="K31" s="270">
        <v>0</v>
      </c>
      <c r="L31" s="270">
        <v>0</v>
      </c>
      <c r="M31" s="270">
        <v>0</v>
      </c>
      <c r="N31" s="270">
        <v>0</v>
      </c>
      <c r="O31" s="270">
        <v>86832.14</v>
      </c>
      <c r="P31" s="270">
        <v>0</v>
      </c>
      <c r="Q31" s="270">
        <v>-4258.39</v>
      </c>
      <c r="R31" s="270">
        <v>0</v>
      </c>
      <c r="S31" s="270">
        <v>0</v>
      </c>
      <c r="T31" s="270">
        <v>0</v>
      </c>
      <c r="U31" s="270">
        <v>0</v>
      </c>
      <c r="V31" s="270">
        <v>0</v>
      </c>
      <c r="W31" s="270">
        <v>0</v>
      </c>
      <c r="X31" s="270">
        <v>0</v>
      </c>
      <c r="Y31" s="270">
        <v>0</v>
      </c>
      <c r="Z31" s="270">
        <v>0</v>
      </c>
      <c r="AA31" s="270">
        <v>2110.699994790398</v>
      </c>
      <c r="AB31" s="270">
        <v>0</v>
      </c>
      <c r="AC31" s="270">
        <v>0</v>
      </c>
      <c r="AD31" s="270">
        <v>0</v>
      </c>
      <c r="AE31" s="270">
        <v>0</v>
      </c>
      <c r="AF31" s="270">
        <v>0</v>
      </c>
      <c r="AG31" s="270">
        <v>0</v>
      </c>
      <c r="AH31" s="270">
        <v>0</v>
      </c>
      <c r="AI31" s="270">
        <v>0</v>
      </c>
      <c r="AJ31" s="270">
        <v>0</v>
      </c>
      <c r="AK31" s="270">
        <v>0</v>
      </c>
      <c r="AL31" s="270">
        <v>0</v>
      </c>
      <c r="AM31" s="270">
        <v>0</v>
      </c>
      <c r="AN31" s="270">
        <v>0</v>
      </c>
      <c r="AO31" s="270">
        <v>0</v>
      </c>
      <c r="AP31" s="270">
        <v>0</v>
      </c>
      <c r="AQ31" s="270">
        <v>0</v>
      </c>
      <c r="AR31" s="270">
        <v>0</v>
      </c>
      <c r="AS31" s="270">
        <v>0</v>
      </c>
      <c r="AT31" s="270">
        <v>0</v>
      </c>
      <c r="AU31" s="270">
        <v>0</v>
      </c>
      <c r="AV31" s="270">
        <v>0</v>
      </c>
      <c r="AW31" s="270">
        <v>0</v>
      </c>
      <c r="AX31" s="270">
        <v>0</v>
      </c>
      <c r="AY31" s="271">
        <v>97521.4499947904</v>
      </c>
      <c r="AZ31" s="271">
        <v>0</v>
      </c>
    </row>
    <row r="32" spans="1:52" ht="15.75">
      <c r="A32" s="268">
        <v>16</v>
      </c>
      <c r="B32" s="276" t="s">
        <v>492</v>
      </c>
      <c r="C32" s="270">
        <v>149</v>
      </c>
      <c r="D32" s="270">
        <v>0</v>
      </c>
      <c r="E32" s="270">
        <v>0</v>
      </c>
      <c r="F32" s="270">
        <v>0</v>
      </c>
      <c r="G32" s="270">
        <v>6534.830353476989</v>
      </c>
      <c r="H32" s="270">
        <v>0</v>
      </c>
      <c r="I32" s="270">
        <v>343326.19</v>
      </c>
      <c r="J32" s="270">
        <v>0</v>
      </c>
      <c r="K32" s="270">
        <v>0</v>
      </c>
      <c r="L32" s="270">
        <v>0</v>
      </c>
      <c r="M32" s="270">
        <v>0</v>
      </c>
      <c r="N32" s="270">
        <v>0</v>
      </c>
      <c r="O32" s="270">
        <v>-8791.13000000004</v>
      </c>
      <c r="P32" s="270">
        <v>0</v>
      </c>
      <c r="Q32" s="270">
        <v>0</v>
      </c>
      <c r="R32" s="270">
        <v>0</v>
      </c>
      <c r="S32" s="270">
        <v>229964.05000000002</v>
      </c>
      <c r="T32" s="270">
        <v>0</v>
      </c>
      <c r="U32" s="270">
        <v>0</v>
      </c>
      <c r="V32" s="270">
        <v>0</v>
      </c>
      <c r="W32" s="270">
        <v>18029.71</v>
      </c>
      <c r="X32" s="270">
        <v>0</v>
      </c>
      <c r="Y32" s="270">
        <v>0</v>
      </c>
      <c r="Z32" s="270">
        <v>0</v>
      </c>
      <c r="AA32" s="270">
        <v>451.1613402454744</v>
      </c>
      <c r="AB32" s="270">
        <v>0</v>
      </c>
      <c r="AC32" s="270">
        <v>0</v>
      </c>
      <c r="AD32" s="270">
        <v>0</v>
      </c>
      <c r="AE32" s="270">
        <v>24786.96</v>
      </c>
      <c r="AF32" s="270">
        <v>0</v>
      </c>
      <c r="AG32" s="270">
        <v>2.1628469535333834</v>
      </c>
      <c r="AH32" s="270">
        <v>0</v>
      </c>
      <c r="AI32" s="270">
        <v>0</v>
      </c>
      <c r="AJ32" s="270">
        <v>0</v>
      </c>
      <c r="AK32" s="270">
        <v>0</v>
      </c>
      <c r="AL32" s="270">
        <v>0</v>
      </c>
      <c r="AM32" s="270">
        <v>0</v>
      </c>
      <c r="AN32" s="270">
        <v>0</v>
      </c>
      <c r="AO32" s="270">
        <v>0</v>
      </c>
      <c r="AP32" s="270">
        <v>0</v>
      </c>
      <c r="AQ32" s="270">
        <v>0</v>
      </c>
      <c r="AR32" s="270">
        <v>0</v>
      </c>
      <c r="AS32" s="270">
        <v>0</v>
      </c>
      <c r="AT32" s="270">
        <v>0</v>
      </c>
      <c r="AU32" s="270">
        <v>0</v>
      </c>
      <c r="AV32" s="270">
        <v>0</v>
      </c>
      <c r="AW32" s="270">
        <v>0</v>
      </c>
      <c r="AX32" s="270">
        <v>0</v>
      </c>
      <c r="AY32" s="271">
        <v>614452.934540676</v>
      </c>
      <c r="AZ32" s="271">
        <v>0</v>
      </c>
    </row>
    <row r="33" spans="1:52" ht="15.75">
      <c r="A33" s="268">
        <v>17</v>
      </c>
      <c r="B33" s="276" t="s">
        <v>493</v>
      </c>
      <c r="C33" s="270">
        <v>0</v>
      </c>
      <c r="D33" s="270">
        <v>0</v>
      </c>
      <c r="E33" s="270">
        <v>0</v>
      </c>
      <c r="F33" s="270">
        <v>0</v>
      </c>
      <c r="G33" s="270">
        <v>0</v>
      </c>
      <c r="H33" s="270">
        <v>0</v>
      </c>
      <c r="I33" s="270">
        <v>0</v>
      </c>
      <c r="J33" s="270">
        <v>0</v>
      </c>
      <c r="K33" s="270">
        <v>0</v>
      </c>
      <c r="L33" s="270">
        <v>0</v>
      </c>
      <c r="M33" s="270">
        <v>0</v>
      </c>
      <c r="N33" s="270">
        <v>0</v>
      </c>
      <c r="O33" s="270">
        <v>0</v>
      </c>
      <c r="P33" s="270">
        <v>0</v>
      </c>
      <c r="Q33" s="270">
        <v>0</v>
      </c>
      <c r="R33" s="270">
        <v>0</v>
      </c>
      <c r="S33" s="270">
        <v>0</v>
      </c>
      <c r="T33" s="270">
        <v>0</v>
      </c>
      <c r="U33" s="270">
        <v>0</v>
      </c>
      <c r="V33" s="270">
        <v>0</v>
      </c>
      <c r="W33" s="270">
        <v>0</v>
      </c>
      <c r="X33" s="270">
        <v>0</v>
      </c>
      <c r="Y33" s="270">
        <v>0</v>
      </c>
      <c r="Z33" s="270">
        <v>0</v>
      </c>
      <c r="AA33" s="270">
        <v>0</v>
      </c>
      <c r="AB33" s="270">
        <v>0</v>
      </c>
      <c r="AC33" s="270">
        <v>0</v>
      </c>
      <c r="AD33" s="270">
        <v>0</v>
      </c>
      <c r="AE33" s="270">
        <v>0</v>
      </c>
      <c r="AF33" s="270">
        <v>0</v>
      </c>
      <c r="AG33" s="270">
        <v>0</v>
      </c>
      <c r="AH33" s="270">
        <v>0</v>
      </c>
      <c r="AI33" s="270">
        <v>0</v>
      </c>
      <c r="AJ33" s="270">
        <v>0</v>
      </c>
      <c r="AK33" s="270">
        <v>0</v>
      </c>
      <c r="AL33" s="270">
        <v>0</v>
      </c>
      <c r="AM33" s="270">
        <v>0</v>
      </c>
      <c r="AN33" s="270">
        <v>0</v>
      </c>
      <c r="AO33" s="270">
        <v>0</v>
      </c>
      <c r="AP33" s="270">
        <v>0</v>
      </c>
      <c r="AQ33" s="270">
        <v>0</v>
      </c>
      <c r="AR33" s="270">
        <v>0</v>
      </c>
      <c r="AS33" s="270">
        <v>0</v>
      </c>
      <c r="AT33" s="270">
        <v>0</v>
      </c>
      <c r="AU33" s="270">
        <v>0</v>
      </c>
      <c r="AV33" s="270">
        <v>0</v>
      </c>
      <c r="AW33" s="270">
        <v>0</v>
      </c>
      <c r="AX33" s="270">
        <v>0</v>
      </c>
      <c r="AY33" s="271">
        <v>0</v>
      </c>
      <c r="AZ33" s="271">
        <v>0</v>
      </c>
    </row>
    <row r="34" spans="1:52" ht="15.75">
      <c r="A34" s="268">
        <v>18</v>
      </c>
      <c r="B34" s="276" t="s">
        <v>480</v>
      </c>
      <c r="C34" s="270">
        <v>27278</v>
      </c>
      <c r="D34" s="270">
        <v>0</v>
      </c>
      <c r="E34" s="270">
        <v>109407.48000000003</v>
      </c>
      <c r="F34" s="270">
        <v>0</v>
      </c>
      <c r="G34" s="270">
        <v>265583.6591834026</v>
      </c>
      <c r="H34" s="270">
        <v>0</v>
      </c>
      <c r="I34" s="270">
        <v>7683.45</v>
      </c>
      <c r="J34" s="270">
        <v>0</v>
      </c>
      <c r="K34" s="270">
        <v>123801.81</v>
      </c>
      <c r="L34" s="270">
        <v>0</v>
      </c>
      <c r="M34" s="270">
        <v>609515</v>
      </c>
      <c r="N34" s="270">
        <v>0</v>
      </c>
      <c r="O34" s="270">
        <v>268823.7</v>
      </c>
      <c r="P34" s="270">
        <v>0</v>
      </c>
      <c r="Q34" s="270">
        <v>20519.34</v>
      </c>
      <c r="R34" s="270">
        <v>0</v>
      </c>
      <c r="S34" s="270">
        <v>276346.0999999996</v>
      </c>
      <c r="T34" s="270">
        <v>0</v>
      </c>
      <c r="U34" s="270">
        <v>497.24</v>
      </c>
      <c r="V34" s="270">
        <v>0</v>
      </c>
      <c r="W34" s="270">
        <v>188186.95</v>
      </c>
      <c r="X34" s="270">
        <v>0</v>
      </c>
      <c r="Y34" s="270">
        <v>0</v>
      </c>
      <c r="Z34" s="270">
        <v>0</v>
      </c>
      <c r="AA34" s="270">
        <v>2731.2214153483524</v>
      </c>
      <c r="AB34" s="270">
        <v>0</v>
      </c>
      <c r="AC34" s="270">
        <v>33799.97</v>
      </c>
      <c r="AD34" s="270">
        <v>0</v>
      </c>
      <c r="AE34" s="270">
        <v>54771.05</v>
      </c>
      <c r="AF34" s="270">
        <v>0</v>
      </c>
      <c r="AG34" s="270">
        <v>0</v>
      </c>
      <c r="AH34" s="270">
        <v>0</v>
      </c>
      <c r="AI34" s="270">
        <v>0</v>
      </c>
      <c r="AJ34" s="270">
        <v>0</v>
      </c>
      <c r="AK34" s="270">
        <v>0</v>
      </c>
      <c r="AL34" s="270">
        <v>0</v>
      </c>
      <c r="AM34" s="270">
        <v>0</v>
      </c>
      <c r="AN34" s="270">
        <v>0</v>
      </c>
      <c r="AO34" s="270">
        <v>0</v>
      </c>
      <c r="AP34" s="270">
        <v>0</v>
      </c>
      <c r="AQ34" s="270">
        <v>0</v>
      </c>
      <c r="AR34" s="270">
        <v>0</v>
      </c>
      <c r="AS34" s="270">
        <v>0</v>
      </c>
      <c r="AT34" s="270">
        <v>0</v>
      </c>
      <c r="AU34" s="270">
        <v>0</v>
      </c>
      <c r="AV34" s="270">
        <v>0</v>
      </c>
      <c r="AW34" s="270">
        <v>28.1692</v>
      </c>
      <c r="AX34" s="270">
        <v>0</v>
      </c>
      <c r="AY34" s="271">
        <v>1988973.1397987504</v>
      </c>
      <c r="AZ34" s="271">
        <v>0</v>
      </c>
    </row>
    <row r="35" spans="1:53" s="279" customFormat="1" ht="18" customHeight="1">
      <c r="A35" s="321" t="s">
        <v>444</v>
      </c>
      <c r="B35" s="322"/>
      <c r="C35" s="271">
        <v>44717082</v>
      </c>
      <c r="D35" s="271">
        <v>0</v>
      </c>
      <c r="E35" s="271">
        <v>28019719.540000007</v>
      </c>
      <c r="F35" s="271">
        <v>49203.57</v>
      </c>
      <c r="G35" s="271">
        <v>24398955.707523726</v>
      </c>
      <c r="H35" s="271">
        <v>16866.06</v>
      </c>
      <c r="I35" s="271">
        <v>24386377.8</v>
      </c>
      <c r="J35" s="271">
        <v>0</v>
      </c>
      <c r="K35" s="271">
        <v>23016444.509999994</v>
      </c>
      <c r="L35" s="271">
        <v>301818.64428959996</v>
      </c>
      <c r="M35" s="271">
        <v>22406736.06</v>
      </c>
      <c r="N35" s="271">
        <v>7392.6900000000005</v>
      </c>
      <c r="O35" s="271">
        <v>20005772.52999999</v>
      </c>
      <c r="P35" s="271">
        <v>0</v>
      </c>
      <c r="Q35" s="271">
        <v>19292757.700000007</v>
      </c>
      <c r="R35" s="271">
        <v>0</v>
      </c>
      <c r="S35" s="271">
        <v>16128599.100000005</v>
      </c>
      <c r="T35" s="271">
        <v>87964.47</v>
      </c>
      <c r="U35" s="271">
        <v>12644386.99</v>
      </c>
      <c r="V35" s="271">
        <v>0</v>
      </c>
      <c r="W35" s="271">
        <v>10177722.51</v>
      </c>
      <c r="X35" s="271">
        <v>0</v>
      </c>
      <c r="Y35" s="271">
        <v>2919746.27</v>
      </c>
      <c r="Z35" s="271">
        <v>0</v>
      </c>
      <c r="AA35" s="271">
        <v>2089942.9464830991</v>
      </c>
      <c r="AB35" s="271">
        <v>0</v>
      </c>
      <c r="AC35" s="271">
        <v>1964929.3000000026</v>
      </c>
      <c r="AD35" s="271">
        <v>0</v>
      </c>
      <c r="AE35" s="271">
        <v>1245339.7799999996</v>
      </c>
      <c r="AF35" s="271">
        <v>0</v>
      </c>
      <c r="AG35" s="271">
        <v>856759.3100000002</v>
      </c>
      <c r="AH35" s="271">
        <v>0</v>
      </c>
      <c r="AI35" s="271">
        <v>804447.6699999986</v>
      </c>
      <c r="AJ35" s="271">
        <v>0</v>
      </c>
      <c r="AK35" s="271">
        <v>719522.3200000001</v>
      </c>
      <c r="AL35" s="271">
        <v>0</v>
      </c>
      <c r="AM35" s="271">
        <v>440732.10000000003</v>
      </c>
      <c r="AN35" s="271">
        <v>0</v>
      </c>
      <c r="AO35" s="271">
        <v>497489.25999999896</v>
      </c>
      <c r="AP35" s="271">
        <v>0</v>
      </c>
      <c r="AQ35" s="271">
        <v>305870.66</v>
      </c>
      <c r="AR35" s="271">
        <v>0</v>
      </c>
      <c r="AS35" s="271">
        <v>131918</v>
      </c>
      <c r="AT35" s="271">
        <v>0</v>
      </c>
      <c r="AU35" s="271">
        <v>83513.01000000001</v>
      </c>
      <c r="AV35" s="271">
        <v>0</v>
      </c>
      <c r="AW35" s="271">
        <v>9825.9792</v>
      </c>
      <c r="AX35" s="271">
        <v>0</v>
      </c>
      <c r="AY35" s="271">
        <v>257264591.05320683</v>
      </c>
      <c r="AZ35" s="271">
        <v>463245.4342896</v>
      </c>
      <c r="BA35" s="278"/>
    </row>
    <row r="36" spans="1:52" ht="15.75" customHeight="1">
      <c r="A36" s="323" t="s">
        <v>495</v>
      </c>
      <c r="B36" s="324"/>
      <c r="C36" s="310">
        <v>0.173817476462401</v>
      </c>
      <c r="D36" s="311"/>
      <c r="E36" s="310">
        <v>0.1089140150429992</v>
      </c>
      <c r="F36" s="311"/>
      <c r="G36" s="310">
        <v>0.09483992961346785</v>
      </c>
      <c r="H36" s="311"/>
      <c r="I36" s="310">
        <v>0.09479103867409593</v>
      </c>
      <c r="J36" s="311"/>
      <c r="K36" s="310">
        <v>0.08946604122927974</v>
      </c>
      <c r="L36" s="311"/>
      <c r="M36" s="310">
        <v>0.08709607477760471</v>
      </c>
      <c r="N36" s="311"/>
      <c r="O36" s="310">
        <v>0.07776341255552904</v>
      </c>
      <c r="P36" s="311"/>
      <c r="Q36" s="310">
        <v>0.07499188917144811</v>
      </c>
      <c r="R36" s="311"/>
      <c r="S36" s="310">
        <v>0.0626926505275043</v>
      </c>
      <c r="T36" s="311"/>
      <c r="U36" s="310">
        <v>0.049149348296380665</v>
      </c>
      <c r="V36" s="311"/>
      <c r="W36" s="310">
        <v>0.03956130328053995</v>
      </c>
      <c r="X36" s="311"/>
      <c r="Y36" s="310">
        <v>0.011349196008852012</v>
      </c>
      <c r="Z36" s="311"/>
      <c r="AA36" s="310">
        <v>0.008123710060242461</v>
      </c>
      <c r="AB36" s="311"/>
      <c r="AC36" s="310">
        <v>0.007637775925384231</v>
      </c>
      <c r="AD36" s="311"/>
      <c r="AE36" s="310">
        <v>0.004840696400937825</v>
      </c>
      <c r="AF36" s="311"/>
      <c r="AG36" s="310">
        <v>0.003330265181432634</v>
      </c>
      <c r="AH36" s="311"/>
      <c r="AI36" s="310">
        <v>0.0031269272879983112</v>
      </c>
      <c r="AJ36" s="311"/>
      <c r="AK36" s="310">
        <v>0.0027968183147722425</v>
      </c>
      <c r="AL36" s="311"/>
      <c r="AM36" s="310">
        <v>0.0017131471462734213</v>
      </c>
      <c r="AN36" s="311"/>
      <c r="AO36" s="310">
        <v>0.001933764992544619</v>
      </c>
      <c r="AP36" s="311"/>
      <c r="AQ36" s="310">
        <v>0.0011889341582057848</v>
      </c>
      <c r="AR36" s="311"/>
      <c r="AS36" s="310">
        <v>0.0005127716933758562</v>
      </c>
      <c r="AT36" s="311"/>
      <c r="AU36" s="310">
        <v>0.0003246191388333269</v>
      </c>
      <c r="AV36" s="311"/>
      <c r="AW36" s="310">
        <v>3.8194059896753594E-05</v>
      </c>
      <c r="AX36" s="311"/>
      <c r="AY36" s="319">
        <v>1</v>
      </c>
      <c r="AZ36" s="320"/>
    </row>
    <row r="37" ht="18" customHeight="1">
      <c r="A37" s="280" t="s">
        <v>446</v>
      </c>
    </row>
    <row r="38" spans="13:18" ht="12.75">
      <c r="M38" s="281"/>
      <c r="N38" s="281"/>
      <c r="O38" s="281"/>
      <c r="P38" s="281"/>
      <c r="Q38" s="281"/>
      <c r="R38" s="281"/>
    </row>
    <row r="39" spans="1:18" ht="12.75">
      <c r="A39" s="285"/>
      <c r="B39" s="285"/>
      <c r="C39" s="285"/>
      <c r="D39" s="285"/>
      <c r="E39" s="285"/>
      <c r="F39" s="285"/>
      <c r="G39" s="285"/>
      <c r="H39" s="285"/>
      <c r="I39" s="285"/>
      <c r="J39" s="285"/>
      <c r="K39" s="285"/>
      <c r="L39" s="285"/>
      <c r="M39" s="285"/>
      <c r="N39" s="285"/>
      <c r="O39" s="285"/>
      <c r="P39" s="285"/>
      <c r="Q39" s="285"/>
      <c r="R39" s="285"/>
    </row>
    <row r="40" spans="1:18" ht="12.75">
      <c r="A40" s="285"/>
      <c r="B40" s="285"/>
      <c r="C40" s="285"/>
      <c r="D40" s="285"/>
      <c r="E40" s="285"/>
      <c r="F40" s="285"/>
      <c r="G40" s="285"/>
      <c r="H40" s="285"/>
      <c r="I40" s="285"/>
      <c r="J40" s="285"/>
      <c r="K40" s="285"/>
      <c r="L40" s="285"/>
      <c r="M40" s="285"/>
      <c r="N40" s="285"/>
      <c r="O40" s="285"/>
      <c r="P40" s="285"/>
      <c r="Q40" s="285"/>
      <c r="R40" s="285"/>
    </row>
    <row r="41" spans="1:18" ht="12.75">
      <c r="A41" s="285"/>
      <c r="B41" s="285"/>
      <c r="C41" s="285"/>
      <c r="D41" s="285"/>
      <c r="E41" s="285"/>
      <c r="F41" s="285"/>
      <c r="G41" s="285"/>
      <c r="H41" s="285"/>
      <c r="I41" s="285"/>
      <c r="J41" s="285"/>
      <c r="K41" s="285"/>
      <c r="L41" s="285"/>
      <c r="M41" s="286">
        <f>(AY6+AY8)/$AY$35</f>
        <v>0.05170017840839278</v>
      </c>
      <c r="N41" s="287" t="s">
        <v>422</v>
      </c>
      <c r="O41" s="285"/>
      <c r="P41" s="285"/>
      <c r="Q41" s="285"/>
      <c r="R41" s="285"/>
    </row>
    <row r="42" spans="1:18" ht="12.75">
      <c r="A42" s="285"/>
      <c r="B42" s="285"/>
      <c r="C42" s="285"/>
      <c r="D42" s="285"/>
      <c r="E42" s="285"/>
      <c r="F42" s="285"/>
      <c r="G42" s="285"/>
      <c r="H42" s="285"/>
      <c r="I42" s="285"/>
      <c r="J42" s="285"/>
      <c r="K42" s="285"/>
      <c r="L42" s="285"/>
      <c r="M42" s="286">
        <f>(AY22+AY9)/$AY$35</f>
        <v>0.8556493430731809</v>
      </c>
      <c r="N42" s="287" t="s">
        <v>423</v>
      </c>
      <c r="O42" s="285"/>
      <c r="P42" s="285"/>
      <c r="Q42" s="285"/>
      <c r="R42" s="285"/>
    </row>
    <row r="43" spans="1:18" ht="12.75">
      <c r="A43" s="285"/>
      <c r="B43" s="285"/>
      <c r="C43" s="285"/>
      <c r="D43" s="285"/>
      <c r="E43" s="285"/>
      <c r="F43" s="285"/>
      <c r="G43" s="285"/>
      <c r="H43" s="285"/>
      <c r="I43" s="285"/>
      <c r="J43" s="285"/>
      <c r="K43" s="285"/>
      <c r="L43" s="285"/>
      <c r="M43" s="286">
        <f>AY10/$AY$35</f>
        <v>0.0009021406290304443</v>
      </c>
      <c r="N43" s="287" t="s">
        <v>424</v>
      </c>
      <c r="O43" s="285"/>
      <c r="P43" s="285"/>
      <c r="Q43" s="285"/>
      <c r="R43" s="285"/>
    </row>
    <row r="44" spans="1:18" ht="12.75">
      <c r="A44" s="285"/>
      <c r="B44" s="285"/>
      <c r="C44" s="285"/>
      <c r="D44" s="285"/>
      <c r="E44" s="285"/>
      <c r="F44" s="285"/>
      <c r="G44" s="285"/>
      <c r="H44" s="285"/>
      <c r="I44" s="285"/>
      <c r="J44" s="285"/>
      <c r="K44" s="285"/>
      <c r="L44" s="285"/>
      <c r="M44" s="286">
        <f>(AY11+AY27)/$AY$35</f>
        <v>0.00020774886771263726</v>
      </c>
      <c r="N44" s="287" t="s">
        <v>425</v>
      </c>
      <c r="O44" s="285"/>
      <c r="P44" s="285"/>
      <c r="Q44" s="285"/>
      <c r="R44" s="285"/>
    </row>
    <row r="45" spans="1:18" ht="12.75">
      <c r="A45" s="285"/>
      <c r="B45" s="285"/>
      <c r="C45" s="285"/>
      <c r="D45" s="285"/>
      <c r="E45" s="285"/>
      <c r="F45" s="285"/>
      <c r="G45" s="285"/>
      <c r="H45" s="285"/>
      <c r="I45" s="285"/>
      <c r="J45" s="285"/>
      <c r="K45" s="285"/>
      <c r="L45" s="285"/>
      <c r="M45" s="286">
        <f>(AY12+AY28)/$AY$35</f>
        <v>0.0006720292493118241</v>
      </c>
      <c r="N45" s="287" t="s">
        <v>426</v>
      </c>
      <c r="O45" s="285"/>
      <c r="P45" s="285"/>
      <c r="Q45" s="287" t="s">
        <v>422</v>
      </c>
      <c r="R45" s="286">
        <f>(AY6+AY8)/$AY$35</f>
        <v>0.05170017840839278</v>
      </c>
    </row>
    <row r="46" spans="1:18" ht="12.75">
      <c r="A46" s="285"/>
      <c r="B46" s="285"/>
      <c r="C46" s="285"/>
      <c r="D46" s="285"/>
      <c r="E46" s="285"/>
      <c r="F46" s="285"/>
      <c r="G46" s="285"/>
      <c r="H46" s="285"/>
      <c r="I46" s="285"/>
      <c r="J46" s="285"/>
      <c r="K46" s="285"/>
      <c r="L46" s="285"/>
      <c r="M46" s="286">
        <f>AY13/$AY$35</f>
        <v>0.003431625692182087</v>
      </c>
      <c r="N46" s="287" t="s">
        <v>427</v>
      </c>
      <c r="O46" s="285"/>
      <c r="P46" s="285"/>
      <c r="Q46" s="287" t="s">
        <v>423</v>
      </c>
      <c r="R46" s="286">
        <f>(AY22+AY9)/$AY$35</f>
        <v>0.8556493430731809</v>
      </c>
    </row>
    <row r="47" spans="1:18" ht="12.75">
      <c r="A47" s="285"/>
      <c r="B47" s="285"/>
      <c r="C47" s="285"/>
      <c r="D47" s="285"/>
      <c r="E47" s="285"/>
      <c r="F47" s="285"/>
      <c r="G47" s="285"/>
      <c r="H47" s="285"/>
      <c r="I47" s="285"/>
      <c r="J47" s="285"/>
      <c r="K47" s="285"/>
      <c r="L47" s="285"/>
      <c r="M47" s="286">
        <f>(AY14+AY19)/$AY$35</f>
        <v>0.06717252367428926</v>
      </c>
      <c r="N47" s="287" t="s">
        <v>428</v>
      </c>
      <c r="O47" s="285"/>
      <c r="P47" s="285"/>
      <c r="Q47" s="287" t="s">
        <v>424</v>
      </c>
      <c r="R47" s="286">
        <f>AY10/$AY$35</f>
        <v>0.0009021406290304443</v>
      </c>
    </row>
    <row r="48" spans="1:18" ht="12.75">
      <c r="A48" s="285"/>
      <c r="B48" s="285"/>
      <c r="C48" s="285"/>
      <c r="D48" s="285"/>
      <c r="E48" s="285"/>
      <c r="F48" s="285"/>
      <c r="G48" s="285"/>
      <c r="H48" s="285"/>
      <c r="I48" s="285"/>
      <c r="J48" s="285"/>
      <c r="K48" s="285"/>
      <c r="L48" s="285"/>
      <c r="M48" s="286">
        <f>AY29/$AY$35</f>
        <v>0.00696763544918675</v>
      </c>
      <c r="N48" s="287" t="s">
        <v>429</v>
      </c>
      <c r="O48" s="285"/>
      <c r="P48" s="285"/>
      <c r="Q48" s="287" t="s">
        <v>425</v>
      </c>
      <c r="R48" s="286">
        <f>(AY11+AY27)/$AY$35</f>
        <v>0.00020774886771263726</v>
      </c>
    </row>
    <row r="49" spans="1:18" ht="12.75">
      <c r="A49" s="285"/>
      <c r="B49" s="285"/>
      <c r="C49" s="285"/>
      <c r="D49" s="285"/>
      <c r="E49" s="285"/>
      <c r="F49" s="285"/>
      <c r="G49" s="285"/>
      <c r="H49" s="285"/>
      <c r="I49" s="285"/>
      <c r="J49" s="285"/>
      <c r="K49" s="285"/>
      <c r="L49" s="285"/>
      <c r="M49" s="286">
        <f>SUM(AY30:AY33)/$AY$35</f>
        <v>0.005565539454555178</v>
      </c>
      <c r="N49" s="287" t="s">
        <v>430</v>
      </c>
      <c r="O49" s="285"/>
      <c r="P49" s="285"/>
      <c r="Q49" s="287" t="s">
        <v>426</v>
      </c>
      <c r="R49" s="286">
        <f>(AY12+AY28)/$AY$35</f>
        <v>0.0006720292493118241</v>
      </c>
    </row>
    <row r="50" spans="1:18" ht="12.75">
      <c r="A50" s="285"/>
      <c r="B50" s="285"/>
      <c r="C50" s="285"/>
      <c r="D50" s="285"/>
      <c r="E50" s="285"/>
      <c r="F50" s="285"/>
      <c r="G50" s="285"/>
      <c r="H50" s="285"/>
      <c r="I50" s="285"/>
      <c r="J50" s="285"/>
      <c r="K50" s="285"/>
      <c r="L50" s="285"/>
      <c r="M50" s="286">
        <f>AY34/$AY$35</f>
        <v>0.007731235502158149</v>
      </c>
      <c r="N50" s="287" t="s">
        <v>431</v>
      </c>
      <c r="O50" s="285"/>
      <c r="P50" s="285"/>
      <c r="Q50" s="287" t="s">
        <v>427</v>
      </c>
      <c r="R50" s="286">
        <f>AY13/$AY$35</f>
        <v>0.003431625692182087</v>
      </c>
    </row>
    <row r="51" spans="1:18" ht="12.75">
      <c r="A51" s="285"/>
      <c r="B51" s="285"/>
      <c r="C51" s="285"/>
      <c r="D51" s="285"/>
      <c r="E51" s="285"/>
      <c r="F51" s="285"/>
      <c r="G51" s="285"/>
      <c r="H51" s="285"/>
      <c r="I51" s="285"/>
      <c r="J51" s="285"/>
      <c r="K51" s="285"/>
      <c r="L51" s="285"/>
      <c r="M51" s="285"/>
      <c r="N51" s="285"/>
      <c r="O51" s="285"/>
      <c r="P51" s="285"/>
      <c r="Q51" s="287" t="s">
        <v>428</v>
      </c>
      <c r="R51" s="286">
        <f>(AY14+AY19)/$AY$35</f>
        <v>0.06717252367428926</v>
      </c>
    </row>
    <row r="52" spans="1:18" ht="12.75">
      <c r="A52" s="285"/>
      <c r="B52" s="285"/>
      <c r="C52" s="285"/>
      <c r="D52" s="285"/>
      <c r="E52" s="285"/>
      <c r="F52" s="285"/>
      <c r="G52" s="285"/>
      <c r="H52" s="285"/>
      <c r="I52" s="285"/>
      <c r="J52" s="285"/>
      <c r="K52" s="285"/>
      <c r="L52" s="285"/>
      <c r="M52" s="285"/>
      <c r="N52" s="285"/>
      <c r="O52" s="285"/>
      <c r="P52" s="285"/>
      <c r="Q52" s="287" t="s">
        <v>429</v>
      </c>
      <c r="R52" s="286">
        <f>AY29/$AY$35</f>
        <v>0.00696763544918675</v>
      </c>
    </row>
    <row r="53" spans="1:18" ht="12.75">
      <c r="A53" s="285"/>
      <c r="B53" s="285"/>
      <c r="C53" s="285"/>
      <c r="D53" s="285"/>
      <c r="E53" s="285"/>
      <c r="F53" s="285"/>
      <c r="G53" s="285"/>
      <c r="H53" s="285"/>
      <c r="I53" s="285"/>
      <c r="J53" s="285"/>
      <c r="K53" s="285"/>
      <c r="L53" s="285"/>
      <c r="M53" s="285"/>
      <c r="N53" s="285"/>
      <c r="O53" s="285"/>
      <c r="P53" s="285"/>
      <c r="Q53" s="287" t="s">
        <v>430</v>
      </c>
      <c r="R53" s="286">
        <f>SUM(AY30:AY33)/$AY$35</f>
        <v>0.005565539454555178</v>
      </c>
    </row>
    <row r="54" spans="1:18" ht="12.75">
      <c r="A54" s="285"/>
      <c r="B54" s="285"/>
      <c r="C54" s="285"/>
      <c r="D54" s="285"/>
      <c r="E54" s="285"/>
      <c r="F54" s="285"/>
      <c r="G54" s="285"/>
      <c r="H54" s="285"/>
      <c r="I54" s="285"/>
      <c r="J54" s="285"/>
      <c r="K54" s="285"/>
      <c r="L54" s="285"/>
      <c r="M54" s="285"/>
      <c r="N54" s="285"/>
      <c r="O54" s="285"/>
      <c r="P54" s="285"/>
      <c r="Q54" s="287" t="s">
        <v>431</v>
      </c>
      <c r="R54" s="286">
        <f>AY34/$AY$35</f>
        <v>0.007731235502158149</v>
      </c>
    </row>
    <row r="55" spans="1:18" ht="12.75">
      <c r="A55" s="285"/>
      <c r="B55" s="285"/>
      <c r="C55" s="285"/>
      <c r="D55" s="285"/>
      <c r="E55" s="285"/>
      <c r="F55" s="285"/>
      <c r="G55" s="285"/>
      <c r="H55" s="285"/>
      <c r="I55" s="285"/>
      <c r="J55" s="285"/>
      <c r="K55" s="285"/>
      <c r="L55" s="285"/>
      <c r="M55" s="285"/>
      <c r="N55" s="285"/>
      <c r="O55" s="285"/>
      <c r="P55" s="285"/>
      <c r="Q55" s="287"/>
      <c r="R55" s="286"/>
    </row>
    <row r="56" spans="1:18" ht="12.75">
      <c r="A56" s="285"/>
      <c r="B56" s="285"/>
      <c r="C56" s="285"/>
      <c r="D56" s="285"/>
      <c r="E56" s="285"/>
      <c r="F56" s="285"/>
      <c r="G56" s="285"/>
      <c r="H56" s="285"/>
      <c r="I56" s="285"/>
      <c r="J56" s="285"/>
      <c r="K56" s="285"/>
      <c r="L56" s="285"/>
      <c r="M56" s="285"/>
      <c r="N56" s="285"/>
      <c r="O56" s="285"/>
      <c r="P56" s="285"/>
      <c r="Q56" s="285"/>
      <c r="R56" s="285"/>
    </row>
    <row r="57" spans="1:18" ht="12.75">
      <c r="A57" s="285"/>
      <c r="B57" s="285"/>
      <c r="C57" s="285"/>
      <c r="D57" s="285"/>
      <c r="E57" s="285"/>
      <c r="F57" s="285"/>
      <c r="G57" s="285"/>
      <c r="H57" s="285"/>
      <c r="I57" s="285"/>
      <c r="J57" s="285"/>
      <c r="K57" s="285"/>
      <c r="L57" s="285"/>
      <c r="M57" s="285"/>
      <c r="N57" s="285"/>
      <c r="O57" s="285"/>
      <c r="P57" s="285"/>
      <c r="Q57" s="285"/>
      <c r="R57" s="285"/>
    </row>
    <row r="58" spans="1:18" ht="12.75">
      <c r="A58" s="285"/>
      <c r="B58" s="285"/>
      <c r="C58" s="285"/>
      <c r="D58" s="285"/>
      <c r="E58" s="285"/>
      <c r="F58" s="285"/>
      <c r="G58" s="285"/>
      <c r="H58" s="285"/>
      <c r="I58" s="285"/>
      <c r="J58" s="285"/>
      <c r="K58" s="285"/>
      <c r="L58" s="285"/>
      <c r="M58" s="285"/>
      <c r="N58" s="285"/>
      <c r="O58" s="285"/>
      <c r="P58" s="285"/>
      <c r="Q58" s="285"/>
      <c r="R58" s="285"/>
    </row>
    <row r="59" spans="1:18" ht="12.75">
      <c r="A59" s="285"/>
      <c r="B59" s="285"/>
      <c r="C59" s="285"/>
      <c r="D59" s="285"/>
      <c r="E59" s="285"/>
      <c r="F59" s="285"/>
      <c r="G59" s="285"/>
      <c r="H59" s="285"/>
      <c r="I59" s="285"/>
      <c r="J59" s="285"/>
      <c r="K59" s="285"/>
      <c r="L59" s="285"/>
      <c r="M59" s="285"/>
      <c r="N59" s="285"/>
      <c r="O59" s="285"/>
      <c r="P59" s="285"/>
      <c r="Q59" s="285"/>
      <c r="R59" s="285"/>
    </row>
    <row r="60" spans="1:18" ht="12.75">
      <c r="A60" s="285"/>
      <c r="B60" s="285"/>
      <c r="C60" s="285"/>
      <c r="D60" s="285"/>
      <c r="E60" s="285"/>
      <c r="F60" s="285"/>
      <c r="G60" s="285"/>
      <c r="H60" s="285"/>
      <c r="I60" s="285"/>
      <c r="J60" s="285"/>
      <c r="K60" s="285"/>
      <c r="L60" s="285"/>
      <c r="M60" s="285"/>
      <c r="N60" s="285"/>
      <c r="O60" s="285"/>
      <c r="P60" s="285"/>
      <c r="Q60" s="285"/>
      <c r="R60" s="285"/>
    </row>
    <row r="61" spans="1:18" ht="12.75">
      <c r="A61" s="285"/>
      <c r="B61" s="285"/>
      <c r="C61" s="285"/>
      <c r="D61" s="285"/>
      <c r="E61" s="285"/>
      <c r="F61" s="285"/>
      <c r="G61" s="285"/>
      <c r="H61" s="285"/>
      <c r="I61" s="285"/>
      <c r="J61" s="285"/>
      <c r="K61" s="285"/>
      <c r="L61" s="285"/>
      <c r="M61" s="285"/>
      <c r="N61" s="285"/>
      <c r="O61" s="285"/>
      <c r="P61" s="285"/>
      <c r="Q61" s="285"/>
      <c r="R61" s="285"/>
    </row>
    <row r="62" spans="1:18" ht="12.75">
      <c r="A62" s="285"/>
      <c r="B62" s="285"/>
      <c r="C62" s="285"/>
      <c r="D62" s="285"/>
      <c r="E62" s="285"/>
      <c r="F62" s="285"/>
      <c r="G62" s="285"/>
      <c r="H62" s="285"/>
      <c r="I62" s="285"/>
      <c r="J62" s="285"/>
      <c r="K62" s="285"/>
      <c r="L62" s="285"/>
      <c r="M62" s="285"/>
      <c r="N62" s="285"/>
      <c r="O62" s="285"/>
      <c r="P62" s="285"/>
      <c r="Q62" s="285"/>
      <c r="R62" s="285"/>
    </row>
    <row r="63" spans="1:18" ht="12.75">
      <c r="A63" s="285"/>
      <c r="B63" s="285"/>
      <c r="C63" s="285"/>
      <c r="D63" s="285"/>
      <c r="E63" s="285"/>
      <c r="F63" s="285"/>
      <c r="G63" s="285"/>
      <c r="H63" s="285"/>
      <c r="I63" s="285"/>
      <c r="J63" s="285"/>
      <c r="K63" s="285"/>
      <c r="L63" s="285"/>
      <c r="M63" s="285"/>
      <c r="N63" s="285"/>
      <c r="O63" s="285"/>
      <c r="P63" s="285"/>
      <c r="Q63" s="285"/>
      <c r="R63" s="285"/>
    </row>
    <row r="64" spans="1:18" ht="12.75">
      <c r="A64" s="285"/>
      <c r="B64" s="285"/>
      <c r="C64" s="285"/>
      <c r="D64" s="285"/>
      <c r="E64" s="285"/>
      <c r="F64" s="285"/>
      <c r="G64" s="285"/>
      <c r="H64" s="285"/>
      <c r="I64" s="285"/>
      <c r="J64" s="285"/>
      <c r="K64" s="285"/>
      <c r="L64" s="285"/>
      <c r="M64" s="285"/>
      <c r="N64" s="285"/>
      <c r="O64" s="285"/>
      <c r="P64" s="285"/>
      <c r="Q64" s="285"/>
      <c r="R64" s="285"/>
    </row>
    <row r="65" spans="1:18" ht="12.75">
      <c r="A65" s="285"/>
      <c r="B65" s="285"/>
      <c r="C65" s="285"/>
      <c r="D65" s="285"/>
      <c r="E65" s="285"/>
      <c r="F65" s="285"/>
      <c r="G65" s="285"/>
      <c r="H65" s="285"/>
      <c r="I65" s="285"/>
      <c r="J65" s="285"/>
      <c r="K65" s="285"/>
      <c r="L65" s="285"/>
      <c r="M65" s="285"/>
      <c r="N65" s="285"/>
      <c r="O65" s="285"/>
      <c r="P65" s="285"/>
      <c r="Q65" s="285"/>
      <c r="R65" s="285"/>
    </row>
    <row r="66" spans="1:18" ht="12.75">
      <c r="A66" s="285"/>
      <c r="B66" s="285"/>
      <c r="C66" s="285"/>
      <c r="D66" s="285"/>
      <c r="E66" s="285"/>
      <c r="F66" s="285"/>
      <c r="G66" s="285"/>
      <c r="H66" s="285"/>
      <c r="I66" s="285"/>
      <c r="J66" s="285"/>
      <c r="K66" s="285"/>
      <c r="L66" s="285"/>
      <c r="M66" s="285"/>
      <c r="N66" s="285"/>
      <c r="O66" s="285"/>
      <c r="P66" s="285"/>
      <c r="Q66" s="285"/>
      <c r="R66" s="285"/>
    </row>
    <row r="67" spans="1:18" ht="12.75">
      <c r="A67" s="285"/>
      <c r="B67" s="285"/>
      <c r="C67" s="285"/>
      <c r="D67" s="285"/>
      <c r="E67" s="285"/>
      <c r="F67" s="285"/>
      <c r="G67" s="285"/>
      <c r="H67" s="285"/>
      <c r="I67" s="285"/>
      <c r="J67" s="285"/>
      <c r="K67" s="285"/>
      <c r="L67" s="285"/>
      <c r="M67" s="285"/>
      <c r="N67" s="285"/>
      <c r="O67" s="285"/>
      <c r="P67" s="285"/>
      <c r="Q67" s="285"/>
      <c r="R67" s="285"/>
    </row>
    <row r="68" spans="1:18" ht="12.75">
      <c r="A68" s="285"/>
      <c r="B68" s="285"/>
      <c r="C68" s="285"/>
      <c r="D68" s="285"/>
      <c r="E68" s="285"/>
      <c r="F68" s="285"/>
      <c r="G68" s="285"/>
      <c r="H68" s="285"/>
      <c r="I68" s="285"/>
      <c r="J68" s="285"/>
      <c r="K68" s="285"/>
      <c r="L68" s="285"/>
      <c r="M68" s="285"/>
      <c r="N68" s="285"/>
      <c r="O68" s="285"/>
      <c r="P68" s="285"/>
      <c r="Q68" s="285"/>
      <c r="R68" s="285"/>
    </row>
    <row r="69" spans="1:18" ht="12.75">
      <c r="A69" s="285"/>
      <c r="B69" s="285"/>
      <c r="C69" s="285"/>
      <c r="D69" s="285"/>
      <c r="E69" s="285"/>
      <c r="F69" s="285"/>
      <c r="G69" s="285"/>
      <c r="H69" s="285"/>
      <c r="I69" s="285"/>
      <c r="J69" s="285"/>
      <c r="K69" s="285"/>
      <c r="L69" s="285"/>
      <c r="M69" s="285"/>
      <c r="N69" s="285"/>
      <c r="O69" s="285"/>
      <c r="P69" s="285"/>
      <c r="Q69" s="285"/>
      <c r="R69" s="285"/>
    </row>
    <row r="70" spans="1:18" ht="12.75">
      <c r="A70" s="285"/>
      <c r="B70" s="285"/>
      <c r="C70" s="285"/>
      <c r="D70" s="285"/>
      <c r="E70" s="285"/>
      <c r="F70" s="285"/>
      <c r="G70" s="285"/>
      <c r="H70" s="285"/>
      <c r="I70" s="285"/>
      <c r="J70" s="285"/>
      <c r="K70" s="285"/>
      <c r="L70" s="285"/>
      <c r="M70" s="285"/>
      <c r="N70" s="285"/>
      <c r="O70" s="285"/>
      <c r="P70" s="285"/>
      <c r="Q70" s="285"/>
      <c r="R70" s="285"/>
    </row>
    <row r="71" spans="1:18" ht="12.75">
      <c r="A71" s="285"/>
      <c r="B71" s="285"/>
      <c r="C71" s="285"/>
      <c r="D71" s="285"/>
      <c r="E71" s="285"/>
      <c r="F71" s="285"/>
      <c r="G71" s="285"/>
      <c r="H71" s="285"/>
      <c r="I71" s="285"/>
      <c r="J71" s="285"/>
      <c r="K71" s="285"/>
      <c r="L71" s="285"/>
      <c r="M71" s="285"/>
      <c r="N71" s="285"/>
      <c r="O71" s="285"/>
      <c r="P71" s="285"/>
      <c r="Q71" s="285"/>
      <c r="R71" s="285"/>
    </row>
    <row r="72" spans="1:18" ht="12.75">
      <c r="A72" s="285"/>
      <c r="B72" s="285"/>
      <c r="C72" s="285"/>
      <c r="D72" s="285"/>
      <c r="E72" s="285"/>
      <c r="F72" s="285"/>
      <c r="G72" s="285"/>
      <c r="H72" s="285"/>
      <c r="I72" s="285"/>
      <c r="J72" s="285"/>
      <c r="K72" s="285"/>
      <c r="L72" s="285"/>
      <c r="M72" s="285"/>
      <c r="N72" s="285"/>
      <c r="O72" s="285"/>
      <c r="P72" s="285"/>
      <c r="Q72" s="285"/>
      <c r="R72" s="285"/>
    </row>
    <row r="73" spans="1:18" ht="12.75">
      <c r="A73" s="285"/>
      <c r="B73" s="285"/>
      <c r="C73" s="285"/>
      <c r="D73" s="285"/>
      <c r="E73" s="285"/>
      <c r="F73" s="285"/>
      <c r="G73" s="285"/>
      <c r="H73" s="285"/>
      <c r="I73" s="285"/>
      <c r="J73" s="285"/>
      <c r="K73" s="285"/>
      <c r="L73" s="285"/>
      <c r="M73" s="285"/>
      <c r="N73" s="285"/>
      <c r="O73" s="285"/>
      <c r="P73" s="285"/>
      <c r="Q73" s="285"/>
      <c r="R73" s="285"/>
    </row>
    <row r="74" spans="1:18" ht="12.75">
      <c r="A74" s="285"/>
      <c r="B74" s="285"/>
      <c r="C74" s="285"/>
      <c r="D74" s="285"/>
      <c r="E74" s="285"/>
      <c r="F74" s="285"/>
      <c r="G74" s="285"/>
      <c r="H74" s="285"/>
      <c r="I74" s="285"/>
      <c r="J74" s="285"/>
      <c r="K74" s="285"/>
      <c r="L74" s="285"/>
      <c r="M74" s="285"/>
      <c r="N74" s="285"/>
      <c r="O74" s="285"/>
      <c r="P74" s="285"/>
      <c r="Q74" s="285"/>
      <c r="R74" s="285"/>
    </row>
    <row r="75" spans="1:18" ht="12.75">
      <c r="A75" s="285"/>
      <c r="B75" s="285"/>
      <c r="C75" s="285"/>
      <c r="D75" s="285"/>
      <c r="E75" s="285"/>
      <c r="G75" s="285"/>
      <c r="H75" s="285"/>
      <c r="I75" s="285"/>
      <c r="J75" s="285"/>
      <c r="K75" s="285"/>
      <c r="L75" s="285"/>
      <c r="M75" s="285"/>
      <c r="N75" s="285"/>
      <c r="O75" s="285"/>
      <c r="P75" s="285"/>
      <c r="Q75" s="285"/>
      <c r="R75" s="285"/>
    </row>
    <row r="76" spans="5:18" ht="12.75">
      <c r="E76" s="285"/>
      <c r="G76" s="285"/>
      <c r="H76" s="285"/>
      <c r="I76" s="285"/>
      <c r="J76" s="285"/>
      <c r="K76" s="285"/>
      <c r="L76" s="285"/>
      <c r="M76" s="285"/>
      <c r="N76" s="285"/>
      <c r="O76" s="285"/>
      <c r="P76" s="285"/>
      <c r="Q76" s="285"/>
      <c r="R76" s="285"/>
    </row>
    <row r="77" spans="5:18" ht="12.75">
      <c r="E77" s="285"/>
      <c r="G77" s="285"/>
      <c r="H77" s="285"/>
      <c r="I77" s="285"/>
      <c r="J77" s="285"/>
      <c r="K77" s="285"/>
      <c r="L77" s="285"/>
      <c r="M77" s="285"/>
      <c r="N77" s="285"/>
      <c r="O77" s="285"/>
      <c r="P77" s="285"/>
      <c r="Q77" s="285"/>
      <c r="R77" s="285"/>
    </row>
    <row r="78" spans="5:18" ht="12.75">
      <c r="E78" s="285"/>
      <c r="G78" s="285"/>
      <c r="H78" s="285"/>
      <c r="I78" s="285"/>
      <c r="J78" s="285"/>
      <c r="K78" s="285"/>
      <c r="L78" s="285"/>
      <c r="M78" s="285"/>
      <c r="N78" s="285"/>
      <c r="O78" s="285"/>
      <c r="P78" s="285"/>
      <c r="Q78" s="285"/>
      <c r="R78" s="285"/>
    </row>
    <row r="79" spans="3:18" ht="12.75">
      <c r="C79" s="285"/>
      <c r="D79" s="285"/>
      <c r="E79" s="285"/>
      <c r="G79" s="285"/>
      <c r="H79" s="285"/>
      <c r="I79" s="285"/>
      <c r="J79" s="285"/>
      <c r="K79" s="285"/>
      <c r="L79" s="285"/>
      <c r="M79" s="285"/>
      <c r="N79" s="285"/>
      <c r="O79" s="285"/>
      <c r="P79" s="285"/>
      <c r="Q79" s="285"/>
      <c r="R79" s="285"/>
    </row>
    <row r="80" spans="3:18" ht="12.75">
      <c r="C80" s="285"/>
      <c r="D80" s="285"/>
      <c r="E80" s="285"/>
      <c r="G80" s="285"/>
      <c r="H80" s="285"/>
      <c r="I80" s="285"/>
      <c r="J80" s="285"/>
      <c r="K80" s="285"/>
      <c r="L80" s="285"/>
      <c r="M80" s="285"/>
      <c r="N80" s="285"/>
      <c r="O80" s="285"/>
      <c r="P80" s="285"/>
      <c r="Q80" s="285"/>
      <c r="R80" s="285"/>
    </row>
    <row r="81" spans="1:18" ht="15.75">
      <c r="A81" s="294">
        <f>(AY6+AY8)/$AY$35</f>
        <v>0.05170017840839278</v>
      </c>
      <c r="B81" s="184" t="s">
        <v>471</v>
      </c>
      <c r="C81" s="291"/>
      <c r="D81" s="291"/>
      <c r="E81" s="285"/>
      <c r="G81" s="285"/>
      <c r="H81" s="285"/>
      <c r="I81" s="285"/>
      <c r="J81" s="285"/>
      <c r="K81" s="285"/>
      <c r="L81" s="285"/>
      <c r="M81" s="285"/>
      <c r="N81" s="285"/>
      <c r="O81" s="285"/>
      <c r="P81" s="285"/>
      <c r="Q81" s="285"/>
      <c r="R81" s="285"/>
    </row>
    <row r="82" spans="1:18" ht="15.75">
      <c r="A82" s="294">
        <f>(AY9+AY22)/$AY$35</f>
        <v>0.8556493430731809</v>
      </c>
      <c r="B82" s="184" t="s">
        <v>472</v>
      </c>
      <c r="C82" s="291"/>
      <c r="D82" s="291"/>
      <c r="E82" s="285"/>
      <c r="G82" s="285"/>
      <c r="H82" s="285"/>
      <c r="I82" s="285"/>
      <c r="J82" s="285"/>
      <c r="K82" s="285"/>
      <c r="L82" s="285"/>
      <c r="M82" s="285"/>
      <c r="N82" s="285"/>
      <c r="O82" s="285"/>
      <c r="P82" s="285"/>
      <c r="Q82" s="285"/>
      <c r="R82" s="285"/>
    </row>
    <row r="83" spans="1:18" ht="15.75">
      <c r="A83" s="294">
        <f>AY10/$AY$35</f>
        <v>0.0009021406290304443</v>
      </c>
      <c r="B83" s="184" t="s">
        <v>473</v>
      </c>
      <c r="C83" s="291"/>
      <c r="D83" s="291"/>
      <c r="E83" s="285"/>
      <c r="G83" s="285"/>
      <c r="H83" s="285"/>
      <c r="I83" s="285"/>
      <c r="J83" s="285"/>
      <c r="K83" s="285"/>
      <c r="L83" s="285"/>
      <c r="M83" s="285"/>
      <c r="N83" s="285"/>
      <c r="O83" s="285"/>
      <c r="P83" s="285"/>
      <c r="Q83" s="285"/>
      <c r="R83" s="285"/>
    </row>
    <row r="84" spans="1:18" ht="15.75">
      <c r="A84" s="294">
        <f>(AY11+AY27)/$AY$35</f>
        <v>0.00020774886771263726</v>
      </c>
      <c r="B84" s="184" t="s">
        <v>474</v>
      </c>
      <c r="C84" s="291"/>
      <c r="D84" s="291"/>
      <c r="E84" s="285"/>
      <c r="G84" s="285"/>
      <c r="H84" s="285"/>
      <c r="I84" s="285"/>
      <c r="J84" s="285"/>
      <c r="K84" s="285"/>
      <c r="L84" s="285"/>
      <c r="M84" s="285"/>
      <c r="N84" s="285"/>
      <c r="O84" s="285"/>
      <c r="P84" s="285"/>
      <c r="Q84" s="285"/>
      <c r="R84" s="285"/>
    </row>
    <row r="85" spans="1:18" ht="15.75">
      <c r="A85" s="294">
        <f>(AY12+AY28)/$AY$35</f>
        <v>0.0006720292493118241</v>
      </c>
      <c r="B85" s="184" t="s">
        <v>475</v>
      </c>
      <c r="C85" s="291"/>
      <c r="D85" s="291"/>
      <c r="E85" s="285"/>
      <c r="G85" s="285"/>
      <c r="H85" s="285"/>
      <c r="I85" s="285"/>
      <c r="J85" s="285"/>
      <c r="K85" s="285"/>
      <c r="L85" s="285"/>
      <c r="M85" s="285"/>
      <c r="N85" s="285"/>
      <c r="O85" s="285"/>
      <c r="P85" s="285"/>
      <c r="Q85" s="285"/>
      <c r="R85" s="285"/>
    </row>
    <row r="86" spans="1:18" ht="15.75">
      <c r="A86" s="294">
        <f>AY13/$AY$35</f>
        <v>0.003431625692182087</v>
      </c>
      <c r="B86" s="184" t="s">
        <v>476</v>
      </c>
      <c r="C86" s="291"/>
      <c r="D86" s="291"/>
      <c r="E86" s="285"/>
      <c r="G86" s="285"/>
      <c r="H86" s="285"/>
      <c r="I86" s="285"/>
      <c r="J86" s="285"/>
      <c r="K86" s="285"/>
      <c r="L86" s="285"/>
      <c r="M86" s="285"/>
      <c r="N86" s="285"/>
      <c r="O86" s="285"/>
      <c r="P86" s="285"/>
      <c r="Q86" s="285"/>
      <c r="R86" s="285"/>
    </row>
    <row r="87" spans="1:18" ht="15.75">
      <c r="A87" s="294">
        <f>(AY14+AY19)/$AY$35</f>
        <v>0.06717252367428926</v>
      </c>
      <c r="B87" s="184" t="s">
        <v>477</v>
      </c>
      <c r="C87" s="291"/>
      <c r="D87" s="291"/>
      <c r="E87" s="285"/>
      <c r="G87" s="285"/>
      <c r="H87" s="285"/>
      <c r="I87" s="285"/>
      <c r="J87" s="285"/>
      <c r="K87" s="285"/>
      <c r="L87" s="285"/>
      <c r="M87" s="285"/>
      <c r="N87" s="285"/>
      <c r="O87" s="285"/>
      <c r="P87" s="285"/>
      <c r="Q87" s="285"/>
      <c r="R87" s="285"/>
    </row>
    <row r="88" spans="1:18" ht="15.75">
      <c r="A88" s="294">
        <f>AY29/$AY$35</f>
        <v>0.00696763544918675</v>
      </c>
      <c r="B88" s="184" t="s">
        <v>478</v>
      </c>
      <c r="C88" s="291"/>
      <c r="D88" s="291"/>
      <c r="E88" s="285"/>
      <c r="G88" s="285"/>
      <c r="H88" s="285"/>
      <c r="I88" s="285"/>
      <c r="J88" s="285"/>
      <c r="K88" s="285"/>
      <c r="L88" s="285"/>
      <c r="M88" s="285"/>
      <c r="N88" s="285"/>
      <c r="O88" s="285"/>
      <c r="P88" s="285"/>
      <c r="Q88" s="285"/>
      <c r="R88" s="285"/>
    </row>
    <row r="89" spans="1:18" ht="15.75">
      <c r="A89" s="294">
        <f>SUM(AY30:AY33)/$AY$35</f>
        <v>0.005565539454555178</v>
      </c>
      <c r="B89" s="184" t="s">
        <v>479</v>
      </c>
      <c r="C89" s="291"/>
      <c r="D89" s="291"/>
      <c r="E89" s="285"/>
      <c r="G89" s="285"/>
      <c r="H89" s="285"/>
      <c r="I89" s="285"/>
      <c r="J89" s="285"/>
      <c r="K89" s="285"/>
      <c r="L89" s="285"/>
      <c r="M89" s="285"/>
      <c r="N89" s="285"/>
      <c r="O89" s="285"/>
      <c r="P89" s="285"/>
      <c r="Q89" s="285"/>
      <c r="R89" s="285"/>
    </row>
    <row r="90" spans="1:18" ht="15.75">
      <c r="A90" s="294">
        <f>AY34/$AY$35</f>
        <v>0.007731235502158149</v>
      </c>
      <c r="B90" s="184" t="s">
        <v>480</v>
      </c>
      <c r="C90" s="291"/>
      <c r="D90" s="291"/>
      <c r="E90" s="285"/>
      <c r="G90" s="285"/>
      <c r="H90" s="285"/>
      <c r="I90" s="285"/>
      <c r="J90" s="285"/>
      <c r="K90" s="285"/>
      <c r="L90" s="285"/>
      <c r="M90" s="285"/>
      <c r="N90" s="285"/>
      <c r="O90" s="285"/>
      <c r="P90" s="285"/>
      <c r="Q90" s="285"/>
      <c r="R90" s="285"/>
    </row>
    <row r="91" spans="3:18" ht="12.75">
      <c r="C91" s="285"/>
      <c r="D91" s="285"/>
      <c r="E91" s="285"/>
      <c r="G91" s="285"/>
      <c r="H91" s="285"/>
      <c r="I91" s="285"/>
      <c r="J91" s="285"/>
      <c r="K91" s="285"/>
      <c r="L91" s="285"/>
      <c r="M91" s="285"/>
      <c r="N91" s="285"/>
      <c r="O91" s="285"/>
      <c r="P91" s="285"/>
      <c r="Q91" s="285"/>
      <c r="R91" s="285"/>
    </row>
    <row r="92" spans="3:18" ht="12.75">
      <c r="C92" s="285"/>
      <c r="D92" s="285"/>
      <c r="E92" s="285"/>
      <c r="G92" s="285"/>
      <c r="H92" s="285"/>
      <c r="I92" s="285"/>
      <c r="J92" s="285"/>
      <c r="K92" s="285"/>
      <c r="L92" s="285"/>
      <c r="M92" s="285"/>
      <c r="N92" s="285"/>
      <c r="O92" s="285"/>
      <c r="P92" s="285"/>
      <c r="Q92" s="285"/>
      <c r="R92" s="285"/>
    </row>
    <row r="93" spans="1:5" ht="12.75">
      <c r="A93" s="285"/>
      <c r="B93" s="285"/>
      <c r="C93" s="285"/>
      <c r="D93" s="285"/>
      <c r="E93" s="285"/>
    </row>
    <row r="94" spans="1:5" ht="12.75">
      <c r="A94" s="285"/>
      <c r="B94" s="285"/>
      <c r="C94" s="285"/>
      <c r="D94" s="285"/>
      <c r="E94" s="285"/>
    </row>
    <row r="95" spans="1:5" ht="12.75">
      <c r="A95" s="285"/>
      <c r="B95" s="285"/>
      <c r="C95" s="285"/>
      <c r="D95" s="285"/>
      <c r="E95" s="285"/>
    </row>
    <row r="96" spans="1:5" ht="12.75">
      <c r="A96" s="285"/>
      <c r="B96" s="285"/>
      <c r="C96" s="285"/>
      <c r="D96" s="285"/>
      <c r="E96" s="285"/>
    </row>
    <row r="97" spans="1:5" ht="12.75">
      <c r="A97" s="285"/>
      <c r="B97" s="285"/>
      <c r="C97" s="285"/>
      <c r="D97" s="285"/>
      <c r="E97" s="285"/>
    </row>
    <row r="98" spans="1:5" ht="12.75">
      <c r="A98" s="285"/>
      <c r="B98" s="285"/>
      <c r="C98" s="285"/>
      <c r="D98" s="285"/>
      <c r="E98" s="285"/>
    </row>
    <row r="99" spans="1:5" ht="12.75">
      <c r="A99" s="285"/>
      <c r="B99" s="285"/>
      <c r="C99" s="285"/>
      <c r="D99" s="285"/>
      <c r="E99" s="285"/>
    </row>
    <row r="100" spans="1:5" ht="12.75">
      <c r="A100" s="285"/>
      <c r="B100" s="285"/>
      <c r="C100" s="285"/>
      <c r="D100" s="285"/>
      <c r="E100" s="285"/>
    </row>
    <row r="101" spans="1:5" ht="12.75">
      <c r="A101" s="285"/>
      <c r="B101" s="285"/>
      <c r="C101" s="285"/>
      <c r="D101" s="285"/>
      <c r="E101" s="285"/>
    </row>
    <row r="102" spans="1:5" ht="12.75">
      <c r="A102" s="285"/>
      <c r="B102" s="285"/>
      <c r="C102" s="285"/>
      <c r="D102" s="285"/>
      <c r="E102" s="285"/>
    </row>
    <row r="103" spans="1:5" ht="12.75">
      <c r="A103" s="285"/>
      <c r="B103" s="285"/>
      <c r="C103" s="285"/>
      <c r="D103" s="285"/>
      <c r="E103" s="285"/>
    </row>
  </sheetData>
  <sheetProtection/>
  <mergeCells count="55">
    <mergeCell ref="AG4:AH4"/>
    <mergeCell ref="AI4:AJ4"/>
    <mergeCell ref="AE36:AF36"/>
    <mergeCell ref="AU36:AV36"/>
    <mergeCell ref="AA36:AB36"/>
    <mergeCell ref="AS36:AT36"/>
    <mergeCell ref="AK36:AL36"/>
    <mergeCell ref="AY36:AZ36"/>
    <mergeCell ref="AG36:AH36"/>
    <mergeCell ref="A35:B35"/>
    <mergeCell ref="W36:X36"/>
    <mergeCell ref="AM36:AN36"/>
    <mergeCell ref="U36:V36"/>
    <mergeCell ref="AQ36:AR36"/>
    <mergeCell ref="A36:B36"/>
    <mergeCell ref="E36:F36"/>
    <mergeCell ref="I36:J36"/>
    <mergeCell ref="B4:B5"/>
    <mergeCell ref="E4:F4"/>
    <mergeCell ref="AU4:AV4"/>
    <mergeCell ref="A4:A5"/>
    <mergeCell ref="AW36:AX36"/>
    <mergeCell ref="AC36:AD36"/>
    <mergeCell ref="AI36:AJ36"/>
    <mergeCell ref="W4:X4"/>
    <mergeCell ref="O36:P36"/>
    <mergeCell ref="AA4:AB4"/>
    <mergeCell ref="AY4:AZ4"/>
    <mergeCell ref="AS4:AT4"/>
    <mergeCell ref="AO4:AP4"/>
    <mergeCell ref="K4:L4"/>
    <mergeCell ref="O4:P4"/>
    <mergeCell ref="AC4:AD4"/>
    <mergeCell ref="AW4:AX4"/>
    <mergeCell ref="AK4:AL4"/>
    <mergeCell ref="AQ4:AR4"/>
    <mergeCell ref="AE4:AF4"/>
    <mergeCell ref="A1:AZ1"/>
    <mergeCell ref="M4:N4"/>
    <mergeCell ref="G4:H4"/>
    <mergeCell ref="Y4:Z4"/>
    <mergeCell ref="C4:D4"/>
    <mergeCell ref="Q4:R4"/>
    <mergeCell ref="I4:J4"/>
    <mergeCell ref="AM4:AN4"/>
    <mergeCell ref="S4:T4"/>
    <mergeCell ref="U4:V4"/>
    <mergeCell ref="C36:D36"/>
    <mergeCell ref="G36:H36"/>
    <mergeCell ref="AO36:AP36"/>
    <mergeCell ref="Q36:R36"/>
    <mergeCell ref="M36:N36"/>
    <mergeCell ref="K36:L36"/>
    <mergeCell ref="S36:T36"/>
    <mergeCell ref="Y36:Z36"/>
  </mergeCells>
  <printOptions horizontalCentered="1" verticalCentered="1"/>
  <pageMargins left="0" right="0" top="0.35433070866141736" bottom="0.35433070866141736" header="0.31496062992125984" footer="0.31496062992125984"/>
  <pageSetup horizontalDpi="600" verticalDpi="600" orientation="landscape" paperSize="9" scale="92" r:id="rId2"/>
  <colBreaks count="4" manualBreakCount="4">
    <brk id="12" max="35" man="1"/>
    <brk id="26" max="35" man="1"/>
    <brk id="40" max="35" man="1"/>
    <brk id="52"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A95"/>
  <sheetViews>
    <sheetView view="pageBreakPreview" zoomScaleNormal="80" zoomScaleSheetLayoutView="100" workbookViewId="0" topLeftCell="A25">
      <selection activeCell="C4" sqref="C4"/>
    </sheetView>
  </sheetViews>
  <sheetFormatPr defaultColWidth="9.140625" defaultRowHeight="12.75"/>
  <cols>
    <col min="1" max="1" width="9.57421875" style="130" customWidth="1"/>
    <col min="2" max="2" width="47.8515625" style="130" customWidth="1"/>
    <col min="3" max="3" width="20.57421875" style="130" customWidth="1"/>
    <col min="4" max="4" width="20.421875" style="130" customWidth="1"/>
    <col min="5" max="5" width="15.7109375" style="130" customWidth="1"/>
    <col min="6" max="6" width="20.57421875" style="130" customWidth="1"/>
    <col min="7" max="8" width="20.421875" style="130" customWidth="1"/>
    <col min="9" max="9" width="20.140625" style="130" bestFit="1" customWidth="1"/>
    <col min="10" max="10" width="10.140625" style="130" bestFit="1" customWidth="1"/>
    <col min="11" max="16384" width="9.140625" style="130" customWidth="1"/>
  </cols>
  <sheetData>
    <row r="1" spans="1:8" ht="21.75" customHeight="1">
      <c r="A1" s="325" t="s">
        <v>887</v>
      </c>
      <c r="B1" s="325"/>
      <c r="C1" s="325"/>
      <c r="D1" s="325"/>
      <c r="E1" s="325"/>
      <c r="F1" s="325"/>
      <c r="G1" s="325"/>
      <c r="H1" s="325"/>
    </row>
    <row r="2" spans="8:27" ht="15.75">
      <c r="H2" s="217" t="s">
        <v>65</v>
      </c>
      <c r="K2" s="179"/>
      <c r="L2" s="179"/>
      <c r="M2" s="179"/>
      <c r="N2" s="179"/>
      <c r="O2" s="179"/>
      <c r="P2" s="179"/>
      <c r="Q2" s="179"/>
      <c r="R2" s="179"/>
      <c r="S2" s="179"/>
      <c r="T2" s="179"/>
      <c r="U2" s="179"/>
      <c r="V2" s="179"/>
      <c r="W2" s="179"/>
      <c r="X2" s="179"/>
      <c r="Y2" s="179"/>
      <c r="Z2" s="179"/>
      <c r="AA2" s="179"/>
    </row>
    <row r="3" spans="1:27" ht="63">
      <c r="A3" s="131" t="s">
        <v>34</v>
      </c>
      <c r="B3" s="221" t="s">
        <v>438</v>
      </c>
      <c r="C3" s="170" t="s">
        <v>500</v>
      </c>
      <c r="D3" s="170" t="s">
        <v>501</v>
      </c>
      <c r="E3" s="170" t="s">
        <v>502</v>
      </c>
      <c r="F3" s="170" t="s">
        <v>503</v>
      </c>
      <c r="G3" s="170" t="s">
        <v>504</v>
      </c>
      <c r="H3" s="170" t="s">
        <v>505</v>
      </c>
      <c r="K3" s="179"/>
      <c r="L3" s="179"/>
      <c r="M3" s="179"/>
      <c r="N3" s="179"/>
      <c r="O3" s="179"/>
      <c r="P3" s="197"/>
      <c r="Q3" s="197"/>
      <c r="R3" s="179"/>
      <c r="S3" s="179"/>
      <c r="T3" s="179"/>
      <c r="U3" s="179"/>
      <c r="V3" s="179"/>
      <c r="W3" s="179"/>
      <c r="X3" s="179"/>
      <c r="Y3" s="179"/>
      <c r="Z3" s="179"/>
      <c r="AA3" s="179"/>
    </row>
    <row r="4" spans="1:27" ht="18" customHeight="1">
      <c r="A4" s="137">
        <v>1</v>
      </c>
      <c r="B4" s="223" t="s">
        <v>499</v>
      </c>
      <c r="C4" s="139">
        <v>13647825.55122136</v>
      </c>
      <c r="D4" s="172">
        <v>4725847.5600000005</v>
      </c>
      <c r="E4" s="171">
        <v>18373673.11122136</v>
      </c>
      <c r="F4" s="172">
        <v>2614879.774131888</v>
      </c>
      <c r="G4" s="196">
        <v>639941.4551614404</v>
      </c>
      <c r="H4" s="171">
        <v>3254821.2292933287</v>
      </c>
      <c r="I4" s="190"/>
      <c r="J4" s="133"/>
      <c r="K4" s="179"/>
      <c r="L4" s="179"/>
      <c r="M4" s="179"/>
      <c r="N4" s="179"/>
      <c r="O4" s="179"/>
      <c r="P4" s="191"/>
      <c r="Q4" s="179"/>
      <c r="R4" s="179"/>
      <c r="S4" s="179"/>
      <c r="T4" s="179"/>
      <c r="U4" s="179"/>
      <c r="V4" s="179"/>
      <c r="W4" s="179"/>
      <c r="X4" s="179"/>
      <c r="Y4" s="179"/>
      <c r="Z4" s="179"/>
      <c r="AA4" s="179"/>
    </row>
    <row r="5" spans="1:27" ht="30.75">
      <c r="A5" s="140" t="s">
        <v>417</v>
      </c>
      <c r="B5" s="138" t="s">
        <v>506</v>
      </c>
      <c r="C5" s="139">
        <v>1082229.29</v>
      </c>
      <c r="D5" s="172">
        <v>0</v>
      </c>
      <c r="E5" s="171">
        <v>1082229.29</v>
      </c>
      <c r="F5" s="172">
        <v>129479.00909672685</v>
      </c>
      <c r="G5" s="196">
        <v>0</v>
      </c>
      <c r="H5" s="171">
        <v>129479.00909672685</v>
      </c>
      <c r="I5" s="190"/>
      <c r="J5" s="133"/>
      <c r="K5" s="179"/>
      <c r="L5" s="179"/>
      <c r="M5" s="179"/>
      <c r="N5" s="179"/>
      <c r="O5" s="179"/>
      <c r="P5" s="194"/>
      <c r="Q5" s="195"/>
      <c r="R5" s="179"/>
      <c r="S5" s="179"/>
      <c r="T5" s="179"/>
      <c r="U5" s="179"/>
      <c r="V5" s="179"/>
      <c r="W5" s="179"/>
      <c r="X5" s="179"/>
      <c r="Y5" s="179"/>
      <c r="Z5" s="179"/>
      <c r="AA5" s="179"/>
    </row>
    <row r="6" spans="1:27" ht="18" customHeight="1">
      <c r="A6" s="137">
        <v>2</v>
      </c>
      <c r="B6" s="223" t="s">
        <v>481</v>
      </c>
      <c r="C6" s="139">
        <v>24589537.986829575</v>
      </c>
      <c r="D6" s="172">
        <v>22152832.310000002</v>
      </c>
      <c r="E6" s="171">
        <v>46742370.29682958</v>
      </c>
      <c r="F6" s="172">
        <v>10685745.48148111</v>
      </c>
      <c r="G6" s="196">
        <v>8452672.824121956</v>
      </c>
      <c r="H6" s="171">
        <v>19138418.305603065</v>
      </c>
      <c r="I6" s="190"/>
      <c r="J6" s="133"/>
      <c r="K6" s="179"/>
      <c r="L6" s="179"/>
      <c r="M6" s="179"/>
      <c r="N6" s="179"/>
      <c r="O6" s="179"/>
      <c r="P6" s="194"/>
      <c r="Q6" s="195"/>
      <c r="R6" s="179"/>
      <c r="S6" s="179"/>
      <c r="T6" s="179"/>
      <c r="U6" s="179"/>
      <c r="V6" s="179"/>
      <c r="W6" s="179"/>
      <c r="X6" s="179"/>
      <c r="Y6" s="179"/>
      <c r="Z6" s="179"/>
      <c r="AA6" s="179"/>
    </row>
    <row r="7" spans="1:27" ht="32.25" customHeight="1">
      <c r="A7" s="137">
        <v>3</v>
      </c>
      <c r="B7" s="223" t="s">
        <v>482</v>
      </c>
      <c r="C7" s="139">
        <v>162841488.11999992</v>
      </c>
      <c r="D7" s="172">
        <v>0</v>
      </c>
      <c r="E7" s="171">
        <v>162841488.11999992</v>
      </c>
      <c r="F7" s="172">
        <v>77605908.6741771</v>
      </c>
      <c r="G7" s="196">
        <v>0</v>
      </c>
      <c r="H7" s="171">
        <v>77605908.6741771</v>
      </c>
      <c r="I7" s="190"/>
      <c r="J7" s="133"/>
      <c r="K7" s="179"/>
      <c r="L7" s="179"/>
      <c r="M7" s="179"/>
      <c r="N7" s="179"/>
      <c r="O7" s="179"/>
      <c r="P7" s="191"/>
      <c r="Q7" s="179"/>
      <c r="R7" s="179"/>
      <c r="S7" s="179"/>
      <c r="T7" s="179"/>
      <c r="U7" s="179"/>
      <c r="V7" s="179"/>
      <c r="W7" s="179"/>
      <c r="X7" s="179"/>
      <c r="Y7" s="179"/>
      <c r="Z7" s="179"/>
      <c r="AA7" s="179"/>
    </row>
    <row r="8" spans="1:27" ht="18" customHeight="1">
      <c r="A8" s="137">
        <v>4</v>
      </c>
      <c r="B8" s="223" t="s">
        <v>473</v>
      </c>
      <c r="C8" s="139">
        <v>1556280.9100000001</v>
      </c>
      <c r="D8" s="172">
        <v>0</v>
      </c>
      <c r="E8" s="171">
        <v>1556280.9100000001</v>
      </c>
      <c r="F8" s="219">
        <v>232088.84</v>
      </c>
      <c r="G8" s="218">
        <v>0</v>
      </c>
      <c r="H8" s="171">
        <v>232088.84</v>
      </c>
      <c r="I8" s="190"/>
      <c r="J8" s="133"/>
      <c r="K8" s="179"/>
      <c r="L8" s="179"/>
      <c r="M8" s="179"/>
      <c r="N8" s="179"/>
      <c r="O8" s="179"/>
      <c r="P8" s="191"/>
      <c r="Q8" s="179"/>
      <c r="R8" s="179"/>
      <c r="S8" s="179"/>
      <c r="T8" s="179"/>
      <c r="U8" s="179"/>
      <c r="V8" s="179"/>
      <c r="W8" s="179"/>
      <c r="X8" s="179"/>
      <c r="Y8" s="179"/>
      <c r="Z8" s="179"/>
      <c r="AA8" s="179"/>
    </row>
    <row r="9" spans="1:27" ht="18" customHeight="1">
      <c r="A9" s="137">
        <v>5</v>
      </c>
      <c r="B9" s="223" t="s">
        <v>483</v>
      </c>
      <c r="C9" s="139">
        <v>969612.66</v>
      </c>
      <c r="D9" s="172">
        <v>0</v>
      </c>
      <c r="E9" s="171">
        <v>969612.66</v>
      </c>
      <c r="F9" s="172">
        <v>53446.42749385839</v>
      </c>
      <c r="G9" s="196">
        <v>0</v>
      </c>
      <c r="H9" s="171">
        <v>53446.42749385839</v>
      </c>
      <c r="I9" s="190"/>
      <c r="J9" s="133"/>
      <c r="K9" s="179"/>
      <c r="L9" s="179"/>
      <c r="M9" s="179"/>
      <c r="N9" s="179"/>
      <c r="O9" s="179"/>
      <c r="P9" s="191"/>
      <c r="Q9" s="179"/>
      <c r="R9" s="179"/>
      <c r="S9" s="179"/>
      <c r="T9" s="179"/>
      <c r="U9" s="179"/>
      <c r="V9" s="179"/>
      <c r="W9" s="179"/>
      <c r="X9" s="179"/>
      <c r="Y9" s="179"/>
      <c r="Z9" s="179"/>
      <c r="AA9" s="179"/>
    </row>
    <row r="10" spans="1:27" ht="18" customHeight="1">
      <c r="A10" s="137">
        <v>6</v>
      </c>
      <c r="B10" s="223" t="s">
        <v>484</v>
      </c>
      <c r="C10" s="139">
        <v>1210832.16</v>
      </c>
      <c r="D10" s="172">
        <v>0</v>
      </c>
      <c r="E10" s="171">
        <v>1210832.16</v>
      </c>
      <c r="F10" s="172">
        <v>172883.33</v>
      </c>
      <c r="G10" s="196">
        <v>0</v>
      </c>
      <c r="H10" s="171">
        <v>172883.33</v>
      </c>
      <c r="I10" s="190"/>
      <c r="J10" s="133"/>
      <c r="K10" s="179"/>
      <c r="L10" s="179"/>
      <c r="M10" s="179"/>
      <c r="N10" s="179"/>
      <c r="O10" s="179"/>
      <c r="P10" s="191"/>
      <c r="Q10" s="179"/>
      <c r="R10" s="179"/>
      <c r="S10" s="179"/>
      <c r="T10" s="179"/>
      <c r="U10" s="179"/>
      <c r="V10" s="179"/>
      <c r="W10" s="179"/>
      <c r="X10" s="179"/>
      <c r="Y10" s="179"/>
      <c r="Z10" s="179"/>
      <c r="AA10" s="179"/>
    </row>
    <row r="11" spans="1:27" ht="18" customHeight="1">
      <c r="A11" s="137">
        <v>7</v>
      </c>
      <c r="B11" s="223" t="s">
        <v>476</v>
      </c>
      <c r="C11" s="139">
        <v>4909145.380000001</v>
      </c>
      <c r="D11" s="172">
        <v>0</v>
      </c>
      <c r="E11" s="171">
        <v>4909145.380000001</v>
      </c>
      <c r="F11" s="172">
        <v>882835.7803469028</v>
      </c>
      <c r="G11" s="196">
        <v>0</v>
      </c>
      <c r="H11" s="171">
        <v>882835.7803469028</v>
      </c>
      <c r="I11" s="190"/>
      <c r="J11" s="133"/>
      <c r="K11" s="179"/>
      <c r="L11" s="179"/>
      <c r="M11" s="179"/>
      <c r="N11" s="179"/>
      <c r="O11" s="179"/>
      <c r="P11" s="191"/>
      <c r="Q11" s="179"/>
      <c r="R11" s="179"/>
      <c r="S11" s="179"/>
      <c r="T11" s="179"/>
      <c r="U11" s="179"/>
      <c r="V11" s="179"/>
      <c r="W11" s="179"/>
      <c r="X11" s="179"/>
      <c r="Y11" s="179"/>
      <c r="Z11" s="179"/>
      <c r="AA11" s="179"/>
    </row>
    <row r="12" spans="1:27" ht="18" customHeight="1">
      <c r="A12" s="137">
        <v>8</v>
      </c>
      <c r="B12" s="223" t="s">
        <v>485</v>
      </c>
      <c r="C12" s="139">
        <v>90503252.01</v>
      </c>
      <c r="D12" s="172">
        <v>0</v>
      </c>
      <c r="E12" s="171">
        <v>90503252.01</v>
      </c>
      <c r="F12" s="172">
        <v>15376383.290686836</v>
      </c>
      <c r="G12" s="196">
        <v>0</v>
      </c>
      <c r="H12" s="171">
        <v>15376383.290686836</v>
      </c>
      <c r="I12" s="190"/>
      <c r="J12" s="133"/>
      <c r="K12" s="179"/>
      <c r="L12" s="179"/>
      <c r="M12" s="179"/>
      <c r="N12" s="179"/>
      <c r="O12" s="179"/>
      <c r="P12" s="191"/>
      <c r="Q12" s="179"/>
      <c r="R12" s="179"/>
      <c r="S12" s="179"/>
      <c r="T12" s="179"/>
      <c r="U12" s="179"/>
      <c r="V12" s="179"/>
      <c r="W12" s="179"/>
      <c r="X12" s="179"/>
      <c r="Y12" s="179"/>
      <c r="Z12" s="179"/>
      <c r="AA12" s="179"/>
    </row>
    <row r="13" spans="1:27" ht="18" customHeight="1">
      <c r="A13" s="136" t="s">
        <v>432</v>
      </c>
      <c r="B13" s="138" t="s">
        <v>507</v>
      </c>
      <c r="C13" s="139">
        <v>62896193.32999999</v>
      </c>
      <c r="D13" s="172">
        <v>0</v>
      </c>
      <c r="E13" s="171">
        <v>62896193.32999999</v>
      </c>
      <c r="F13" s="172">
        <v>9009952.201909862</v>
      </c>
      <c r="G13" s="196">
        <v>0</v>
      </c>
      <c r="H13" s="171">
        <v>9009952.201909862</v>
      </c>
      <c r="I13" s="190"/>
      <c r="J13" s="133"/>
      <c r="K13" s="179"/>
      <c r="L13" s="179"/>
      <c r="M13" s="179"/>
      <c r="N13" s="179"/>
      <c r="O13" s="179"/>
      <c r="P13" s="191"/>
      <c r="Q13" s="179"/>
      <c r="R13" s="179"/>
      <c r="S13" s="179"/>
      <c r="T13" s="179"/>
      <c r="U13" s="179"/>
      <c r="V13" s="179"/>
      <c r="W13" s="179"/>
      <c r="X13" s="179"/>
      <c r="Y13" s="179"/>
      <c r="Z13" s="179"/>
      <c r="AA13" s="179"/>
    </row>
    <row r="14" spans="1:27" ht="32.25" customHeight="1">
      <c r="A14" s="136" t="s">
        <v>433</v>
      </c>
      <c r="B14" s="138" t="s">
        <v>508</v>
      </c>
      <c r="C14" s="139">
        <v>20459088.759999994</v>
      </c>
      <c r="D14" s="172">
        <v>0</v>
      </c>
      <c r="E14" s="171">
        <v>20459088.759999994</v>
      </c>
      <c r="F14" s="172">
        <v>4455123.232296557</v>
      </c>
      <c r="G14" s="196">
        <v>0</v>
      </c>
      <c r="H14" s="171">
        <v>4455123.232296557</v>
      </c>
      <c r="I14" s="190"/>
      <c r="J14" s="133"/>
      <c r="K14" s="179"/>
      <c r="L14" s="179"/>
      <c r="M14" s="179"/>
      <c r="N14" s="179"/>
      <c r="O14" s="179"/>
      <c r="P14" s="191"/>
      <c r="Q14" s="179"/>
      <c r="R14" s="179"/>
      <c r="S14" s="179"/>
      <c r="T14" s="179"/>
      <c r="U14" s="179"/>
      <c r="V14" s="179"/>
      <c r="W14" s="179"/>
      <c r="X14" s="179"/>
      <c r="Y14" s="179"/>
      <c r="Z14" s="179"/>
      <c r="AA14" s="179"/>
    </row>
    <row r="15" spans="1:27" ht="18" customHeight="1">
      <c r="A15" s="136" t="s">
        <v>434</v>
      </c>
      <c r="B15" s="138" t="s">
        <v>509</v>
      </c>
      <c r="C15" s="139">
        <v>6092826.09</v>
      </c>
      <c r="D15" s="172">
        <v>0</v>
      </c>
      <c r="E15" s="171">
        <v>6092826.09</v>
      </c>
      <c r="F15" s="172">
        <v>585948.4562494821</v>
      </c>
      <c r="G15" s="196">
        <v>0</v>
      </c>
      <c r="H15" s="171">
        <v>585948.4562494821</v>
      </c>
      <c r="I15" s="190"/>
      <c r="J15" s="133"/>
      <c r="K15" s="179"/>
      <c r="L15" s="179"/>
      <c r="M15" s="179"/>
      <c r="N15" s="179"/>
      <c r="O15" s="179"/>
      <c r="P15" s="191"/>
      <c r="Q15" s="179"/>
      <c r="R15" s="179"/>
      <c r="S15" s="179"/>
      <c r="T15" s="179"/>
      <c r="U15" s="179"/>
      <c r="V15" s="179"/>
      <c r="W15" s="179"/>
      <c r="X15" s="179"/>
      <c r="Y15" s="179"/>
      <c r="Z15" s="179"/>
      <c r="AA15" s="179"/>
    </row>
    <row r="16" spans="1:27" ht="18" customHeight="1">
      <c r="A16" s="136" t="s">
        <v>435</v>
      </c>
      <c r="B16" s="138" t="s">
        <v>510</v>
      </c>
      <c r="C16" s="139">
        <v>1055143.83</v>
      </c>
      <c r="D16" s="172">
        <v>0</v>
      </c>
      <c r="E16" s="171">
        <v>1055143.83</v>
      </c>
      <c r="F16" s="172">
        <v>1325359.4002309355</v>
      </c>
      <c r="G16" s="196">
        <v>0</v>
      </c>
      <c r="H16" s="171">
        <v>1325359.4002309355</v>
      </c>
      <c r="I16" s="190"/>
      <c r="J16" s="133"/>
      <c r="K16" s="179"/>
      <c r="L16" s="179"/>
      <c r="M16" s="179"/>
      <c r="N16" s="179"/>
      <c r="O16" s="179"/>
      <c r="P16" s="191"/>
      <c r="Q16" s="179"/>
      <c r="R16" s="179"/>
      <c r="S16" s="179"/>
      <c r="T16" s="179"/>
      <c r="U16" s="179"/>
      <c r="V16" s="179"/>
      <c r="W16" s="179"/>
      <c r="X16" s="179"/>
      <c r="Y16" s="179"/>
      <c r="Z16" s="179"/>
      <c r="AA16" s="179"/>
    </row>
    <row r="17" spans="1:27" ht="15.75">
      <c r="A17" s="135">
        <v>9</v>
      </c>
      <c r="B17" s="223" t="s">
        <v>486</v>
      </c>
      <c r="C17" s="139">
        <v>5525659.8599999985</v>
      </c>
      <c r="D17" s="172">
        <v>0</v>
      </c>
      <c r="E17" s="171">
        <v>5525659.8599999985</v>
      </c>
      <c r="F17" s="172">
        <v>1904728.5423910418</v>
      </c>
      <c r="G17" s="196">
        <v>0</v>
      </c>
      <c r="H17" s="171">
        <v>1904728.5423910418</v>
      </c>
      <c r="I17" s="190"/>
      <c r="J17" s="133"/>
      <c r="K17" s="179"/>
      <c r="L17" s="179"/>
      <c r="M17" s="179"/>
      <c r="N17" s="179"/>
      <c r="O17" s="179"/>
      <c r="P17" s="191"/>
      <c r="Q17" s="179"/>
      <c r="R17" s="179"/>
      <c r="S17" s="179"/>
      <c r="T17" s="179"/>
      <c r="U17" s="179"/>
      <c r="V17" s="179"/>
      <c r="W17" s="179"/>
      <c r="X17" s="179"/>
      <c r="Y17" s="179"/>
      <c r="Z17" s="179"/>
      <c r="AA17" s="179"/>
    </row>
    <row r="18" spans="1:27" ht="15.75">
      <c r="A18" s="136" t="s">
        <v>436</v>
      </c>
      <c r="B18" s="138" t="s">
        <v>511</v>
      </c>
      <c r="C18" s="139">
        <v>5265301.629999998</v>
      </c>
      <c r="D18" s="172">
        <v>0</v>
      </c>
      <c r="E18" s="171">
        <v>5265301.629999998</v>
      </c>
      <c r="F18" s="172">
        <v>1766864.163850037</v>
      </c>
      <c r="G18" s="196">
        <v>0</v>
      </c>
      <c r="H18" s="171">
        <v>1766864.163850037</v>
      </c>
      <c r="I18" s="190"/>
      <c r="J18" s="133"/>
      <c r="K18" s="179"/>
      <c r="L18" s="179"/>
      <c r="M18" s="179"/>
      <c r="N18" s="179"/>
      <c r="O18" s="179"/>
      <c r="P18" s="191"/>
      <c r="Q18" s="179"/>
      <c r="R18" s="179"/>
      <c r="S18" s="179"/>
      <c r="T18" s="179"/>
      <c r="U18" s="179"/>
      <c r="V18" s="179"/>
      <c r="W18" s="179"/>
      <c r="X18" s="179"/>
      <c r="Y18" s="179"/>
      <c r="Z18" s="179"/>
      <c r="AA18" s="179"/>
    </row>
    <row r="19" spans="1:27" ht="32.25" customHeight="1">
      <c r="A19" s="136" t="s">
        <v>437</v>
      </c>
      <c r="B19" s="138" t="s">
        <v>512</v>
      </c>
      <c r="C19" s="139">
        <v>260358.23</v>
      </c>
      <c r="D19" s="172">
        <v>0</v>
      </c>
      <c r="E19" s="171">
        <v>260358.23</v>
      </c>
      <c r="F19" s="172">
        <v>137864.3785410052</v>
      </c>
      <c r="G19" s="196">
        <v>0</v>
      </c>
      <c r="H19" s="171">
        <v>137864.3785410052</v>
      </c>
      <c r="I19" s="190"/>
      <c r="J19" s="133"/>
      <c r="K19" s="179"/>
      <c r="L19" s="179"/>
      <c r="M19" s="179"/>
      <c r="N19" s="179"/>
      <c r="O19" s="179"/>
      <c r="P19" s="191"/>
      <c r="Q19" s="179"/>
      <c r="R19" s="179"/>
      <c r="S19" s="179"/>
      <c r="T19" s="179"/>
      <c r="U19" s="179"/>
      <c r="V19" s="179"/>
      <c r="W19" s="179"/>
      <c r="X19" s="179"/>
      <c r="Y19" s="179"/>
      <c r="Z19" s="179"/>
      <c r="AA19" s="179"/>
    </row>
    <row r="20" spans="1:27" ht="32.25" customHeight="1">
      <c r="A20" s="137">
        <v>10</v>
      </c>
      <c r="B20" s="224" t="s">
        <v>487</v>
      </c>
      <c r="C20" s="139">
        <v>283286085.677335</v>
      </c>
      <c r="D20" s="172">
        <v>0</v>
      </c>
      <c r="E20" s="171">
        <v>283286085.677335</v>
      </c>
      <c r="F20" s="172">
        <v>142522369.65648988</v>
      </c>
      <c r="G20" s="218">
        <v>1272</v>
      </c>
      <c r="H20" s="171">
        <v>142523641.65648988</v>
      </c>
      <c r="I20" s="190"/>
      <c r="J20" s="133"/>
      <c r="K20" s="179"/>
      <c r="L20" s="179"/>
      <c r="M20" s="179"/>
      <c r="N20" s="179"/>
      <c r="O20" s="179"/>
      <c r="P20" s="191"/>
      <c r="Q20" s="179"/>
      <c r="R20" s="179"/>
      <c r="S20" s="179"/>
      <c r="T20" s="179"/>
      <c r="U20" s="179"/>
      <c r="V20" s="179"/>
      <c r="W20" s="179"/>
      <c r="X20" s="179"/>
      <c r="Y20" s="179"/>
      <c r="Z20" s="179"/>
      <c r="AA20" s="179"/>
    </row>
    <row r="21" spans="1:27" ht="18" customHeight="1">
      <c r="A21" s="140" t="s">
        <v>418</v>
      </c>
      <c r="B21" s="223" t="s">
        <v>440</v>
      </c>
      <c r="C21" s="139">
        <v>278540872.527335</v>
      </c>
      <c r="D21" s="172">
        <v>0</v>
      </c>
      <c r="E21" s="171">
        <v>278540872.527335</v>
      </c>
      <c r="F21" s="172">
        <v>140849289.17056125</v>
      </c>
      <c r="G21" s="218">
        <v>1272</v>
      </c>
      <c r="H21" s="171">
        <v>140850561.17056125</v>
      </c>
      <c r="I21" s="190"/>
      <c r="J21" s="133"/>
      <c r="K21" s="179"/>
      <c r="L21" s="179"/>
      <c r="M21" s="179"/>
      <c r="N21" s="179"/>
      <c r="O21" s="179"/>
      <c r="P21" s="191"/>
      <c r="Q21" s="179"/>
      <c r="R21" s="179"/>
      <c r="S21" s="179"/>
      <c r="T21" s="179"/>
      <c r="U21" s="179"/>
      <c r="V21" s="179"/>
      <c r="W21" s="179"/>
      <c r="X21" s="179"/>
      <c r="Y21" s="179"/>
      <c r="Z21" s="179"/>
      <c r="AA21" s="179"/>
    </row>
    <row r="22" spans="1:27" ht="18" customHeight="1">
      <c r="A22" s="140" t="s">
        <v>419</v>
      </c>
      <c r="B22" s="225" t="s">
        <v>441</v>
      </c>
      <c r="C22" s="139">
        <v>0</v>
      </c>
      <c r="D22" s="172">
        <v>0</v>
      </c>
      <c r="E22" s="171">
        <v>0</v>
      </c>
      <c r="F22" s="172">
        <v>214614.75088709273</v>
      </c>
      <c r="G22" s="196">
        <v>0</v>
      </c>
      <c r="H22" s="171">
        <v>214614.75088709273</v>
      </c>
      <c r="I22" s="190"/>
      <c r="J22" s="133"/>
      <c r="K22" s="179"/>
      <c r="L22" s="179"/>
      <c r="M22" s="179"/>
      <c r="N22" s="179"/>
      <c r="O22" s="179"/>
      <c r="P22" s="191"/>
      <c r="Q22" s="179"/>
      <c r="R22" s="179"/>
      <c r="S22" s="179"/>
      <c r="T22" s="179"/>
      <c r="U22" s="179"/>
      <c r="V22" s="179"/>
      <c r="W22" s="179"/>
      <c r="X22" s="179"/>
      <c r="Y22" s="179"/>
      <c r="Z22" s="179"/>
      <c r="AA22" s="179"/>
    </row>
    <row r="23" spans="1:27" ht="15.75">
      <c r="A23" s="140" t="s">
        <v>420</v>
      </c>
      <c r="B23" s="226" t="s">
        <v>442</v>
      </c>
      <c r="C23" s="139">
        <v>1347986.8399999945</v>
      </c>
      <c r="D23" s="172">
        <v>0</v>
      </c>
      <c r="E23" s="171">
        <v>1347986.8399999945</v>
      </c>
      <c r="F23" s="172">
        <v>184582.92828779653</v>
      </c>
      <c r="G23" s="196">
        <v>0</v>
      </c>
      <c r="H23" s="171">
        <v>184582.92828779653</v>
      </c>
      <c r="I23" s="190"/>
      <c r="J23" s="133"/>
      <c r="K23" s="179"/>
      <c r="L23" s="179"/>
      <c r="M23" s="179"/>
      <c r="N23" s="179"/>
      <c r="O23" s="179"/>
      <c r="P23" s="191"/>
      <c r="Q23" s="179"/>
      <c r="R23" s="179"/>
      <c r="S23" s="179"/>
      <c r="T23" s="179"/>
      <c r="U23" s="179"/>
      <c r="V23" s="179"/>
      <c r="W23" s="179"/>
      <c r="X23" s="179"/>
      <c r="Y23" s="179"/>
      <c r="Z23" s="179"/>
      <c r="AA23" s="179"/>
    </row>
    <row r="24" spans="1:27" ht="18" customHeight="1">
      <c r="A24" s="140" t="s">
        <v>421</v>
      </c>
      <c r="B24" s="223" t="s">
        <v>443</v>
      </c>
      <c r="C24" s="139">
        <v>3397226.3099999996</v>
      </c>
      <c r="D24" s="172">
        <v>0</v>
      </c>
      <c r="E24" s="171">
        <v>3397226.3099999996</v>
      </c>
      <c r="F24" s="172">
        <v>1273882.8067537362</v>
      </c>
      <c r="G24" s="196">
        <v>0</v>
      </c>
      <c r="H24" s="171">
        <v>1273882.8067537362</v>
      </c>
      <c r="I24" s="190"/>
      <c r="J24" s="133"/>
      <c r="K24" s="179"/>
      <c r="L24" s="179"/>
      <c r="M24" s="179"/>
      <c r="N24" s="179"/>
      <c r="O24" s="179"/>
      <c r="P24" s="191"/>
      <c r="Q24" s="179"/>
      <c r="R24" s="179"/>
      <c r="S24" s="179"/>
      <c r="T24" s="179"/>
      <c r="U24" s="179"/>
      <c r="V24" s="179"/>
      <c r="W24" s="179"/>
      <c r="X24" s="179"/>
      <c r="Y24" s="179"/>
      <c r="Z24" s="179"/>
      <c r="AA24" s="179"/>
    </row>
    <row r="25" spans="1:27" ht="15.75">
      <c r="A25" s="137">
        <v>11</v>
      </c>
      <c r="B25" s="224" t="s">
        <v>488</v>
      </c>
      <c r="C25" s="139">
        <v>1628190.0199999998</v>
      </c>
      <c r="D25" s="172">
        <v>0</v>
      </c>
      <c r="E25" s="171">
        <v>1628190.0199999998</v>
      </c>
      <c r="F25" s="172">
        <v>0</v>
      </c>
      <c r="G25" s="196">
        <v>0</v>
      </c>
      <c r="H25" s="171">
        <v>0</v>
      </c>
      <c r="I25" s="190"/>
      <c r="J25" s="133"/>
      <c r="K25" s="179"/>
      <c r="L25" s="179"/>
      <c r="M25" s="179"/>
      <c r="N25" s="179"/>
      <c r="O25" s="179"/>
      <c r="P25" s="191"/>
      <c r="Q25" s="179"/>
      <c r="R25" s="179"/>
      <c r="S25" s="179"/>
      <c r="T25" s="179"/>
      <c r="U25" s="179"/>
      <c r="V25" s="179"/>
      <c r="W25" s="179"/>
      <c r="X25" s="179"/>
      <c r="Y25" s="179"/>
      <c r="Z25" s="179"/>
      <c r="AA25" s="179"/>
    </row>
    <row r="26" spans="1:27" ht="15.75">
      <c r="A26" s="137">
        <v>12</v>
      </c>
      <c r="B26" s="224" t="s">
        <v>489</v>
      </c>
      <c r="C26" s="139">
        <v>171187.49</v>
      </c>
      <c r="D26" s="172">
        <v>0</v>
      </c>
      <c r="E26" s="171">
        <v>171187.49</v>
      </c>
      <c r="F26" s="172">
        <v>6</v>
      </c>
      <c r="G26" s="196">
        <v>0</v>
      </c>
      <c r="H26" s="171">
        <v>6</v>
      </c>
      <c r="I26" s="190"/>
      <c r="J26" s="133"/>
      <c r="K26" s="179"/>
      <c r="L26" s="179"/>
      <c r="M26" s="179"/>
      <c r="N26" s="179"/>
      <c r="O26" s="179"/>
      <c r="P26" s="191"/>
      <c r="Q26" s="179"/>
      <c r="R26" s="179"/>
      <c r="S26" s="179"/>
      <c r="T26" s="179"/>
      <c r="U26" s="179"/>
      <c r="V26" s="179"/>
      <c r="W26" s="179"/>
      <c r="X26" s="179"/>
      <c r="Y26" s="179"/>
      <c r="Z26" s="179"/>
      <c r="AA26" s="179"/>
    </row>
    <row r="27" spans="1:27" s="132" customFormat="1" ht="18" customHeight="1">
      <c r="A27" s="137">
        <v>13</v>
      </c>
      <c r="B27" s="224" t="s">
        <v>478</v>
      </c>
      <c r="C27" s="139">
        <v>14507179.000000002</v>
      </c>
      <c r="D27" s="172">
        <v>0</v>
      </c>
      <c r="E27" s="171">
        <v>14507179.000000002</v>
      </c>
      <c r="F27" s="172">
        <v>1792525.884442856</v>
      </c>
      <c r="G27" s="196">
        <v>0</v>
      </c>
      <c r="H27" s="171">
        <v>1792525.884442856</v>
      </c>
      <c r="I27" s="190"/>
      <c r="J27" s="133"/>
      <c r="K27" s="179"/>
      <c r="L27" s="179"/>
      <c r="M27" s="179"/>
      <c r="N27" s="179"/>
      <c r="O27" s="179"/>
      <c r="P27" s="191"/>
      <c r="Q27" s="179"/>
      <c r="R27" s="179"/>
      <c r="S27" s="179"/>
      <c r="T27" s="179"/>
      <c r="U27" s="179"/>
      <c r="V27" s="179"/>
      <c r="W27" s="179"/>
      <c r="X27" s="179"/>
      <c r="Y27" s="179"/>
      <c r="Z27" s="179"/>
      <c r="AA27" s="179"/>
    </row>
    <row r="28" spans="1:27" s="132" customFormat="1" ht="17.25" customHeight="1">
      <c r="A28" s="180">
        <v>14</v>
      </c>
      <c r="B28" s="224" t="s">
        <v>490</v>
      </c>
      <c r="C28" s="139">
        <v>1757322.83</v>
      </c>
      <c r="D28" s="172">
        <v>0</v>
      </c>
      <c r="E28" s="171">
        <v>1757322.83</v>
      </c>
      <c r="F28" s="172">
        <v>719841.8472311592</v>
      </c>
      <c r="G28" s="196">
        <v>0</v>
      </c>
      <c r="H28" s="171">
        <v>719841.8472311592</v>
      </c>
      <c r="I28" s="190"/>
      <c r="J28" s="133"/>
      <c r="K28" s="179"/>
      <c r="L28" s="179"/>
      <c r="M28" s="179"/>
      <c r="N28" s="179"/>
      <c r="O28" s="179"/>
      <c r="P28" s="191"/>
      <c r="Q28" s="179"/>
      <c r="R28" s="179"/>
      <c r="S28" s="179"/>
      <c r="T28" s="179"/>
      <c r="U28" s="179"/>
      <c r="V28" s="179"/>
      <c r="W28" s="179"/>
      <c r="X28" s="179"/>
      <c r="Y28" s="179"/>
      <c r="Z28" s="179"/>
      <c r="AA28" s="179"/>
    </row>
    <row r="29" spans="1:27" s="132" customFormat="1" ht="17.25" customHeight="1">
      <c r="A29" s="180">
        <v>15</v>
      </c>
      <c r="B29" s="224" t="s">
        <v>491</v>
      </c>
      <c r="C29" s="139">
        <v>13700108.480831198</v>
      </c>
      <c r="D29" s="172">
        <v>0</v>
      </c>
      <c r="E29" s="171">
        <v>13700108.480831198</v>
      </c>
      <c r="F29" s="172">
        <v>97521.4499947904</v>
      </c>
      <c r="G29" s="196">
        <v>0</v>
      </c>
      <c r="H29" s="171">
        <v>97521.4499947904</v>
      </c>
      <c r="I29" s="190"/>
      <c r="J29" s="133"/>
      <c r="K29" s="179"/>
      <c r="L29" s="179"/>
      <c r="M29" s="179"/>
      <c r="N29" s="179"/>
      <c r="O29" s="179"/>
      <c r="P29" s="191"/>
      <c r="Q29" s="179"/>
      <c r="R29" s="179"/>
      <c r="S29" s="179"/>
      <c r="T29" s="179"/>
      <c r="U29" s="179"/>
      <c r="V29" s="179"/>
      <c r="W29" s="179"/>
      <c r="X29" s="179"/>
      <c r="Y29" s="179"/>
      <c r="Z29" s="179"/>
      <c r="AA29" s="179"/>
    </row>
    <row r="30" spans="1:27" s="132" customFormat="1" ht="17.25" customHeight="1">
      <c r="A30" s="180">
        <v>16</v>
      </c>
      <c r="B30" s="224" t="s">
        <v>492</v>
      </c>
      <c r="C30" s="139">
        <v>3082539.8300000005</v>
      </c>
      <c r="D30" s="172">
        <v>0</v>
      </c>
      <c r="E30" s="171">
        <v>3082539.8300000005</v>
      </c>
      <c r="F30" s="172">
        <v>614452.934540676</v>
      </c>
      <c r="G30" s="196">
        <v>0</v>
      </c>
      <c r="H30" s="171">
        <v>614452.934540676</v>
      </c>
      <c r="I30" s="190"/>
      <c r="J30" s="133"/>
      <c r="K30" s="179"/>
      <c r="L30" s="179"/>
      <c r="M30" s="179"/>
      <c r="N30" s="179"/>
      <c r="O30" s="179"/>
      <c r="P30" s="191"/>
      <c r="Q30" s="179"/>
      <c r="R30" s="179"/>
      <c r="S30" s="179"/>
      <c r="T30" s="179"/>
      <c r="U30" s="179"/>
      <c r="V30" s="179"/>
      <c r="W30" s="179"/>
      <c r="X30" s="179"/>
      <c r="Y30" s="179"/>
      <c r="Z30" s="179"/>
      <c r="AA30" s="179"/>
    </row>
    <row r="31" spans="1:27" s="132" customFormat="1" ht="17.25" customHeight="1">
      <c r="A31" s="180">
        <v>17</v>
      </c>
      <c r="B31" s="224" t="s">
        <v>493</v>
      </c>
      <c r="C31" s="139">
        <v>465758.70999999996</v>
      </c>
      <c r="D31" s="172">
        <v>0</v>
      </c>
      <c r="E31" s="171">
        <v>465758.70999999996</v>
      </c>
      <c r="F31" s="172">
        <v>0</v>
      </c>
      <c r="G31" s="196">
        <v>0</v>
      </c>
      <c r="H31" s="171">
        <v>0</v>
      </c>
      <c r="I31" s="190"/>
      <c r="J31" s="133"/>
      <c r="K31" s="179"/>
      <c r="L31" s="179"/>
      <c r="M31" s="179"/>
      <c r="N31" s="179"/>
      <c r="O31" s="179"/>
      <c r="P31" s="191"/>
      <c r="Q31" s="179"/>
      <c r="R31" s="179"/>
      <c r="S31" s="179"/>
      <c r="T31" s="179"/>
      <c r="U31" s="179"/>
      <c r="V31" s="179"/>
      <c r="W31" s="179"/>
      <c r="X31" s="179"/>
      <c r="Y31" s="179"/>
      <c r="Z31" s="179"/>
      <c r="AA31" s="179"/>
    </row>
    <row r="32" spans="1:27" s="132" customFormat="1" ht="17.25" customHeight="1">
      <c r="A32" s="137">
        <v>18</v>
      </c>
      <c r="B32" s="224" t="s">
        <v>480</v>
      </c>
      <c r="C32" s="139">
        <v>6941378.176299998</v>
      </c>
      <c r="D32" s="172">
        <v>0</v>
      </c>
      <c r="E32" s="171">
        <v>6941378.176299998</v>
      </c>
      <c r="F32" s="172">
        <v>1988973.1397987506</v>
      </c>
      <c r="G32" s="196">
        <v>0</v>
      </c>
      <c r="H32" s="171">
        <v>1988973.1397987506</v>
      </c>
      <c r="I32" s="190"/>
      <c r="J32" s="133"/>
      <c r="K32" s="179"/>
      <c r="L32" s="179"/>
      <c r="M32" s="179"/>
      <c r="N32" s="179"/>
      <c r="O32" s="179"/>
      <c r="P32" s="191"/>
      <c r="Q32" s="179"/>
      <c r="R32" s="179"/>
      <c r="S32" s="179"/>
      <c r="T32" s="179"/>
      <c r="U32" s="179"/>
      <c r="V32" s="179"/>
      <c r="W32" s="179"/>
      <c r="X32" s="179"/>
      <c r="Y32" s="179"/>
      <c r="Z32" s="179"/>
      <c r="AA32" s="179"/>
    </row>
    <row r="33" spans="1:27" s="132" customFormat="1" ht="17.25" customHeight="1">
      <c r="A33" s="308" t="s">
        <v>444</v>
      </c>
      <c r="B33" s="309"/>
      <c r="C33" s="173">
        <v>631293384.8525172</v>
      </c>
      <c r="D33" s="173">
        <v>26878679.87</v>
      </c>
      <c r="E33" s="173">
        <v>658172064.7225173</v>
      </c>
      <c r="F33" s="173">
        <v>257264591.05320677</v>
      </c>
      <c r="G33" s="173">
        <v>9093886.279283397</v>
      </c>
      <c r="H33" s="171">
        <v>266358477.33249018</v>
      </c>
      <c r="I33" s="190"/>
      <c r="J33" s="133"/>
      <c r="K33" s="179"/>
      <c r="L33" s="179"/>
      <c r="M33" s="179"/>
      <c r="N33" s="179"/>
      <c r="O33" s="179"/>
      <c r="P33" s="191"/>
      <c r="Q33" s="179"/>
      <c r="R33" s="179"/>
      <c r="S33" s="179"/>
      <c r="T33" s="179"/>
      <c r="U33" s="179"/>
      <c r="V33" s="179"/>
      <c r="W33" s="179"/>
      <c r="X33" s="179"/>
      <c r="Y33" s="179"/>
      <c r="Z33" s="179"/>
      <c r="AA33" s="179"/>
    </row>
    <row r="34" spans="1:27" s="132" customFormat="1" ht="17.25" customHeight="1">
      <c r="A34" s="306" t="s">
        <v>495</v>
      </c>
      <c r="B34" s="307"/>
      <c r="C34" s="174">
        <v>0.9591616215414248</v>
      </c>
      <c r="D34" s="174">
        <v>0.040838378458575186</v>
      </c>
      <c r="E34" s="175">
        <v>1</v>
      </c>
      <c r="F34" s="174">
        <v>0.9658584687434908</v>
      </c>
      <c r="G34" s="174">
        <v>0.03414153125650915</v>
      </c>
      <c r="H34" s="174">
        <v>1</v>
      </c>
      <c r="I34" s="130"/>
      <c r="J34" s="133"/>
      <c r="K34" s="179"/>
      <c r="L34" s="179"/>
      <c r="M34" s="179"/>
      <c r="N34" s="179"/>
      <c r="O34" s="179"/>
      <c r="P34" s="191"/>
      <c r="Q34" s="179"/>
      <c r="R34" s="179"/>
      <c r="S34" s="179"/>
      <c r="T34" s="179"/>
      <c r="U34" s="179"/>
      <c r="V34" s="179"/>
      <c r="W34" s="179"/>
      <c r="X34" s="179"/>
      <c r="Y34" s="179"/>
      <c r="Z34" s="179"/>
      <c r="AA34" s="179"/>
    </row>
    <row r="35" spans="1:27" ht="15.75">
      <c r="A35" s="326" t="s">
        <v>497</v>
      </c>
      <c r="B35" s="326"/>
      <c r="C35" s="326"/>
      <c r="D35" s="326"/>
      <c r="E35" s="326"/>
      <c r="F35" s="326"/>
      <c r="G35" s="326"/>
      <c r="H35" s="326"/>
      <c r="K35" s="179"/>
      <c r="L35" s="179"/>
      <c r="M35" s="179"/>
      <c r="N35" s="179"/>
      <c r="O35" s="179"/>
      <c r="P35" s="191"/>
      <c r="Q35" s="179"/>
      <c r="R35" s="179"/>
      <c r="S35" s="179"/>
      <c r="T35" s="179"/>
      <c r="U35" s="179"/>
      <c r="V35" s="179"/>
      <c r="W35" s="179"/>
      <c r="X35" s="179"/>
      <c r="Y35" s="179"/>
      <c r="Z35" s="179"/>
      <c r="AA35" s="179"/>
    </row>
    <row r="36" spans="1:27" ht="18" customHeight="1">
      <c r="A36" s="326"/>
      <c r="B36" s="326"/>
      <c r="C36" s="326"/>
      <c r="D36" s="326"/>
      <c r="E36" s="326"/>
      <c r="F36" s="326"/>
      <c r="G36" s="326"/>
      <c r="H36" s="326"/>
      <c r="K36" s="179"/>
      <c r="L36" s="179"/>
      <c r="M36" s="179"/>
      <c r="N36" s="179"/>
      <c r="O36" s="179"/>
      <c r="P36" s="191"/>
      <c r="Q36" s="179"/>
      <c r="R36" s="179"/>
      <c r="S36" s="179"/>
      <c r="T36" s="179"/>
      <c r="U36" s="179"/>
      <c r="V36" s="179"/>
      <c r="W36" s="179"/>
      <c r="X36" s="179"/>
      <c r="Y36" s="179"/>
      <c r="Z36" s="179"/>
      <c r="AA36" s="179"/>
    </row>
    <row r="37" spans="1:27" ht="18" customHeight="1">
      <c r="A37" s="327" t="s">
        <v>498</v>
      </c>
      <c r="B37" s="327"/>
      <c r="C37" s="327"/>
      <c r="D37" s="327"/>
      <c r="E37" s="327"/>
      <c r="F37" s="327"/>
      <c r="G37" s="327"/>
      <c r="H37" s="327"/>
      <c r="K37" s="179"/>
      <c r="L37" s="179"/>
      <c r="M37" s="179"/>
      <c r="N37" s="179"/>
      <c r="O37" s="179"/>
      <c r="P37" s="191"/>
      <c r="Q37" s="179"/>
      <c r="R37" s="179"/>
      <c r="S37" s="179"/>
      <c r="T37" s="179"/>
      <c r="U37" s="179"/>
      <c r="V37" s="179"/>
      <c r="W37" s="179"/>
      <c r="X37" s="179"/>
      <c r="Y37" s="179"/>
      <c r="Z37" s="179"/>
      <c r="AA37" s="179"/>
    </row>
    <row r="38" spans="1:27" ht="18" customHeight="1">
      <c r="A38" s="134"/>
      <c r="B38" s="134"/>
      <c r="C38" s="134"/>
      <c r="D38" s="134"/>
      <c r="E38" s="134"/>
      <c r="F38" s="134"/>
      <c r="G38" s="134"/>
      <c r="H38" s="134"/>
      <c r="K38" s="179"/>
      <c r="L38" s="179"/>
      <c r="M38" s="179"/>
      <c r="N38" s="179"/>
      <c r="O38" s="179"/>
      <c r="P38" s="191"/>
      <c r="Q38" s="179"/>
      <c r="R38" s="179"/>
      <c r="S38" s="179"/>
      <c r="T38" s="179"/>
      <c r="U38" s="179"/>
      <c r="V38" s="179"/>
      <c r="W38" s="179"/>
      <c r="X38" s="179"/>
      <c r="Y38" s="179"/>
      <c r="Z38" s="179"/>
      <c r="AA38" s="179"/>
    </row>
    <row r="39" spans="11:27" ht="15.75">
      <c r="K39" s="179"/>
      <c r="L39" s="179"/>
      <c r="M39" s="179"/>
      <c r="N39" s="179"/>
      <c r="O39" s="179"/>
      <c r="P39" s="191"/>
      <c r="Q39" s="179"/>
      <c r="R39" s="179"/>
      <c r="S39" s="179"/>
      <c r="T39" s="179"/>
      <c r="U39" s="179"/>
      <c r="V39" s="179"/>
      <c r="W39" s="179"/>
      <c r="X39" s="179"/>
      <c r="Y39" s="179"/>
      <c r="Z39" s="179"/>
      <c r="AA39" s="179"/>
    </row>
    <row r="40" spans="1:27" ht="15.75">
      <c r="A40" s="289">
        <f>(E4+E6)/$E$33</f>
        <v>0.09893468121516766</v>
      </c>
      <c r="B40" s="184" t="s">
        <v>471</v>
      </c>
      <c r="K40" s="179"/>
      <c r="L40" s="179"/>
      <c r="M40" s="179"/>
      <c r="N40" s="179"/>
      <c r="O40" s="179"/>
      <c r="P40" s="191"/>
      <c r="Q40" s="179"/>
      <c r="R40" s="179"/>
      <c r="S40" s="179"/>
      <c r="T40" s="179"/>
      <c r="U40" s="179"/>
      <c r="V40" s="179"/>
      <c r="W40" s="179"/>
      <c r="X40" s="179"/>
      <c r="Y40" s="179"/>
      <c r="Z40" s="179"/>
      <c r="AA40" s="179"/>
    </row>
    <row r="41" spans="1:27" ht="15.75">
      <c r="A41" s="289">
        <f>(E7+E20)/E33</f>
        <v>0.67782818157957</v>
      </c>
      <c r="B41" s="184" t="s">
        <v>472</v>
      </c>
      <c r="K41" s="179"/>
      <c r="L41" s="179"/>
      <c r="M41" s="179"/>
      <c r="N41" s="179"/>
      <c r="O41" s="179"/>
      <c r="P41" s="191"/>
      <c r="Q41" s="179"/>
      <c r="R41" s="179"/>
      <c r="S41" s="179"/>
      <c r="T41" s="179"/>
      <c r="U41" s="179"/>
      <c r="V41" s="179"/>
      <c r="W41" s="179"/>
      <c r="X41" s="179"/>
      <c r="Y41" s="179"/>
      <c r="Z41" s="179"/>
      <c r="AA41" s="179"/>
    </row>
    <row r="42" spans="1:27" ht="15.75">
      <c r="A42" s="289">
        <f>E8/E33</f>
        <v>0.0023645502345289024</v>
      </c>
      <c r="B42" s="184" t="s">
        <v>473</v>
      </c>
      <c r="K42" s="179"/>
      <c r="L42" s="179"/>
      <c r="M42" s="179"/>
      <c r="N42" s="179"/>
      <c r="O42" s="179"/>
      <c r="P42" s="191"/>
      <c r="Q42" s="179"/>
      <c r="R42" s="179"/>
      <c r="S42" s="179"/>
      <c r="T42" s="179"/>
      <c r="U42" s="179"/>
      <c r="V42" s="179"/>
      <c r="W42" s="179"/>
      <c r="X42" s="179"/>
      <c r="Y42" s="179"/>
      <c r="Z42" s="179"/>
      <c r="AA42" s="179"/>
    </row>
    <row r="43" spans="1:27" ht="15.75">
      <c r="A43" s="289">
        <f>(E9+E25)/E33</f>
        <v>0.003946996263196347</v>
      </c>
      <c r="B43" s="184" t="s">
        <v>474</v>
      </c>
      <c r="F43" s="289">
        <f>(H4+H6)/$H$33</f>
        <v>0.08407181088868947</v>
      </c>
      <c r="G43" s="184" t="s">
        <v>471</v>
      </c>
      <c r="H43" s="129"/>
      <c r="K43" s="179"/>
      <c r="L43" s="179"/>
      <c r="M43" s="179"/>
      <c r="N43" s="179"/>
      <c r="O43" s="179"/>
      <c r="P43" s="191"/>
      <c r="Q43" s="179"/>
      <c r="R43" s="179"/>
      <c r="S43" s="179"/>
      <c r="T43" s="179"/>
      <c r="U43" s="179"/>
      <c r="V43" s="179"/>
      <c r="W43" s="179"/>
      <c r="X43" s="179"/>
      <c r="Y43" s="179"/>
      <c r="Z43" s="179"/>
      <c r="AA43" s="179"/>
    </row>
    <row r="44" spans="1:27" ht="15.75">
      <c r="A44" s="289">
        <f>(E10+E26)/E33</f>
        <v>0.002099784728151071</v>
      </c>
      <c r="B44" s="184" t="s">
        <v>475</v>
      </c>
      <c r="F44" s="289">
        <f>(H7+H20)/H33</f>
        <v>0.8264409398011517</v>
      </c>
      <c r="G44" s="184" t="s">
        <v>472</v>
      </c>
      <c r="H44" s="129"/>
      <c r="K44" s="179"/>
      <c r="L44" s="179"/>
      <c r="M44" s="179"/>
      <c r="N44" s="179"/>
      <c r="O44" s="179"/>
      <c r="P44" s="191"/>
      <c r="Q44" s="179"/>
      <c r="R44" s="179"/>
      <c r="S44" s="179"/>
      <c r="T44" s="179"/>
      <c r="U44" s="179"/>
      <c r="V44" s="179"/>
      <c r="W44" s="179"/>
      <c r="X44" s="179"/>
      <c r="Y44" s="179"/>
      <c r="Z44" s="179"/>
      <c r="AA44" s="179"/>
    </row>
    <row r="45" spans="1:27" ht="15.75">
      <c r="A45" s="289">
        <f>E11/E33</f>
        <v>0.007458756825344262</v>
      </c>
      <c r="B45" s="184" t="s">
        <v>476</v>
      </c>
      <c r="F45" s="289">
        <f>H8/H33</f>
        <v>0.0008713401665466346</v>
      </c>
      <c r="G45" s="184" t="s">
        <v>473</v>
      </c>
      <c r="H45" s="129"/>
      <c r="K45" s="179"/>
      <c r="L45" s="179"/>
      <c r="M45" s="179"/>
      <c r="N45" s="179"/>
      <c r="O45" s="179"/>
      <c r="P45" s="191"/>
      <c r="Q45" s="179"/>
      <c r="R45" s="179"/>
      <c r="S45" s="179"/>
      <c r="T45" s="179"/>
      <c r="U45" s="179"/>
      <c r="V45" s="179"/>
      <c r="W45" s="179"/>
      <c r="X45" s="179"/>
      <c r="Y45" s="179"/>
      <c r="Z45" s="179"/>
      <c r="AA45" s="179"/>
    </row>
    <row r="46" spans="1:27" ht="15.75">
      <c r="A46" s="289">
        <f>(E12+E17)/E33</f>
        <v>0.14590244256338258</v>
      </c>
      <c r="B46" s="184" t="s">
        <v>477</v>
      </c>
      <c r="F46" s="289">
        <f>(H9+H25)/H33</f>
        <v>0.00020065600325212192</v>
      </c>
      <c r="G46" s="184" t="s">
        <v>474</v>
      </c>
      <c r="H46" s="129"/>
      <c r="K46" s="179"/>
      <c r="L46" s="179"/>
      <c r="M46" s="179"/>
      <c r="N46" s="179"/>
      <c r="O46" s="179"/>
      <c r="P46" s="191"/>
      <c r="Q46" s="179"/>
      <c r="R46" s="179"/>
      <c r="S46" s="179"/>
      <c r="T46" s="179"/>
      <c r="U46" s="179"/>
      <c r="V46" s="179"/>
      <c r="W46" s="179"/>
      <c r="X46" s="179"/>
      <c r="Y46" s="179"/>
      <c r="Z46" s="179"/>
      <c r="AA46" s="179"/>
    </row>
    <row r="47" spans="1:27" ht="15.75">
      <c r="A47" s="289">
        <f>E27/E33</f>
        <v>0.022041620690960457</v>
      </c>
      <c r="B47" s="184" t="s">
        <v>478</v>
      </c>
      <c r="F47" s="289">
        <f>(H10+H26)/H33</f>
        <v>0.0006490851416911562</v>
      </c>
      <c r="G47" s="184" t="s">
        <v>475</v>
      </c>
      <c r="H47" s="129"/>
      <c r="K47" s="179"/>
      <c r="L47" s="179"/>
      <c r="M47" s="179"/>
      <c r="N47" s="179"/>
      <c r="O47" s="179"/>
      <c r="P47" s="191"/>
      <c r="Q47" s="179"/>
      <c r="R47" s="179"/>
      <c r="S47" s="179"/>
      <c r="T47" s="179"/>
      <c r="U47" s="179"/>
      <c r="V47" s="179"/>
      <c r="W47" s="179"/>
      <c r="X47" s="179"/>
      <c r="Y47" s="179"/>
      <c r="Z47" s="179"/>
      <c r="AA47" s="179"/>
    </row>
    <row r="48" spans="1:27" ht="15.75">
      <c r="A48" s="289">
        <f>SUM(E28:E31)/E33</f>
        <v>0.02887653680476995</v>
      </c>
      <c r="B48" s="184" t="s">
        <v>479</v>
      </c>
      <c r="F48" s="289">
        <f>H11/H33</f>
        <v>0.003314464736351814</v>
      </c>
      <c r="G48" s="184" t="s">
        <v>476</v>
      </c>
      <c r="H48" s="129"/>
      <c r="K48" s="179"/>
      <c r="L48" s="179"/>
      <c r="M48" s="179"/>
      <c r="N48" s="179"/>
      <c r="O48" s="179"/>
      <c r="P48" s="191"/>
      <c r="Q48" s="179"/>
      <c r="R48" s="179"/>
      <c r="S48" s="179"/>
      <c r="T48" s="179"/>
      <c r="U48" s="179"/>
      <c r="V48" s="179"/>
      <c r="W48" s="179"/>
      <c r="X48" s="179"/>
      <c r="Y48" s="179"/>
      <c r="Z48" s="179"/>
      <c r="AA48" s="179"/>
    </row>
    <row r="49" spans="1:27" ht="15.75">
      <c r="A49" s="289">
        <f>E32/E33</f>
        <v>0.010546449094928474</v>
      </c>
      <c r="B49" s="184" t="s">
        <v>480</v>
      </c>
      <c r="F49" s="289">
        <f>(H12+H17)/H33</f>
        <v>0.06487915085768492</v>
      </c>
      <c r="G49" s="184" t="s">
        <v>477</v>
      </c>
      <c r="H49" s="129"/>
      <c r="K49" s="179"/>
      <c r="L49" s="179"/>
      <c r="M49" s="179"/>
      <c r="N49" s="179"/>
      <c r="O49" s="179"/>
      <c r="P49" s="191"/>
      <c r="Q49" s="179"/>
      <c r="R49" s="179"/>
      <c r="S49" s="179"/>
      <c r="T49" s="179"/>
      <c r="U49" s="179"/>
      <c r="V49" s="179"/>
      <c r="W49" s="179"/>
      <c r="X49" s="179"/>
      <c r="Y49" s="179"/>
      <c r="Z49" s="179"/>
      <c r="AA49" s="179"/>
    </row>
    <row r="50" spans="6:27" ht="15.75">
      <c r="F50" s="289">
        <f>H27/H33</f>
        <v>0.0067297497057143794</v>
      </c>
      <c r="G50" s="184" t="s">
        <v>478</v>
      </c>
      <c r="H50" s="129"/>
      <c r="K50" s="179"/>
      <c r="L50" s="179"/>
      <c r="M50" s="179"/>
      <c r="N50" s="179"/>
      <c r="O50" s="179"/>
      <c r="P50" s="191"/>
      <c r="Q50" s="179"/>
      <c r="R50" s="179"/>
      <c r="S50" s="179"/>
      <c r="T50" s="179"/>
      <c r="U50" s="179"/>
      <c r="V50" s="179"/>
      <c r="W50" s="179"/>
      <c r="X50" s="179"/>
      <c r="Y50" s="179"/>
      <c r="Z50" s="179"/>
      <c r="AA50" s="179"/>
    </row>
    <row r="51" spans="6:27" ht="15.75">
      <c r="F51" s="289">
        <f>SUM(H28:H31)/H33</f>
        <v>0.005375523415308148</v>
      </c>
      <c r="G51" s="184" t="s">
        <v>479</v>
      </c>
      <c r="H51" s="129"/>
      <c r="K51" s="179"/>
      <c r="L51" s="179"/>
      <c r="M51" s="179"/>
      <c r="N51" s="179"/>
      <c r="O51" s="179"/>
      <c r="P51" s="179"/>
      <c r="Q51" s="179"/>
      <c r="R51" s="179"/>
      <c r="S51" s="179"/>
      <c r="T51" s="179"/>
      <c r="U51" s="179"/>
      <c r="V51" s="179"/>
      <c r="W51" s="179"/>
      <c r="X51" s="179"/>
      <c r="Y51" s="179"/>
      <c r="Z51" s="179"/>
      <c r="AA51" s="179"/>
    </row>
    <row r="52" spans="6:27" ht="15.75">
      <c r="F52" s="289">
        <f>H32/H33</f>
        <v>0.007467279283609786</v>
      </c>
      <c r="G52" s="184" t="s">
        <v>480</v>
      </c>
      <c r="H52" s="129"/>
      <c r="K52" s="179"/>
      <c r="L52" s="179"/>
      <c r="M52" s="179"/>
      <c r="N52" s="179"/>
      <c r="O52" s="179"/>
      <c r="P52" s="179"/>
      <c r="Q52" s="179"/>
      <c r="R52" s="179"/>
      <c r="S52" s="179"/>
      <c r="T52" s="179"/>
      <c r="U52" s="179"/>
      <c r="V52" s="179"/>
      <c r="W52" s="179"/>
      <c r="X52" s="179"/>
      <c r="Y52" s="179"/>
      <c r="Z52" s="179"/>
      <c r="AA52" s="179"/>
    </row>
    <row r="53" spans="11:27" ht="15.75">
      <c r="K53" s="179"/>
      <c r="L53" s="179"/>
      <c r="M53" s="179"/>
      <c r="N53" s="179"/>
      <c r="O53" s="179"/>
      <c r="P53" s="179"/>
      <c r="Q53" s="179"/>
      <c r="R53" s="179"/>
      <c r="S53" s="179"/>
      <c r="T53" s="179"/>
      <c r="U53" s="179"/>
      <c r="V53" s="179"/>
      <c r="W53" s="179"/>
      <c r="X53" s="179"/>
      <c r="Y53" s="179"/>
      <c r="Z53" s="179"/>
      <c r="AA53" s="179"/>
    </row>
    <row r="54" spans="11:27" ht="15.75">
      <c r="K54" s="179"/>
      <c r="L54" s="179"/>
      <c r="M54" s="179"/>
      <c r="N54" s="179"/>
      <c r="O54" s="179"/>
      <c r="P54" s="179"/>
      <c r="Q54" s="179"/>
      <c r="R54" s="179"/>
      <c r="S54" s="179"/>
      <c r="T54" s="179"/>
      <c r="U54" s="179"/>
      <c r="V54" s="179"/>
      <c r="W54" s="179"/>
      <c r="X54" s="179"/>
      <c r="Y54" s="179"/>
      <c r="Z54" s="179"/>
      <c r="AA54" s="179"/>
    </row>
    <row r="55" spans="11:27" ht="15.75">
      <c r="K55" s="179"/>
      <c r="L55" s="179"/>
      <c r="M55" s="179"/>
      <c r="N55" s="179"/>
      <c r="O55" s="179"/>
      <c r="P55" s="179"/>
      <c r="Q55" s="179"/>
      <c r="R55" s="179"/>
      <c r="S55" s="179"/>
      <c r="T55" s="179"/>
      <c r="U55" s="179"/>
      <c r="V55" s="179"/>
      <c r="W55" s="179"/>
      <c r="X55" s="179"/>
      <c r="Y55" s="179"/>
      <c r="Z55" s="179"/>
      <c r="AA55" s="179"/>
    </row>
    <row r="56" spans="11:27" ht="15.75">
      <c r="K56" s="179"/>
      <c r="L56" s="179"/>
      <c r="M56" s="179"/>
      <c r="N56" s="179"/>
      <c r="O56" s="179"/>
      <c r="P56" s="179"/>
      <c r="Q56" s="179"/>
      <c r="R56" s="179"/>
      <c r="S56" s="179"/>
      <c r="T56" s="179"/>
      <c r="U56" s="179"/>
      <c r="V56" s="179"/>
      <c r="W56" s="179"/>
      <c r="X56" s="179"/>
      <c r="Y56" s="179"/>
      <c r="Z56" s="179"/>
      <c r="AA56" s="179"/>
    </row>
    <row r="57" spans="11:27" ht="15.75">
      <c r="K57" s="179"/>
      <c r="L57" s="179"/>
      <c r="M57" s="179"/>
      <c r="N57" s="179"/>
      <c r="O57" s="179"/>
      <c r="P57" s="179"/>
      <c r="Q57" s="179"/>
      <c r="R57" s="179"/>
      <c r="S57" s="179"/>
      <c r="T57" s="179"/>
      <c r="U57" s="179"/>
      <c r="V57" s="179"/>
      <c r="W57" s="179"/>
      <c r="X57" s="179"/>
      <c r="Y57" s="179"/>
      <c r="Z57" s="179"/>
      <c r="AA57" s="179"/>
    </row>
    <row r="58" spans="11:27" ht="15.75">
      <c r="K58" s="179"/>
      <c r="L58" s="179"/>
      <c r="M58" s="179"/>
      <c r="N58" s="179"/>
      <c r="O58" s="179"/>
      <c r="P58" s="179"/>
      <c r="Q58" s="179"/>
      <c r="R58" s="179"/>
      <c r="S58" s="179"/>
      <c r="T58" s="179"/>
      <c r="U58" s="179"/>
      <c r="V58" s="179"/>
      <c r="W58" s="179"/>
      <c r="X58" s="179"/>
      <c r="Y58" s="179"/>
      <c r="Z58" s="179"/>
      <c r="AA58" s="179"/>
    </row>
    <row r="59" spans="11:27" ht="15.75">
      <c r="K59" s="179"/>
      <c r="L59" s="179"/>
      <c r="M59" s="179"/>
      <c r="N59" s="179"/>
      <c r="O59" s="179"/>
      <c r="P59" s="179"/>
      <c r="Q59" s="179"/>
      <c r="R59" s="179"/>
      <c r="S59" s="179"/>
      <c r="T59" s="179"/>
      <c r="U59" s="179"/>
      <c r="V59" s="179"/>
      <c r="W59" s="179"/>
      <c r="X59" s="179"/>
      <c r="Y59" s="179"/>
      <c r="Z59" s="179"/>
      <c r="AA59" s="179"/>
    </row>
    <row r="60" spans="11:27" ht="15.75">
      <c r="K60" s="179"/>
      <c r="L60" s="179"/>
      <c r="M60" s="179"/>
      <c r="N60" s="179"/>
      <c r="O60" s="179"/>
      <c r="P60" s="179"/>
      <c r="Q60" s="179"/>
      <c r="R60" s="179"/>
      <c r="S60" s="179"/>
      <c r="T60" s="179"/>
      <c r="U60" s="179"/>
      <c r="V60" s="179"/>
      <c r="W60" s="179"/>
      <c r="X60" s="179"/>
      <c r="Y60" s="179"/>
      <c r="Z60" s="179"/>
      <c r="AA60" s="179"/>
    </row>
    <row r="61" spans="11:27" ht="15.75">
      <c r="K61" s="179"/>
      <c r="L61" s="179"/>
      <c r="M61" s="179"/>
      <c r="N61" s="179"/>
      <c r="O61" s="179"/>
      <c r="P61" s="179"/>
      <c r="Q61" s="179"/>
      <c r="R61" s="179"/>
      <c r="S61" s="179"/>
      <c r="T61" s="179"/>
      <c r="U61" s="179"/>
      <c r="V61" s="179"/>
      <c r="W61" s="179"/>
      <c r="X61" s="179"/>
      <c r="Y61" s="179"/>
      <c r="Z61" s="179"/>
      <c r="AA61" s="179"/>
    </row>
    <row r="62" spans="11:27" ht="15.75">
      <c r="K62" s="179"/>
      <c r="L62" s="179"/>
      <c r="M62" s="179"/>
      <c r="N62" s="179"/>
      <c r="O62" s="179"/>
      <c r="P62" s="179"/>
      <c r="Q62" s="179"/>
      <c r="R62" s="179"/>
      <c r="S62" s="179"/>
      <c r="T62" s="179"/>
      <c r="U62" s="179"/>
      <c r="V62" s="179"/>
      <c r="W62" s="179"/>
      <c r="X62" s="179"/>
      <c r="Y62" s="179"/>
      <c r="Z62" s="179"/>
      <c r="AA62" s="179"/>
    </row>
    <row r="63" spans="11:27" ht="15.75">
      <c r="K63" s="179"/>
      <c r="L63" s="179"/>
      <c r="M63" s="179"/>
      <c r="N63" s="179"/>
      <c r="O63" s="179"/>
      <c r="P63" s="179"/>
      <c r="Q63" s="179"/>
      <c r="R63" s="179"/>
      <c r="S63" s="179"/>
      <c r="T63" s="179"/>
      <c r="U63" s="179"/>
      <c r="V63" s="179"/>
      <c r="W63" s="179"/>
      <c r="X63" s="179"/>
      <c r="Y63" s="179"/>
      <c r="Z63" s="179"/>
      <c r="AA63" s="179"/>
    </row>
    <row r="64" spans="11:27" ht="15.75">
      <c r="K64" s="179"/>
      <c r="L64" s="179"/>
      <c r="M64" s="179"/>
      <c r="N64" s="179"/>
      <c r="O64" s="179"/>
      <c r="P64" s="179"/>
      <c r="Q64" s="179"/>
      <c r="R64" s="179"/>
      <c r="S64" s="179"/>
      <c r="T64" s="179"/>
      <c r="U64" s="179"/>
      <c r="V64" s="179"/>
      <c r="W64" s="179"/>
      <c r="X64" s="179"/>
      <c r="Y64" s="179"/>
      <c r="Z64" s="179"/>
      <c r="AA64" s="179"/>
    </row>
    <row r="65" spans="11:27" ht="15.75">
      <c r="K65" s="179"/>
      <c r="L65" s="179"/>
      <c r="M65" s="179"/>
      <c r="N65" s="179"/>
      <c r="O65" s="179"/>
      <c r="P65" s="179"/>
      <c r="Q65" s="179"/>
      <c r="R65" s="179"/>
      <c r="S65" s="179"/>
      <c r="T65" s="179"/>
      <c r="U65" s="179"/>
      <c r="V65" s="179"/>
      <c r="W65" s="179"/>
      <c r="X65" s="179"/>
      <c r="Y65" s="179"/>
      <c r="Z65" s="179"/>
      <c r="AA65" s="179"/>
    </row>
    <row r="66" spans="11:27" ht="15.75">
      <c r="K66" s="179"/>
      <c r="L66" s="179"/>
      <c r="M66" s="179"/>
      <c r="N66" s="179"/>
      <c r="O66" s="179"/>
      <c r="P66" s="179"/>
      <c r="Q66" s="179"/>
      <c r="R66" s="179"/>
      <c r="S66" s="179"/>
      <c r="T66" s="179"/>
      <c r="U66" s="179"/>
      <c r="V66" s="179"/>
      <c r="W66" s="179"/>
      <c r="X66" s="179"/>
      <c r="Y66" s="179"/>
      <c r="Z66" s="179"/>
      <c r="AA66" s="179"/>
    </row>
    <row r="67" spans="11:27" ht="15.75">
      <c r="K67" s="179"/>
      <c r="L67" s="179"/>
      <c r="M67" s="179"/>
      <c r="N67" s="179"/>
      <c r="O67" s="179"/>
      <c r="P67" s="179"/>
      <c r="Q67" s="179"/>
      <c r="R67" s="179"/>
      <c r="S67" s="179"/>
      <c r="T67" s="179"/>
      <c r="U67" s="179"/>
      <c r="V67" s="179"/>
      <c r="W67" s="179"/>
      <c r="X67" s="179"/>
      <c r="Y67" s="179"/>
      <c r="Z67" s="179"/>
      <c r="AA67" s="179"/>
    </row>
    <row r="68" spans="11:27" ht="15.75">
      <c r="K68" s="179"/>
      <c r="L68" s="179"/>
      <c r="M68" s="179"/>
      <c r="N68" s="179"/>
      <c r="O68" s="179"/>
      <c r="P68" s="179"/>
      <c r="Q68" s="179"/>
      <c r="R68" s="179"/>
      <c r="S68" s="179"/>
      <c r="T68" s="179"/>
      <c r="U68" s="179"/>
      <c r="V68" s="179"/>
      <c r="W68" s="179"/>
      <c r="X68" s="179"/>
      <c r="Y68" s="179"/>
      <c r="Z68" s="179"/>
      <c r="AA68" s="179"/>
    </row>
    <row r="69" spans="11:27" ht="15.75">
      <c r="K69" s="179"/>
      <c r="L69" s="179"/>
      <c r="M69" s="179"/>
      <c r="N69" s="179"/>
      <c r="O69" s="179"/>
      <c r="P69" s="179"/>
      <c r="Q69" s="179"/>
      <c r="R69" s="179"/>
      <c r="S69" s="179"/>
      <c r="T69" s="179"/>
      <c r="U69" s="179"/>
      <c r="V69" s="179"/>
      <c r="W69" s="179"/>
      <c r="X69" s="179"/>
      <c r="Y69" s="179"/>
      <c r="Z69" s="179"/>
      <c r="AA69" s="179"/>
    </row>
    <row r="70" spans="11:27" ht="15.75">
      <c r="K70" s="179"/>
      <c r="L70" s="179"/>
      <c r="M70" s="179"/>
      <c r="N70" s="179"/>
      <c r="O70" s="179"/>
      <c r="P70" s="179"/>
      <c r="Q70" s="179"/>
      <c r="R70" s="179"/>
      <c r="S70" s="179"/>
      <c r="T70" s="179"/>
      <c r="U70" s="179"/>
      <c r="V70" s="179"/>
      <c r="W70" s="179"/>
      <c r="X70" s="179"/>
      <c r="Y70" s="179"/>
      <c r="Z70" s="179"/>
      <c r="AA70" s="179"/>
    </row>
    <row r="71" spans="11:27" ht="15.75">
      <c r="K71" s="179"/>
      <c r="L71" s="179"/>
      <c r="M71" s="179"/>
      <c r="N71" s="179"/>
      <c r="O71" s="179"/>
      <c r="P71" s="179"/>
      <c r="Q71" s="179"/>
      <c r="R71" s="179"/>
      <c r="S71" s="179"/>
      <c r="T71" s="179"/>
      <c r="U71" s="179"/>
      <c r="V71" s="179"/>
      <c r="W71" s="179"/>
      <c r="X71" s="179"/>
      <c r="Y71" s="179"/>
      <c r="Z71" s="179"/>
      <c r="AA71" s="179"/>
    </row>
    <row r="72" spans="11:27" ht="15.75">
      <c r="K72" s="179"/>
      <c r="L72" s="179"/>
      <c r="M72" s="179"/>
      <c r="N72" s="179"/>
      <c r="O72" s="179"/>
      <c r="P72" s="179"/>
      <c r="Q72" s="179"/>
      <c r="R72" s="179"/>
      <c r="S72" s="179"/>
      <c r="T72" s="179"/>
      <c r="U72" s="179"/>
      <c r="V72" s="179"/>
      <c r="W72" s="179"/>
      <c r="X72" s="179"/>
      <c r="Y72" s="179"/>
      <c r="Z72" s="179"/>
      <c r="AA72" s="179"/>
    </row>
    <row r="73" spans="11:27" ht="15.75">
      <c r="K73" s="179"/>
      <c r="L73" s="179"/>
      <c r="M73" s="179"/>
      <c r="N73" s="179"/>
      <c r="O73" s="179"/>
      <c r="P73" s="179"/>
      <c r="Q73" s="179"/>
      <c r="R73" s="179"/>
      <c r="S73" s="179"/>
      <c r="T73" s="179"/>
      <c r="U73" s="179"/>
      <c r="V73" s="179"/>
      <c r="W73" s="179"/>
      <c r="X73" s="179"/>
      <c r="Y73" s="179"/>
      <c r="Z73" s="179"/>
      <c r="AA73" s="179"/>
    </row>
    <row r="74" spans="11:27" ht="15.75">
      <c r="K74" s="179"/>
      <c r="L74" s="179"/>
      <c r="M74" s="179"/>
      <c r="N74" s="179"/>
      <c r="O74" s="179"/>
      <c r="P74" s="179"/>
      <c r="Q74" s="179"/>
      <c r="R74" s="179"/>
      <c r="S74" s="179"/>
      <c r="T74" s="179"/>
      <c r="U74" s="179"/>
      <c r="V74" s="179"/>
      <c r="W74" s="179"/>
      <c r="X74" s="179"/>
      <c r="Y74" s="179"/>
      <c r="Z74" s="179"/>
      <c r="AA74" s="179"/>
    </row>
    <row r="75" spans="11:27" ht="15.75">
      <c r="K75" s="179"/>
      <c r="L75" s="179"/>
      <c r="M75" s="179"/>
      <c r="N75" s="179"/>
      <c r="O75" s="179"/>
      <c r="P75" s="179"/>
      <c r="Q75" s="179"/>
      <c r="R75" s="179"/>
      <c r="S75" s="179"/>
      <c r="T75" s="179"/>
      <c r="U75" s="179"/>
      <c r="V75" s="179"/>
      <c r="W75" s="179"/>
      <c r="X75" s="179"/>
      <c r="Y75" s="179"/>
      <c r="Z75" s="179"/>
      <c r="AA75" s="179"/>
    </row>
    <row r="76" spans="11:27" ht="15.75">
      <c r="K76" s="179"/>
      <c r="L76" s="179"/>
      <c r="M76" s="179"/>
      <c r="N76" s="179"/>
      <c r="O76" s="179"/>
      <c r="P76" s="179"/>
      <c r="Q76" s="179"/>
      <c r="R76" s="179"/>
      <c r="S76" s="179"/>
      <c r="T76" s="179"/>
      <c r="U76" s="179"/>
      <c r="V76" s="179"/>
      <c r="W76" s="179"/>
      <c r="X76" s="179"/>
      <c r="Y76" s="179"/>
      <c r="Z76" s="179"/>
      <c r="AA76" s="179"/>
    </row>
    <row r="77" spans="11:27" ht="15.75">
      <c r="K77" s="179"/>
      <c r="L77" s="179"/>
      <c r="M77" s="179"/>
      <c r="N77" s="179"/>
      <c r="O77" s="179"/>
      <c r="P77" s="179"/>
      <c r="Q77" s="179"/>
      <c r="R77" s="179"/>
      <c r="S77" s="179"/>
      <c r="T77" s="179"/>
      <c r="U77" s="179"/>
      <c r="V77" s="179"/>
      <c r="W77" s="179"/>
      <c r="X77" s="179"/>
      <c r="Y77" s="179"/>
      <c r="Z77" s="179"/>
      <c r="AA77" s="179"/>
    </row>
    <row r="78" spans="11:27" ht="15.75">
      <c r="K78" s="179"/>
      <c r="L78" s="179"/>
      <c r="M78" s="179"/>
      <c r="N78" s="179"/>
      <c r="O78" s="179"/>
      <c r="P78" s="179"/>
      <c r="Q78" s="179"/>
      <c r="R78" s="179"/>
      <c r="S78" s="179"/>
      <c r="T78" s="179"/>
      <c r="U78" s="179"/>
      <c r="V78" s="179"/>
      <c r="W78" s="179"/>
      <c r="X78" s="179"/>
      <c r="Y78" s="179"/>
      <c r="Z78" s="179"/>
      <c r="AA78" s="179"/>
    </row>
    <row r="79" spans="11:27" ht="15.75">
      <c r="K79" s="179"/>
      <c r="L79" s="179"/>
      <c r="M79" s="179"/>
      <c r="N79" s="179"/>
      <c r="O79" s="179"/>
      <c r="P79" s="179"/>
      <c r="Q79" s="179"/>
      <c r="R79" s="179"/>
      <c r="S79" s="179"/>
      <c r="T79" s="179"/>
      <c r="U79" s="179"/>
      <c r="V79" s="179"/>
      <c r="W79" s="179"/>
      <c r="X79" s="179"/>
      <c r="Y79" s="179"/>
      <c r="Z79" s="179"/>
      <c r="AA79" s="179"/>
    </row>
    <row r="80" spans="11:27" ht="15.75">
      <c r="K80" s="179"/>
      <c r="L80" s="179"/>
      <c r="M80" s="179"/>
      <c r="N80" s="179"/>
      <c r="O80" s="179"/>
      <c r="P80" s="179"/>
      <c r="Q80" s="179"/>
      <c r="R80" s="179"/>
      <c r="S80" s="179"/>
      <c r="T80" s="179"/>
      <c r="U80" s="179"/>
      <c r="V80" s="179"/>
      <c r="W80" s="179"/>
      <c r="X80" s="179"/>
      <c r="Y80" s="179"/>
      <c r="Z80" s="179"/>
      <c r="AA80" s="179"/>
    </row>
    <row r="81" spans="3:27" ht="15.75">
      <c r="C81" s="129"/>
      <c r="K81" s="179"/>
      <c r="L81" s="179"/>
      <c r="M81" s="179"/>
      <c r="N81" s="179"/>
      <c r="O81" s="179"/>
      <c r="P81" s="179"/>
      <c r="Q81" s="179"/>
      <c r="R81" s="179"/>
      <c r="S81" s="179"/>
      <c r="T81" s="179"/>
      <c r="U81" s="179"/>
      <c r="V81" s="179"/>
      <c r="W81" s="179"/>
      <c r="X81" s="179"/>
      <c r="Y81" s="179"/>
      <c r="Z81" s="179"/>
      <c r="AA81" s="179"/>
    </row>
    <row r="82" spans="3:27" ht="15.75">
      <c r="C82" s="129"/>
      <c r="K82" s="179"/>
      <c r="L82" s="179"/>
      <c r="M82" s="179"/>
      <c r="N82" s="179"/>
      <c r="O82" s="179"/>
      <c r="P82" s="179"/>
      <c r="Q82" s="179"/>
      <c r="R82" s="179"/>
      <c r="S82" s="179"/>
      <c r="T82" s="179"/>
      <c r="U82" s="179"/>
      <c r="V82" s="179"/>
      <c r="W82" s="179"/>
      <c r="X82" s="179"/>
      <c r="Y82" s="179"/>
      <c r="Z82" s="179"/>
      <c r="AA82" s="179"/>
    </row>
    <row r="83" spans="3:27" ht="15.75">
      <c r="C83" s="129"/>
      <c r="K83" s="179"/>
      <c r="L83" s="179"/>
      <c r="M83" s="179"/>
      <c r="N83" s="179"/>
      <c r="O83" s="179"/>
      <c r="P83" s="179"/>
      <c r="Q83" s="179"/>
      <c r="R83" s="179"/>
      <c r="S83" s="179"/>
      <c r="T83" s="179"/>
      <c r="U83" s="179"/>
      <c r="V83" s="179"/>
      <c r="W83" s="179"/>
      <c r="X83" s="179"/>
      <c r="Y83" s="179"/>
      <c r="Z83" s="179"/>
      <c r="AA83" s="179"/>
    </row>
    <row r="84" spans="3:27" ht="15.75">
      <c r="C84" s="129"/>
      <c r="K84" s="179"/>
      <c r="L84" s="179"/>
      <c r="M84" s="179"/>
      <c r="N84" s="179"/>
      <c r="O84" s="179"/>
      <c r="P84" s="179"/>
      <c r="Q84" s="179"/>
      <c r="R84" s="179"/>
      <c r="S84" s="179"/>
      <c r="T84" s="179"/>
      <c r="U84" s="179"/>
      <c r="V84" s="179"/>
      <c r="W84" s="179"/>
      <c r="X84" s="179"/>
      <c r="Y84" s="179"/>
      <c r="Z84" s="179"/>
      <c r="AA84" s="179"/>
    </row>
    <row r="85" spans="3:27" ht="15.75">
      <c r="C85" s="129"/>
      <c r="K85" s="179"/>
      <c r="L85" s="179"/>
      <c r="M85" s="179"/>
      <c r="N85" s="179"/>
      <c r="O85" s="179"/>
      <c r="P85" s="179"/>
      <c r="Q85" s="179"/>
      <c r="R85" s="179"/>
      <c r="S85" s="179"/>
      <c r="T85" s="179"/>
      <c r="U85" s="179"/>
      <c r="V85" s="179"/>
      <c r="W85" s="179"/>
      <c r="X85" s="179"/>
      <c r="Y85" s="179"/>
      <c r="Z85" s="179"/>
      <c r="AA85" s="179"/>
    </row>
    <row r="86" spans="3:27" ht="15.75">
      <c r="C86" s="129"/>
      <c r="K86" s="179"/>
      <c r="L86" s="179"/>
      <c r="M86" s="179"/>
      <c r="N86" s="179"/>
      <c r="O86" s="179"/>
      <c r="P86" s="179"/>
      <c r="Q86" s="179"/>
      <c r="R86" s="179"/>
      <c r="S86" s="179"/>
      <c r="T86" s="179"/>
      <c r="U86" s="179"/>
      <c r="V86" s="179"/>
      <c r="W86" s="179"/>
      <c r="X86" s="179"/>
      <c r="Y86" s="179"/>
      <c r="Z86" s="179"/>
      <c r="AA86" s="179"/>
    </row>
    <row r="87" spans="3:27" ht="15.75">
      <c r="C87" s="129"/>
      <c r="K87" s="179"/>
      <c r="L87" s="179"/>
      <c r="M87" s="179"/>
      <c r="N87" s="179"/>
      <c r="O87" s="179"/>
      <c r="P87" s="179"/>
      <c r="Q87" s="179"/>
      <c r="R87" s="179"/>
      <c r="S87" s="179"/>
      <c r="T87" s="179"/>
      <c r="U87" s="179"/>
      <c r="V87" s="179"/>
      <c r="W87" s="179"/>
      <c r="X87" s="179"/>
      <c r="Y87" s="179"/>
      <c r="Z87" s="179"/>
      <c r="AA87" s="179"/>
    </row>
    <row r="88" spans="3:27" ht="15.75">
      <c r="C88" s="129"/>
      <c r="K88" s="179"/>
      <c r="L88" s="179"/>
      <c r="M88" s="179"/>
      <c r="N88" s="179"/>
      <c r="O88" s="179"/>
      <c r="R88" s="179"/>
      <c r="S88" s="179"/>
      <c r="T88" s="179"/>
      <c r="U88" s="179"/>
      <c r="V88" s="179"/>
      <c r="W88" s="179"/>
      <c r="X88" s="179"/>
      <c r="Y88" s="179"/>
      <c r="Z88" s="179"/>
      <c r="AA88" s="179"/>
    </row>
    <row r="89" spans="3:27" ht="15.75">
      <c r="C89" s="129"/>
      <c r="H89" s="229"/>
      <c r="K89" s="179"/>
      <c r="L89" s="179"/>
      <c r="M89" s="179"/>
      <c r="N89" s="179"/>
      <c r="O89" s="179"/>
      <c r="R89" s="179"/>
      <c r="S89" s="179"/>
      <c r="T89" s="179"/>
      <c r="U89" s="179"/>
      <c r="V89" s="179"/>
      <c r="W89" s="179"/>
      <c r="X89" s="179"/>
      <c r="Y89" s="179"/>
      <c r="Z89" s="179"/>
      <c r="AA89" s="179"/>
    </row>
    <row r="90" spans="3:8" ht="15.75">
      <c r="C90" s="129"/>
      <c r="H90" s="229"/>
    </row>
    <row r="91" ht="15.75">
      <c r="H91" s="229"/>
    </row>
    <row r="92" ht="15.75">
      <c r="H92" s="229"/>
    </row>
    <row r="93" ht="15.75">
      <c r="H93" s="229"/>
    </row>
    <row r="94" ht="15.75">
      <c r="H94" s="229"/>
    </row>
    <row r="95" spans="1:7" ht="15.75">
      <c r="A95" s="229"/>
      <c r="B95" s="229"/>
      <c r="C95" s="229"/>
      <c r="D95" s="229"/>
      <c r="E95" s="229"/>
      <c r="F95" s="229"/>
      <c r="G95" s="229"/>
    </row>
  </sheetData>
  <sheetProtection/>
  <mergeCells count="5">
    <mergeCell ref="A1:H1"/>
    <mergeCell ref="A33:B33"/>
    <mergeCell ref="A34:B34"/>
    <mergeCell ref="A35:H36"/>
    <mergeCell ref="A37:H37"/>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BQ46"/>
  <sheetViews>
    <sheetView zoomScale="70" zoomScaleNormal="70" zoomScaleSheetLayoutView="85" workbookViewId="0" topLeftCell="A1">
      <pane xSplit="2" ySplit="6" topLeftCell="C7" activePane="bottomRight" state="frozen"/>
      <selection pane="topLeft" activeCell="A1" sqref="A1:BB1"/>
      <selection pane="topRight" activeCell="A1" sqref="A1:BB1"/>
      <selection pane="bottomLeft" activeCell="A1" sqref="A1:BB1"/>
      <selection pane="bottomRight" activeCell="B2" sqref="B2:AC2"/>
    </sheetView>
  </sheetViews>
  <sheetFormatPr defaultColWidth="29.57421875" defaultRowHeight="12.75"/>
  <cols>
    <col min="1" max="1" width="8.140625" style="3" customWidth="1"/>
    <col min="2" max="2" width="56.00390625" style="2" customWidth="1"/>
    <col min="3" max="3" width="22.57421875" style="1" bestFit="1" customWidth="1"/>
    <col min="4" max="4" width="26.8515625" style="1" customWidth="1"/>
    <col min="5" max="5" width="30.57421875" style="1" customWidth="1"/>
    <col min="6" max="6" width="32.57421875" style="1" customWidth="1"/>
    <col min="7" max="7" width="42.00390625" style="1" customWidth="1"/>
    <col min="8" max="8" width="30.7109375" style="1" customWidth="1"/>
    <col min="9" max="9" width="22.57421875" style="1" bestFit="1" customWidth="1"/>
    <col min="10" max="10" width="24.8515625" style="1" customWidth="1"/>
    <col min="11" max="11" width="29.57421875" style="1" customWidth="1"/>
    <col min="12" max="12" width="31.00390625" style="1" customWidth="1"/>
    <col min="13" max="13" width="32.00390625" style="1" customWidth="1"/>
    <col min="14" max="15" width="23.00390625" style="1" customWidth="1"/>
    <col min="16" max="18" width="23.7109375" style="1" customWidth="1"/>
    <col min="19" max="22" width="23.421875" style="1" customWidth="1"/>
    <col min="23" max="24" width="23.7109375" style="1" customWidth="1"/>
    <col min="25" max="25" width="23.421875" style="142" customWidth="1"/>
    <col min="26" max="26" width="23.421875" style="1" customWidth="1"/>
    <col min="27" max="27" width="23.140625" style="1" customWidth="1"/>
    <col min="28" max="28" width="23.00390625" style="1" customWidth="1"/>
    <col min="29" max="29" width="23.140625" style="1" customWidth="1"/>
    <col min="30" max="79" width="42.00390625" style="3" customWidth="1"/>
    <col min="80" max="16384" width="29.57421875" style="3" customWidth="1"/>
  </cols>
  <sheetData>
    <row r="1" spans="3:33" s="1" customFormat="1" ht="21" customHeight="1">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41"/>
      <c r="AE1" s="22"/>
      <c r="AF1" s="22"/>
      <c r="AG1" s="22"/>
    </row>
    <row r="2" spans="2:29" s="37" customFormat="1" ht="21" customHeight="1">
      <c r="B2" s="331" t="s">
        <v>888</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row>
    <row r="3" spans="2:29" s="37" customFormat="1" ht="21" customHeight="1">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6" t="s">
        <v>65</v>
      </c>
    </row>
    <row r="4" spans="2:29" s="37" customFormat="1" ht="12.75" customHeight="1" hidden="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row>
    <row r="5" spans="1:29" s="4" customFormat="1" ht="45.75" customHeight="1">
      <c r="A5" s="328" t="s">
        <v>34</v>
      </c>
      <c r="B5" s="303" t="s">
        <v>438</v>
      </c>
      <c r="C5" s="336" t="s">
        <v>532</v>
      </c>
      <c r="D5" s="334"/>
      <c r="E5" s="338" t="s">
        <v>535</v>
      </c>
      <c r="F5" s="337" t="s">
        <v>536</v>
      </c>
      <c r="G5" s="337" t="s">
        <v>537</v>
      </c>
      <c r="H5" s="332" t="s">
        <v>538</v>
      </c>
      <c r="I5" s="336" t="s">
        <v>539</v>
      </c>
      <c r="J5" s="334"/>
      <c r="K5" s="334"/>
      <c r="L5" s="334"/>
      <c r="M5" s="335"/>
      <c r="N5" s="332" t="s">
        <v>543</v>
      </c>
      <c r="O5" s="332" t="s">
        <v>544</v>
      </c>
      <c r="P5" s="336" t="s">
        <v>545</v>
      </c>
      <c r="Q5" s="334"/>
      <c r="R5" s="334"/>
      <c r="S5" s="330" t="s">
        <v>550</v>
      </c>
      <c r="T5" s="330"/>
      <c r="U5" s="330" t="s">
        <v>551</v>
      </c>
      <c r="V5" s="330"/>
      <c r="W5" s="330"/>
      <c r="X5" s="330"/>
      <c r="Y5" s="330"/>
      <c r="Z5" s="334" t="s">
        <v>556</v>
      </c>
      <c r="AA5" s="334"/>
      <c r="AB5" s="334"/>
      <c r="AC5" s="335"/>
    </row>
    <row r="6" spans="1:29" s="5" customFormat="1" ht="108" customHeight="1">
      <c r="A6" s="329"/>
      <c r="B6" s="304"/>
      <c r="C6" s="110" t="s">
        <v>533</v>
      </c>
      <c r="D6" s="110" t="s">
        <v>534</v>
      </c>
      <c r="E6" s="339"/>
      <c r="F6" s="337"/>
      <c r="G6" s="337"/>
      <c r="H6" s="333"/>
      <c r="I6" s="111" t="s">
        <v>540</v>
      </c>
      <c r="J6" s="110" t="s">
        <v>541</v>
      </c>
      <c r="K6" s="110" t="s">
        <v>875</v>
      </c>
      <c r="L6" s="110" t="s">
        <v>876</v>
      </c>
      <c r="M6" s="110" t="s">
        <v>542</v>
      </c>
      <c r="N6" s="333"/>
      <c r="O6" s="333"/>
      <c r="P6" s="110" t="s">
        <v>546</v>
      </c>
      <c r="Q6" s="110" t="s">
        <v>548</v>
      </c>
      <c r="R6" s="110" t="s">
        <v>547</v>
      </c>
      <c r="S6" s="110" t="s">
        <v>549</v>
      </c>
      <c r="T6" s="110" t="s">
        <v>547</v>
      </c>
      <c r="U6" s="110" t="s">
        <v>549</v>
      </c>
      <c r="V6" s="110" t="s">
        <v>552</v>
      </c>
      <c r="W6" s="110" t="s">
        <v>553</v>
      </c>
      <c r="X6" s="110" t="s">
        <v>554</v>
      </c>
      <c r="Y6" s="110" t="s">
        <v>555</v>
      </c>
      <c r="Z6" s="110" t="s">
        <v>549</v>
      </c>
      <c r="AA6" s="110" t="s">
        <v>557</v>
      </c>
      <c r="AB6" s="110" t="s">
        <v>558</v>
      </c>
      <c r="AC6" s="110" t="s">
        <v>559</v>
      </c>
    </row>
    <row r="7" spans="1:29" s="6" customFormat="1" ht="27.75" customHeight="1">
      <c r="A7" s="231">
        <v>1</v>
      </c>
      <c r="B7" s="223" t="s">
        <v>499</v>
      </c>
      <c r="C7" s="121">
        <v>17652680.659145515</v>
      </c>
      <c r="D7" s="121">
        <v>1212578.7318899354</v>
      </c>
      <c r="E7" s="121">
        <v>1152284.2865486878</v>
      </c>
      <c r="F7" s="121">
        <v>0</v>
      </c>
      <c r="G7" s="121">
        <v>4573713.560371931</v>
      </c>
      <c r="H7" s="121">
        <v>175490.62148814084</v>
      </c>
      <c r="I7" s="121">
        <v>15380718.211925546</v>
      </c>
      <c r="J7" s="121">
        <v>1329837.3503688863</v>
      </c>
      <c r="K7" s="121">
        <v>7427625.7937982995</v>
      </c>
      <c r="L7" s="121">
        <v>565447.9641453435</v>
      </c>
      <c r="M7" s="121">
        <v>9645031.5325527</v>
      </c>
      <c r="N7" s="121">
        <v>6758.74</v>
      </c>
      <c r="O7" s="121">
        <v>164679.3709093812</v>
      </c>
      <c r="P7" s="121">
        <v>522.5018313407891</v>
      </c>
      <c r="Q7" s="121">
        <v>522.5018313407891</v>
      </c>
      <c r="R7" s="121">
        <v>0</v>
      </c>
      <c r="S7" s="121">
        <v>33380850.105299924</v>
      </c>
      <c r="T7" s="121">
        <v>2542415.8018899355</v>
      </c>
      <c r="U7" s="121">
        <v>279732.3857873489</v>
      </c>
      <c r="V7" s="121">
        <v>69965.77500000007</v>
      </c>
      <c r="W7" s="121">
        <v>147664.11699534996</v>
      </c>
      <c r="X7" s="121">
        <v>16230.832163461724</v>
      </c>
      <c r="Y7" s="121">
        <v>15197.130000000001</v>
      </c>
      <c r="Z7" s="121">
        <v>2103</v>
      </c>
      <c r="AA7" s="121">
        <v>783</v>
      </c>
      <c r="AB7" s="121">
        <v>115</v>
      </c>
      <c r="AC7" s="121">
        <v>54</v>
      </c>
    </row>
    <row r="8" spans="1:29" s="6" customFormat="1" ht="64.5" customHeight="1">
      <c r="A8" s="231" t="s">
        <v>417</v>
      </c>
      <c r="B8" s="138" t="s">
        <v>506</v>
      </c>
      <c r="C8" s="121">
        <v>1360567.5327913223</v>
      </c>
      <c r="D8" s="121">
        <v>0</v>
      </c>
      <c r="E8" s="121">
        <v>98407.69984544846</v>
      </c>
      <c r="F8" s="121">
        <v>0</v>
      </c>
      <c r="G8" s="121">
        <v>441826.7886523653</v>
      </c>
      <c r="H8" s="121">
        <v>7248.054009574079</v>
      </c>
      <c r="I8" s="121">
        <v>578914.8253987362</v>
      </c>
      <c r="J8" s="121">
        <v>59634.619999999995</v>
      </c>
      <c r="K8" s="121">
        <v>92177.14893774525</v>
      </c>
      <c r="L8" s="121">
        <v>18297.14469390455</v>
      </c>
      <c r="M8" s="121">
        <v>531590.8358375672</v>
      </c>
      <c r="N8" s="121">
        <v>635</v>
      </c>
      <c r="O8" s="121">
        <v>4176.290189421799</v>
      </c>
      <c r="P8" s="121">
        <v>0</v>
      </c>
      <c r="Q8" s="121">
        <v>0</v>
      </c>
      <c r="R8" s="121">
        <v>0</v>
      </c>
      <c r="S8" s="121">
        <v>1951541.7023890545</v>
      </c>
      <c r="T8" s="121">
        <v>59634.5</v>
      </c>
      <c r="U8" s="121">
        <v>32340.975031275753</v>
      </c>
      <c r="V8" s="121">
        <v>8420.595000000001</v>
      </c>
      <c r="W8" s="121">
        <v>11277.4375</v>
      </c>
      <c r="X8" s="121">
        <v>633.5644836724359</v>
      </c>
      <c r="Y8" s="121">
        <v>239.6</v>
      </c>
      <c r="Z8" s="121">
        <v>0</v>
      </c>
      <c r="AA8" s="121">
        <v>0</v>
      </c>
      <c r="AB8" s="121">
        <v>0</v>
      </c>
      <c r="AC8" s="121">
        <v>0</v>
      </c>
    </row>
    <row r="9" spans="1:29" s="6" customFormat="1" ht="31.5" customHeight="1">
      <c r="A9" s="231">
        <v>2</v>
      </c>
      <c r="B9" s="223" t="s">
        <v>481</v>
      </c>
      <c r="C9" s="121">
        <v>32062508.5878336</v>
      </c>
      <c r="D9" s="121">
        <v>2003271.163</v>
      </c>
      <c r="E9" s="121">
        <v>5541.24472775775</v>
      </c>
      <c r="F9" s="121">
        <v>0</v>
      </c>
      <c r="G9" s="121">
        <v>3533178.924988601</v>
      </c>
      <c r="H9" s="121">
        <v>212610.12910544896</v>
      </c>
      <c r="I9" s="121">
        <v>7229044.596312733</v>
      </c>
      <c r="J9" s="121">
        <v>125215.06</v>
      </c>
      <c r="K9" s="121">
        <v>3419440.3737140074</v>
      </c>
      <c r="L9" s="121">
        <v>190219.01369442898</v>
      </c>
      <c r="M9" s="121">
        <v>988192.7030178705</v>
      </c>
      <c r="N9" s="121">
        <v>328651.15802087914</v>
      </c>
      <c r="O9" s="121">
        <v>135351.091149763</v>
      </c>
      <c r="P9" s="121">
        <v>0</v>
      </c>
      <c r="Q9" s="121">
        <v>0</v>
      </c>
      <c r="R9" s="121">
        <v>0</v>
      </c>
      <c r="S9" s="121">
        <v>39968165.56242242</v>
      </c>
      <c r="T9" s="121">
        <v>2033320.7</v>
      </c>
      <c r="U9" s="121">
        <v>472219.30249999993</v>
      </c>
      <c r="V9" s="121">
        <v>9488.6975</v>
      </c>
      <c r="W9" s="121">
        <v>247905.825</v>
      </c>
      <c r="X9" s="121">
        <v>214824.7799999999</v>
      </c>
      <c r="Y9" s="121">
        <v>0</v>
      </c>
      <c r="Z9" s="121">
        <v>0</v>
      </c>
      <c r="AA9" s="121">
        <v>0</v>
      </c>
      <c r="AB9" s="121">
        <v>0</v>
      </c>
      <c r="AC9" s="121">
        <v>0</v>
      </c>
    </row>
    <row r="10" spans="1:29" s="6" customFormat="1" ht="43.5" customHeight="1">
      <c r="A10" s="231">
        <v>3</v>
      </c>
      <c r="B10" s="223" t="s">
        <v>482</v>
      </c>
      <c r="C10" s="121">
        <v>277656927.80259115</v>
      </c>
      <c r="D10" s="121">
        <v>34106806.41979375</v>
      </c>
      <c r="E10" s="121">
        <v>16603951.63212223</v>
      </c>
      <c r="F10" s="121">
        <v>30866.689699440554</v>
      </c>
      <c r="G10" s="121">
        <v>94712650.54059501</v>
      </c>
      <c r="H10" s="121">
        <v>80976.21843186463</v>
      </c>
      <c r="I10" s="121">
        <v>144139056.1915589</v>
      </c>
      <c r="J10" s="121">
        <v>17954890.830101546</v>
      </c>
      <c r="K10" s="121">
        <v>14588884.182908539</v>
      </c>
      <c r="L10" s="121">
        <v>4870306.790933861</v>
      </c>
      <c r="M10" s="121">
        <v>94929299.04284012</v>
      </c>
      <c r="N10" s="121">
        <v>0</v>
      </c>
      <c r="O10" s="121">
        <v>244677.8907445718</v>
      </c>
      <c r="P10" s="121">
        <v>13518.676333278283</v>
      </c>
      <c r="Q10" s="121">
        <v>13518.676333278283</v>
      </c>
      <c r="R10" s="121">
        <v>0</v>
      </c>
      <c r="S10" s="121">
        <v>422135156.77965987</v>
      </c>
      <c r="T10" s="121">
        <v>52061697.4595434</v>
      </c>
      <c r="U10" s="121">
        <v>2832729.7449999987</v>
      </c>
      <c r="V10" s="121">
        <v>201184.65000000005</v>
      </c>
      <c r="W10" s="121">
        <v>91028.2749999993</v>
      </c>
      <c r="X10" s="121">
        <v>416508.92999999924</v>
      </c>
      <c r="Y10" s="121">
        <v>360760.04</v>
      </c>
      <c r="Z10" s="121">
        <v>86085</v>
      </c>
      <c r="AA10" s="121">
        <v>6975</v>
      </c>
      <c r="AB10" s="121">
        <v>5354</v>
      </c>
      <c r="AC10" s="121">
        <v>6725</v>
      </c>
    </row>
    <row r="11" spans="1:29" s="6" customFormat="1" ht="31.5" customHeight="1">
      <c r="A11" s="231">
        <v>4</v>
      </c>
      <c r="B11" s="223" t="s">
        <v>473</v>
      </c>
      <c r="C11" s="121">
        <v>2603378.0334662735</v>
      </c>
      <c r="D11" s="121">
        <v>457334.5677008674</v>
      </c>
      <c r="E11" s="121">
        <v>304742.83543135365</v>
      </c>
      <c r="F11" s="121">
        <v>0</v>
      </c>
      <c r="G11" s="121">
        <v>405286.0633937964</v>
      </c>
      <c r="H11" s="121">
        <v>0</v>
      </c>
      <c r="I11" s="121">
        <v>1099992.1138373448</v>
      </c>
      <c r="J11" s="121">
        <v>357269.07</v>
      </c>
      <c r="K11" s="121">
        <v>130983.62101505889</v>
      </c>
      <c r="L11" s="121">
        <v>21997.423606696422</v>
      </c>
      <c r="M11" s="121">
        <v>1056478.2434967877</v>
      </c>
      <c r="N11" s="121">
        <v>0</v>
      </c>
      <c r="O11" s="121">
        <v>119884.55606439906</v>
      </c>
      <c r="P11" s="121">
        <v>0</v>
      </c>
      <c r="Q11" s="121">
        <v>0</v>
      </c>
      <c r="R11" s="121">
        <v>0</v>
      </c>
      <c r="S11" s="121">
        <v>3823254.7033680174</v>
      </c>
      <c r="T11" s="121">
        <v>814603.6377008675</v>
      </c>
      <c r="U11" s="121">
        <v>1674.8200000000002</v>
      </c>
      <c r="V11" s="121">
        <v>0</v>
      </c>
      <c r="W11" s="121">
        <v>0</v>
      </c>
      <c r="X11" s="121">
        <v>0</v>
      </c>
      <c r="Y11" s="121">
        <v>0</v>
      </c>
      <c r="Z11" s="121">
        <v>0</v>
      </c>
      <c r="AA11" s="121">
        <v>0</v>
      </c>
      <c r="AB11" s="121">
        <v>0</v>
      </c>
      <c r="AC11" s="121">
        <v>0</v>
      </c>
    </row>
    <row r="12" spans="1:29" s="6" customFormat="1" ht="31.5" customHeight="1">
      <c r="A12" s="231">
        <v>5</v>
      </c>
      <c r="B12" s="223" t="s">
        <v>483</v>
      </c>
      <c r="C12" s="121">
        <v>1762139.542899924</v>
      </c>
      <c r="D12" s="121">
        <v>1367045.3273745934</v>
      </c>
      <c r="E12" s="121">
        <v>20996.36891221559</v>
      </c>
      <c r="F12" s="121">
        <v>10533.18923958267</v>
      </c>
      <c r="G12" s="121">
        <v>84834.14188589857</v>
      </c>
      <c r="H12" s="121">
        <v>0</v>
      </c>
      <c r="I12" s="121">
        <v>1745447.7846208762</v>
      </c>
      <c r="J12" s="121">
        <v>1448285.170198384</v>
      </c>
      <c r="K12" s="121">
        <v>136154.07534747192</v>
      </c>
      <c r="L12" s="121">
        <v>8692.214323404538</v>
      </c>
      <c r="M12" s="121">
        <v>1641899.9917977892</v>
      </c>
      <c r="N12" s="121">
        <v>0</v>
      </c>
      <c r="O12" s="121">
        <v>848675.6962701094</v>
      </c>
      <c r="P12" s="121">
        <v>0</v>
      </c>
      <c r="Q12" s="121">
        <v>0</v>
      </c>
      <c r="R12" s="121">
        <v>829236.3447961593</v>
      </c>
      <c r="S12" s="121">
        <v>4356263.02379091</v>
      </c>
      <c r="T12" s="121">
        <v>3644566.90433715</v>
      </c>
      <c r="U12" s="121">
        <v>1109575.15</v>
      </c>
      <c r="V12" s="121">
        <v>103678.71</v>
      </c>
      <c r="W12" s="121">
        <v>861996.7</v>
      </c>
      <c r="X12" s="121">
        <v>76666.93</v>
      </c>
      <c r="Y12" s="121">
        <v>1626.47</v>
      </c>
      <c r="Z12" s="121">
        <v>0</v>
      </c>
      <c r="AA12" s="121">
        <v>0</v>
      </c>
      <c r="AB12" s="121">
        <v>0</v>
      </c>
      <c r="AC12" s="121">
        <v>0</v>
      </c>
    </row>
    <row r="13" spans="1:29" s="6" customFormat="1" ht="31.5" customHeight="1">
      <c r="A13" s="231">
        <v>6</v>
      </c>
      <c r="B13" s="223" t="s">
        <v>484</v>
      </c>
      <c r="C13" s="121">
        <v>1792971.846126689</v>
      </c>
      <c r="D13" s="121">
        <v>450540.32672448753</v>
      </c>
      <c r="E13" s="121">
        <v>137435.78806211767</v>
      </c>
      <c r="F13" s="121">
        <v>0</v>
      </c>
      <c r="G13" s="121">
        <v>77430.38803092763</v>
      </c>
      <c r="H13" s="121">
        <v>0</v>
      </c>
      <c r="I13" s="121">
        <v>5294405.748883956</v>
      </c>
      <c r="J13" s="121">
        <v>1809173.008841501</v>
      </c>
      <c r="K13" s="121">
        <v>233848.46459333343</v>
      </c>
      <c r="L13" s="121">
        <v>101150.31284993122</v>
      </c>
      <c r="M13" s="121">
        <v>4896035.930773654</v>
      </c>
      <c r="N13" s="121">
        <v>66</v>
      </c>
      <c r="O13" s="121">
        <v>215.49182336980064</v>
      </c>
      <c r="P13" s="121">
        <v>0</v>
      </c>
      <c r="Q13" s="121">
        <v>0</v>
      </c>
      <c r="R13" s="121">
        <v>0</v>
      </c>
      <c r="S13" s="121">
        <v>7087659.086834015</v>
      </c>
      <c r="T13" s="121">
        <v>2259713.387933065</v>
      </c>
      <c r="U13" s="121">
        <v>69949.26999999999</v>
      </c>
      <c r="V13" s="121">
        <v>510.33</v>
      </c>
      <c r="W13" s="121">
        <v>99.77</v>
      </c>
      <c r="X13" s="121">
        <v>10666.799999999997</v>
      </c>
      <c r="Y13" s="121">
        <v>57255.92</v>
      </c>
      <c r="Z13" s="121">
        <v>91</v>
      </c>
      <c r="AA13" s="121">
        <v>0</v>
      </c>
      <c r="AB13" s="121">
        <v>0</v>
      </c>
      <c r="AC13" s="121">
        <v>0</v>
      </c>
    </row>
    <row r="14" spans="1:29" s="6" customFormat="1" ht="31.5" customHeight="1">
      <c r="A14" s="231">
        <v>7</v>
      </c>
      <c r="B14" s="223" t="s">
        <v>476</v>
      </c>
      <c r="C14" s="121">
        <v>1816933.4932453958</v>
      </c>
      <c r="D14" s="121">
        <v>1295972.8379631059</v>
      </c>
      <c r="E14" s="121">
        <v>74207.53955573983</v>
      </c>
      <c r="F14" s="121">
        <v>3005.9168383216333</v>
      </c>
      <c r="G14" s="121">
        <v>453004.9616833989</v>
      </c>
      <c r="H14" s="121">
        <v>0</v>
      </c>
      <c r="I14" s="121">
        <v>8938722.161627084</v>
      </c>
      <c r="J14" s="121">
        <v>2946628.2399222422</v>
      </c>
      <c r="K14" s="121">
        <v>1993012.1112322807</v>
      </c>
      <c r="L14" s="121">
        <v>461121.1399668301</v>
      </c>
      <c r="M14" s="121">
        <v>7483498.937889676</v>
      </c>
      <c r="N14" s="121">
        <v>1515</v>
      </c>
      <c r="O14" s="121">
        <v>103630.36984390995</v>
      </c>
      <c r="P14" s="121">
        <v>0</v>
      </c>
      <c r="Q14" s="121">
        <v>0</v>
      </c>
      <c r="R14" s="121">
        <v>0</v>
      </c>
      <c r="S14" s="121">
        <v>10860801.024716394</v>
      </c>
      <c r="T14" s="121">
        <v>4242601.077973888</v>
      </c>
      <c r="U14" s="121">
        <v>215595.4343946</v>
      </c>
      <c r="V14" s="121">
        <v>20685.066220300003</v>
      </c>
      <c r="W14" s="121">
        <v>48497.43297389998</v>
      </c>
      <c r="X14" s="121">
        <v>48855.445200400005</v>
      </c>
      <c r="Y14" s="121">
        <v>51077.66</v>
      </c>
      <c r="Z14" s="121">
        <v>315</v>
      </c>
      <c r="AA14" s="121">
        <v>0</v>
      </c>
      <c r="AB14" s="121">
        <v>0</v>
      </c>
      <c r="AC14" s="121">
        <v>0</v>
      </c>
    </row>
    <row r="15" spans="1:29" s="112" customFormat="1" ht="20.25">
      <c r="A15" s="231">
        <v>8</v>
      </c>
      <c r="B15" s="223" t="s">
        <v>485</v>
      </c>
      <c r="C15" s="121">
        <v>128663142.62523916</v>
      </c>
      <c r="D15" s="121">
        <v>67318195.34298578</v>
      </c>
      <c r="E15" s="121">
        <v>7600207.027694823</v>
      </c>
      <c r="F15" s="121">
        <v>2237488.5871434277</v>
      </c>
      <c r="G15" s="121">
        <v>25532017.60636914</v>
      </c>
      <c r="H15" s="121">
        <v>589685.9658833037</v>
      </c>
      <c r="I15" s="121">
        <v>177119132.74709916</v>
      </c>
      <c r="J15" s="121">
        <v>128396999.11399761</v>
      </c>
      <c r="K15" s="121">
        <v>15580319.532141244</v>
      </c>
      <c r="L15" s="121">
        <v>2851479.1816916633</v>
      </c>
      <c r="M15" s="121">
        <v>163852129.5099768</v>
      </c>
      <c r="N15" s="121">
        <v>30773.35</v>
      </c>
      <c r="O15" s="121">
        <v>2319714.413115791</v>
      </c>
      <c r="P15" s="121">
        <v>30965.353944206785</v>
      </c>
      <c r="Q15" s="121">
        <v>30965.353944206785</v>
      </c>
      <c r="R15" s="121">
        <v>0</v>
      </c>
      <c r="S15" s="121">
        <v>308753414.4552816</v>
      </c>
      <c r="T15" s="121">
        <v>195654991.6135142</v>
      </c>
      <c r="U15" s="121">
        <v>3888459.0896730246</v>
      </c>
      <c r="V15" s="121">
        <v>349716.9403999751</v>
      </c>
      <c r="W15" s="121">
        <v>1168509.45596615</v>
      </c>
      <c r="X15" s="121">
        <v>1504791.5633068993</v>
      </c>
      <c r="Y15" s="121">
        <v>318012.44000000006</v>
      </c>
      <c r="Z15" s="121">
        <v>14039</v>
      </c>
      <c r="AA15" s="121">
        <v>3705</v>
      </c>
      <c r="AB15" s="121">
        <v>4429</v>
      </c>
      <c r="AC15" s="121">
        <v>167</v>
      </c>
    </row>
    <row r="16" spans="1:29" s="6" customFormat="1" ht="31.5" customHeight="1">
      <c r="A16" s="231" t="s">
        <v>432</v>
      </c>
      <c r="B16" s="138" t="s">
        <v>507</v>
      </c>
      <c r="C16" s="121">
        <v>76027022.83698186</v>
      </c>
      <c r="D16" s="121">
        <v>47910279.041989364</v>
      </c>
      <c r="E16" s="121">
        <v>4135486.4910797775</v>
      </c>
      <c r="F16" s="121">
        <v>2126441.4881110755</v>
      </c>
      <c r="G16" s="121">
        <v>11684528.418829685</v>
      </c>
      <c r="H16" s="121">
        <v>386912.2778385836</v>
      </c>
      <c r="I16" s="121">
        <v>123526612.68709466</v>
      </c>
      <c r="J16" s="121">
        <v>92408512.96191028</v>
      </c>
      <c r="K16" s="121">
        <v>10826724.132398479</v>
      </c>
      <c r="L16" s="121">
        <v>1291615.543233529</v>
      </c>
      <c r="M16" s="121">
        <v>116038755.50598574</v>
      </c>
      <c r="N16" s="121">
        <v>15120.35</v>
      </c>
      <c r="O16" s="121">
        <v>1394947.2408575758</v>
      </c>
      <c r="P16" s="121">
        <v>20046.577455106566</v>
      </c>
      <c r="Q16" s="121">
        <v>20046.577455106566</v>
      </c>
      <c r="R16" s="121">
        <v>0</v>
      </c>
      <c r="S16" s="121">
        <v>201370661.97022787</v>
      </c>
      <c r="T16" s="121">
        <v>140318792.11113003</v>
      </c>
      <c r="U16" s="121">
        <v>1596232.1399999997</v>
      </c>
      <c r="V16" s="121">
        <v>42605.32</v>
      </c>
      <c r="W16" s="121">
        <v>722094.5199999999</v>
      </c>
      <c r="X16" s="121">
        <v>221810.7899999999</v>
      </c>
      <c r="Y16" s="121">
        <v>133327.17</v>
      </c>
      <c r="Z16" s="121">
        <v>4220</v>
      </c>
      <c r="AA16" s="121">
        <v>1340</v>
      </c>
      <c r="AB16" s="121">
        <v>87</v>
      </c>
      <c r="AC16" s="121">
        <v>0</v>
      </c>
    </row>
    <row r="17" spans="1:29" s="6" customFormat="1" ht="31.5" customHeight="1">
      <c r="A17" s="231" t="s">
        <v>433</v>
      </c>
      <c r="B17" s="138" t="s">
        <v>508</v>
      </c>
      <c r="C17" s="121">
        <v>33972863.12398624</v>
      </c>
      <c r="D17" s="121">
        <v>12009125.71146095</v>
      </c>
      <c r="E17" s="121">
        <v>2343142.3680150984</v>
      </c>
      <c r="F17" s="121">
        <v>0</v>
      </c>
      <c r="G17" s="121">
        <v>10311555.0717559</v>
      </c>
      <c r="H17" s="121">
        <v>0</v>
      </c>
      <c r="I17" s="121">
        <v>46675045.76124041</v>
      </c>
      <c r="J17" s="121">
        <v>34072943.87717516</v>
      </c>
      <c r="K17" s="121">
        <v>2400767.797471476</v>
      </c>
      <c r="L17" s="121">
        <v>1357648.2569599762</v>
      </c>
      <c r="M17" s="121">
        <v>41958110.01244183</v>
      </c>
      <c r="N17" s="121">
        <v>0</v>
      </c>
      <c r="O17" s="121">
        <v>296209.2143110586</v>
      </c>
      <c r="P17" s="121">
        <v>10918.77648910022</v>
      </c>
      <c r="Q17" s="121">
        <v>10918.77648910022</v>
      </c>
      <c r="R17" s="121">
        <v>0</v>
      </c>
      <c r="S17" s="121">
        <v>80955036.87602684</v>
      </c>
      <c r="T17" s="121">
        <v>46021866.67947102</v>
      </c>
      <c r="U17" s="121">
        <v>1594959.7895101248</v>
      </c>
      <c r="V17" s="121">
        <v>84215.54789997502</v>
      </c>
      <c r="W17" s="121">
        <v>376013.70096615015</v>
      </c>
      <c r="X17" s="121">
        <v>1035883.4806439995</v>
      </c>
      <c r="Y17" s="121">
        <v>70392.87000000001</v>
      </c>
      <c r="Z17" s="121">
        <v>9819</v>
      </c>
      <c r="AA17" s="121">
        <v>2365</v>
      </c>
      <c r="AB17" s="121">
        <v>4342</v>
      </c>
      <c r="AC17" s="121">
        <v>167</v>
      </c>
    </row>
    <row r="18" spans="1:29" s="6" customFormat="1" ht="31.5" customHeight="1">
      <c r="A18" s="231" t="s">
        <v>434</v>
      </c>
      <c r="B18" s="138" t="s">
        <v>509</v>
      </c>
      <c r="C18" s="121">
        <v>15217748.149136903</v>
      </c>
      <c r="D18" s="121">
        <v>6930760.020937947</v>
      </c>
      <c r="E18" s="121">
        <v>1061420.1001161134</v>
      </c>
      <c r="F18" s="121">
        <v>111047.09903235204</v>
      </c>
      <c r="G18" s="121">
        <v>2464989.4222265356</v>
      </c>
      <c r="H18" s="121">
        <v>0</v>
      </c>
      <c r="I18" s="121">
        <v>3869386.8645927943</v>
      </c>
      <c r="J18" s="121">
        <v>1689213.0089259201</v>
      </c>
      <c r="K18" s="121">
        <v>902000.0234776612</v>
      </c>
      <c r="L18" s="121">
        <v>131018.78154481167</v>
      </c>
      <c r="M18" s="121">
        <v>3168625.545830633</v>
      </c>
      <c r="N18" s="121">
        <v>0</v>
      </c>
      <c r="O18" s="121">
        <v>81759.85032962862</v>
      </c>
      <c r="P18" s="121">
        <v>0</v>
      </c>
      <c r="Q18" s="121">
        <v>0</v>
      </c>
      <c r="R18" s="121">
        <v>0</v>
      </c>
      <c r="S18" s="121">
        <v>19168894.864059325</v>
      </c>
      <c r="T18" s="121">
        <v>8619972.988329392</v>
      </c>
      <c r="U18" s="121">
        <v>417796.3426629</v>
      </c>
      <c r="V18" s="121">
        <v>220225.68000000002</v>
      </c>
      <c r="W18" s="121">
        <v>12517.13</v>
      </c>
      <c r="X18" s="121">
        <v>100954.7726629</v>
      </c>
      <c r="Y18" s="121">
        <v>43592.16</v>
      </c>
      <c r="Z18" s="121">
        <v>0</v>
      </c>
      <c r="AA18" s="121">
        <v>0</v>
      </c>
      <c r="AB18" s="121">
        <v>0</v>
      </c>
      <c r="AC18" s="121">
        <v>0</v>
      </c>
    </row>
    <row r="19" spans="1:29" s="6" customFormat="1" ht="31.5" customHeight="1">
      <c r="A19" s="231" t="s">
        <v>435</v>
      </c>
      <c r="B19" s="138" t="s">
        <v>510</v>
      </c>
      <c r="C19" s="121">
        <v>3445508.5151341693</v>
      </c>
      <c r="D19" s="121">
        <v>468030.568597521</v>
      </c>
      <c r="E19" s="121">
        <v>60158.06848383357</v>
      </c>
      <c r="F19" s="121">
        <v>0</v>
      </c>
      <c r="G19" s="121">
        <v>1070944.6935570242</v>
      </c>
      <c r="H19" s="121">
        <v>202773.68804472007</v>
      </c>
      <c r="I19" s="121">
        <v>3048087.4341713227</v>
      </c>
      <c r="J19" s="121">
        <v>226329.26598624914</v>
      </c>
      <c r="K19" s="121">
        <v>1450827.5787936284</v>
      </c>
      <c r="L19" s="121">
        <v>71196.59995334648</v>
      </c>
      <c r="M19" s="121">
        <v>2686638.445718625</v>
      </c>
      <c r="N19" s="121">
        <v>15653</v>
      </c>
      <c r="O19" s="121">
        <v>546798.1076175284</v>
      </c>
      <c r="P19" s="121">
        <v>0</v>
      </c>
      <c r="Q19" s="121">
        <v>0</v>
      </c>
      <c r="R19" s="121">
        <v>0</v>
      </c>
      <c r="S19" s="121">
        <v>7258820.744967739</v>
      </c>
      <c r="T19" s="121">
        <v>694359.8345837701</v>
      </c>
      <c r="U19" s="121">
        <v>279470.81750000006</v>
      </c>
      <c r="V19" s="121">
        <v>2670.3925</v>
      </c>
      <c r="W19" s="121">
        <v>57884.104999999996</v>
      </c>
      <c r="X19" s="121">
        <v>146142.52000000005</v>
      </c>
      <c r="Y19" s="121">
        <v>70700.24</v>
      </c>
      <c r="Z19" s="121">
        <v>0</v>
      </c>
      <c r="AA19" s="121">
        <v>0</v>
      </c>
      <c r="AB19" s="121">
        <v>0</v>
      </c>
      <c r="AC19" s="121">
        <v>0</v>
      </c>
    </row>
    <row r="20" spans="1:29" s="112" customFormat="1" ht="20.25">
      <c r="A20" s="231">
        <v>9</v>
      </c>
      <c r="B20" s="223" t="s">
        <v>486</v>
      </c>
      <c r="C20" s="121">
        <v>8424371.12777277</v>
      </c>
      <c r="D20" s="121">
        <v>1004017.2902732114</v>
      </c>
      <c r="E20" s="121">
        <v>412760.37748471694</v>
      </c>
      <c r="F20" s="121">
        <v>0</v>
      </c>
      <c r="G20" s="121">
        <v>3861367.457376509</v>
      </c>
      <c r="H20" s="121">
        <v>0</v>
      </c>
      <c r="I20" s="121">
        <v>7114565.587806143</v>
      </c>
      <c r="J20" s="121">
        <v>2977278.3908034605</v>
      </c>
      <c r="K20" s="121">
        <v>2650848.232704686</v>
      </c>
      <c r="L20" s="121">
        <v>196020.80400322488</v>
      </c>
      <c r="M20" s="121">
        <v>5009546.224251577</v>
      </c>
      <c r="N20" s="121">
        <v>4861</v>
      </c>
      <c r="O20" s="121">
        <v>106487.67377467563</v>
      </c>
      <c r="P20" s="121">
        <v>0</v>
      </c>
      <c r="Q20" s="121">
        <v>0</v>
      </c>
      <c r="R20" s="121">
        <v>0</v>
      </c>
      <c r="S20" s="121">
        <v>15650285.389353588</v>
      </c>
      <c r="T20" s="121">
        <v>3981295.6810766724</v>
      </c>
      <c r="U20" s="121">
        <v>737247.4225000002</v>
      </c>
      <c r="V20" s="121">
        <v>13916.367500000006</v>
      </c>
      <c r="W20" s="121">
        <v>61320.11500000003</v>
      </c>
      <c r="X20" s="121">
        <v>613275.3000000002</v>
      </c>
      <c r="Y20" s="121">
        <v>48579.1</v>
      </c>
      <c r="Z20" s="121">
        <v>0</v>
      </c>
      <c r="AA20" s="121">
        <v>0</v>
      </c>
      <c r="AB20" s="121">
        <v>0</v>
      </c>
      <c r="AC20" s="121">
        <v>0</v>
      </c>
    </row>
    <row r="21" spans="1:29" s="6" customFormat="1" ht="45.75" customHeight="1">
      <c r="A21" s="231" t="s">
        <v>436</v>
      </c>
      <c r="B21" s="138" t="s">
        <v>511</v>
      </c>
      <c r="C21" s="121">
        <v>7967978.544198358</v>
      </c>
      <c r="D21" s="121">
        <v>1004017.2902732114</v>
      </c>
      <c r="E21" s="121">
        <v>401317.76115362364</v>
      </c>
      <c r="F21" s="121">
        <v>0</v>
      </c>
      <c r="G21" s="121">
        <v>3770151.496575737</v>
      </c>
      <c r="H21" s="121">
        <v>0</v>
      </c>
      <c r="I21" s="121">
        <v>6634876.432071685</v>
      </c>
      <c r="J21" s="121">
        <v>2977278.3908034605</v>
      </c>
      <c r="K21" s="121">
        <v>2615806.183685897</v>
      </c>
      <c r="L21" s="121">
        <v>170422.2376792419</v>
      </c>
      <c r="M21" s="121">
        <v>4581344.631792913</v>
      </c>
      <c r="N21" s="121">
        <v>4861</v>
      </c>
      <c r="O21" s="121">
        <v>95594.90648846803</v>
      </c>
      <c r="P21" s="121">
        <v>0</v>
      </c>
      <c r="Q21" s="121">
        <v>0</v>
      </c>
      <c r="R21" s="121">
        <v>0</v>
      </c>
      <c r="S21" s="121">
        <v>14703310.882758508</v>
      </c>
      <c r="T21" s="121">
        <v>3981295.6810766724</v>
      </c>
      <c r="U21" s="121">
        <v>730423.2625000002</v>
      </c>
      <c r="V21" s="121">
        <v>13916.367500000006</v>
      </c>
      <c r="W21" s="121">
        <v>61319.97500000003</v>
      </c>
      <c r="X21" s="121">
        <v>606451.2800000001</v>
      </c>
      <c r="Y21" s="121">
        <v>48579.1</v>
      </c>
      <c r="Z21" s="121">
        <v>0</v>
      </c>
      <c r="AA21" s="121">
        <v>0</v>
      </c>
      <c r="AB21" s="121">
        <v>0</v>
      </c>
      <c r="AC21" s="121">
        <v>0</v>
      </c>
    </row>
    <row r="22" spans="1:29" s="6" customFormat="1" ht="31.5" customHeight="1">
      <c r="A22" s="231" t="s">
        <v>437</v>
      </c>
      <c r="B22" s="138" t="s">
        <v>512</v>
      </c>
      <c r="C22" s="121">
        <v>456392.58357441536</v>
      </c>
      <c r="D22" s="121">
        <v>0</v>
      </c>
      <c r="E22" s="121">
        <v>11442.61633109333</v>
      </c>
      <c r="F22" s="121">
        <v>0</v>
      </c>
      <c r="G22" s="121">
        <v>91215.96080077249</v>
      </c>
      <c r="H22" s="121">
        <v>0</v>
      </c>
      <c r="I22" s="121">
        <v>479689.1557344579</v>
      </c>
      <c r="J22" s="121">
        <v>0</v>
      </c>
      <c r="K22" s="121">
        <v>35042.04901878891</v>
      </c>
      <c r="L22" s="121">
        <v>25598.56632398299</v>
      </c>
      <c r="M22" s="121">
        <v>428201.59245866403</v>
      </c>
      <c r="N22" s="121">
        <v>0</v>
      </c>
      <c r="O22" s="121">
        <v>10892.767286207587</v>
      </c>
      <c r="P22" s="121">
        <v>0</v>
      </c>
      <c r="Q22" s="121">
        <v>0</v>
      </c>
      <c r="R22" s="121">
        <v>0</v>
      </c>
      <c r="S22" s="121">
        <v>946974.5065950807</v>
      </c>
      <c r="T22" s="121">
        <v>0</v>
      </c>
      <c r="U22" s="121">
        <v>6824.16</v>
      </c>
      <c r="V22" s="121">
        <v>0</v>
      </c>
      <c r="W22" s="121">
        <v>0.14</v>
      </c>
      <c r="X22" s="121">
        <v>6824.0199999999995</v>
      </c>
      <c r="Y22" s="121">
        <v>0</v>
      </c>
      <c r="Z22" s="121">
        <v>0</v>
      </c>
      <c r="AA22" s="121">
        <v>0</v>
      </c>
      <c r="AB22" s="121">
        <v>0</v>
      </c>
      <c r="AC22" s="121">
        <v>0</v>
      </c>
    </row>
    <row r="23" spans="1:29" s="112" customFormat="1" ht="20.25">
      <c r="A23" s="231">
        <v>10</v>
      </c>
      <c r="B23" s="224" t="s">
        <v>487</v>
      </c>
      <c r="C23" s="121">
        <v>438708695.8438991</v>
      </c>
      <c r="D23" s="121">
        <v>184810767.59496456</v>
      </c>
      <c r="E23" s="121">
        <v>7231447.545747262</v>
      </c>
      <c r="F23" s="121">
        <v>0</v>
      </c>
      <c r="G23" s="121">
        <v>172963325.8822128</v>
      </c>
      <c r="H23" s="121">
        <v>12939086.339097138</v>
      </c>
      <c r="I23" s="121">
        <v>1586383381.0544176</v>
      </c>
      <c r="J23" s="121">
        <v>844971534.7824244</v>
      </c>
      <c r="K23" s="121">
        <v>867224101.7009082</v>
      </c>
      <c r="L23" s="121">
        <v>28805727.96796069</v>
      </c>
      <c r="M23" s="121">
        <v>1159432892.9787996</v>
      </c>
      <c r="N23" s="121">
        <v>6532</v>
      </c>
      <c r="O23" s="121">
        <v>228647.25557406593</v>
      </c>
      <c r="P23" s="121">
        <v>719714.909732485</v>
      </c>
      <c r="Q23" s="121">
        <v>719714.909732485</v>
      </c>
      <c r="R23" s="121">
        <v>0</v>
      </c>
      <c r="S23" s="121">
        <v>2038986057.4027207</v>
      </c>
      <c r="T23" s="121">
        <v>1029782302.4389728</v>
      </c>
      <c r="U23" s="121">
        <v>18257188.390000015</v>
      </c>
      <c r="V23" s="121">
        <v>287772.5274999999</v>
      </c>
      <c r="W23" s="121">
        <v>483739.77250000177</v>
      </c>
      <c r="X23" s="121">
        <v>1602426.7600000121</v>
      </c>
      <c r="Y23" s="121">
        <v>99204.94</v>
      </c>
      <c r="Z23" s="121">
        <v>39874</v>
      </c>
      <c r="AA23" s="121">
        <v>2812</v>
      </c>
      <c r="AB23" s="121">
        <v>2779</v>
      </c>
      <c r="AC23" s="121">
        <v>1999</v>
      </c>
    </row>
    <row r="24" spans="1:69" s="6" customFormat="1" ht="31.5" customHeight="1">
      <c r="A24" s="231" t="s">
        <v>418</v>
      </c>
      <c r="B24" s="223" t="s">
        <v>440</v>
      </c>
      <c r="C24" s="121">
        <v>433440897.48012275</v>
      </c>
      <c r="D24" s="121">
        <v>183859594.65832138</v>
      </c>
      <c r="E24" s="121">
        <v>6589421.005530674</v>
      </c>
      <c r="F24" s="121">
        <v>0</v>
      </c>
      <c r="G24" s="121">
        <v>171699873.58708772</v>
      </c>
      <c r="H24" s="121">
        <v>12847053.673558041</v>
      </c>
      <c r="I24" s="121">
        <v>1551105512.9556062</v>
      </c>
      <c r="J24" s="121">
        <v>832430963.4188327</v>
      </c>
      <c r="K24" s="121">
        <v>857739348.7873099</v>
      </c>
      <c r="L24" s="121">
        <v>28264977.160226274</v>
      </c>
      <c r="M24" s="121">
        <v>1129143073.5724602</v>
      </c>
      <c r="N24" s="121">
        <v>6532</v>
      </c>
      <c r="O24" s="121">
        <v>227633.22557406593</v>
      </c>
      <c r="P24" s="121">
        <v>719714.909732485</v>
      </c>
      <c r="Q24" s="121">
        <v>719714.909732485</v>
      </c>
      <c r="R24" s="121">
        <v>0</v>
      </c>
      <c r="S24" s="121">
        <v>1998347344.2445939</v>
      </c>
      <c r="T24" s="121">
        <v>1016290557.9747143</v>
      </c>
      <c r="U24" s="121">
        <v>17771558.975000016</v>
      </c>
      <c r="V24" s="121">
        <v>269527.73249999987</v>
      </c>
      <c r="W24" s="121">
        <v>430112.07250000176</v>
      </c>
      <c r="X24" s="121">
        <v>1242699.0900000117</v>
      </c>
      <c r="Y24" s="121">
        <v>46977.36</v>
      </c>
      <c r="Z24" s="121">
        <v>39592</v>
      </c>
      <c r="AA24" s="121">
        <v>2764</v>
      </c>
      <c r="AB24" s="121">
        <v>2779</v>
      </c>
      <c r="AC24" s="121">
        <v>1905</v>
      </c>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row>
    <row r="25" spans="1:69" s="6" customFormat="1" ht="31.5" customHeight="1">
      <c r="A25" s="231" t="s">
        <v>419</v>
      </c>
      <c r="B25" s="225" t="s">
        <v>441</v>
      </c>
      <c r="C25" s="121">
        <v>0</v>
      </c>
      <c r="D25" s="121">
        <v>0</v>
      </c>
      <c r="E25" s="121">
        <v>0</v>
      </c>
      <c r="F25" s="121">
        <v>0</v>
      </c>
      <c r="G25" s="121">
        <v>0</v>
      </c>
      <c r="H25" s="121">
        <v>0</v>
      </c>
      <c r="I25" s="121">
        <v>8738444.043693468</v>
      </c>
      <c r="J25" s="121">
        <v>1412345.6817928867</v>
      </c>
      <c r="K25" s="121">
        <v>85953.73552382238</v>
      </c>
      <c r="L25" s="121">
        <v>66483.49906954482</v>
      </c>
      <c r="M25" s="121">
        <v>8674718.0355963</v>
      </c>
      <c r="N25" s="121">
        <v>0</v>
      </c>
      <c r="O25" s="121">
        <v>0</v>
      </c>
      <c r="P25" s="121">
        <v>0</v>
      </c>
      <c r="Q25" s="121">
        <v>0</v>
      </c>
      <c r="R25" s="121">
        <v>0</v>
      </c>
      <c r="S25" s="121">
        <v>8738444.043693468</v>
      </c>
      <c r="T25" s="121">
        <v>1412345.8089965372</v>
      </c>
      <c r="U25" s="121">
        <v>627.82</v>
      </c>
      <c r="V25" s="121">
        <v>0</v>
      </c>
      <c r="W25" s="121">
        <v>0</v>
      </c>
      <c r="X25" s="121">
        <v>0</v>
      </c>
      <c r="Y25" s="121">
        <v>627.82</v>
      </c>
      <c r="Z25" s="121">
        <v>0</v>
      </c>
      <c r="AA25" s="121">
        <v>0</v>
      </c>
      <c r="AB25" s="121">
        <v>0</v>
      </c>
      <c r="AC25" s="121">
        <v>0</v>
      </c>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row>
    <row r="26" spans="1:69" s="6" customFormat="1" ht="31.5" customHeight="1">
      <c r="A26" s="231" t="s">
        <v>420</v>
      </c>
      <c r="B26" s="226" t="s">
        <v>442</v>
      </c>
      <c r="C26" s="121">
        <v>387161.0794397008</v>
      </c>
      <c r="D26" s="121">
        <v>232685.45292999828</v>
      </c>
      <c r="E26" s="121">
        <v>0</v>
      </c>
      <c r="F26" s="121">
        <v>0</v>
      </c>
      <c r="G26" s="121">
        <v>500577.7811476971</v>
      </c>
      <c r="H26" s="121">
        <v>0</v>
      </c>
      <c r="I26" s="121">
        <v>9531970.945626603</v>
      </c>
      <c r="J26" s="121">
        <v>4967146.28277311</v>
      </c>
      <c r="K26" s="121">
        <v>6234154.4420000035</v>
      </c>
      <c r="L26" s="121">
        <v>70405.50462660112</v>
      </c>
      <c r="M26" s="121">
        <v>6661665.616445759</v>
      </c>
      <c r="N26" s="121">
        <v>0</v>
      </c>
      <c r="O26" s="121">
        <v>0</v>
      </c>
      <c r="P26" s="121">
        <v>0</v>
      </c>
      <c r="Q26" s="121">
        <v>0</v>
      </c>
      <c r="R26" s="121">
        <v>0</v>
      </c>
      <c r="S26" s="121">
        <v>9919132.025066303</v>
      </c>
      <c r="T26" s="121">
        <v>5199831.292503108</v>
      </c>
      <c r="U26" s="121">
        <v>-1359.33</v>
      </c>
      <c r="V26" s="121">
        <v>0</v>
      </c>
      <c r="W26" s="121">
        <v>0</v>
      </c>
      <c r="X26" s="121">
        <v>-2647</v>
      </c>
      <c r="Y26" s="121">
        <v>0</v>
      </c>
      <c r="Z26" s="121">
        <v>0</v>
      </c>
      <c r="AA26" s="121">
        <v>0</v>
      </c>
      <c r="AB26" s="121">
        <v>0</v>
      </c>
      <c r="AC26" s="121">
        <v>0</v>
      </c>
      <c r="AD26" s="21"/>
      <c r="AE26" s="21"/>
      <c r="AF26" s="21"/>
      <c r="AG26" s="21"/>
      <c r="AH26" s="21"/>
      <c r="AI26" s="21"/>
      <c r="AJ26" s="20"/>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row>
    <row r="27" spans="1:69" s="6" customFormat="1" ht="31.5" customHeight="1">
      <c r="A27" s="231" t="s">
        <v>421</v>
      </c>
      <c r="B27" s="223" t="s">
        <v>443</v>
      </c>
      <c r="C27" s="121">
        <v>4880637.284336611</v>
      </c>
      <c r="D27" s="121">
        <v>718487.4837132175</v>
      </c>
      <c r="E27" s="121">
        <v>642026.5402165885</v>
      </c>
      <c r="F27" s="121">
        <v>0</v>
      </c>
      <c r="G27" s="121">
        <v>762874.5139773899</v>
      </c>
      <c r="H27" s="121">
        <v>92032.66553909576</v>
      </c>
      <c r="I27" s="121">
        <v>17007453.109491304</v>
      </c>
      <c r="J27" s="121">
        <v>6161079.399025799</v>
      </c>
      <c r="K27" s="121">
        <v>3164644.736074442</v>
      </c>
      <c r="L27" s="121">
        <v>403861.8040382684</v>
      </c>
      <c r="M27" s="121">
        <v>14953435.754297536</v>
      </c>
      <c r="N27" s="121">
        <v>0</v>
      </c>
      <c r="O27" s="121">
        <v>1014.0299999999999</v>
      </c>
      <c r="P27" s="121">
        <v>0</v>
      </c>
      <c r="Q27" s="121">
        <v>0</v>
      </c>
      <c r="R27" s="121">
        <v>0</v>
      </c>
      <c r="S27" s="121">
        <v>21981137.08936701</v>
      </c>
      <c r="T27" s="121">
        <v>6879567.362758792</v>
      </c>
      <c r="U27" s="121">
        <v>486360.92500000034</v>
      </c>
      <c r="V27" s="121">
        <v>18244.795000000002</v>
      </c>
      <c r="W27" s="121">
        <v>53627.70000000001</v>
      </c>
      <c r="X27" s="121">
        <v>362374.67000000033</v>
      </c>
      <c r="Y27" s="121">
        <v>51599.76</v>
      </c>
      <c r="Z27" s="121">
        <v>282</v>
      </c>
      <c r="AA27" s="121">
        <v>48</v>
      </c>
      <c r="AB27" s="121">
        <v>0</v>
      </c>
      <c r="AC27" s="121">
        <v>94</v>
      </c>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row>
    <row r="28" spans="1:29" s="6" customFormat="1" ht="66" customHeight="1">
      <c r="A28" s="231">
        <v>11</v>
      </c>
      <c r="B28" s="224" t="s">
        <v>488</v>
      </c>
      <c r="C28" s="121">
        <v>2782657.297455905</v>
      </c>
      <c r="D28" s="121">
        <v>2271211.2221397744</v>
      </c>
      <c r="E28" s="121">
        <v>33483.19398088901</v>
      </c>
      <c r="F28" s="121">
        <v>0</v>
      </c>
      <c r="G28" s="121">
        <v>193655.80781651777</v>
      </c>
      <c r="H28" s="121">
        <v>0</v>
      </c>
      <c r="I28" s="121">
        <v>576744.2898795155</v>
      </c>
      <c r="J28" s="121">
        <v>182921.85223256322</v>
      </c>
      <c r="K28" s="121">
        <v>108168.35913159543</v>
      </c>
      <c r="L28" s="121">
        <v>11794.275549420183</v>
      </c>
      <c r="M28" s="121">
        <v>563450.6043300955</v>
      </c>
      <c r="N28" s="121">
        <v>0</v>
      </c>
      <c r="O28" s="121">
        <v>87355.3859363</v>
      </c>
      <c r="P28" s="121">
        <v>0</v>
      </c>
      <c r="Q28" s="121">
        <v>0</v>
      </c>
      <c r="R28" s="121">
        <v>38419.183763168985</v>
      </c>
      <c r="S28" s="121">
        <v>3446756.973271721</v>
      </c>
      <c r="T28" s="121">
        <v>2492552.450233523</v>
      </c>
      <c r="U28" s="121">
        <v>7419.68</v>
      </c>
      <c r="V28" s="121">
        <v>0</v>
      </c>
      <c r="W28" s="121">
        <v>0</v>
      </c>
      <c r="X28" s="121">
        <v>7405.68</v>
      </c>
      <c r="Y28" s="121">
        <v>0</v>
      </c>
      <c r="Z28" s="121">
        <v>105</v>
      </c>
      <c r="AA28" s="121">
        <v>0</v>
      </c>
      <c r="AB28" s="121">
        <v>0</v>
      </c>
      <c r="AC28" s="121">
        <v>0</v>
      </c>
    </row>
    <row r="29" spans="1:29" s="6" customFormat="1" ht="59.25" customHeight="1">
      <c r="A29" s="231">
        <v>12</v>
      </c>
      <c r="B29" s="224" t="s">
        <v>489</v>
      </c>
      <c r="C29" s="121">
        <v>193549.6520204591</v>
      </c>
      <c r="D29" s="121">
        <v>13997.909687232066</v>
      </c>
      <c r="E29" s="121">
        <v>18381.643754791374</v>
      </c>
      <c r="F29" s="121">
        <v>0</v>
      </c>
      <c r="G29" s="121">
        <v>8905.835355339645</v>
      </c>
      <c r="H29" s="121">
        <v>0</v>
      </c>
      <c r="I29" s="121">
        <v>51300.04118359551</v>
      </c>
      <c r="J29" s="121">
        <v>9003.264282353313</v>
      </c>
      <c r="K29" s="121">
        <v>11458.122744608043</v>
      </c>
      <c r="L29" s="121">
        <v>157.74843898746914</v>
      </c>
      <c r="M29" s="121">
        <v>48127.5683222976</v>
      </c>
      <c r="N29" s="121">
        <v>10</v>
      </c>
      <c r="O29" s="121">
        <v>132.85990157504824</v>
      </c>
      <c r="P29" s="121">
        <v>0</v>
      </c>
      <c r="Q29" s="121">
        <v>0</v>
      </c>
      <c r="R29" s="121">
        <v>0</v>
      </c>
      <c r="S29" s="121">
        <v>244992.55310562966</v>
      </c>
      <c r="T29" s="121">
        <v>23001.139999999996</v>
      </c>
      <c r="U29" s="121">
        <v>1390.22</v>
      </c>
      <c r="V29" s="121">
        <v>26.83</v>
      </c>
      <c r="W29" s="121">
        <v>0</v>
      </c>
      <c r="X29" s="121">
        <v>819.87</v>
      </c>
      <c r="Y29" s="121">
        <v>543.52</v>
      </c>
      <c r="Z29" s="121">
        <v>0</v>
      </c>
      <c r="AA29" s="121">
        <v>0</v>
      </c>
      <c r="AB29" s="121">
        <v>0</v>
      </c>
      <c r="AC29" s="121">
        <v>0</v>
      </c>
    </row>
    <row r="30" spans="1:29" s="6" customFormat="1" ht="50.25" customHeight="1">
      <c r="A30" s="231">
        <v>13</v>
      </c>
      <c r="B30" s="224" t="s">
        <v>478</v>
      </c>
      <c r="C30" s="121">
        <v>23062415.800506555</v>
      </c>
      <c r="D30" s="121">
        <v>6662731.4270285675</v>
      </c>
      <c r="E30" s="121">
        <v>630608.0674152991</v>
      </c>
      <c r="F30" s="121">
        <v>157290.34546647253</v>
      </c>
      <c r="G30" s="121">
        <v>6511554.140194935</v>
      </c>
      <c r="H30" s="121">
        <v>1160691.550468442</v>
      </c>
      <c r="I30" s="121">
        <v>56296353.513772346</v>
      </c>
      <c r="J30" s="121">
        <v>15223712.26516686</v>
      </c>
      <c r="K30" s="121">
        <v>12281546.086538069</v>
      </c>
      <c r="L30" s="121">
        <v>1977910.0742594693</v>
      </c>
      <c r="M30" s="121">
        <v>50464523.78726612</v>
      </c>
      <c r="N30" s="121">
        <v>1323</v>
      </c>
      <c r="O30" s="121">
        <v>14019.898469839321</v>
      </c>
      <c r="P30" s="121">
        <v>0</v>
      </c>
      <c r="Q30" s="121">
        <v>0</v>
      </c>
      <c r="R30" s="121">
        <v>0</v>
      </c>
      <c r="S30" s="121">
        <v>80534803.76321718</v>
      </c>
      <c r="T30" s="121">
        <v>21886443.643915538</v>
      </c>
      <c r="U30" s="121">
        <v>1452580.1539497792</v>
      </c>
      <c r="V30" s="121">
        <v>52045.10560587499</v>
      </c>
      <c r="W30" s="121">
        <v>235663.13436249996</v>
      </c>
      <c r="X30" s="121">
        <v>943429.5239814046</v>
      </c>
      <c r="Y30" s="121">
        <v>108972.19</v>
      </c>
      <c r="Z30" s="121">
        <v>2019</v>
      </c>
      <c r="AA30" s="121">
        <v>185</v>
      </c>
      <c r="AB30" s="121">
        <v>73</v>
      </c>
      <c r="AC30" s="121">
        <v>405</v>
      </c>
    </row>
    <row r="31" spans="1:29" s="6" customFormat="1" ht="31.5" customHeight="1">
      <c r="A31" s="231">
        <v>14</v>
      </c>
      <c r="B31" s="224" t="s">
        <v>490</v>
      </c>
      <c r="C31" s="121">
        <v>2960650.1381132896</v>
      </c>
      <c r="D31" s="121">
        <v>512511.30000000005</v>
      </c>
      <c r="E31" s="121">
        <v>0</v>
      </c>
      <c r="F31" s="121">
        <v>0</v>
      </c>
      <c r="G31" s="121">
        <v>66351.02682088416</v>
      </c>
      <c r="H31" s="121">
        <v>0</v>
      </c>
      <c r="I31" s="121">
        <v>1651798.2962690995</v>
      </c>
      <c r="J31" s="121">
        <v>757422.12</v>
      </c>
      <c r="K31" s="121">
        <v>843250.6213458102</v>
      </c>
      <c r="L31" s="121">
        <v>5762.374159045337</v>
      </c>
      <c r="M31" s="121">
        <v>657982.2417694412</v>
      </c>
      <c r="N31" s="121">
        <v>1643105.1569404667</v>
      </c>
      <c r="O31" s="121">
        <v>552274.85</v>
      </c>
      <c r="P31" s="121">
        <v>0</v>
      </c>
      <c r="Q31" s="121">
        <v>0</v>
      </c>
      <c r="R31" s="121">
        <v>0</v>
      </c>
      <c r="S31" s="121">
        <v>6807828.441322855</v>
      </c>
      <c r="T31" s="121">
        <v>1269933.42</v>
      </c>
      <c r="U31" s="121">
        <v>2274</v>
      </c>
      <c r="V31" s="121">
        <v>1846</v>
      </c>
      <c r="W31" s="121">
        <v>0</v>
      </c>
      <c r="X31" s="121">
        <v>0</v>
      </c>
      <c r="Y31" s="121">
        <v>0</v>
      </c>
      <c r="Z31" s="121">
        <v>0</v>
      </c>
      <c r="AA31" s="121">
        <v>0</v>
      </c>
      <c r="AB31" s="121">
        <v>0</v>
      </c>
      <c r="AC31" s="121">
        <v>0</v>
      </c>
    </row>
    <row r="32" spans="1:29" s="6" customFormat="1" ht="31.5" customHeight="1">
      <c r="A32" s="231">
        <v>15</v>
      </c>
      <c r="B32" s="224" t="s">
        <v>491</v>
      </c>
      <c r="C32" s="121">
        <v>68653507.04347223</v>
      </c>
      <c r="D32" s="121">
        <v>19898633.619999997</v>
      </c>
      <c r="E32" s="121">
        <v>0</v>
      </c>
      <c r="F32" s="121">
        <v>0</v>
      </c>
      <c r="G32" s="121">
        <v>31296476.053389095</v>
      </c>
      <c r="H32" s="121">
        <v>0</v>
      </c>
      <c r="I32" s="121">
        <v>23271087.685077433</v>
      </c>
      <c r="J32" s="121">
        <v>22160852.049999997</v>
      </c>
      <c r="K32" s="121">
        <v>4698044.141566774</v>
      </c>
      <c r="L32" s="121">
        <v>430925.82351066393</v>
      </c>
      <c r="M32" s="121">
        <v>21626308.8863613</v>
      </c>
      <c r="N32" s="121">
        <v>143</v>
      </c>
      <c r="O32" s="121">
        <v>0</v>
      </c>
      <c r="P32" s="121">
        <v>0</v>
      </c>
      <c r="Q32" s="121">
        <v>0</v>
      </c>
      <c r="R32" s="121">
        <v>0</v>
      </c>
      <c r="S32" s="121">
        <v>91924737.72854967</v>
      </c>
      <c r="T32" s="121">
        <v>42059485.669999994</v>
      </c>
      <c r="U32" s="121">
        <v>242499.51249999998</v>
      </c>
      <c r="V32" s="121">
        <v>20998.305000000004</v>
      </c>
      <c r="W32" s="121">
        <v>164049.48750000002</v>
      </c>
      <c r="X32" s="121">
        <v>45387.12999999999</v>
      </c>
      <c r="Y32" s="121">
        <v>0</v>
      </c>
      <c r="Z32" s="121">
        <v>0</v>
      </c>
      <c r="AA32" s="121">
        <v>0</v>
      </c>
      <c r="AB32" s="121">
        <v>0</v>
      </c>
      <c r="AC32" s="121">
        <v>0</v>
      </c>
    </row>
    <row r="33" spans="1:29" s="6" customFormat="1" ht="31.5" customHeight="1">
      <c r="A33" s="231">
        <v>16</v>
      </c>
      <c r="B33" s="224" t="s">
        <v>492</v>
      </c>
      <c r="C33" s="121">
        <v>14488221.567787237</v>
      </c>
      <c r="D33" s="121">
        <v>163127.92976981556</v>
      </c>
      <c r="E33" s="121">
        <v>418130.377107096</v>
      </c>
      <c r="F33" s="121">
        <v>0</v>
      </c>
      <c r="G33" s="121">
        <v>2803440.730547605</v>
      </c>
      <c r="H33" s="121">
        <v>0</v>
      </c>
      <c r="I33" s="121">
        <v>2601528.4921373078</v>
      </c>
      <c r="J33" s="121">
        <v>31.47802014790379</v>
      </c>
      <c r="K33" s="121">
        <v>686014.3649443988</v>
      </c>
      <c r="L33" s="121">
        <v>100827.94553727626</v>
      </c>
      <c r="M33" s="121">
        <v>1918191.1739393326</v>
      </c>
      <c r="N33" s="121">
        <v>2461</v>
      </c>
      <c r="O33" s="121">
        <v>27342.85661793599</v>
      </c>
      <c r="P33" s="121">
        <v>338.964003069844</v>
      </c>
      <c r="Q33" s="121">
        <v>338.964003069844</v>
      </c>
      <c r="R33" s="121">
        <v>0</v>
      </c>
      <c r="S33" s="121">
        <v>17119892.880545553</v>
      </c>
      <c r="T33" s="121">
        <v>163535.13778996348</v>
      </c>
      <c r="U33" s="121">
        <v>1390029.91</v>
      </c>
      <c r="V33" s="121">
        <v>118816.19999999998</v>
      </c>
      <c r="W33" s="121">
        <v>352732.34</v>
      </c>
      <c r="X33" s="121">
        <v>880406</v>
      </c>
      <c r="Y33" s="121">
        <v>10444.37</v>
      </c>
      <c r="Z33" s="121">
        <v>5356</v>
      </c>
      <c r="AA33" s="121">
        <v>2493</v>
      </c>
      <c r="AB33" s="121">
        <v>2551</v>
      </c>
      <c r="AC33" s="121">
        <v>0</v>
      </c>
    </row>
    <row r="34" spans="1:29" s="6" customFormat="1" ht="31.5" customHeight="1">
      <c r="A34" s="231">
        <v>17</v>
      </c>
      <c r="B34" s="224" t="s">
        <v>493</v>
      </c>
      <c r="C34" s="121">
        <v>718607.58</v>
      </c>
      <c r="D34" s="121">
        <v>366890.08</v>
      </c>
      <c r="E34" s="121">
        <v>0</v>
      </c>
      <c r="F34" s="121">
        <v>0</v>
      </c>
      <c r="G34" s="121">
        <v>187782.56367652616</v>
      </c>
      <c r="H34" s="121">
        <v>0</v>
      </c>
      <c r="I34" s="121">
        <v>19354.27</v>
      </c>
      <c r="J34" s="121">
        <v>0</v>
      </c>
      <c r="K34" s="121">
        <v>11401.87</v>
      </c>
      <c r="L34" s="121">
        <v>1230.68</v>
      </c>
      <c r="M34" s="121">
        <v>15116.724735333933</v>
      </c>
      <c r="N34" s="121">
        <v>0</v>
      </c>
      <c r="O34" s="121">
        <v>0</v>
      </c>
      <c r="P34" s="121">
        <v>0</v>
      </c>
      <c r="Q34" s="121">
        <v>0</v>
      </c>
      <c r="R34" s="121">
        <v>0</v>
      </c>
      <c r="S34" s="121">
        <v>737961.85</v>
      </c>
      <c r="T34" s="121">
        <v>366890.08</v>
      </c>
      <c r="U34" s="121">
        <v>802.6075</v>
      </c>
      <c r="V34" s="121">
        <v>180.11</v>
      </c>
      <c r="W34" s="121">
        <v>569.5874999999999</v>
      </c>
      <c r="X34" s="121">
        <v>8.07</v>
      </c>
      <c r="Y34" s="121">
        <v>44.84</v>
      </c>
      <c r="Z34" s="121">
        <v>0</v>
      </c>
      <c r="AA34" s="121">
        <v>0</v>
      </c>
      <c r="AB34" s="121">
        <v>0</v>
      </c>
      <c r="AC34" s="121">
        <v>0</v>
      </c>
    </row>
    <row r="35" spans="1:29" s="6" customFormat="1" ht="31.5" customHeight="1">
      <c r="A35" s="231">
        <v>18</v>
      </c>
      <c r="B35" s="224" t="s">
        <v>480</v>
      </c>
      <c r="C35" s="121">
        <v>6156837.521091063</v>
      </c>
      <c r="D35" s="121">
        <v>382129.03255968395</v>
      </c>
      <c r="E35" s="121">
        <v>227996.84174264778</v>
      </c>
      <c r="F35" s="121">
        <v>786.9509360023076</v>
      </c>
      <c r="G35" s="121">
        <v>2515172.8893724135</v>
      </c>
      <c r="H35" s="121">
        <v>188958.89466202474</v>
      </c>
      <c r="I35" s="121">
        <v>7321410.678088095</v>
      </c>
      <c r="J35" s="121">
        <v>5456.560056600892</v>
      </c>
      <c r="K35" s="121">
        <v>2155634.582350622</v>
      </c>
      <c r="L35" s="121">
        <v>267523.9279341774</v>
      </c>
      <c r="M35" s="121">
        <v>5229079.02023378</v>
      </c>
      <c r="N35" s="121">
        <v>4458.47</v>
      </c>
      <c r="O35" s="121">
        <v>147182.23287771366</v>
      </c>
      <c r="P35" s="121">
        <v>76693.39156895618</v>
      </c>
      <c r="Q35" s="121">
        <v>76693.39156895618</v>
      </c>
      <c r="R35" s="121">
        <v>0</v>
      </c>
      <c r="S35" s="121">
        <v>13895541.188287854</v>
      </c>
      <c r="T35" s="121">
        <v>387585.59261628485</v>
      </c>
      <c r="U35" s="121">
        <v>57664.350178751076</v>
      </c>
      <c r="V35" s="121">
        <v>4371.955019450007</v>
      </c>
      <c r="W35" s="121">
        <v>12048.394385399972</v>
      </c>
      <c r="X35" s="121">
        <v>11441.762402438197</v>
      </c>
      <c r="Y35" s="121">
        <v>6808.32</v>
      </c>
      <c r="Z35" s="121">
        <v>1207</v>
      </c>
      <c r="AA35" s="121">
        <v>81</v>
      </c>
      <c r="AB35" s="121">
        <v>45</v>
      </c>
      <c r="AC35" s="121">
        <v>0</v>
      </c>
    </row>
    <row r="36" spans="1:29" s="176" customFormat="1" ht="30" customHeight="1">
      <c r="A36" s="330" t="s">
        <v>531</v>
      </c>
      <c r="B36" s="330"/>
      <c r="C36" s="260">
        <v>1030160196.1626664</v>
      </c>
      <c r="D36" s="260">
        <v>324297762.12385535</v>
      </c>
      <c r="E36" s="260">
        <v>34872174.77028764</v>
      </c>
      <c r="F36" s="260">
        <v>2439971.6793232476</v>
      </c>
      <c r="G36" s="260">
        <v>349780148.57408136</v>
      </c>
      <c r="H36" s="260">
        <v>15347499.719136365</v>
      </c>
      <c r="I36" s="260">
        <v>2046234043.4644966</v>
      </c>
      <c r="J36" s="260">
        <v>1040656510.6064168</v>
      </c>
      <c r="K36" s="260">
        <v>934180736.2369851</v>
      </c>
      <c r="L36" s="260">
        <v>40868295.66256512</v>
      </c>
      <c r="M36" s="260">
        <v>1529457785.1023545</v>
      </c>
      <c r="N36" s="260">
        <v>2030657.874961346</v>
      </c>
      <c r="O36" s="260">
        <v>5100271.8930734005</v>
      </c>
      <c r="P36" s="260">
        <v>841753.7974133368</v>
      </c>
      <c r="Q36" s="260">
        <v>841753.7974133368</v>
      </c>
      <c r="R36" s="260">
        <v>867655.5285593283</v>
      </c>
      <c r="S36" s="260">
        <v>3099714422.9117475</v>
      </c>
      <c r="T36" s="260">
        <v>1365666935.8374972</v>
      </c>
      <c r="U36" s="260">
        <v>31019031.443983514</v>
      </c>
      <c r="V36" s="260">
        <v>1255203.5697456</v>
      </c>
      <c r="W36" s="260">
        <v>3875824.407183301</v>
      </c>
      <c r="X36" s="260">
        <v>6393145.377054615</v>
      </c>
      <c r="Y36" s="260">
        <v>1078526.9400000002</v>
      </c>
      <c r="Z36" s="260">
        <v>151194</v>
      </c>
      <c r="AA36" s="260">
        <v>17034</v>
      </c>
      <c r="AB36" s="260">
        <v>15346</v>
      </c>
      <c r="AC36" s="260">
        <v>9350</v>
      </c>
    </row>
    <row r="37" spans="2:33" ht="15.75">
      <c r="B37" s="23"/>
      <c r="C37" s="22"/>
      <c r="D37" s="22"/>
      <c r="E37" s="22"/>
      <c r="F37" s="22"/>
      <c r="G37" s="22"/>
      <c r="H37" s="22"/>
      <c r="I37" s="22"/>
      <c r="J37" s="22"/>
      <c r="K37" s="22"/>
      <c r="L37" s="22"/>
      <c r="M37" s="22"/>
      <c r="N37" s="22"/>
      <c r="O37" s="22"/>
      <c r="P37" s="22"/>
      <c r="Q37" s="22"/>
      <c r="R37" s="22"/>
      <c r="S37" s="22"/>
      <c r="T37" s="22"/>
      <c r="U37" s="22"/>
      <c r="V37" s="22"/>
      <c r="W37" s="141"/>
      <c r="X37" s="22"/>
      <c r="Y37" s="141"/>
      <c r="Z37" s="22"/>
      <c r="AA37" s="22"/>
      <c r="AB37" s="22"/>
      <c r="AC37" s="22"/>
      <c r="AD37" s="24"/>
      <c r="AE37" s="24"/>
      <c r="AF37" s="24"/>
      <c r="AG37" s="24"/>
    </row>
    <row r="38" spans="2:33" ht="15.75">
      <c r="B38" s="326" t="s">
        <v>497</v>
      </c>
      <c r="C38" s="326"/>
      <c r="D38" s="326"/>
      <c r="E38" s="326"/>
      <c r="F38" s="326"/>
      <c r="G38" s="326"/>
      <c r="H38" s="326"/>
      <c r="I38" s="326"/>
      <c r="J38" s="22"/>
      <c r="K38" s="22"/>
      <c r="L38" s="22"/>
      <c r="M38" s="22"/>
      <c r="N38" s="22"/>
      <c r="O38" s="22"/>
      <c r="P38" s="22"/>
      <c r="Q38" s="22"/>
      <c r="R38" s="22"/>
      <c r="S38" s="22"/>
      <c r="T38" s="22"/>
      <c r="U38" s="22"/>
      <c r="V38" s="22"/>
      <c r="W38" s="22"/>
      <c r="X38" s="22"/>
      <c r="Y38" s="141"/>
      <c r="Z38" s="22"/>
      <c r="AA38" s="22"/>
      <c r="AB38" s="22"/>
      <c r="AC38" s="22"/>
      <c r="AD38" s="24"/>
      <c r="AE38" s="24"/>
      <c r="AF38" s="24"/>
      <c r="AG38" s="24"/>
    </row>
    <row r="39" spans="2:25" ht="15.75">
      <c r="B39" s="326"/>
      <c r="C39" s="326"/>
      <c r="D39" s="326"/>
      <c r="E39" s="326"/>
      <c r="F39" s="326"/>
      <c r="G39" s="326"/>
      <c r="H39" s="326"/>
      <c r="I39" s="326"/>
      <c r="Y39" s="1"/>
    </row>
    <row r="40" spans="2:29" ht="15.75">
      <c r="B40" s="1"/>
      <c r="C40" s="142"/>
      <c r="D40" s="142"/>
      <c r="E40" s="142"/>
      <c r="F40" s="142"/>
      <c r="G40" s="142"/>
      <c r="H40" s="142"/>
      <c r="I40" s="142"/>
      <c r="J40" s="142"/>
      <c r="K40" s="142"/>
      <c r="L40" s="142"/>
      <c r="M40" s="142"/>
      <c r="N40" s="142"/>
      <c r="O40" s="142"/>
      <c r="P40" s="142"/>
      <c r="Q40" s="142"/>
      <c r="R40" s="142"/>
      <c r="S40" s="142"/>
      <c r="T40" s="142"/>
      <c r="U40" s="142"/>
      <c r="V40" s="142"/>
      <c r="W40" s="142"/>
      <c r="X40" s="142"/>
      <c r="Z40" s="142"/>
      <c r="AA40" s="142"/>
      <c r="AB40" s="142"/>
      <c r="AC40" s="142"/>
    </row>
    <row r="41" spans="2:25" ht="15.75">
      <c r="B41" s="1"/>
      <c r="Y41" s="1"/>
    </row>
    <row r="42" spans="2:25" ht="15.75">
      <c r="B42" s="1"/>
      <c r="Y42" s="1"/>
    </row>
    <row r="43" spans="2:25" ht="15.75">
      <c r="B43" s="1"/>
      <c r="Y43" s="1"/>
    </row>
    <row r="44" spans="2:25" ht="15.75">
      <c r="B44" s="1"/>
      <c r="Y44" s="1"/>
    </row>
    <row r="45" spans="2:25" ht="15.75">
      <c r="B45" s="1"/>
      <c r="Y45" s="1"/>
    </row>
    <row r="46" spans="2:25" ht="15.75">
      <c r="B46" s="1"/>
      <c r="Y46" s="1"/>
    </row>
  </sheetData>
  <sheetProtection/>
  <mergeCells count="17">
    <mergeCell ref="F5:F6"/>
    <mergeCell ref="G5:G6"/>
    <mergeCell ref="C5:D5"/>
    <mergeCell ref="E5:E6"/>
    <mergeCell ref="N5:N6"/>
    <mergeCell ref="O5:O6"/>
    <mergeCell ref="I5:M5"/>
    <mergeCell ref="B38:I39"/>
    <mergeCell ref="A5:A6"/>
    <mergeCell ref="A36:B36"/>
    <mergeCell ref="B2:AC2"/>
    <mergeCell ref="H5:H6"/>
    <mergeCell ref="Z5:AC5"/>
    <mergeCell ref="U5:Y5"/>
    <mergeCell ref="P5:R5"/>
    <mergeCell ref="S5:T5"/>
    <mergeCell ref="B5:B6"/>
  </mergeCells>
  <printOptions horizontalCentered="1"/>
  <pageMargins left="0.2362204724409449" right="0.1968503937007874" top="0.4330708661417323" bottom="0.5118110236220472" header="0.1968503937007874" footer="0.2362204724409449"/>
  <pageSetup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1:AO40"/>
  <sheetViews>
    <sheetView view="pageBreakPreview" zoomScaleNormal="70" zoomScaleSheetLayoutView="100" workbookViewId="0" topLeftCell="A1">
      <selection activeCell="B1" sqref="B1:AO1"/>
    </sheetView>
  </sheetViews>
  <sheetFormatPr defaultColWidth="8.00390625" defaultRowHeight="12.75"/>
  <cols>
    <col min="1" max="1" width="8.00390625" style="3" customWidth="1"/>
    <col min="2" max="2" width="60.00390625" style="2" customWidth="1"/>
    <col min="3" max="3" width="13.8515625" style="2" customWidth="1"/>
    <col min="4" max="10" width="12.8515625" style="2" customWidth="1"/>
    <col min="11" max="33" width="12.8515625" style="3" customWidth="1"/>
    <col min="34" max="34" width="11.57421875" style="3" customWidth="1"/>
    <col min="35" max="36" width="11.8515625" style="3" customWidth="1"/>
    <col min="37" max="37" width="11.140625" style="3" customWidth="1"/>
    <col min="38" max="38" width="11.00390625" style="3" customWidth="1"/>
    <col min="39" max="39" width="12.8515625" style="3" customWidth="1"/>
    <col min="40" max="40" width="17.00390625" style="3" customWidth="1"/>
    <col min="41" max="41" width="17.140625" style="3" customWidth="1"/>
    <col min="42" max="42" width="17.00390625" style="3" customWidth="1"/>
    <col min="43" max="16384" width="8.00390625" style="3" customWidth="1"/>
  </cols>
  <sheetData>
    <row r="1" spans="2:41" s="1" customFormat="1" ht="30.75" customHeight="1">
      <c r="B1" s="353" t="s">
        <v>889</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row>
    <row r="2" spans="2:41" ht="25.5" customHeight="1">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2" t="s">
        <v>65</v>
      </c>
    </row>
    <row r="3" spans="1:41" s="4" customFormat="1" ht="44.25" customHeight="1">
      <c r="A3" s="340" t="s">
        <v>34</v>
      </c>
      <c r="B3" s="345" t="s">
        <v>438</v>
      </c>
      <c r="C3" s="348" t="s">
        <v>561</v>
      </c>
      <c r="D3" s="341" t="s">
        <v>562</v>
      </c>
      <c r="E3" s="342"/>
      <c r="F3" s="342"/>
      <c r="G3" s="342"/>
      <c r="H3" s="342"/>
      <c r="I3" s="342"/>
      <c r="J3" s="342"/>
      <c r="K3" s="342"/>
      <c r="L3" s="342"/>
      <c r="M3" s="342"/>
      <c r="N3" s="342"/>
      <c r="O3" s="342"/>
      <c r="P3" s="342"/>
      <c r="Q3" s="342"/>
      <c r="R3" s="342"/>
      <c r="S3" s="342"/>
      <c r="T3" s="343"/>
      <c r="U3" s="341" t="s">
        <v>562</v>
      </c>
      <c r="V3" s="342"/>
      <c r="W3" s="342"/>
      <c r="X3" s="342"/>
      <c r="Y3" s="342"/>
      <c r="Z3" s="342"/>
      <c r="AA3" s="342"/>
      <c r="AB3" s="342"/>
      <c r="AC3" s="342"/>
      <c r="AD3" s="342"/>
      <c r="AE3" s="343"/>
      <c r="AF3" s="340" t="s">
        <v>577</v>
      </c>
      <c r="AG3" s="340"/>
      <c r="AH3" s="340"/>
      <c r="AI3" s="340"/>
      <c r="AJ3" s="340"/>
      <c r="AK3" s="340"/>
      <c r="AL3" s="340"/>
      <c r="AM3" s="340"/>
      <c r="AN3" s="340" t="s">
        <v>578</v>
      </c>
      <c r="AO3" s="340" t="s">
        <v>579</v>
      </c>
    </row>
    <row r="4" spans="1:41" s="5" customFormat="1" ht="52.5" customHeight="1">
      <c r="A4" s="340"/>
      <c r="B4" s="346"/>
      <c r="C4" s="348"/>
      <c r="D4" s="341" t="s">
        <v>573</v>
      </c>
      <c r="E4" s="342"/>
      <c r="F4" s="342"/>
      <c r="G4" s="342"/>
      <c r="H4" s="342"/>
      <c r="I4" s="342"/>
      <c r="J4" s="342"/>
      <c r="K4" s="342"/>
      <c r="L4" s="342"/>
      <c r="M4" s="342"/>
      <c r="N4" s="342"/>
      <c r="O4" s="342"/>
      <c r="P4" s="342"/>
      <c r="Q4" s="342"/>
      <c r="R4" s="342"/>
      <c r="S4" s="342"/>
      <c r="T4" s="343"/>
      <c r="U4" s="349" t="s">
        <v>576</v>
      </c>
      <c r="V4" s="350"/>
      <c r="W4" s="350"/>
      <c r="X4" s="350"/>
      <c r="Y4" s="350"/>
      <c r="Z4" s="350"/>
      <c r="AA4" s="350"/>
      <c r="AB4" s="350"/>
      <c r="AC4" s="350"/>
      <c r="AD4" s="350"/>
      <c r="AE4" s="351"/>
      <c r="AF4" s="340"/>
      <c r="AG4" s="340"/>
      <c r="AH4" s="340"/>
      <c r="AI4" s="340"/>
      <c r="AJ4" s="340"/>
      <c r="AK4" s="340"/>
      <c r="AL4" s="340"/>
      <c r="AM4" s="340"/>
      <c r="AN4" s="340"/>
      <c r="AO4" s="340"/>
    </row>
    <row r="5" spans="1:41" s="5" customFormat="1" ht="40.5" customHeight="1">
      <c r="A5" s="340"/>
      <c r="B5" s="346"/>
      <c r="C5" s="348"/>
      <c r="D5" s="352" t="s">
        <v>563</v>
      </c>
      <c r="E5" s="352"/>
      <c r="F5" s="352" t="s">
        <v>566</v>
      </c>
      <c r="G5" s="352"/>
      <c r="H5" s="352" t="s">
        <v>567</v>
      </c>
      <c r="I5" s="352"/>
      <c r="J5" s="352" t="s">
        <v>568</v>
      </c>
      <c r="K5" s="352"/>
      <c r="L5" s="352" t="s">
        <v>569</v>
      </c>
      <c r="M5" s="352"/>
      <c r="N5" s="352" t="s">
        <v>570</v>
      </c>
      <c r="O5" s="352"/>
      <c r="P5" s="352" t="s">
        <v>571</v>
      </c>
      <c r="Q5" s="352"/>
      <c r="R5" s="340" t="s">
        <v>572</v>
      </c>
      <c r="S5" s="340"/>
      <c r="T5" s="340" t="s">
        <v>549</v>
      </c>
      <c r="U5" s="340" t="s">
        <v>549</v>
      </c>
      <c r="V5" s="352" t="s">
        <v>563</v>
      </c>
      <c r="W5" s="352"/>
      <c r="X5" s="352" t="s">
        <v>566</v>
      </c>
      <c r="Y5" s="352"/>
      <c r="Z5" s="352" t="s">
        <v>567</v>
      </c>
      <c r="AA5" s="352"/>
      <c r="AB5" s="352" t="s">
        <v>568</v>
      </c>
      <c r="AC5" s="352"/>
      <c r="AD5" s="340" t="s">
        <v>574</v>
      </c>
      <c r="AE5" s="340"/>
      <c r="AF5" s="340" t="s">
        <v>549</v>
      </c>
      <c r="AG5" s="340" t="s">
        <v>563</v>
      </c>
      <c r="AH5" s="340" t="s">
        <v>566</v>
      </c>
      <c r="AI5" s="340" t="s">
        <v>567</v>
      </c>
      <c r="AJ5" s="340" t="s">
        <v>568</v>
      </c>
      <c r="AK5" s="340" t="s">
        <v>569</v>
      </c>
      <c r="AL5" s="340" t="s">
        <v>570</v>
      </c>
      <c r="AM5" s="340" t="s">
        <v>575</v>
      </c>
      <c r="AN5" s="340"/>
      <c r="AO5" s="340"/>
    </row>
    <row r="6" spans="1:41" s="5" customFormat="1" ht="41.25" customHeight="1">
      <c r="A6" s="340"/>
      <c r="B6" s="347"/>
      <c r="C6" s="348"/>
      <c r="D6" s="109" t="s">
        <v>564</v>
      </c>
      <c r="E6" s="109" t="s">
        <v>565</v>
      </c>
      <c r="F6" s="222" t="s">
        <v>564</v>
      </c>
      <c r="G6" s="222" t="s">
        <v>565</v>
      </c>
      <c r="H6" s="222" t="s">
        <v>564</v>
      </c>
      <c r="I6" s="222" t="s">
        <v>565</v>
      </c>
      <c r="J6" s="222" t="s">
        <v>564</v>
      </c>
      <c r="K6" s="222" t="s">
        <v>565</v>
      </c>
      <c r="L6" s="222" t="s">
        <v>564</v>
      </c>
      <c r="M6" s="222" t="s">
        <v>565</v>
      </c>
      <c r="N6" s="222" t="s">
        <v>564</v>
      </c>
      <c r="O6" s="222" t="s">
        <v>565</v>
      </c>
      <c r="P6" s="222" t="s">
        <v>564</v>
      </c>
      <c r="Q6" s="222" t="s">
        <v>565</v>
      </c>
      <c r="R6" s="222" t="s">
        <v>564</v>
      </c>
      <c r="S6" s="222" t="s">
        <v>565</v>
      </c>
      <c r="T6" s="340"/>
      <c r="U6" s="340"/>
      <c r="V6" s="222" t="s">
        <v>564</v>
      </c>
      <c r="W6" s="222" t="s">
        <v>565</v>
      </c>
      <c r="X6" s="222" t="s">
        <v>564</v>
      </c>
      <c r="Y6" s="222" t="s">
        <v>565</v>
      </c>
      <c r="Z6" s="222" t="s">
        <v>564</v>
      </c>
      <c r="AA6" s="222" t="s">
        <v>565</v>
      </c>
      <c r="AB6" s="222" t="s">
        <v>564</v>
      </c>
      <c r="AC6" s="222" t="s">
        <v>565</v>
      </c>
      <c r="AD6" s="222" t="s">
        <v>564</v>
      </c>
      <c r="AE6" s="222" t="s">
        <v>565</v>
      </c>
      <c r="AF6" s="340"/>
      <c r="AG6" s="340"/>
      <c r="AH6" s="340"/>
      <c r="AI6" s="340"/>
      <c r="AJ6" s="340"/>
      <c r="AK6" s="340"/>
      <c r="AL6" s="340"/>
      <c r="AM6" s="340"/>
      <c r="AN6" s="340"/>
      <c r="AO6" s="340"/>
    </row>
    <row r="7" spans="1:41" s="6" customFormat="1" ht="31.5" customHeight="1">
      <c r="A7" s="231">
        <v>1</v>
      </c>
      <c r="B7" s="223" t="s">
        <v>499</v>
      </c>
      <c r="C7" s="106">
        <v>15328596.889439529</v>
      </c>
      <c r="D7" s="106">
        <v>1255834.41</v>
      </c>
      <c r="E7" s="106">
        <v>1092.749994113076</v>
      </c>
      <c r="F7" s="106">
        <v>2287930.1153881275</v>
      </c>
      <c r="G7" s="106">
        <v>593</v>
      </c>
      <c r="H7" s="106">
        <v>1529248.53</v>
      </c>
      <c r="I7" s="106">
        <v>266</v>
      </c>
      <c r="J7" s="106">
        <v>928502.87</v>
      </c>
      <c r="K7" s="106">
        <v>221</v>
      </c>
      <c r="L7" s="106">
        <v>450781.88666666</v>
      </c>
      <c r="M7" s="106">
        <v>154</v>
      </c>
      <c r="N7" s="106">
        <v>277900.13</v>
      </c>
      <c r="O7" s="106">
        <v>136</v>
      </c>
      <c r="P7" s="106">
        <v>498459.1202777701</v>
      </c>
      <c r="Q7" s="106">
        <v>25</v>
      </c>
      <c r="R7" s="106">
        <v>271050.0243135721</v>
      </c>
      <c r="S7" s="106">
        <v>17</v>
      </c>
      <c r="T7" s="106">
        <v>7499707.08664613</v>
      </c>
      <c r="U7" s="106">
        <v>7499511.506646129</v>
      </c>
      <c r="V7" s="106">
        <v>2411465.51</v>
      </c>
      <c r="W7" s="106">
        <v>1218.749994113076</v>
      </c>
      <c r="X7" s="106">
        <v>2173436.1853881273</v>
      </c>
      <c r="Y7" s="106">
        <v>482</v>
      </c>
      <c r="Z7" s="106">
        <v>1503691.54</v>
      </c>
      <c r="AA7" s="106">
        <v>228</v>
      </c>
      <c r="AB7" s="106">
        <v>958701.2303413844</v>
      </c>
      <c r="AC7" s="106">
        <v>213</v>
      </c>
      <c r="AD7" s="106">
        <v>452217.0409166176</v>
      </c>
      <c r="AE7" s="106">
        <v>267</v>
      </c>
      <c r="AF7" s="106">
        <v>7366393.485640055</v>
      </c>
      <c r="AG7" s="106">
        <v>4558837.62213635</v>
      </c>
      <c r="AH7" s="106">
        <v>2383002.899667491</v>
      </c>
      <c r="AI7" s="106">
        <v>397449.3387802108</v>
      </c>
      <c r="AJ7" s="106">
        <v>53692.122549143285</v>
      </c>
      <c r="AK7" s="106">
        <v>-17178.021737724037</v>
      </c>
      <c r="AL7" s="106">
        <v>-23209.63864215477</v>
      </c>
      <c r="AM7" s="106">
        <v>13799.162886740207</v>
      </c>
      <c r="AN7" s="106">
        <v>514812.4841453434</v>
      </c>
      <c r="AO7" s="106">
        <v>1329837.07</v>
      </c>
    </row>
    <row r="8" spans="1:41" s="6" customFormat="1" ht="30.75">
      <c r="A8" s="231" t="s">
        <v>417</v>
      </c>
      <c r="B8" s="138" t="s">
        <v>506</v>
      </c>
      <c r="C8" s="106">
        <v>659545.5759166058</v>
      </c>
      <c r="D8" s="106">
        <v>500</v>
      </c>
      <c r="E8" s="106">
        <v>2</v>
      </c>
      <c r="F8" s="106">
        <v>19395.28</v>
      </c>
      <c r="G8" s="106">
        <v>6</v>
      </c>
      <c r="H8" s="106">
        <v>73525.83</v>
      </c>
      <c r="I8" s="106">
        <v>8</v>
      </c>
      <c r="J8" s="106">
        <v>121673.36</v>
      </c>
      <c r="K8" s="106">
        <v>9</v>
      </c>
      <c r="L8" s="106">
        <v>0</v>
      </c>
      <c r="M8" s="106">
        <v>1</v>
      </c>
      <c r="N8" s="106">
        <v>500</v>
      </c>
      <c r="O8" s="106">
        <v>5</v>
      </c>
      <c r="P8" s="106">
        <v>176968.94</v>
      </c>
      <c r="Q8" s="106">
        <v>7</v>
      </c>
      <c r="R8" s="106">
        <v>84823.17</v>
      </c>
      <c r="S8" s="106">
        <v>1</v>
      </c>
      <c r="T8" s="106">
        <v>477386.57999999996</v>
      </c>
      <c r="U8" s="106">
        <v>477386.57999999996</v>
      </c>
      <c r="V8" s="106">
        <v>108901</v>
      </c>
      <c r="W8" s="106">
        <v>8</v>
      </c>
      <c r="X8" s="106">
        <v>118234.73</v>
      </c>
      <c r="Y8" s="106">
        <v>9</v>
      </c>
      <c r="Z8" s="106">
        <v>148881.51</v>
      </c>
      <c r="AA8" s="106">
        <v>5</v>
      </c>
      <c r="AB8" s="106">
        <v>50539.020000000004</v>
      </c>
      <c r="AC8" s="106">
        <v>9</v>
      </c>
      <c r="AD8" s="106">
        <v>50830.319999999985</v>
      </c>
      <c r="AE8" s="106">
        <v>8</v>
      </c>
      <c r="AF8" s="106">
        <v>91261.7807048306</v>
      </c>
      <c r="AG8" s="106">
        <v>11177.672630390782</v>
      </c>
      <c r="AH8" s="106">
        <v>43251.36023940585</v>
      </c>
      <c r="AI8" s="106">
        <v>13453.702253549964</v>
      </c>
      <c r="AJ8" s="106">
        <v>22776.545063830003</v>
      </c>
      <c r="AK8" s="106">
        <v>125.229187244</v>
      </c>
      <c r="AL8" s="106">
        <v>420.80840041</v>
      </c>
      <c r="AM8" s="106">
        <v>56.46293000000014</v>
      </c>
      <c r="AN8" s="106">
        <v>91907.21541377525</v>
      </c>
      <c r="AO8" s="106">
        <v>59634.5</v>
      </c>
    </row>
    <row r="9" spans="1:41" s="6" customFormat="1" ht="31.5" customHeight="1">
      <c r="A9" s="231">
        <v>2</v>
      </c>
      <c r="B9" s="223" t="s">
        <v>481</v>
      </c>
      <c r="C9" s="106">
        <v>7201585.08410178</v>
      </c>
      <c r="D9" s="106">
        <v>2477631.70384998</v>
      </c>
      <c r="E9" s="106">
        <v>25559.48</v>
      </c>
      <c r="F9" s="106">
        <v>924668.8808126001</v>
      </c>
      <c r="G9" s="106">
        <v>5413</v>
      </c>
      <c r="H9" s="106">
        <v>172727.51559169998</v>
      </c>
      <c r="I9" s="106">
        <v>505</v>
      </c>
      <c r="J9" s="106">
        <v>4178.68</v>
      </c>
      <c r="K9" s="106">
        <v>35</v>
      </c>
      <c r="L9" s="106">
        <v>3909.989999999997</v>
      </c>
      <c r="M9" s="106">
        <v>262</v>
      </c>
      <c r="N9" s="106">
        <v>15739.43</v>
      </c>
      <c r="O9" s="106">
        <v>6</v>
      </c>
      <c r="P9" s="106">
        <v>0</v>
      </c>
      <c r="Q9" s="106">
        <v>0</v>
      </c>
      <c r="R9" s="106">
        <v>7953.420000000001</v>
      </c>
      <c r="S9" s="106">
        <v>42</v>
      </c>
      <c r="T9" s="106">
        <v>3606809.62025428</v>
      </c>
      <c r="U9" s="106">
        <v>3606809.79025432</v>
      </c>
      <c r="V9" s="106">
        <v>3043399.26466262</v>
      </c>
      <c r="W9" s="106">
        <v>27969.48</v>
      </c>
      <c r="X9" s="106">
        <v>479563.4000000001</v>
      </c>
      <c r="Y9" s="106">
        <v>3016</v>
      </c>
      <c r="Z9" s="106">
        <v>52272.8455917</v>
      </c>
      <c r="AA9" s="106">
        <v>467</v>
      </c>
      <c r="AB9" s="106">
        <v>2395.93</v>
      </c>
      <c r="AC9" s="106">
        <v>8</v>
      </c>
      <c r="AD9" s="106">
        <v>29178.35</v>
      </c>
      <c r="AE9" s="106">
        <v>335</v>
      </c>
      <c r="AF9" s="106">
        <v>3412736.3143743374</v>
      </c>
      <c r="AG9" s="106">
        <v>2809360.536561249</v>
      </c>
      <c r="AH9" s="106">
        <v>566545.9908080937</v>
      </c>
      <c r="AI9" s="106">
        <v>27777.811885022886</v>
      </c>
      <c r="AJ9" s="106">
        <v>4776.5895369540385</v>
      </c>
      <c r="AK9" s="106">
        <v>2409.2709948871634</v>
      </c>
      <c r="AL9" s="106">
        <v>1336.9684673681331</v>
      </c>
      <c r="AM9" s="106">
        <v>529.1461207630928</v>
      </c>
      <c r="AN9" s="106">
        <v>209498.66369442895</v>
      </c>
      <c r="AO9" s="106">
        <v>125215.06</v>
      </c>
    </row>
    <row r="10" spans="1:41" s="6" customFormat="1" ht="31.5" customHeight="1">
      <c r="A10" s="231">
        <v>3</v>
      </c>
      <c r="B10" s="223" t="s">
        <v>482</v>
      </c>
      <c r="C10" s="106">
        <v>143847125.724529</v>
      </c>
      <c r="D10" s="106">
        <v>45005259.18884378</v>
      </c>
      <c r="E10" s="106">
        <v>67642.57180031441</v>
      </c>
      <c r="F10" s="106">
        <v>54724446.95007769</v>
      </c>
      <c r="G10" s="106">
        <v>66118.0606957812</v>
      </c>
      <c r="H10" s="106">
        <v>20581422.955074806</v>
      </c>
      <c r="I10" s="106">
        <v>32725.186489321408</v>
      </c>
      <c r="J10" s="106">
        <v>13002462.89363256</v>
      </c>
      <c r="K10" s="106">
        <v>17625.000621527775</v>
      </c>
      <c r="L10" s="106">
        <v>3231197.3430379424</v>
      </c>
      <c r="M10" s="106">
        <v>735</v>
      </c>
      <c r="N10" s="106">
        <v>1161806.923923543</v>
      </c>
      <c r="O10" s="106">
        <v>71</v>
      </c>
      <c r="P10" s="106">
        <v>1185276.5955192049</v>
      </c>
      <c r="Q10" s="106">
        <v>47</v>
      </c>
      <c r="R10" s="106">
        <v>639081.7667660239</v>
      </c>
      <c r="S10" s="106">
        <v>66.00554738944585</v>
      </c>
      <c r="T10" s="106">
        <v>139530954.61687556</v>
      </c>
      <c r="U10" s="106">
        <v>139530954.61687553</v>
      </c>
      <c r="V10" s="106">
        <v>47152239.31963941</v>
      </c>
      <c r="W10" s="106">
        <v>55190.63751669969</v>
      </c>
      <c r="X10" s="106">
        <v>55782696.18046557</v>
      </c>
      <c r="Y10" s="106">
        <v>65939.9956009237</v>
      </c>
      <c r="Z10" s="106">
        <v>21122348.479487758</v>
      </c>
      <c r="AA10" s="106">
        <v>33060.18648932141</v>
      </c>
      <c r="AB10" s="106">
        <v>13360783.072088018</v>
      </c>
      <c r="AC10" s="106">
        <v>20453</v>
      </c>
      <c r="AD10" s="106">
        <v>2112887.565194752</v>
      </c>
      <c r="AE10" s="106">
        <v>767.005547389446</v>
      </c>
      <c r="AF10" s="106">
        <v>-23004.997426394024</v>
      </c>
      <c r="AG10" s="106">
        <v>1549423.2091435909</v>
      </c>
      <c r="AH10" s="106">
        <v>3498033.30114878</v>
      </c>
      <c r="AI10" s="106">
        <v>-2001657.7231845534</v>
      </c>
      <c r="AJ10" s="106">
        <v>-1484054.135698869</v>
      </c>
      <c r="AK10" s="106">
        <v>-967044.9468575843</v>
      </c>
      <c r="AL10" s="106">
        <v>-541668.594189571</v>
      </c>
      <c r="AM10" s="106">
        <v>-76036.10778818827</v>
      </c>
      <c r="AN10" s="106">
        <v>4631105.352833861</v>
      </c>
      <c r="AO10" s="106">
        <v>17954891.00742793</v>
      </c>
    </row>
    <row r="11" spans="1:41" s="6" customFormat="1" ht="31.5" customHeight="1">
      <c r="A11" s="231">
        <v>4</v>
      </c>
      <c r="B11" s="223" t="s">
        <v>473</v>
      </c>
      <c r="C11" s="106">
        <v>1098993.4988373448</v>
      </c>
      <c r="D11" s="106">
        <v>1000</v>
      </c>
      <c r="E11" s="106">
        <v>3</v>
      </c>
      <c r="F11" s="106">
        <v>724466.7971664487</v>
      </c>
      <c r="G11" s="106">
        <v>32</v>
      </c>
      <c r="H11" s="106">
        <v>68800</v>
      </c>
      <c r="I11" s="106">
        <v>8</v>
      </c>
      <c r="J11" s="106">
        <v>144800.1</v>
      </c>
      <c r="K11" s="106">
        <v>7</v>
      </c>
      <c r="L11" s="106">
        <v>5000</v>
      </c>
      <c r="M11" s="106">
        <v>3</v>
      </c>
      <c r="N11" s="106">
        <v>3000</v>
      </c>
      <c r="O11" s="106">
        <v>1</v>
      </c>
      <c r="P11" s="106">
        <v>0</v>
      </c>
      <c r="Q11" s="106">
        <v>0</v>
      </c>
      <c r="R11" s="106">
        <v>0</v>
      </c>
      <c r="S11" s="106">
        <v>0</v>
      </c>
      <c r="T11" s="106">
        <v>947066.8971664486</v>
      </c>
      <c r="U11" s="106">
        <v>947066.8971664486</v>
      </c>
      <c r="V11" s="106">
        <v>1590</v>
      </c>
      <c r="W11" s="106">
        <v>4</v>
      </c>
      <c r="X11" s="106">
        <v>737876.7971664487</v>
      </c>
      <c r="Y11" s="106">
        <v>34</v>
      </c>
      <c r="Z11" s="106">
        <v>71800</v>
      </c>
      <c r="AA11" s="106">
        <v>9</v>
      </c>
      <c r="AB11" s="106">
        <v>132800.1</v>
      </c>
      <c r="AC11" s="106">
        <v>6</v>
      </c>
      <c r="AD11" s="106">
        <v>3000</v>
      </c>
      <c r="AE11" s="106">
        <v>1</v>
      </c>
      <c r="AF11" s="106">
        <v>130927.79306419974</v>
      </c>
      <c r="AG11" s="106">
        <v>19193.161171881784</v>
      </c>
      <c r="AH11" s="106">
        <v>56580.90959706138</v>
      </c>
      <c r="AI11" s="106">
        <v>58118.783589716404</v>
      </c>
      <c r="AJ11" s="106">
        <v>-220.4390553084902</v>
      </c>
      <c r="AK11" s="106">
        <v>-2532.395228192117</v>
      </c>
      <c r="AL11" s="106">
        <v>-212.22701095920056</v>
      </c>
      <c r="AM11" s="106">
        <v>0</v>
      </c>
      <c r="AN11" s="106">
        <v>21997.423606696422</v>
      </c>
      <c r="AO11" s="106">
        <v>357269.07</v>
      </c>
    </row>
    <row r="12" spans="1:41" s="6" customFormat="1" ht="31.5" customHeight="1">
      <c r="A12" s="231">
        <v>5</v>
      </c>
      <c r="B12" s="223" t="s">
        <v>483</v>
      </c>
      <c r="C12" s="106">
        <v>1737898.1105664305</v>
      </c>
      <c r="D12" s="106">
        <v>74839.83495</v>
      </c>
      <c r="E12" s="106">
        <v>1</v>
      </c>
      <c r="F12" s="106">
        <v>886275</v>
      </c>
      <c r="G12" s="106">
        <v>1</v>
      </c>
      <c r="H12" s="106">
        <v>110935.67</v>
      </c>
      <c r="I12" s="106">
        <v>2</v>
      </c>
      <c r="J12" s="106">
        <v>0</v>
      </c>
      <c r="K12" s="106">
        <v>0</v>
      </c>
      <c r="L12" s="106">
        <v>0</v>
      </c>
      <c r="M12" s="106">
        <v>0</v>
      </c>
      <c r="N12" s="106">
        <v>486801</v>
      </c>
      <c r="O12" s="106">
        <v>1</v>
      </c>
      <c r="P12" s="106">
        <v>0.15</v>
      </c>
      <c r="Q12" s="106">
        <v>2</v>
      </c>
      <c r="R12" s="106">
        <v>41753.509999999995</v>
      </c>
      <c r="S12" s="106">
        <v>18</v>
      </c>
      <c r="T12" s="106">
        <v>1600605.1649500001</v>
      </c>
      <c r="U12" s="106">
        <v>1600605.1649500001</v>
      </c>
      <c r="V12" s="106">
        <v>89839.83495</v>
      </c>
      <c r="W12" s="106">
        <v>1</v>
      </c>
      <c r="X12" s="106">
        <v>886793.55</v>
      </c>
      <c r="Y12" s="106">
        <v>3</v>
      </c>
      <c r="Z12" s="106">
        <v>582636.67</v>
      </c>
      <c r="AA12" s="106">
        <v>2</v>
      </c>
      <c r="AB12" s="106">
        <v>0</v>
      </c>
      <c r="AC12" s="106">
        <v>0</v>
      </c>
      <c r="AD12" s="106">
        <v>41335.10999999999</v>
      </c>
      <c r="AE12" s="106">
        <v>19</v>
      </c>
      <c r="AF12" s="106">
        <v>136149.82129302624</v>
      </c>
      <c r="AG12" s="106">
        <v>91768.87278390261</v>
      </c>
      <c r="AH12" s="106">
        <v>5619.7301332078605</v>
      </c>
      <c r="AI12" s="106">
        <v>31729.862047915783</v>
      </c>
      <c r="AJ12" s="106">
        <v>3619.11</v>
      </c>
      <c r="AK12" s="106">
        <v>1529.66</v>
      </c>
      <c r="AL12" s="106">
        <v>883.12</v>
      </c>
      <c r="AM12" s="106">
        <v>999.4663279999968</v>
      </c>
      <c r="AN12" s="106">
        <v>8692.214323404538</v>
      </c>
      <c r="AO12" s="106">
        <v>1448285.608770305</v>
      </c>
    </row>
    <row r="13" spans="1:41" s="6" customFormat="1" ht="31.5" customHeight="1">
      <c r="A13" s="231">
        <v>6</v>
      </c>
      <c r="B13" s="223" t="s">
        <v>484</v>
      </c>
      <c r="C13" s="106">
        <v>5294043.300802706</v>
      </c>
      <c r="D13" s="106">
        <v>228088.65375079997</v>
      </c>
      <c r="E13" s="106">
        <v>8</v>
      </c>
      <c r="F13" s="106">
        <v>545245.9199999999</v>
      </c>
      <c r="G13" s="106">
        <v>30</v>
      </c>
      <c r="H13" s="106">
        <v>32080.39</v>
      </c>
      <c r="I13" s="106">
        <v>10</v>
      </c>
      <c r="J13" s="106">
        <v>269585.73</v>
      </c>
      <c r="K13" s="106">
        <v>15</v>
      </c>
      <c r="L13" s="106">
        <v>894565</v>
      </c>
      <c r="M13" s="106">
        <v>3</v>
      </c>
      <c r="N13" s="106">
        <v>153640.3778911</v>
      </c>
      <c r="O13" s="106">
        <v>5</v>
      </c>
      <c r="P13" s="106">
        <v>136456.30326999997</v>
      </c>
      <c r="Q13" s="106">
        <v>2</v>
      </c>
      <c r="R13" s="106">
        <v>2702551.3440324995</v>
      </c>
      <c r="S13" s="106">
        <v>7</v>
      </c>
      <c r="T13" s="106">
        <v>4962213.7189444</v>
      </c>
      <c r="U13" s="106">
        <v>4962213.7189444</v>
      </c>
      <c r="V13" s="106">
        <v>239088.65375079997</v>
      </c>
      <c r="W13" s="106">
        <v>9</v>
      </c>
      <c r="X13" s="106">
        <v>2252450.1131474995</v>
      </c>
      <c r="Y13" s="106">
        <v>30</v>
      </c>
      <c r="Z13" s="106">
        <v>32080.39</v>
      </c>
      <c r="AA13" s="106">
        <v>11</v>
      </c>
      <c r="AB13" s="106">
        <v>271265.73</v>
      </c>
      <c r="AC13" s="106">
        <v>16</v>
      </c>
      <c r="AD13" s="106">
        <v>2167328.8320460995</v>
      </c>
      <c r="AE13" s="106">
        <v>13</v>
      </c>
      <c r="AF13" s="106">
        <v>231092.80900837365</v>
      </c>
      <c r="AG13" s="106">
        <v>103955.9515095684</v>
      </c>
      <c r="AH13" s="106">
        <v>123627.51460818617</v>
      </c>
      <c r="AI13" s="106">
        <v>64130.82289061337</v>
      </c>
      <c r="AJ13" s="106">
        <v>-3091.975171468717</v>
      </c>
      <c r="AK13" s="106">
        <v>-24132.599837897596</v>
      </c>
      <c r="AL13" s="106">
        <v>-33470.731710627995</v>
      </c>
      <c r="AM13" s="106">
        <v>73.82672000000002</v>
      </c>
      <c r="AN13" s="106">
        <v>101150.31284993122</v>
      </c>
      <c r="AO13" s="106">
        <v>1809172.546312939</v>
      </c>
    </row>
    <row r="14" spans="1:41" s="6" customFormat="1" ht="31.5" customHeight="1">
      <c r="A14" s="231">
        <v>7</v>
      </c>
      <c r="B14" s="223" t="s">
        <v>476</v>
      </c>
      <c r="C14" s="106">
        <v>8931267.818633389</v>
      </c>
      <c r="D14" s="106">
        <v>608148.792184</v>
      </c>
      <c r="E14" s="106">
        <v>89</v>
      </c>
      <c r="F14" s="106">
        <v>798256.0800316802</v>
      </c>
      <c r="G14" s="106">
        <v>187</v>
      </c>
      <c r="H14" s="106">
        <v>1773857.0394556674</v>
      </c>
      <c r="I14" s="106">
        <v>137</v>
      </c>
      <c r="J14" s="106">
        <v>790369.4946276534</v>
      </c>
      <c r="K14" s="106">
        <v>125</v>
      </c>
      <c r="L14" s="106">
        <v>241922.95780396895</v>
      </c>
      <c r="M14" s="106">
        <v>40</v>
      </c>
      <c r="N14" s="106">
        <v>31623.092022099998</v>
      </c>
      <c r="O14" s="106">
        <v>19</v>
      </c>
      <c r="P14" s="106">
        <v>1497027.836531942</v>
      </c>
      <c r="Q14" s="106">
        <v>2</v>
      </c>
      <c r="R14" s="106">
        <v>809990.4571339162</v>
      </c>
      <c r="S14" s="106">
        <v>8</v>
      </c>
      <c r="T14" s="106">
        <v>6551195.749790929</v>
      </c>
      <c r="U14" s="106">
        <v>6551195.749790929</v>
      </c>
      <c r="V14" s="106">
        <v>1253591.2165547216</v>
      </c>
      <c r="W14" s="106">
        <v>126</v>
      </c>
      <c r="X14" s="106">
        <v>1306799.7377244972</v>
      </c>
      <c r="Y14" s="106">
        <v>182</v>
      </c>
      <c r="Z14" s="106">
        <v>757804.0926092886</v>
      </c>
      <c r="AA14" s="106">
        <v>129</v>
      </c>
      <c r="AB14" s="106">
        <v>1141315.7905563097</v>
      </c>
      <c r="AC14" s="106">
        <v>128</v>
      </c>
      <c r="AD14" s="106">
        <v>2091684.9123461107</v>
      </c>
      <c r="AE14" s="106">
        <v>41</v>
      </c>
      <c r="AF14" s="106">
        <v>1926405.7355681402</v>
      </c>
      <c r="AG14" s="106">
        <v>515431.7564394426</v>
      </c>
      <c r="AH14" s="106">
        <v>1014398.1682474186</v>
      </c>
      <c r="AI14" s="106">
        <v>177398.65983791847</v>
      </c>
      <c r="AJ14" s="106">
        <v>-88542.94100724519</v>
      </c>
      <c r="AK14" s="106">
        <v>43814.94980556426</v>
      </c>
      <c r="AL14" s="106">
        <v>24220.256085041576</v>
      </c>
      <c r="AM14" s="106">
        <v>239684.88615999997</v>
      </c>
      <c r="AN14" s="106">
        <v>461121.1399668305</v>
      </c>
      <c r="AO14" s="106">
        <v>2946628.0075805373</v>
      </c>
    </row>
    <row r="15" spans="1:41" s="6" customFormat="1" ht="31.5" customHeight="1">
      <c r="A15" s="231">
        <v>8</v>
      </c>
      <c r="B15" s="223" t="s">
        <v>485</v>
      </c>
      <c r="C15" s="106">
        <v>177018666.1280594</v>
      </c>
      <c r="D15" s="106">
        <v>7747494.9102566</v>
      </c>
      <c r="E15" s="106">
        <v>3433.4555714285716</v>
      </c>
      <c r="F15" s="106">
        <v>51292346.68727636</v>
      </c>
      <c r="G15" s="106">
        <v>3074.431740222435</v>
      </c>
      <c r="H15" s="106">
        <v>6171610.849205919</v>
      </c>
      <c r="I15" s="106">
        <v>2367</v>
      </c>
      <c r="J15" s="106">
        <v>68557505.95003636</v>
      </c>
      <c r="K15" s="106">
        <v>1409.5601666784812</v>
      </c>
      <c r="L15" s="106">
        <v>6079601.560141121</v>
      </c>
      <c r="M15" s="106">
        <v>37</v>
      </c>
      <c r="N15" s="106">
        <v>1405021.3950792556</v>
      </c>
      <c r="O15" s="106">
        <v>24</v>
      </c>
      <c r="P15" s="106">
        <v>2643460.6832912997</v>
      </c>
      <c r="Q15" s="106">
        <v>22</v>
      </c>
      <c r="R15" s="106">
        <v>14996877.684198108</v>
      </c>
      <c r="S15" s="106">
        <v>41</v>
      </c>
      <c r="T15" s="106">
        <v>158893919.71948504</v>
      </c>
      <c r="U15" s="106">
        <v>158893919.719485</v>
      </c>
      <c r="V15" s="106">
        <v>8462680.839658093</v>
      </c>
      <c r="W15" s="106">
        <v>3518.9904994682734</v>
      </c>
      <c r="X15" s="106">
        <v>55282585.42722813</v>
      </c>
      <c r="Y15" s="106">
        <v>3123.896812182733</v>
      </c>
      <c r="Z15" s="106">
        <v>6742896.0389013495</v>
      </c>
      <c r="AA15" s="106">
        <v>2230</v>
      </c>
      <c r="AB15" s="106">
        <v>68894706.34023495</v>
      </c>
      <c r="AC15" s="106">
        <v>1378.5601666784812</v>
      </c>
      <c r="AD15" s="106">
        <v>19511051.073462524</v>
      </c>
      <c r="AE15" s="106">
        <v>90</v>
      </c>
      <c r="AF15" s="106">
        <v>15513712.12034267</v>
      </c>
      <c r="AG15" s="106">
        <v>4045027.6960008154</v>
      </c>
      <c r="AH15" s="106">
        <v>7289007.105905611</v>
      </c>
      <c r="AI15" s="106">
        <v>2855779.4332015654</v>
      </c>
      <c r="AJ15" s="106">
        <v>-29606.807243820032</v>
      </c>
      <c r="AK15" s="106">
        <v>745789.6747507607</v>
      </c>
      <c r="AL15" s="106">
        <v>374392.21481089416</v>
      </c>
      <c r="AM15" s="106">
        <v>233322.80291684292</v>
      </c>
      <c r="AN15" s="106">
        <v>2711502.9035916645</v>
      </c>
      <c r="AO15" s="106">
        <v>128396999.56551293</v>
      </c>
    </row>
    <row r="16" spans="1:41" s="6" customFormat="1" ht="31.5" customHeight="1">
      <c r="A16" s="231" t="s">
        <v>432</v>
      </c>
      <c r="B16" s="138" t="s">
        <v>507</v>
      </c>
      <c r="C16" s="106">
        <v>123484402.3667705</v>
      </c>
      <c r="D16" s="106">
        <v>4604559.9866506</v>
      </c>
      <c r="E16" s="106">
        <v>875</v>
      </c>
      <c r="F16" s="106">
        <v>46229861.38361153</v>
      </c>
      <c r="G16" s="106">
        <v>1169</v>
      </c>
      <c r="H16" s="106">
        <v>3355740.538570221</v>
      </c>
      <c r="I16" s="106">
        <v>927</v>
      </c>
      <c r="J16" s="106">
        <v>35184635.98541254</v>
      </c>
      <c r="K16" s="106">
        <v>603</v>
      </c>
      <c r="L16" s="106">
        <v>5387302.17143539</v>
      </c>
      <c r="M16" s="106">
        <v>16</v>
      </c>
      <c r="N16" s="106">
        <v>707852.7015197494</v>
      </c>
      <c r="O16" s="106">
        <v>7</v>
      </c>
      <c r="P16" s="106">
        <v>1723237.0587402629</v>
      </c>
      <c r="Q16" s="106">
        <v>5</v>
      </c>
      <c r="R16" s="106">
        <v>14336216.882277515</v>
      </c>
      <c r="S16" s="106">
        <v>13</v>
      </c>
      <c r="T16" s="106">
        <v>111529406.70821778</v>
      </c>
      <c r="U16" s="106">
        <v>111529406.70821778</v>
      </c>
      <c r="V16" s="106">
        <v>5170323.316219518</v>
      </c>
      <c r="W16" s="106">
        <v>945</v>
      </c>
      <c r="X16" s="106">
        <v>49487073.946994714</v>
      </c>
      <c r="Y16" s="106">
        <v>1133</v>
      </c>
      <c r="Z16" s="106">
        <v>4124379.281919621</v>
      </c>
      <c r="AA16" s="106">
        <v>881</v>
      </c>
      <c r="AB16" s="106">
        <v>35286833.15528076</v>
      </c>
      <c r="AC16" s="106">
        <v>594</v>
      </c>
      <c r="AD16" s="106">
        <v>17460797.007803176</v>
      </c>
      <c r="AE16" s="106">
        <v>27</v>
      </c>
      <c r="AF16" s="106">
        <v>10824584.357805233</v>
      </c>
      <c r="AG16" s="106">
        <v>2681815.647367152</v>
      </c>
      <c r="AH16" s="106">
        <v>5075655.569508515</v>
      </c>
      <c r="AI16" s="106">
        <v>2147058.925810822</v>
      </c>
      <c r="AJ16" s="106">
        <v>-205737.735181717</v>
      </c>
      <c r="AK16" s="106">
        <v>585205.4160663027</v>
      </c>
      <c r="AL16" s="106">
        <v>327797.6864353486</v>
      </c>
      <c r="AM16" s="106">
        <v>212788.84779881165</v>
      </c>
      <c r="AN16" s="106">
        <v>1162623.0775335294</v>
      </c>
      <c r="AO16" s="106">
        <v>92408513.1484256</v>
      </c>
    </row>
    <row r="17" spans="1:41" s="6" customFormat="1" ht="31.5" customHeight="1">
      <c r="A17" s="231" t="s">
        <v>433</v>
      </c>
      <c r="B17" s="138" t="s">
        <v>508</v>
      </c>
      <c r="C17" s="106">
        <v>46656780.63075403</v>
      </c>
      <c r="D17" s="106">
        <v>2725147.4136059997</v>
      </c>
      <c r="E17" s="106">
        <v>2432.4555714285716</v>
      </c>
      <c r="F17" s="106">
        <v>3607296.9881834644</v>
      </c>
      <c r="G17" s="106">
        <v>1755</v>
      </c>
      <c r="H17" s="106">
        <v>1508696.9806356966</v>
      </c>
      <c r="I17" s="106">
        <v>1290</v>
      </c>
      <c r="J17" s="106">
        <v>33120081.55211036</v>
      </c>
      <c r="K17" s="106">
        <v>749</v>
      </c>
      <c r="L17" s="106">
        <v>704462.0367260326</v>
      </c>
      <c r="M17" s="106">
        <v>17</v>
      </c>
      <c r="N17" s="106">
        <v>577960.436215764</v>
      </c>
      <c r="O17" s="106">
        <v>14</v>
      </c>
      <c r="P17" s="106">
        <v>74787.11814009953</v>
      </c>
      <c r="Q17" s="106">
        <v>10</v>
      </c>
      <c r="R17" s="106">
        <v>649666.7219205905</v>
      </c>
      <c r="S17" s="106">
        <v>25</v>
      </c>
      <c r="T17" s="106">
        <v>42968099.24753801</v>
      </c>
      <c r="U17" s="106">
        <v>42968099.24753801</v>
      </c>
      <c r="V17" s="106">
        <v>2791385.773438572</v>
      </c>
      <c r="W17" s="106">
        <v>2458.4555714285707</v>
      </c>
      <c r="X17" s="106">
        <v>3745060.776951413</v>
      </c>
      <c r="Y17" s="106">
        <v>1757</v>
      </c>
      <c r="Z17" s="106">
        <v>1535237.6587017558</v>
      </c>
      <c r="AA17" s="106">
        <v>1249</v>
      </c>
      <c r="AB17" s="106">
        <v>33308355.89211036</v>
      </c>
      <c r="AC17" s="106">
        <v>742</v>
      </c>
      <c r="AD17" s="106">
        <v>1588059.1463359066</v>
      </c>
      <c r="AE17" s="106">
        <v>53</v>
      </c>
      <c r="AF17" s="106">
        <v>2370280.861403763</v>
      </c>
      <c r="AG17" s="106">
        <v>810363.2697857224</v>
      </c>
      <c r="AH17" s="106">
        <v>1039451.7705209082</v>
      </c>
      <c r="AI17" s="106">
        <v>321548.0906541842</v>
      </c>
      <c r="AJ17" s="106">
        <v>37517.18799163923</v>
      </c>
      <c r="AK17" s="106">
        <v>118947.13270514547</v>
      </c>
      <c r="AL17" s="106">
        <v>29711.28843254992</v>
      </c>
      <c r="AM17" s="106">
        <v>12742.121313613505</v>
      </c>
      <c r="AN17" s="106">
        <v>1346664.8145599766</v>
      </c>
      <c r="AO17" s="106">
        <v>34072944.14217516</v>
      </c>
    </row>
    <row r="18" spans="1:41" s="6" customFormat="1" ht="31.5" customHeight="1">
      <c r="A18" s="231" t="s">
        <v>434</v>
      </c>
      <c r="B18" s="138" t="s">
        <v>509</v>
      </c>
      <c r="C18" s="106">
        <v>3866221.8911594143</v>
      </c>
      <c r="D18" s="106">
        <v>357377.50999999995</v>
      </c>
      <c r="E18" s="106">
        <v>67</v>
      </c>
      <c r="F18" s="106">
        <v>825180.0154813807</v>
      </c>
      <c r="G18" s="106">
        <v>119</v>
      </c>
      <c r="H18" s="106">
        <v>743927.23</v>
      </c>
      <c r="I18" s="106">
        <v>141</v>
      </c>
      <c r="J18" s="106">
        <v>241401.8925134642</v>
      </c>
      <c r="K18" s="106">
        <v>51</v>
      </c>
      <c r="L18" s="106">
        <v>-21729.128020301116</v>
      </c>
      <c r="M18" s="106">
        <v>2</v>
      </c>
      <c r="N18" s="106">
        <v>1695.3273437421847</v>
      </c>
      <c r="O18" s="106">
        <v>3</v>
      </c>
      <c r="P18" s="106">
        <v>692036.4078006074</v>
      </c>
      <c r="Q18" s="106">
        <v>3</v>
      </c>
      <c r="R18" s="106">
        <v>100</v>
      </c>
      <c r="S18" s="106">
        <v>1</v>
      </c>
      <c r="T18" s="106">
        <v>2839989.2551188935</v>
      </c>
      <c r="U18" s="106">
        <v>2839989.255118893</v>
      </c>
      <c r="V18" s="106">
        <v>388823.51</v>
      </c>
      <c r="W18" s="106">
        <v>71</v>
      </c>
      <c r="X18" s="106">
        <v>1319543.633281988</v>
      </c>
      <c r="Y18" s="106">
        <v>193</v>
      </c>
      <c r="Z18" s="106">
        <v>652209.4482799717</v>
      </c>
      <c r="AA18" s="106">
        <v>83</v>
      </c>
      <c r="AB18" s="106">
        <v>137130.67423349258</v>
      </c>
      <c r="AC18" s="106">
        <v>34</v>
      </c>
      <c r="AD18" s="106">
        <v>342281.98932344094</v>
      </c>
      <c r="AE18" s="106">
        <v>6</v>
      </c>
      <c r="AF18" s="106">
        <v>898379.5803219501</v>
      </c>
      <c r="AG18" s="106">
        <v>262073.0107437784</v>
      </c>
      <c r="AH18" s="106">
        <v>452523.2472758611</v>
      </c>
      <c r="AI18" s="106">
        <v>122681.94183879197</v>
      </c>
      <c r="AJ18" s="106">
        <v>36971.65736312173</v>
      </c>
      <c r="AK18" s="106">
        <v>7979.382451286179</v>
      </c>
      <c r="AL18" s="106">
        <v>10641.4092134558</v>
      </c>
      <c r="AM18" s="106">
        <v>5508.931435654933</v>
      </c>
      <c r="AN18" s="106">
        <v>131018.78154481138</v>
      </c>
      <c r="AO18" s="106">
        <v>1689213.0089259201</v>
      </c>
    </row>
    <row r="19" spans="1:41" s="6" customFormat="1" ht="31.5" customHeight="1">
      <c r="A19" s="231" t="s">
        <v>435</v>
      </c>
      <c r="B19" s="138" t="s">
        <v>510</v>
      </c>
      <c r="C19" s="106">
        <v>3011261.2393753994</v>
      </c>
      <c r="D19" s="106">
        <v>60410</v>
      </c>
      <c r="E19" s="106">
        <v>59</v>
      </c>
      <c r="F19" s="106">
        <v>630008.3</v>
      </c>
      <c r="G19" s="106">
        <v>31.431740222435216</v>
      </c>
      <c r="H19" s="106">
        <v>563246.1</v>
      </c>
      <c r="I19" s="106">
        <v>9</v>
      </c>
      <c r="J19" s="106">
        <v>11386.52</v>
      </c>
      <c r="K19" s="106">
        <v>6.560166678481278</v>
      </c>
      <c r="L19" s="106">
        <v>9566.48</v>
      </c>
      <c r="M19" s="106">
        <v>2</v>
      </c>
      <c r="N19" s="106">
        <v>117512.93</v>
      </c>
      <c r="O19" s="106">
        <v>0</v>
      </c>
      <c r="P19" s="106">
        <v>153400.09861033</v>
      </c>
      <c r="Q19" s="106">
        <v>4</v>
      </c>
      <c r="R19" s="106">
        <v>10894.08</v>
      </c>
      <c r="S19" s="106">
        <v>2</v>
      </c>
      <c r="T19" s="106">
        <v>1556424.50861033</v>
      </c>
      <c r="U19" s="106">
        <v>1556424.50861033</v>
      </c>
      <c r="V19" s="106">
        <v>112148.23999999999</v>
      </c>
      <c r="W19" s="106">
        <v>44.53492803970224</v>
      </c>
      <c r="X19" s="106">
        <v>730907.07</v>
      </c>
      <c r="Y19" s="106">
        <v>40.89681218273299</v>
      </c>
      <c r="Z19" s="106">
        <v>431069.64999999997</v>
      </c>
      <c r="AA19" s="106">
        <v>17</v>
      </c>
      <c r="AB19" s="106">
        <v>162386.61861032998</v>
      </c>
      <c r="AC19" s="106">
        <v>8.560166678481277</v>
      </c>
      <c r="AD19" s="106">
        <v>119912.93</v>
      </c>
      <c r="AE19" s="106">
        <v>4</v>
      </c>
      <c r="AF19" s="106">
        <v>1420467.3208117224</v>
      </c>
      <c r="AG19" s="106">
        <v>290775.7681041632</v>
      </c>
      <c r="AH19" s="106">
        <v>721376.5186003261</v>
      </c>
      <c r="AI19" s="106">
        <v>264490.4748977677</v>
      </c>
      <c r="AJ19" s="106">
        <v>101642.08258313606</v>
      </c>
      <c r="AK19" s="106">
        <v>33657.743528026454</v>
      </c>
      <c r="AL19" s="106">
        <v>6241.830729539912</v>
      </c>
      <c r="AM19" s="106">
        <v>2282.902368762824</v>
      </c>
      <c r="AN19" s="106">
        <v>71196.22995334677</v>
      </c>
      <c r="AO19" s="106">
        <v>226329.26598624914</v>
      </c>
    </row>
    <row r="20" spans="1:41" s="6" customFormat="1" ht="31.5" customHeight="1">
      <c r="A20" s="231">
        <v>9</v>
      </c>
      <c r="B20" s="223" t="s">
        <v>486</v>
      </c>
      <c r="C20" s="106">
        <v>7114343.740125203</v>
      </c>
      <c r="D20" s="106">
        <v>724497.83</v>
      </c>
      <c r="E20" s="106">
        <v>325</v>
      </c>
      <c r="F20" s="106">
        <v>2010537.2</v>
      </c>
      <c r="G20" s="106">
        <v>321</v>
      </c>
      <c r="H20" s="106">
        <v>685502.5900000001</v>
      </c>
      <c r="I20" s="106">
        <v>396</v>
      </c>
      <c r="J20" s="106">
        <v>473576.11</v>
      </c>
      <c r="K20" s="106">
        <v>177</v>
      </c>
      <c r="L20" s="106">
        <v>1560</v>
      </c>
      <c r="M20" s="106">
        <v>1</v>
      </c>
      <c r="N20" s="106">
        <v>0</v>
      </c>
      <c r="O20" s="106">
        <v>1</v>
      </c>
      <c r="P20" s="106">
        <v>371098.46</v>
      </c>
      <c r="Q20" s="106">
        <v>0</v>
      </c>
      <c r="R20" s="106">
        <v>1355.5538632325133</v>
      </c>
      <c r="S20" s="106">
        <v>2</v>
      </c>
      <c r="T20" s="106">
        <v>4268127.743863232</v>
      </c>
      <c r="U20" s="106">
        <v>4268127.743863232</v>
      </c>
      <c r="V20" s="106">
        <v>736615.83</v>
      </c>
      <c r="W20" s="106">
        <v>257</v>
      </c>
      <c r="X20" s="106">
        <v>2003619.2</v>
      </c>
      <c r="Y20" s="106">
        <v>365</v>
      </c>
      <c r="Z20" s="106">
        <v>696702.5900000001</v>
      </c>
      <c r="AA20" s="106">
        <v>241</v>
      </c>
      <c r="AB20" s="106">
        <v>457176.11</v>
      </c>
      <c r="AC20" s="106">
        <v>195</v>
      </c>
      <c r="AD20" s="106">
        <v>374014.01386323257</v>
      </c>
      <c r="AE20" s="106">
        <v>4</v>
      </c>
      <c r="AF20" s="106">
        <v>2650416.031632266</v>
      </c>
      <c r="AG20" s="106">
        <v>1275799.4491303784</v>
      </c>
      <c r="AH20" s="106">
        <v>1077055.4634707759</v>
      </c>
      <c r="AI20" s="106">
        <v>249314.03197165616</v>
      </c>
      <c r="AJ20" s="106">
        <v>51280.73580911083</v>
      </c>
      <c r="AK20" s="106">
        <v>23830.308083869262</v>
      </c>
      <c r="AL20" s="106">
        <v>-28587.801599305298</v>
      </c>
      <c r="AM20" s="106">
        <v>1723.8447657802885</v>
      </c>
      <c r="AN20" s="106">
        <v>196020.8040032246</v>
      </c>
      <c r="AO20" s="106">
        <v>2977278.3908034605</v>
      </c>
    </row>
    <row r="21" spans="1:41" s="6" customFormat="1" ht="31.5" customHeight="1">
      <c r="A21" s="231" t="s">
        <v>436</v>
      </c>
      <c r="B21" s="138" t="s">
        <v>511</v>
      </c>
      <c r="C21" s="106">
        <v>6634833.928011166</v>
      </c>
      <c r="D21" s="106">
        <v>693148.23</v>
      </c>
      <c r="E21" s="106">
        <v>312</v>
      </c>
      <c r="F21" s="106">
        <v>2009885.2</v>
      </c>
      <c r="G21" s="106">
        <v>318</v>
      </c>
      <c r="H21" s="106">
        <v>678382.5900000001</v>
      </c>
      <c r="I21" s="106">
        <v>392</v>
      </c>
      <c r="J21" s="106">
        <v>465978.63</v>
      </c>
      <c r="K21" s="106">
        <v>175</v>
      </c>
      <c r="L21" s="106">
        <v>0</v>
      </c>
      <c r="M21" s="106">
        <v>0</v>
      </c>
      <c r="N21" s="106">
        <v>0</v>
      </c>
      <c r="O21" s="106">
        <v>0</v>
      </c>
      <c r="P21" s="106">
        <v>0</v>
      </c>
      <c r="Q21" s="106">
        <v>0</v>
      </c>
      <c r="R21" s="106">
        <v>1355.5538632325133</v>
      </c>
      <c r="S21" s="106">
        <v>2</v>
      </c>
      <c r="T21" s="106">
        <v>3848750.203863232</v>
      </c>
      <c r="U21" s="106">
        <v>3848750.203863232</v>
      </c>
      <c r="V21" s="106">
        <v>705266.23</v>
      </c>
      <c r="W21" s="106">
        <v>245</v>
      </c>
      <c r="X21" s="106">
        <v>2002967.2</v>
      </c>
      <c r="Y21" s="106">
        <v>362</v>
      </c>
      <c r="Z21" s="106">
        <v>689582.5900000001</v>
      </c>
      <c r="AA21" s="106">
        <v>237</v>
      </c>
      <c r="AB21" s="106">
        <v>449578.63</v>
      </c>
      <c r="AC21" s="106">
        <v>193</v>
      </c>
      <c r="AD21" s="106">
        <v>1355.5538632325483</v>
      </c>
      <c r="AE21" s="106">
        <v>2</v>
      </c>
      <c r="AF21" s="106">
        <v>2615702.996468692</v>
      </c>
      <c r="AG21" s="106">
        <v>1258097.3165749325</v>
      </c>
      <c r="AH21" s="106">
        <v>1062751.4646044658</v>
      </c>
      <c r="AI21" s="106">
        <v>247019.64649739148</v>
      </c>
      <c r="AJ21" s="106">
        <v>51114.771386963046</v>
      </c>
      <c r="AK21" s="106">
        <v>23868.735074400047</v>
      </c>
      <c r="AL21" s="106">
        <v>-28607.40729127069</v>
      </c>
      <c r="AM21" s="106">
        <v>1458.4696218103818</v>
      </c>
      <c r="AN21" s="106">
        <v>170422.2376792416</v>
      </c>
      <c r="AO21" s="106">
        <v>2977278.3908034605</v>
      </c>
    </row>
    <row r="22" spans="1:41" s="6" customFormat="1" ht="31.5" customHeight="1">
      <c r="A22" s="231" t="s">
        <v>437</v>
      </c>
      <c r="B22" s="138" t="s">
        <v>512</v>
      </c>
      <c r="C22" s="106">
        <v>479509.8121140352</v>
      </c>
      <c r="D22" s="106">
        <v>31349.6</v>
      </c>
      <c r="E22" s="106">
        <v>13</v>
      </c>
      <c r="F22" s="106">
        <v>652</v>
      </c>
      <c r="G22" s="106">
        <v>3</v>
      </c>
      <c r="H22" s="106">
        <v>7120</v>
      </c>
      <c r="I22" s="106">
        <v>4</v>
      </c>
      <c r="J22" s="106">
        <v>7597.48</v>
      </c>
      <c r="K22" s="106">
        <v>2</v>
      </c>
      <c r="L22" s="106">
        <v>1560</v>
      </c>
      <c r="M22" s="106">
        <v>1</v>
      </c>
      <c r="N22" s="106">
        <v>0</v>
      </c>
      <c r="O22" s="106">
        <v>1</v>
      </c>
      <c r="P22" s="106">
        <v>371098.46</v>
      </c>
      <c r="Q22" s="106">
        <v>0</v>
      </c>
      <c r="R22" s="106">
        <v>0</v>
      </c>
      <c r="S22" s="106">
        <v>0</v>
      </c>
      <c r="T22" s="106">
        <v>419377.54000000004</v>
      </c>
      <c r="U22" s="106">
        <v>419377.54000000004</v>
      </c>
      <c r="V22" s="106">
        <v>31349.6</v>
      </c>
      <c r="W22" s="106">
        <v>12</v>
      </c>
      <c r="X22" s="106">
        <v>652</v>
      </c>
      <c r="Y22" s="106">
        <v>3</v>
      </c>
      <c r="Z22" s="106">
        <v>7120</v>
      </c>
      <c r="AA22" s="106">
        <v>4</v>
      </c>
      <c r="AB22" s="106">
        <v>7597.48</v>
      </c>
      <c r="AC22" s="106">
        <v>2</v>
      </c>
      <c r="AD22" s="106">
        <v>372658.46</v>
      </c>
      <c r="AE22" s="106">
        <v>2</v>
      </c>
      <c r="AF22" s="106">
        <v>34713.03516357347</v>
      </c>
      <c r="AG22" s="106">
        <v>17702.13255544623</v>
      </c>
      <c r="AH22" s="106">
        <v>14303.998866310223</v>
      </c>
      <c r="AI22" s="106">
        <v>2294.3854742647154</v>
      </c>
      <c r="AJ22" s="106">
        <v>165.96442214778625</v>
      </c>
      <c r="AK22" s="106">
        <v>-38.42699053078437</v>
      </c>
      <c r="AL22" s="106">
        <v>19.605691965393802</v>
      </c>
      <c r="AM22" s="106">
        <v>265.3751439699067</v>
      </c>
      <c r="AN22" s="106">
        <v>25598.56632398299</v>
      </c>
      <c r="AO22" s="106">
        <v>0</v>
      </c>
    </row>
    <row r="23" spans="1:41" s="6" customFormat="1" ht="31.5" customHeight="1">
      <c r="A23" s="231">
        <v>10</v>
      </c>
      <c r="B23" s="224" t="s">
        <v>487</v>
      </c>
      <c r="C23" s="106">
        <v>1579243957.5688977</v>
      </c>
      <c r="D23" s="106">
        <v>30780103.43503087</v>
      </c>
      <c r="E23" s="106">
        <v>12929.66881258598</v>
      </c>
      <c r="F23" s="106">
        <v>141747824.3075854</v>
      </c>
      <c r="G23" s="106">
        <v>33431.703197972514</v>
      </c>
      <c r="H23" s="106">
        <v>112859805.14678796</v>
      </c>
      <c r="I23" s="106">
        <v>14643.861057071754</v>
      </c>
      <c r="J23" s="106">
        <v>101931734.73897138</v>
      </c>
      <c r="K23" s="106">
        <v>10070.468421921141</v>
      </c>
      <c r="L23" s="106">
        <v>77495238.90636823</v>
      </c>
      <c r="M23" s="106">
        <v>7315.666526040147</v>
      </c>
      <c r="N23" s="106">
        <v>74976830.94525483</v>
      </c>
      <c r="O23" s="106">
        <v>3633.108943749342</v>
      </c>
      <c r="P23" s="106">
        <v>46064404.64401547</v>
      </c>
      <c r="Q23" s="106">
        <v>1523.8609590878914</v>
      </c>
      <c r="R23" s="106">
        <v>110870468.29378079</v>
      </c>
      <c r="S23" s="106">
        <v>2062.9727215556654</v>
      </c>
      <c r="T23" s="106">
        <v>696726410.417795</v>
      </c>
      <c r="U23" s="106">
        <v>696726410.4077921</v>
      </c>
      <c r="V23" s="106">
        <v>110392307.25713602</v>
      </c>
      <c r="W23" s="106">
        <v>21642.086420481573</v>
      </c>
      <c r="X23" s="106">
        <v>252160720.3765836</v>
      </c>
      <c r="Y23" s="106">
        <v>32997.30395625258</v>
      </c>
      <c r="Z23" s="106">
        <v>126400378.82287715</v>
      </c>
      <c r="AA23" s="106">
        <v>13809.36074526086</v>
      </c>
      <c r="AB23" s="106">
        <v>85911773.63592808</v>
      </c>
      <c r="AC23" s="106">
        <v>8441.398636834394</v>
      </c>
      <c r="AD23" s="106">
        <v>121861230.31526724</v>
      </c>
      <c r="AE23" s="106">
        <v>8722.160881154994</v>
      </c>
      <c r="AF23" s="106">
        <v>862530667.2409171</v>
      </c>
      <c r="AG23" s="106">
        <v>347562135.5624888</v>
      </c>
      <c r="AH23" s="106">
        <v>226985376.67208967</v>
      </c>
      <c r="AI23" s="106">
        <v>129817854.08107765</v>
      </c>
      <c r="AJ23" s="106">
        <v>74058223.19181953</v>
      </c>
      <c r="AK23" s="106">
        <v>43868697.76651422</v>
      </c>
      <c r="AL23" s="106">
        <v>25848045.014303822</v>
      </c>
      <c r="AM23" s="106">
        <v>14390334.952623323</v>
      </c>
      <c r="AN23" s="106">
        <v>27126303.690160695</v>
      </c>
      <c r="AO23" s="106">
        <v>844971534.6197112</v>
      </c>
    </row>
    <row r="24" spans="1:41" s="6" customFormat="1" ht="31.5" customHeight="1">
      <c r="A24" s="231" t="s">
        <v>418</v>
      </c>
      <c r="B24" s="223" t="s">
        <v>440</v>
      </c>
      <c r="C24" s="106">
        <v>1543986096.2370174</v>
      </c>
      <c r="D24" s="106">
        <v>30160911.91334497</v>
      </c>
      <c r="E24" s="106">
        <v>12683.66881258598</v>
      </c>
      <c r="F24" s="106">
        <v>138230142.17445898</v>
      </c>
      <c r="G24" s="106">
        <v>32623.703197972514</v>
      </c>
      <c r="H24" s="106">
        <v>110312688.03435864</v>
      </c>
      <c r="I24" s="106">
        <v>14218.861057071754</v>
      </c>
      <c r="J24" s="106">
        <v>99235831.44566928</v>
      </c>
      <c r="K24" s="106">
        <v>9788.468421921141</v>
      </c>
      <c r="L24" s="106">
        <v>73353365.36299732</v>
      </c>
      <c r="M24" s="106">
        <v>7076.666526040147</v>
      </c>
      <c r="N24" s="106">
        <v>73757774.32684512</v>
      </c>
      <c r="O24" s="106">
        <v>3459.108943749342</v>
      </c>
      <c r="P24" s="106">
        <v>45972638.84217547</v>
      </c>
      <c r="Q24" s="106">
        <v>1511.8609590878914</v>
      </c>
      <c r="R24" s="106">
        <v>100430308.85993639</v>
      </c>
      <c r="S24" s="106">
        <v>1983.9727215556654</v>
      </c>
      <c r="T24" s="106">
        <v>671453660.959786</v>
      </c>
      <c r="U24" s="106">
        <v>671453660.9497834</v>
      </c>
      <c r="V24" s="106">
        <v>106010319.87894411</v>
      </c>
      <c r="W24" s="106">
        <v>21253.086420481573</v>
      </c>
      <c r="X24" s="106">
        <v>246645794.83978003</v>
      </c>
      <c r="Y24" s="106">
        <v>32164.303956252585</v>
      </c>
      <c r="Z24" s="106">
        <v>123653309.51802567</v>
      </c>
      <c r="AA24" s="106">
        <v>13457.36074526086</v>
      </c>
      <c r="AB24" s="106">
        <v>79602350.56860347</v>
      </c>
      <c r="AC24" s="106">
        <v>8186.398636834393</v>
      </c>
      <c r="AD24" s="106">
        <v>115541886.14443016</v>
      </c>
      <c r="AE24" s="106">
        <v>8286.160881154994</v>
      </c>
      <c r="AF24" s="106">
        <v>853047110.0022467</v>
      </c>
      <c r="AG24" s="106">
        <v>343907038.5587452</v>
      </c>
      <c r="AH24" s="106">
        <v>224287681.34294453</v>
      </c>
      <c r="AI24" s="106">
        <v>128479639.18273357</v>
      </c>
      <c r="AJ24" s="106">
        <v>73348367.042865</v>
      </c>
      <c r="AK24" s="106">
        <v>43443733.93925155</v>
      </c>
      <c r="AL24" s="106">
        <v>25559497.30604285</v>
      </c>
      <c r="AM24" s="106">
        <v>14021152.629664011</v>
      </c>
      <c r="AN24" s="106">
        <v>26604742.09242628</v>
      </c>
      <c r="AO24" s="106">
        <v>832430963.3163929</v>
      </c>
    </row>
    <row r="25" spans="1:41" s="6" customFormat="1" ht="31.5" customHeight="1">
      <c r="A25" s="231" t="s">
        <v>419</v>
      </c>
      <c r="B25" s="225" t="s">
        <v>441</v>
      </c>
      <c r="C25" s="106">
        <v>8738444.558169646</v>
      </c>
      <c r="D25" s="106">
        <v>0</v>
      </c>
      <c r="E25" s="106">
        <v>0</v>
      </c>
      <c r="F25" s="106">
        <v>0</v>
      </c>
      <c r="G25" s="106">
        <v>4</v>
      </c>
      <c r="H25" s="106">
        <v>11070</v>
      </c>
      <c r="I25" s="106">
        <v>0</v>
      </c>
      <c r="J25" s="106">
        <v>160964.81000000003</v>
      </c>
      <c r="K25" s="106">
        <v>13</v>
      </c>
      <c r="L25" s="106">
        <v>13901.439999999999</v>
      </c>
      <c r="M25" s="106">
        <v>5</v>
      </c>
      <c r="N25" s="106">
        <v>15451.07</v>
      </c>
      <c r="O25" s="106">
        <v>4</v>
      </c>
      <c r="P25" s="106">
        <v>0</v>
      </c>
      <c r="Q25" s="106">
        <v>3</v>
      </c>
      <c r="R25" s="106">
        <v>8384619.4891001005</v>
      </c>
      <c r="S25" s="106">
        <v>57</v>
      </c>
      <c r="T25" s="106">
        <v>8586006.809100103</v>
      </c>
      <c r="U25" s="106">
        <v>8586006.8091001</v>
      </c>
      <c r="V25" s="106">
        <v>2647624.9045467996</v>
      </c>
      <c r="W25" s="106">
        <v>14</v>
      </c>
      <c r="X25" s="106">
        <v>1014119.1881053</v>
      </c>
      <c r="Y25" s="106">
        <v>17</v>
      </c>
      <c r="Z25" s="106">
        <v>314903.969348</v>
      </c>
      <c r="AA25" s="106">
        <v>7</v>
      </c>
      <c r="AB25" s="106">
        <v>1976772.4300000002</v>
      </c>
      <c r="AC25" s="106">
        <v>14</v>
      </c>
      <c r="AD25" s="106">
        <v>2632586.3171</v>
      </c>
      <c r="AE25" s="106">
        <v>34</v>
      </c>
      <c r="AF25" s="106">
        <v>85954</v>
      </c>
      <c r="AG25" s="106">
        <v>0</v>
      </c>
      <c r="AH25" s="106">
        <v>0</v>
      </c>
      <c r="AI25" s="106">
        <v>43189</v>
      </c>
      <c r="AJ25" s="106">
        <v>6511</v>
      </c>
      <c r="AK25" s="106">
        <v>23145</v>
      </c>
      <c r="AL25" s="106">
        <v>6490</v>
      </c>
      <c r="AM25" s="106">
        <v>6619</v>
      </c>
      <c r="AN25" s="106">
        <v>66483.74906954482</v>
      </c>
      <c r="AO25" s="106">
        <v>1412345.8089965372</v>
      </c>
    </row>
    <row r="26" spans="1:41" s="6" customFormat="1" ht="31.5" customHeight="1">
      <c r="A26" s="231" t="s">
        <v>420</v>
      </c>
      <c r="B26" s="226" t="s">
        <v>442</v>
      </c>
      <c r="C26" s="106">
        <v>9519277.30401017</v>
      </c>
      <c r="D26" s="106">
        <v>35900.81</v>
      </c>
      <c r="E26" s="106">
        <v>10</v>
      </c>
      <c r="F26" s="106">
        <v>187765.585</v>
      </c>
      <c r="G26" s="106">
        <v>32</v>
      </c>
      <c r="H26" s="106">
        <v>64833.85</v>
      </c>
      <c r="I26" s="106">
        <v>13</v>
      </c>
      <c r="J26" s="106">
        <v>24052.206</v>
      </c>
      <c r="K26" s="106">
        <v>7</v>
      </c>
      <c r="L26" s="106">
        <v>2745574.83</v>
      </c>
      <c r="M26" s="106">
        <v>4</v>
      </c>
      <c r="N26" s="106">
        <v>300</v>
      </c>
      <c r="O26" s="106">
        <v>2</v>
      </c>
      <c r="P26" s="106">
        <v>69600.37</v>
      </c>
      <c r="Q26" s="106">
        <v>3</v>
      </c>
      <c r="R26" s="106">
        <v>100578.47</v>
      </c>
      <c r="S26" s="106">
        <v>5</v>
      </c>
      <c r="T26" s="106">
        <v>3228606.1210000003</v>
      </c>
      <c r="U26" s="106">
        <v>3228606.1210000003</v>
      </c>
      <c r="V26" s="106">
        <v>134378.37</v>
      </c>
      <c r="W26" s="106">
        <v>21</v>
      </c>
      <c r="X26" s="106">
        <v>233613.97499999998</v>
      </c>
      <c r="Y26" s="106">
        <v>29</v>
      </c>
      <c r="Z26" s="106">
        <v>9110.28</v>
      </c>
      <c r="AA26" s="106">
        <v>8</v>
      </c>
      <c r="AB26" s="106">
        <v>2793438.236</v>
      </c>
      <c r="AC26" s="106">
        <v>8</v>
      </c>
      <c r="AD26" s="106">
        <v>58065.259999999995</v>
      </c>
      <c r="AE26" s="106">
        <v>10</v>
      </c>
      <c r="AF26" s="106">
        <v>6232958.757390169</v>
      </c>
      <c r="AG26" s="106">
        <v>2480400.874554245</v>
      </c>
      <c r="AH26" s="106">
        <v>1239750.5786096118</v>
      </c>
      <c r="AI26" s="106">
        <v>1063885.560972997</v>
      </c>
      <c r="AJ26" s="106">
        <v>642161.8767712822</v>
      </c>
      <c r="AK26" s="106">
        <v>412486.5059961117</v>
      </c>
      <c r="AL26" s="106">
        <v>237461.97111056378</v>
      </c>
      <c r="AM26" s="106">
        <v>156811.3893753585</v>
      </c>
      <c r="AN26" s="106">
        <v>70406.00462660112</v>
      </c>
      <c r="AO26" s="106">
        <v>4967145.83957311</v>
      </c>
    </row>
    <row r="27" spans="1:41" s="6" customFormat="1" ht="31.5" customHeight="1">
      <c r="A27" s="231" t="s">
        <v>421</v>
      </c>
      <c r="B27" s="223" t="s">
        <v>443</v>
      </c>
      <c r="C27" s="106">
        <v>17000139.469701298</v>
      </c>
      <c r="D27" s="106">
        <v>583290.7116859</v>
      </c>
      <c r="E27" s="106">
        <v>236</v>
      </c>
      <c r="F27" s="106">
        <v>3329916.5481264</v>
      </c>
      <c r="G27" s="106">
        <v>772</v>
      </c>
      <c r="H27" s="106">
        <v>2471213.2624292998</v>
      </c>
      <c r="I27" s="106">
        <v>412</v>
      </c>
      <c r="J27" s="106">
        <v>2510886.2773021003</v>
      </c>
      <c r="K27" s="106">
        <v>262</v>
      </c>
      <c r="L27" s="106">
        <v>1382397.2733709</v>
      </c>
      <c r="M27" s="106">
        <v>230</v>
      </c>
      <c r="N27" s="106">
        <v>1203305.5484097002</v>
      </c>
      <c r="O27" s="106">
        <v>168</v>
      </c>
      <c r="P27" s="106">
        <v>22165.431839999997</v>
      </c>
      <c r="Q27" s="106">
        <v>6</v>
      </c>
      <c r="R27" s="106">
        <v>1954961.4747443</v>
      </c>
      <c r="S27" s="106">
        <v>17</v>
      </c>
      <c r="T27" s="106">
        <v>13458136.527908599</v>
      </c>
      <c r="U27" s="106">
        <v>13458136.5279086</v>
      </c>
      <c r="V27" s="106">
        <v>1599984.1036450998</v>
      </c>
      <c r="W27" s="106">
        <v>354</v>
      </c>
      <c r="X27" s="106">
        <v>4267192.373698302</v>
      </c>
      <c r="Y27" s="106">
        <v>787</v>
      </c>
      <c r="Z27" s="106">
        <v>2423055.0555035</v>
      </c>
      <c r="AA27" s="106">
        <v>337</v>
      </c>
      <c r="AB27" s="106">
        <v>1539212.4013246</v>
      </c>
      <c r="AC27" s="106">
        <v>233</v>
      </c>
      <c r="AD27" s="106">
        <v>3628692.5937370993</v>
      </c>
      <c r="AE27" s="106">
        <v>392</v>
      </c>
      <c r="AF27" s="106">
        <v>3164644.481280115</v>
      </c>
      <c r="AG27" s="106">
        <v>1174696.1291893206</v>
      </c>
      <c r="AH27" s="106">
        <v>1457944.7505355198</v>
      </c>
      <c r="AI27" s="106">
        <v>231140.33737109503</v>
      </c>
      <c r="AJ27" s="106">
        <v>61183.27218325985</v>
      </c>
      <c r="AK27" s="106">
        <v>-10667.678733436172</v>
      </c>
      <c r="AL27" s="106">
        <v>44595.73715040478</v>
      </c>
      <c r="AM27" s="106">
        <v>205751.9335839514</v>
      </c>
      <c r="AN27" s="106">
        <v>384671.84403826843</v>
      </c>
      <c r="AO27" s="106">
        <v>6161079.654748562</v>
      </c>
    </row>
    <row r="28" spans="1:41" s="6" customFormat="1" ht="15.75">
      <c r="A28" s="231">
        <v>11</v>
      </c>
      <c r="B28" s="224" t="s">
        <v>488</v>
      </c>
      <c r="C28" s="106">
        <v>576743.9550419202</v>
      </c>
      <c r="D28" s="106">
        <v>0</v>
      </c>
      <c r="E28" s="106">
        <v>0</v>
      </c>
      <c r="F28" s="106">
        <v>0</v>
      </c>
      <c r="G28" s="106">
        <v>0</v>
      </c>
      <c r="H28" s="106">
        <v>290236.06</v>
      </c>
      <c r="I28" s="106">
        <v>1</v>
      </c>
      <c r="J28" s="106">
        <v>15506.1</v>
      </c>
      <c r="K28" s="106">
        <v>5</v>
      </c>
      <c r="L28" s="106">
        <v>117966.68519850001</v>
      </c>
      <c r="M28" s="106">
        <v>5</v>
      </c>
      <c r="N28" s="106">
        <v>8925.85</v>
      </c>
      <c r="O28" s="106">
        <v>1</v>
      </c>
      <c r="P28" s="106">
        <v>0.74</v>
      </c>
      <c r="Q28" s="106">
        <v>1</v>
      </c>
      <c r="R28" s="106">
        <v>35848.37</v>
      </c>
      <c r="S28" s="106">
        <v>2</v>
      </c>
      <c r="T28" s="106">
        <v>468483.8051985</v>
      </c>
      <c r="U28" s="106">
        <v>468483.80519850005</v>
      </c>
      <c r="V28" s="106">
        <v>0</v>
      </c>
      <c r="W28" s="106">
        <v>0</v>
      </c>
      <c r="X28" s="106">
        <v>290236.06</v>
      </c>
      <c r="Y28" s="106">
        <v>1</v>
      </c>
      <c r="Z28" s="106">
        <v>9779.15</v>
      </c>
      <c r="AA28" s="106">
        <v>1</v>
      </c>
      <c r="AB28" s="106">
        <v>8171.737500000001</v>
      </c>
      <c r="AC28" s="106">
        <v>5</v>
      </c>
      <c r="AD28" s="106">
        <v>160296.8576985</v>
      </c>
      <c r="AE28" s="106">
        <v>8</v>
      </c>
      <c r="AF28" s="106">
        <v>108168.024294</v>
      </c>
      <c r="AG28" s="106">
        <v>13201.56</v>
      </c>
      <c r="AH28" s="106">
        <v>71913.24</v>
      </c>
      <c r="AI28" s="106">
        <v>9247.74</v>
      </c>
      <c r="AJ28" s="106">
        <v>5327.04</v>
      </c>
      <c r="AK28" s="106">
        <v>3770.38</v>
      </c>
      <c r="AL28" s="106">
        <v>2208.53</v>
      </c>
      <c r="AM28" s="106">
        <v>2499.5342940000046</v>
      </c>
      <c r="AN28" s="106">
        <v>92.12554942018377</v>
      </c>
      <c r="AO28" s="106">
        <v>182921.98449250002</v>
      </c>
    </row>
    <row r="29" spans="1:41" s="6" customFormat="1" ht="15.75">
      <c r="A29" s="231">
        <v>12</v>
      </c>
      <c r="B29" s="224" t="s">
        <v>489</v>
      </c>
      <c r="C29" s="106">
        <v>51299.74576531121</v>
      </c>
      <c r="D29" s="106">
        <v>0</v>
      </c>
      <c r="E29" s="106">
        <v>0</v>
      </c>
      <c r="F29" s="106">
        <v>12867.49</v>
      </c>
      <c r="G29" s="106">
        <v>3</v>
      </c>
      <c r="H29" s="106">
        <v>4955.83</v>
      </c>
      <c r="I29" s="106">
        <v>2</v>
      </c>
      <c r="J29" s="106">
        <v>9500</v>
      </c>
      <c r="K29" s="106">
        <v>3</v>
      </c>
      <c r="L29" s="106">
        <v>2581.7</v>
      </c>
      <c r="M29" s="106">
        <v>1</v>
      </c>
      <c r="N29" s="106">
        <v>0</v>
      </c>
      <c r="O29" s="106">
        <v>0</v>
      </c>
      <c r="P29" s="106">
        <v>0</v>
      </c>
      <c r="Q29" s="106">
        <v>0</v>
      </c>
      <c r="R29" s="106">
        <v>9779.15</v>
      </c>
      <c r="S29" s="106">
        <v>1</v>
      </c>
      <c r="T29" s="106">
        <v>39684.17</v>
      </c>
      <c r="U29" s="106">
        <v>39684.17</v>
      </c>
      <c r="V29" s="106">
        <v>0</v>
      </c>
      <c r="W29" s="106">
        <v>0</v>
      </c>
      <c r="X29" s="106">
        <v>12867.49</v>
      </c>
      <c r="Y29" s="106">
        <v>3</v>
      </c>
      <c r="Z29" s="106">
        <v>4955.83</v>
      </c>
      <c r="AA29" s="106">
        <v>2</v>
      </c>
      <c r="AB29" s="106">
        <v>9500</v>
      </c>
      <c r="AC29" s="106">
        <v>3</v>
      </c>
      <c r="AD29" s="106">
        <v>12360.849999999999</v>
      </c>
      <c r="AE29" s="106">
        <v>2</v>
      </c>
      <c r="AF29" s="106">
        <v>11457.827326323739</v>
      </c>
      <c r="AG29" s="106">
        <v>10929.400567739378</v>
      </c>
      <c r="AH29" s="106">
        <v>287.0169603806538</v>
      </c>
      <c r="AI29" s="106">
        <v>101.0042618891301</v>
      </c>
      <c r="AJ29" s="106">
        <v>80.7908338189151</v>
      </c>
      <c r="AK29" s="106">
        <v>28.411189334924856</v>
      </c>
      <c r="AL29" s="106">
        <v>-8.698700839263381</v>
      </c>
      <c r="AM29" s="106">
        <v>39.90221400000007</v>
      </c>
      <c r="AN29" s="106">
        <v>157.74843898746914</v>
      </c>
      <c r="AO29" s="106">
        <v>9002.77</v>
      </c>
    </row>
    <row r="30" spans="1:41" s="6" customFormat="1" ht="31.5" customHeight="1">
      <c r="A30" s="231">
        <v>13</v>
      </c>
      <c r="B30" s="224" t="s">
        <v>478</v>
      </c>
      <c r="C30" s="106">
        <v>56211404.632808454</v>
      </c>
      <c r="D30" s="106">
        <v>706881.8699999999</v>
      </c>
      <c r="E30" s="106">
        <v>268.401432334844</v>
      </c>
      <c r="F30" s="106">
        <v>4072095.972986546</v>
      </c>
      <c r="G30" s="106">
        <v>611.4824881829317</v>
      </c>
      <c r="H30" s="106">
        <v>6820339.305236813</v>
      </c>
      <c r="I30" s="106">
        <v>495</v>
      </c>
      <c r="J30" s="106">
        <v>3888284.5301158642</v>
      </c>
      <c r="K30" s="106">
        <v>369</v>
      </c>
      <c r="L30" s="106">
        <v>5276259.404779207</v>
      </c>
      <c r="M30" s="106">
        <v>269</v>
      </c>
      <c r="N30" s="106">
        <v>3264444.8676092536</v>
      </c>
      <c r="O30" s="106">
        <v>156</v>
      </c>
      <c r="P30" s="106">
        <v>6282552.776544944</v>
      </c>
      <c r="Q30" s="106">
        <v>93</v>
      </c>
      <c r="R30" s="106">
        <v>11883199.892800653</v>
      </c>
      <c r="S30" s="106">
        <v>174</v>
      </c>
      <c r="T30" s="106">
        <v>42194058.620073296</v>
      </c>
      <c r="U30" s="106">
        <v>42194058.62007329</v>
      </c>
      <c r="V30" s="106">
        <v>5335838.882441152</v>
      </c>
      <c r="W30" s="106">
        <v>443.8311700824983</v>
      </c>
      <c r="X30" s="106">
        <v>10670111.432007594</v>
      </c>
      <c r="Y30" s="106">
        <v>733.0527504352773</v>
      </c>
      <c r="Z30" s="106">
        <v>11537153.102377383</v>
      </c>
      <c r="AA30" s="106">
        <v>524</v>
      </c>
      <c r="AB30" s="106">
        <v>5207872.142651495</v>
      </c>
      <c r="AC30" s="106">
        <v>320</v>
      </c>
      <c r="AD30" s="106">
        <v>9443083.06059566</v>
      </c>
      <c r="AE30" s="106">
        <v>374</v>
      </c>
      <c r="AF30" s="106">
        <v>12166618.767124888</v>
      </c>
      <c r="AG30" s="106">
        <v>2883967.302499991</v>
      </c>
      <c r="AH30" s="106">
        <v>4839422.508529003</v>
      </c>
      <c r="AI30" s="106">
        <v>1659473.4527638042</v>
      </c>
      <c r="AJ30" s="106">
        <v>848761.3973737634</v>
      </c>
      <c r="AK30" s="106">
        <v>875444.9358799929</v>
      </c>
      <c r="AL30" s="106">
        <v>609568.3334158859</v>
      </c>
      <c r="AM30" s="106">
        <v>449980.8366624499</v>
      </c>
      <c r="AN30" s="106">
        <v>1935674.6222594692</v>
      </c>
      <c r="AO30" s="106">
        <v>15223711.890506692</v>
      </c>
    </row>
    <row r="31" spans="1:41" s="6" customFormat="1" ht="31.5" customHeight="1">
      <c r="A31" s="231">
        <v>14</v>
      </c>
      <c r="B31" s="224" t="s">
        <v>490</v>
      </c>
      <c r="C31" s="106">
        <v>1651771.7601624539</v>
      </c>
      <c r="D31" s="106">
        <v>628959.32</v>
      </c>
      <c r="E31" s="106">
        <v>19</v>
      </c>
      <c r="F31" s="106">
        <v>0</v>
      </c>
      <c r="G31" s="106">
        <v>0</v>
      </c>
      <c r="H31" s="106">
        <v>0</v>
      </c>
      <c r="I31" s="106">
        <v>0</v>
      </c>
      <c r="J31" s="106">
        <v>0</v>
      </c>
      <c r="K31" s="106">
        <v>0</v>
      </c>
      <c r="L31" s="106">
        <v>0</v>
      </c>
      <c r="M31" s="106">
        <v>0</v>
      </c>
      <c r="N31" s="106">
        <v>58948.69</v>
      </c>
      <c r="O31" s="106">
        <v>1</v>
      </c>
      <c r="P31" s="106">
        <v>115000</v>
      </c>
      <c r="Q31" s="106">
        <v>1</v>
      </c>
      <c r="R31" s="106">
        <v>0</v>
      </c>
      <c r="S31" s="106">
        <v>0</v>
      </c>
      <c r="T31" s="106">
        <v>802908.01</v>
      </c>
      <c r="U31" s="106">
        <v>802908.01</v>
      </c>
      <c r="V31" s="106">
        <v>628959.32</v>
      </c>
      <c r="W31" s="106">
        <v>19</v>
      </c>
      <c r="X31" s="106">
        <v>115000</v>
      </c>
      <c r="Y31" s="106">
        <v>1</v>
      </c>
      <c r="Z31" s="106">
        <v>0</v>
      </c>
      <c r="AA31" s="106">
        <v>0</v>
      </c>
      <c r="AB31" s="106">
        <v>0</v>
      </c>
      <c r="AC31" s="106">
        <v>0</v>
      </c>
      <c r="AD31" s="106">
        <v>58948.69</v>
      </c>
      <c r="AE31" s="106">
        <v>1</v>
      </c>
      <c r="AF31" s="106">
        <v>843127.6060034086</v>
      </c>
      <c r="AG31" s="106">
        <v>359136.700340613</v>
      </c>
      <c r="AH31" s="106">
        <v>126974.750340613</v>
      </c>
      <c r="AI31" s="106">
        <v>129153.38597333862</v>
      </c>
      <c r="AJ31" s="106">
        <v>127955.37028380451</v>
      </c>
      <c r="AK31" s="106">
        <v>94677.90258478443</v>
      </c>
      <c r="AL31" s="106">
        <v>5229.4964802550385</v>
      </c>
      <c r="AM31" s="106">
        <v>0</v>
      </c>
      <c r="AN31" s="106">
        <v>5762.374159045337</v>
      </c>
      <c r="AO31" s="106">
        <v>0</v>
      </c>
    </row>
    <row r="32" spans="1:41" s="6" customFormat="1" ht="31.5" customHeight="1">
      <c r="A32" s="231">
        <v>15</v>
      </c>
      <c r="B32" s="224" t="s">
        <v>491</v>
      </c>
      <c r="C32" s="106">
        <v>22884953.263558432</v>
      </c>
      <c r="D32" s="106">
        <v>101148.36</v>
      </c>
      <c r="E32" s="106">
        <v>4</v>
      </c>
      <c r="F32" s="106">
        <v>649819.18</v>
      </c>
      <c r="G32" s="106">
        <v>18</v>
      </c>
      <c r="H32" s="106">
        <v>892384.54</v>
      </c>
      <c r="I32" s="106">
        <v>7</v>
      </c>
      <c r="J32" s="106">
        <v>14150012.95</v>
      </c>
      <c r="K32" s="106">
        <v>4</v>
      </c>
      <c r="L32" s="106">
        <v>0</v>
      </c>
      <c r="M32" s="106">
        <v>0</v>
      </c>
      <c r="N32" s="106">
        <v>1906179.3</v>
      </c>
      <c r="O32" s="106">
        <v>2</v>
      </c>
      <c r="P32" s="106">
        <v>0</v>
      </c>
      <c r="Q32" s="106">
        <v>0</v>
      </c>
      <c r="R32" s="106">
        <v>557174.1200000001</v>
      </c>
      <c r="S32" s="106">
        <v>26</v>
      </c>
      <c r="T32" s="106">
        <v>18256718.449999996</v>
      </c>
      <c r="U32" s="106">
        <v>18256718.45</v>
      </c>
      <c r="V32" s="106">
        <v>121348.36</v>
      </c>
      <c r="W32" s="106">
        <v>7</v>
      </c>
      <c r="X32" s="106">
        <v>1297544.6900000002</v>
      </c>
      <c r="Y32" s="106">
        <v>24</v>
      </c>
      <c r="Z32" s="106">
        <v>4595321.98</v>
      </c>
      <c r="AA32" s="106">
        <v>2</v>
      </c>
      <c r="AB32" s="106">
        <v>9779150</v>
      </c>
      <c r="AC32" s="106">
        <v>1</v>
      </c>
      <c r="AD32" s="106">
        <v>2463353.42</v>
      </c>
      <c r="AE32" s="106">
        <v>28</v>
      </c>
      <c r="AF32" s="106">
        <v>4583443.380047774</v>
      </c>
      <c r="AG32" s="106">
        <v>1478941.9686864696</v>
      </c>
      <c r="AH32" s="106">
        <v>2566713.444423284</v>
      </c>
      <c r="AI32" s="106">
        <v>533913.5687780211</v>
      </c>
      <c r="AJ32" s="106">
        <v>1494.99</v>
      </c>
      <c r="AK32" s="106">
        <v>1058.13</v>
      </c>
      <c r="AL32" s="106">
        <v>619.81</v>
      </c>
      <c r="AM32" s="106">
        <v>701.4681599999985</v>
      </c>
      <c r="AN32" s="106">
        <v>430925.82351066393</v>
      </c>
      <c r="AO32" s="106">
        <v>22160852.049999997</v>
      </c>
    </row>
    <row r="33" spans="1:41" s="6" customFormat="1" ht="31.5" customHeight="1">
      <c r="A33" s="231">
        <v>16</v>
      </c>
      <c r="B33" s="224" t="s">
        <v>492</v>
      </c>
      <c r="C33" s="106">
        <v>2571919.9918906665</v>
      </c>
      <c r="D33" s="106">
        <v>218499.24000000002</v>
      </c>
      <c r="E33" s="106">
        <v>117</v>
      </c>
      <c r="F33" s="106">
        <v>1565567.2589626724</v>
      </c>
      <c r="G33" s="106">
        <v>239</v>
      </c>
      <c r="H33" s="106">
        <v>-38808.143246545005</v>
      </c>
      <c r="I33" s="106">
        <v>117</v>
      </c>
      <c r="J33" s="106">
        <v>2788.2715279260174</v>
      </c>
      <c r="K33" s="106">
        <v>26</v>
      </c>
      <c r="L33" s="106">
        <v>36568.801493632454</v>
      </c>
      <c r="M33" s="106">
        <v>9</v>
      </c>
      <c r="N33" s="106">
        <v>6326.636152888013</v>
      </c>
      <c r="O33" s="106">
        <v>1</v>
      </c>
      <c r="P33" s="106">
        <v>11173.764448699803</v>
      </c>
      <c r="Q33" s="106">
        <v>2</v>
      </c>
      <c r="R33" s="106">
        <v>15110.055689092824</v>
      </c>
      <c r="S33" s="106">
        <v>12</v>
      </c>
      <c r="T33" s="106">
        <v>1817225.885028367</v>
      </c>
      <c r="U33" s="106">
        <v>1817225.8850283667</v>
      </c>
      <c r="V33" s="106">
        <v>257888.61000000004</v>
      </c>
      <c r="W33" s="106">
        <v>208</v>
      </c>
      <c r="X33" s="106">
        <v>1519269.5594298977</v>
      </c>
      <c r="Y33" s="106">
        <v>183</v>
      </c>
      <c r="Z33" s="106">
        <v>-36978.153713770225</v>
      </c>
      <c r="AA33" s="106">
        <v>91</v>
      </c>
      <c r="AB33" s="106">
        <v>-6637.77897490758</v>
      </c>
      <c r="AC33" s="106">
        <v>20</v>
      </c>
      <c r="AD33" s="106">
        <v>83683.6482871467</v>
      </c>
      <c r="AE33" s="106">
        <v>21</v>
      </c>
      <c r="AF33" s="106">
        <v>683314.1505446857</v>
      </c>
      <c r="AG33" s="106">
        <v>310341.1085792251</v>
      </c>
      <c r="AH33" s="106">
        <v>324102.98264377046</v>
      </c>
      <c r="AI33" s="106">
        <v>53102.36984272685</v>
      </c>
      <c r="AJ33" s="106">
        <v>-1509.1529527625976</v>
      </c>
      <c r="AK33" s="106">
        <v>-4284.157214505916</v>
      </c>
      <c r="AL33" s="106">
        <v>802.8531427314747</v>
      </c>
      <c r="AM33" s="106">
        <v>758.1465035001553</v>
      </c>
      <c r="AN33" s="106">
        <v>100827.94553727582</v>
      </c>
      <c r="AO33" s="106">
        <v>31.47802014790379</v>
      </c>
    </row>
    <row r="34" spans="1:41" s="6" customFormat="1" ht="31.5" customHeight="1">
      <c r="A34" s="231">
        <v>17</v>
      </c>
      <c r="B34" s="224" t="s">
        <v>493</v>
      </c>
      <c r="C34" s="106">
        <v>18123.679058664264</v>
      </c>
      <c r="D34" s="106">
        <v>1564.664</v>
      </c>
      <c r="E34" s="106">
        <v>0.8888888888888888</v>
      </c>
      <c r="F34" s="106">
        <v>5867.49</v>
      </c>
      <c r="G34" s="106">
        <v>1</v>
      </c>
      <c r="H34" s="106">
        <v>0</v>
      </c>
      <c r="I34" s="106">
        <v>0</v>
      </c>
      <c r="J34" s="106">
        <v>0</v>
      </c>
      <c r="K34" s="106">
        <v>0</v>
      </c>
      <c r="L34" s="106">
        <v>0</v>
      </c>
      <c r="M34" s="106">
        <v>0</v>
      </c>
      <c r="N34" s="106">
        <v>0</v>
      </c>
      <c r="O34" s="106">
        <v>0</v>
      </c>
      <c r="P34" s="106">
        <v>0</v>
      </c>
      <c r="Q34" s="106">
        <v>0</v>
      </c>
      <c r="R34" s="106">
        <v>0</v>
      </c>
      <c r="S34" s="106">
        <v>0</v>
      </c>
      <c r="T34" s="106">
        <v>7432.1539999999995</v>
      </c>
      <c r="U34" s="106">
        <v>7432.1539999999995</v>
      </c>
      <c r="V34" s="106">
        <v>1564.664</v>
      </c>
      <c r="W34" s="106">
        <v>0.8888888888888888</v>
      </c>
      <c r="X34" s="106">
        <v>5867.49</v>
      </c>
      <c r="Y34" s="106">
        <v>1</v>
      </c>
      <c r="Z34" s="106">
        <v>0</v>
      </c>
      <c r="AA34" s="106">
        <v>0</v>
      </c>
      <c r="AB34" s="106">
        <v>0</v>
      </c>
      <c r="AC34" s="106">
        <v>0</v>
      </c>
      <c r="AD34" s="106">
        <v>0</v>
      </c>
      <c r="AE34" s="106">
        <v>0</v>
      </c>
      <c r="AF34" s="106">
        <v>10691.525058664263</v>
      </c>
      <c r="AG34" s="106">
        <v>2672.881264666066</v>
      </c>
      <c r="AH34" s="106">
        <v>8018.643793998197</v>
      </c>
      <c r="AI34" s="106">
        <v>0</v>
      </c>
      <c r="AJ34" s="106">
        <v>0</v>
      </c>
      <c r="AK34" s="106">
        <v>0</v>
      </c>
      <c r="AL34" s="106">
        <v>0</v>
      </c>
      <c r="AM34" s="106">
        <v>0</v>
      </c>
      <c r="AN34" s="106">
        <v>1230.68</v>
      </c>
      <c r="AO34" s="106">
        <v>0</v>
      </c>
    </row>
    <row r="35" spans="1:41" s="6" customFormat="1" ht="31.5" customHeight="1">
      <c r="A35" s="231">
        <v>18</v>
      </c>
      <c r="B35" s="224" t="s">
        <v>480</v>
      </c>
      <c r="C35" s="106">
        <v>7294388.890587772</v>
      </c>
      <c r="D35" s="106">
        <v>1024140.8879691118</v>
      </c>
      <c r="E35" s="106">
        <v>2488</v>
      </c>
      <c r="F35" s="106">
        <v>2207451.1218267144</v>
      </c>
      <c r="G35" s="106">
        <v>3081</v>
      </c>
      <c r="H35" s="106">
        <v>978694.1283442009</v>
      </c>
      <c r="I35" s="106">
        <v>1580</v>
      </c>
      <c r="J35" s="106">
        <v>593123.1266187</v>
      </c>
      <c r="K35" s="106">
        <v>882</v>
      </c>
      <c r="L35" s="106">
        <v>92237.2748160346</v>
      </c>
      <c r="M35" s="106">
        <v>175</v>
      </c>
      <c r="N35" s="106">
        <v>5681.7</v>
      </c>
      <c r="O35" s="106">
        <v>53</v>
      </c>
      <c r="P35" s="106">
        <v>0</v>
      </c>
      <c r="Q35" s="106">
        <v>0</v>
      </c>
      <c r="R35" s="106">
        <v>40635.98903550003</v>
      </c>
      <c r="S35" s="106">
        <v>5</v>
      </c>
      <c r="T35" s="106">
        <v>4941964.228610262</v>
      </c>
      <c r="U35" s="106">
        <v>4942159.808610262</v>
      </c>
      <c r="V35" s="106">
        <v>1202949.3032658119</v>
      </c>
      <c r="W35" s="106">
        <v>2535</v>
      </c>
      <c r="X35" s="106">
        <v>2147638.9646938136</v>
      </c>
      <c r="Y35" s="106">
        <v>3020</v>
      </c>
      <c r="Z35" s="106">
        <v>948047.1619198007</v>
      </c>
      <c r="AA35" s="106">
        <v>1554</v>
      </c>
      <c r="AB35" s="106">
        <v>536117.6977965999</v>
      </c>
      <c r="AC35" s="106">
        <v>854</v>
      </c>
      <c r="AD35" s="106">
        <v>107406.6809342349</v>
      </c>
      <c r="AE35" s="106">
        <v>196</v>
      </c>
      <c r="AF35" s="106">
        <v>2112127.898136034</v>
      </c>
      <c r="AG35" s="106">
        <v>1385389.1884517195</v>
      </c>
      <c r="AH35" s="106">
        <v>714001.7806343845</v>
      </c>
      <c r="AI35" s="106">
        <v>59210.4550157731</v>
      </c>
      <c r="AJ35" s="106">
        <v>-25662.896424718332</v>
      </c>
      <c r="AK35" s="106">
        <v>-19671.316813853053</v>
      </c>
      <c r="AL35" s="106">
        <v>-2948.959202882339</v>
      </c>
      <c r="AM35" s="106">
        <v>1809.6464756100881</v>
      </c>
      <c r="AN35" s="106">
        <v>267124.22793417744</v>
      </c>
      <c r="AO35" s="106">
        <v>5456.560056600892</v>
      </c>
    </row>
    <row r="36" spans="1:41" s="6" customFormat="1" ht="30" customHeight="1">
      <c r="A36" s="344" t="s">
        <v>531</v>
      </c>
      <c r="B36" s="344"/>
      <c r="C36" s="177">
        <v>2038077083.7828667</v>
      </c>
      <c r="D36" s="177">
        <v>91584093.10083516</v>
      </c>
      <c r="E36" s="177">
        <v>113981.21649966578</v>
      </c>
      <c r="F36" s="177">
        <v>264455666.4521142</v>
      </c>
      <c r="G36" s="177">
        <v>113154.6781221591</v>
      </c>
      <c r="H36" s="177">
        <v>152933792.4064505</v>
      </c>
      <c r="I36" s="177">
        <v>53262.047546393165</v>
      </c>
      <c r="J36" s="177">
        <v>204761931.5455305</v>
      </c>
      <c r="K36" s="177">
        <v>30974.0292101274</v>
      </c>
      <c r="L36" s="177">
        <v>93929391.51030529</v>
      </c>
      <c r="M36" s="177">
        <v>9009.666526040146</v>
      </c>
      <c r="N36" s="177">
        <v>83762870.33793296</v>
      </c>
      <c r="O36" s="177">
        <v>4111.108943749341</v>
      </c>
      <c r="P36" s="177">
        <v>58804911.07389933</v>
      </c>
      <c r="Q36" s="177">
        <v>1720.8609590878914</v>
      </c>
      <c r="R36" s="177">
        <v>142882829.6316134</v>
      </c>
      <c r="S36" s="177">
        <v>2483.9782689451113</v>
      </c>
      <c r="T36" s="177">
        <v>1093115486.0586812</v>
      </c>
      <c r="U36" s="177">
        <v>1093115486.2186787</v>
      </c>
      <c r="V36" s="177">
        <v>181331366.86605865</v>
      </c>
      <c r="W36" s="177">
        <v>113150.664489734</v>
      </c>
      <c r="X36" s="177">
        <v>389125076.65383524</v>
      </c>
      <c r="Y36" s="177">
        <v>110139.2491197943</v>
      </c>
      <c r="Z36" s="177">
        <v>175020890.54005066</v>
      </c>
      <c r="AA36" s="177">
        <v>52360.54723458226</v>
      </c>
      <c r="AB36" s="177">
        <v>186665091.7381219</v>
      </c>
      <c r="AC36" s="177">
        <v>32041.958803512873</v>
      </c>
      <c r="AD36" s="177">
        <v>160973060.42061216</v>
      </c>
      <c r="AE36" s="177">
        <v>10889.16642854444</v>
      </c>
      <c r="AF36" s="177">
        <v>914394445.5329498</v>
      </c>
      <c r="AG36" s="177">
        <v>368975513.9277563</v>
      </c>
      <c r="AH36" s="177">
        <v>251650682.12300178</v>
      </c>
      <c r="AI36" s="177">
        <v>134122097.07873327</v>
      </c>
      <c r="AJ36" s="177">
        <v>73522522.99065192</v>
      </c>
      <c r="AK36" s="177">
        <v>44626207.95211366</v>
      </c>
      <c r="AL36" s="177">
        <v>26237199.945649654</v>
      </c>
      <c r="AM36" s="177">
        <v>15260221.51504282</v>
      </c>
      <c r="AN36" s="177">
        <v>38724000.536565125</v>
      </c>
      <c r="AO36" s="177">
        <v>1039899087.6791953</v>
      </c>
    </row>
    <row r="37" spans="2:41" ht="15.75">
      <c r="B37" s="7"/>
      <c r="C37" s="7"/>
      <c r="D37" s="7"/>
      <c r="E37" s="7"/>
      <c r="F37" s="7"/>
      <c r="G37" s="7"/>
      <c r="H37" s="7"/>
      <c r="I37" s="7"/>
      <c r="J37" s="7"/>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2:41" ht="15" customHeight="1">
      <c r="B38" s="326" t="s">
        <v>497</v>
      </c>
      <c r="C38" s="326"/>
      <c r="D38" s="326"/>
      <c r="E38" s="326"/>
      <c r="F38" s="326"/>
      <c r="G38" s="326"/>
      <c r="H38" s="326"/>
      <c r="I38" s="326"/>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2:9" ht="15.75">
      <c r="B39" s="326"/>
      <c r="C39" s="326"/>
      <c r="D39" s="326"/>
      <c r="E39" s="326"/>
      <c r="F39" s="326"/>
      <c r="G39" s="326"/>
      <c r="H39" s="326"/>
      <c r="I39" s="326"/>
    </row>
    <row r="40" spans="3:41" ht="15.75">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row>
  </sheetData>
  <sheetProtection/>
  <mergeCells count="36">
    <mergeCell ref="AH5:AH6"/>
    <mergeCell ref="AM5:AM6"/>
    <mergeCell ref="AI5:AI6"/>
    <mergeCell ref="D4:T4"/>
    <mergeCell ref="U3:AE3"/>
    <mergeCell ref="H5:I5"/>
    <mergeCell ref="D5:E5"/>
    <mergeCell ref="AB5:AC5"/>
    <mergeCell ref="AG5:AG6"/>
    <mergeCell ref="N5:O5"/>
    <mergeCell ref="B1:AO1"/>
    <mergeCell ref="AO3:AO6"/>
    <mergeCell ref="AN3:AN6"/>
    <mergeCell ref="AF3:AM4"/>
    <mergeCell ref="AJ5:AJ6"/>
    <mergeCell ref="AK5:AK6"/>
    <mergeCell ref="AL5:AL6"/>
    <mergeCell ref="AD5:AE5"/>
    <mergeCell ref="Z5:AA5"/>
    <mergeCell ref="X5:Y5"/>
    <mergeCell ref="P5:Q5"/>
    <mergeCell ref="U5:U6"/>
    <mergeCell ref="V5:W5"/>
    <mergeCell ref="T5:T6"/>
    <mergeCell ref="J5:K5"/>
    <mergeCell ref="L5:M5"/>
    <mergeCell ref="AF5:AF6"/>
    <mergeCell ref="B38:I39"/>
    <mergeCell ref="D3:T3"/>
    <mergeCell ref="A36:B36"/>
    <mergeCell ref="A3:A6"/>
    <mergeCell ref="B3:B6"/>
    <mergeCell ref="C3:C6"/>
    <mergeCell ref="R5:S5"/>
    <mergeCell ref="U4:AE4"/>
    <mergeCell ref="F5:G5"/>
  </mergeCells>
  <printOptions/>
  <pageMargins left="0.7086614173228347" right="0.7086614173228347" top="0" bottom="0.7480314960629921" header="0.31496062992125984" footer="0.31496062992125984"/>
  <pageSetup fitToHeight="2" horizontalDpi="600" verticalDpi="600" orientation="landscape" paperSize="9" scale="40" r:id="rId1"/>
  <colBreaks count="1" manualBreakCount="1">
    <brk id="20" max="38" man="1"/>
  </colBreaks>
</worksheet>
</file>

<file path=xl/worksheets/sheet6.xml><?xml version="1.0" encoding="utf-8"?>
<worksheet xmlns="http://schemas.openxmlformats.org/spreadsheetml/2006/main" xmlns:r="http://schemas.openxmlformats.org/officeDocument/2006/relationships">
  <dimension ref="A1:IO42"/>
  <sheetViews>
    <sheetView zoomScaleSheetLayoutView="70" workbookViewId="0" topLeftCell="A1">
      <selection activeCell="A2" sqref="A2:AE2"/>
    </sheetView>
  </sheetViews>
  <sheetFormatPr defaultColWidth="23.28125" defaultRowHeight="12.75"/>
  <cols>
    <col min="1" max="1" width="44.140625" style="44" customWidth="1"/>
    <col min="2" max="17" width="23.28125" style="44" customWidth="1"/>
    <col min="18" max="18" width="25.140625" style="44" customWidth="1"/>
    <col min="19" max="19" width="32.140625" style="44" customWidth="1"/>
    <col min="20" max="22" width="23.28125" style="44" customWidth="1"/>
    <col min="23" max="23" width="25.57421875" style="44" customWidth="1"/>
    <col min="24" max="24" width="25.140625" style="44" customWidth="1"/>
    <col min="25" max="29" width="23.28125" style="44" customWidth="1"/>
    <col min="30" max="30" width="22.7109375" style="44" customWidth="1"/>
    <col min="31" max="249" width="23.28125" style="44" customWidth="1"/>
    <col min="250" max="16384" width="23.28125" style="45" customWidth="1"/>
  </cols>
  <sheetData>
    <row r="1" spans="1:31" ht="24"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1" ht="24" customHeight="1">
      <c r="A2" s="353" t="s">
        <v>890</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row>
    <row r="3" spans="1:31" ht="24"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211" t="s">
        <v>65</v>
      </c>
    </row>
    <row r="4" spans="1:31" ht="145.5" customHeight="1">
      <c r="A4" s="114" t="s">
        <v>438</v>
      </c>
      <c r="B4" s="115" t="s">
        <v>439</v>
      </c>
      <c r="C4" s="115" t="s">
        <v>513</v>
      </c>
      <c r="D4" s="115" t="s">
        <v>514</v>
      </c>
      <c r="E4" s="115" t="s">
        <v>515</v>
      </c>
      <c r="F4" s="115" t="s">
        <v>516</v>
      </c>
      <c r="G4" s="115" t="s">
        <v>517</v>
      </c>
      <c r="H4" s="115" t="s">
        <v>518</v>
      </c>
      <c r="I4" s="115" t="s">
        <v>519</v>
      </c>
      <c r="J4" s="115" t="s">
        <v>520</v>
      </c>
      <c r="K4" s="115" t="s">
        <v>507</v>
      </c>
      <c r="L4" s="115" t="s">
        <v>508</v>
      </c>
      <c r="M4" s="115" t="s">
        <v>509</v>
      </c>
      <c r="N4" s="115" t="s">
        <v>510</v>
      </c>
      <c r="O4" s="115" t="s">
        <v>521</v>
      </c>
      <c r="P4" s="115" t="s">
        <v>511</v>
      </c>
      <c r="Q4" s="115" t="s">
        <v>512</v>
      </c>
      <c r="R4" s="115" t="s">
        <v>522</v>
      </c>
      <c r="S4" s="115" t="s">
        <v>440</v>
      </c>
      <c r="T4" s="115" t="s">
        <v>441</v>
      </c>
      <c r="U4" s="115" t="s">
        <v>442</v>
      </c>
      <c r="V4" s="115" t="s">
        <v>443</v>
      </c>
      <c r="W4" s="115" t="s">
        <v>523</v>
      </c>
      <c r="X4" s="115" t="s">
        <v>524</v>
      </c>
      <c r="Y4" s="115" t="s">
        <v>525</v>
      </c>
      <c r="Z4" s="115" t="s">
        <v>526</v>
      </c>
      <c r="AA4" s="115" t="s">
        <v>527</v>
      </c>
      <c r="AB4" s="115" t="s">
        <v>528</v>
      </c>
      <c r="AC4" s="115" t="s">
        <v>529</v>
      </c>
      <c r="AD4" s="115" t="s">
        <v>530</v>
      </c>
      <c r="AE4" s="114" t="s">
        <v>531</v>
      </c>
    </row>
    <row r="5" spans="1:33" ht="24.75" customHeight="1">
      <c r="A5" s="116" t="s">
        <v>580</v>
      </c>
      <c r="B5" s="143">
        <v>13647825.55122136</v>
      </c>
      <c r="C5" s="143">
        <v>1082229.29</v>
      </c>
      <c r="D5" s="143">
        <v>24589537.986829575</v>
      </c>
      <c r="E5" s="143">
        <v>162841488.11999992</v>
      </c>
      <c r="F5" s="143">
        <v>1556280.9100000001</v>
      </c>
      <c r="G5" s="143">
        <v>969612.66</v>
      </c>
      <c r="H5" s="143">
        <v>1210832.16</v>
      </c>
      <c r="I5" s="143">
        <v>4909145.380000001</v>
      </c>
      <c r="J5" s="143">
        <v>90503252.01</v>
      </c>
      <c r="K5" s="143">
        <v>62896193.32999999</v>
      </c>
      <c r="L5" s="143">
        <v>20459088.759999994</v>
      </c>
      <c r="M5" s="143">
        <v>6092826.09</v>
      </c>
      <c r="N5" s="143">
        <v>1055143.83</v>
      </c>
      <c r="O5" s="143">
        <v>5525659.8599999985</v>
      </c>
      <c r="P5" s="143">
        <v>5265301.629999998</v>
      </c>
      <c r="Q5" s="143">
        <v>260358.23</v>
      </c>
      <c r="R5" s="143">
        <v>283286085.677335</v>
      </c>
      <c r="S5" s="143">
        <v>278540872.527335</v>
      </c>
      <c r="T5" s="143">
        <v>0</v>
      </c>
      <c r="U5" s="143">
        <v>1347986.8399999945</v>
      </c>
      <c r="V5" s="143">
        <v>3397226.3099999996</v>
      </c>
      <c r="W5" s="143">
        <v>1628190.0199999998</v>
      </c>
      <c r="X5" s="143">
        <v>171187.49</v>
      </c>
      <c r="Y5" s="143">
        <v>14507179.000000002</v>
      </c>
      <c r="Z5" s="143">
        <v>1757322.83</v>
      </c>
      <c r="AA5" s="143">
        <v>13700108.480831198</v>
      </c>
      <c r="AB5" s="143">
        <v>3082539.8300000005</v>
      </c>
      <c r="AC5" s="143">
        <v>465758.70999999996</v>
      </c>
      <c r="AD5" s="143">
        <v>6941378.176299998</v>
      </c>
      <c r="AE5" s="143">
        <v>631293384.8525174</v>
      </c>
      <c r="AG5" s="189"/>
    </row>
    <row r="6" spans="1:31" ht="15.75">
      <c r="A6" s="117" t="s">
        <v>581</v>
      </c>
      <c r="B6" s="143">
        <v>1503007.724</v>
      </c>
      <c r="C6" s="143">
        <v>54557.41</v>
      </c>
      <c r="D6" s="143">
        <v>2176159.526</v>
      </c>
      <c r="E6" s="143">
        <v>20765150.569038365</v>
      </c>
      <c r="F6" s="143">
        <v>96046.48000000001</v>
      </c>
      <c r="G6" s="143">
        <v>1211484.3175</v>
      </c>
      <c r="H6" s="143">
        <v>385139.03403499996</v>
      </c>
      <c r="I6" s="143">
        <v>1952316.3176203554</v>
      </c>
      <c r="J6" s="143">
        <v>59048512.72892407</v>
      </c>
      <c r="K6" s="143">
        <v>47092312.52019066</v>
      </c>
      <c r="L6" s="143">
        <v>9089831.285149174</v>
      </c>
      <c r="M6" s="143">
        <v>2732522.903174222</v>
      </c>
      <c r="N6" s="143">
        <v>133846.02041</v>
      </c>
      <c r="O6" s="143">
        <v>813825.1043225818</v>
      </c>
      <c r="P6" s="143">
        <v>809228.7543225819</v>
      </c>
      <c r="Q6" s="143">
        <v>4596.35</v>
      </c>
      <c r="R6" s="143">
        <v>120986988.59835954</v>
      </c>
      <c r="S6" s="143">
        <v>120118202.56414367</v>
      </c>
      <c r="T6" s="143">
        <v>0</v>
      </c>
      <c r="U6" s="143">
        <v>43886.47002536</v>
      </c>
      <c r="V6" s="143">
        <v>824899.5641905012</v>
      </c>
      <c r="W6" s="143">
        <v>914153.4199999999</v>
      </c>
      <c r="X6" s="143">
        <v>13730.130000000001</v>
      </c>
      <c r="Y6" s="143">
        <v>6304822.117566826</v>
      </c>
      <c r="Z6" s="143">
        <v>556191.02</v>
      </c>
      <c r="AA6" s="143">
        <v>2931274.68</v>
      </c>
      <c r="AB6" s="143">
        <v>173439.59</v>
      </c>
      <c r="AC6" s="143">
        <v>0</v>
      </c>
      <c r="AD6" s="143">
        <v>32972.36</v>
      </c>
      <c r="AE6" s="143">
        <v>219865213.71736676</v>
      </c>
    </row>
    <row r="7" spans="1:31" ht="24.75" customHeight="1">
      <c r="A7" s="46" t="s">
        <v>589</v>
      </c>
      <c r="B7" s="143">
        <v>16266120.336168606</v>
      </c>
      <c r="C7" s="143">
        <v>1401822.3046968947</v>
      </c>
      <c r="D7" s="143">
        <v>24674429.45204351</v>
      </c>
      <c r="E7" s="143">
        <v>279600376.17074853</v>
      </c>
      <c r="F7" s="143">
        <v>2994897.4465586226</v>
      </c>
      <c r="G7" s="143">
        <v>1899736.6512960256</v>
      </c>
      <c r="H7" s="143">
        <v>1622679.2063359295</v>
      </c>
      <c r="I7" s="143">
        <v>1664298.9646625696</v>
      </c>
      <c r="J7" s="143">
        <v>105704927.21471357</v>
      </c>
      <c r="K7" s="143">
        <v>52724089.13766245</v>
      </c>
      <c r="L7" s="143">
        <v>35766107.40092007</v>
      </c>
      <c r="M7" s="143">
        <v>12940760.684843691</v>
      </c>
      <c r="N7" s="143">
        <v>4273406.681287374</v>
      </c>
      <c r="O7" s="143">
        <v>8660373.992325094</v>
      </c>
      <c r="P7" s="143">
        <v>8056708.007452922</v>
      </c>
      <c r="Q7" s="143">
        <v>603646.8248721733</v>
      </c>
      <c r="R7" s="143">
        <v>445395496.5207561</v>
      </c>
      <c r="S7" s="143">
        <v>439895609.4024544</v>
      </c>
      <c r="T7" s="143">
        <v>193434.24000000072</v>
      </c>
      <c r="U7" s="143">
        <v>365228.59197140014</v>
      </c>
      <c r="V7" s="143">
        <v>4941224.286330302</v>
      </c>
      <c r="W7" s="143">
        <v>2570833.2058506724</v>
      </c>
      <c r="X7" s="143">
        <v>163330.59437799532</v>
      </c>
      <c r="Y7" s="143">
        <v>19730751.94134228</v>
      </c>
      <c r="Z7" s="143">
        <v>2741793.0698689627</v>
      </c>
      <c r="AA7" s="143">
        <v>72441732.00755112</v>
      </c>
      <c r="AB7" s="143">
        <v>14678704.112239638</v>
      </c>
      <c r="AC7" s="143">
        <v>647750.39</v>
      </c>
      <c r="AD7" s="143">
        <v>5481078.858942317</v>
      </c>
      <c r="AE7" s="143">
        <v>1006939310.1357816</v>
      </c>
    </row>
    <row r="8" spans="1:31" ht="15.75">
      <c r="A8" s="117" t="s">
        <v>581</v>
      </c>
      <c r="B8" s="143">
        <v>756170.6687627927</v>
      </c>
      <c r="C8" s="143">
        <v>0</v>
      </c>
      <c r="D8" s="143">
        <v>690065.575</v>
      </c>
      <c r="E8" s="143">
        <v>35805626.83799234</v>
      </c>
      <c r="F8" s="143">
        <v>809048.9182665261</v>
      </c>
      <c r="G8" s="143">
        <v>1872993.9706576222</v>
      </c>
      <c r="H8" s="143">
        <v>463156.4492822002</v>
      </c>
      <c r="I8" s="143">
        <v>601865.1509207414</v>
      </c>
      <c r="J8" s="143">
        <v>36479715.37474518</v>
      </c>
      <c r="K8" s="143">
        <v>25588224.4874106</v>
      </c>
      <c r="L8" s="143">
        <v>5904773.161813135</v>
      </c>
      <c r="M8" s="143">
        <v>4755743.17329449</v>
      </c>
      <c r="N8" s="143">
        <v>230973.55222696275</v>
      </c>
      <c r="O8" s="143">
        <v>1052850.7846456831</v>
      </c>
      <c r="P8" s="143">
        <v>1052850.7846456831</v>
      </c>
      <c r="Q8" s="143">
        <v>0</v>
      </c>
      <c r="R8" s="143">
        <v>185691214.77665907</v>
      </c>
      <c r="S8" s="143">
        <v>184673742.0544017</v>
      </c>
      <c r="T8" s="143">
        <v>135403.9680000022</v>
      </c>
      <c r="U8" s="143">
        <v>198289.25634000017</v>
      </c>
      <c r="V8" s="143">
        <v>683779.4979174205</v>
      </c>
      <c r="W8" s="143">
        <v>2455697.7382514747</v>
      </c>
      <c r="X8" s="143">
        <v>9866.908473073181</v>
      </c>
      <c r="Y8" s="143">
        <v>5275594.733574685</v>
      </c>
      <c r="Z8" s="143">
        <v>560669.7100000001</v>
      </c>
      <c r="AA8" s="143">
        <v>20202182.63</v>
      </c>
      <c r="AB8" s="143">
        <v>40415.33466440986</v>
      </c>
      <c r="AC8" s="143">
        <v>386200</v>
      </c>
      <c r="AD8" s="143">
        <v>315923.7713726007</v>
      </c>
      <c r="AE8" s="143">
        <v>293469259.3332684</v>
      </c>
    </row>
    <row r="9" spans="1:249" s="113" customFormat="1" ht="24.75" customHeight="1">
      <c r="A9" s="118" t="s">
        <v>584</v>
      </c>
      <c r="B9" s="143">
        <v>17652680.659145515</v>
      </c>
      <c r="C9" s="143">
        <v>1360567.5327913223</v>
      </c>
      <c r="D9" s="143">
        <v>32062508.5878336</v>
      </c>
      <c r="E9" s="143">
        <v>277656927.80259115</v>
      </c>
      <c r="F9" s="143">
        <v>2603378.0334662735</v>
      </c>
      <c r="G9" s="143">
        <v>1762139.542899924</v>
      </c>
      <c r="H9" s="143">
        <v>1792971.846126689</v>
      </c>
      <c r="I9" s="143">
        <v>1816933.4932453958</v>
      </c>
      <c r="J9" s="143">
        <v>128663142.62523916</v>
      </c>
      <c r="K9" s="143">
        <v>76027022.83698186</v>
      </c>
      <c r="L9" s="143">
        <v>33972863.12398624</v>
      </c>
      <c r="M9" s="143">
        <v>15217748.149136903</v>
      </c>
      <c r="N9" s="143">
        <v>3445508.5151341693</v>
      </c>
      <c r="O9" s="143">
        <v>8424371.12777277</v>
      </c>
      <c r="P9" s="143">
        <v>7967978.544198358</v>
      </c>
      <c r="Q9" s="143">
        <v>456392.58357441536</v>
      </c>
      <c r="R9" s="143">
        <v>438708695.8438991</v>
      </c>
      <c r="S9" s="143">
        <v>433440897.48012275</v>
      </c>
      <c r="T9" s="143">
        <v>0</v>
      </c>
      <c r="U9" s="143">
        <v>387161.0794397008</v>
      </c>
      <c r="V9" s="143">
        <v>4880637.284336611</v>
      </c>
      <c r="W9" s="143">
        <v>2782657.297455905</v>
      </c>
      <c r="X9" s="143">
        <v>193549.6520204591</v>
      </c>
      <c r="Y9" s="143">
        <v>23062415.800506555</v>
      </c>
      <c r="Z9" s="143">
        <v>2960650.1381132896</v>
      </c>
      <c r="AA9" s="143">
        <v>68653507.04347223</v>
      </c>
      <c r="AB9" s="143">
        <v>14488221.567787237</v>
      </c>
      <c r="AC9" s="143">
        <v>718607.58</v>
      </c>
      <c r="AD9" s="143">
        <v>6156837.521091063</v>
      </c>
      <c r="AE9" s="143">
        <v>1030160196.1626664</v>
      </c>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row>
    <row r="10" spans="1:249" s="113" customFormat="1" ht="15.75">
      <c r="A10" s="117" t="s">
        <v>581</v>
      </c>
      <c r="B10" s="143">
        <v>1212578.7318899354</v>
      </c>
      <c r="C10" s="143">
        <v>0</v>
      </c>
      <c r="D10" s="143">
        <v>2003271.163</v>
      </c>
      <c r="E10" s="143">
        <v>34106806.41979375</v>
      </c>
      <c r="F10" s="143">
        <v>457334.5677008674</v>
      </c>
      <c r="G10" s="143">
        <v>1367045.3273745934</v>
      </c>
      <c r="H10" s="143">
        <v>450540.32672448753</v>
      </c>
      <c r="I10" s="143">
        <v>1295972.8379631059</v>
      </c>
      <c r="J10" s="143">
        <v>67318195.34298578</v>
      </c>
      <c r="K10" s="143">
        <v>47910279.041989364</v>
      </c>
      <c r="L10" s="143">
        <v>12009125.71146095</v>
      </c>
      <c r="M10" s="143">
        <v>6930760.020937947</v>
      </c>
      <c r="N10" s="143">
        <v>468030.568597521</v>
      </c>
      <c r="O10" s="143">
        <v>1004017.2902732114</v>
      </c>
      <c r="P10" s="143">
        <v>1004017.2902732114</v>
      </c>
      <c r="Q10" s="143">
        <v>0</v>
      </c>
      <c r="R10" s="143">
        <v>184810767.59496456</v>
      </c>
      <c r="S10" s="143">
        <v>183859594.65832138</v>
      </c>
      <c r="T10" s="143">
        <v>0</v>
      </c>
      <c r="U10" s="143">
        <v>232685.45292999828</v>
      </c>
      <c r="V10" s="143">
        <v>718487.4837132175</v>
      </c>
      <c r="W10" s="143">
        <v>2271211.2221397744</v>
      </c>
      <c r="X10" s="143">
        <v>13997.909687232066</v>
      </c>
      <c r="Y10" s="143">
        <v>6662731.4270285675</v>
      </c>
      <c r="Z10" s="143">
        <v>512511.30000000005</v>
      </c>
      <c r="AA10" s="143">
        <v>19898633.619999997</v>
      </c>
      <c r="AB10" s="143">
        <v>163127.92976981556</v>
      </c>
      <c r="AC10" s="143">
        <v>366890.08</v>
      </c>
      <c r="AD10" s="143">
        <v>382129.03255968395</v>
      </c>
      <c r="AE10" s="143">
        <v>324297762.12385535</v>
      </c>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row>
    <row r="11" spans="1:249" s="113" customFormat="1" ht="24.75" customHeight="1">
      <c r="A11" s="118" t="s">
        <v>585</v>
      </c>
      <c r="B11" s="143">
        <v>2614879.774131888</v>
      </c>
      <c r="C11" s="143">
        <v>129479.00909672685</v>
      </c>
      <c r="D11" s="143">
        <v>10685745.48148111</v>
      </c>
      <c r="E11" s="143">
        <v>77605908.67417708</v>
      </c>
      <c r="F11" s="143">
        <v>232088.84000000003</v>
      </c>
      <c r="G11" s="143">
        <v>53446.42749385839</v>
      </c>
      <c r="H11" s="143">
        <v>172883.33</v>
      </c>
      <c r="I11" s="143">
        <v>882835.7803469023</v>
      </c>
      <c r="J11" s="143">
        <v>15376383.29068684</v>
      </c>
      <c r="K11" s="143">
        <v>9009952.201909862</v>
      </c>
      <c r="L11" s="143">
        <v>4455123.232296557</v>
      </c>
      <c r="M11" s="143">
        <v>585948.4562494821</v>
      </c>
      <c r="N11" s="143">
        <v>1325359.4002309355</v>
      </c>
      <c r="O11" s="143">
        <v>1904728.5423910418</v>
      </c>
      <c r="P11" s="143">
        <v>1766864.163850037</v>
      </c>
      <c r="Q11" s="143">
        <v>137864.37854100522</v>
      </c>
      <c r="R11" s="143">
        <v>142522369.65648988</v>
      </c>
      <c r="S11" s="143">
        <v>140849289.17056128</v>
      </c>
      <c r="T11" s="143">
        <v>214614.75088709276</v>
      </c>
      <c r="U11" s="143">
        <v>184582.92828779653</v>
      </c>
      <c r="V11" s="143">
        <v>1273882.8067537362</v>
      </c>
      <c r="W11" s="143">
        <v>0</v>
      </c>
      <c r="X11" s="143">
        <v>6</v>
      </c>
      <c r="Y11" s="143">
        <v>1792525.8844428563</v>
      </c>
      <c r="Z11" s="143">
        <v>719841.8472311592</v>
      </c>
      <c r="AA11" s="143">
        <v>97521.4499947904</v>
      </c>
      <c r="AB11" s="143">
        <v>614452.934540676</v>
      </c>
      <c r="AC11" s="143">
        <v>0</v>
      </c>
      <c r="AD11" s="143">
        <v>1988973.1397987504</v>
      </c>
      <c r="AE11" s="143">
        <v>257264591.05320686</v>
      </c>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row>
    <row r="12" spans="1:249" s="113" customFormat="1" ht="15.75">
      <c r="A12" s="117" t="s">
        <v>581</v>
      </c>
      <c r="B12" s="143">
        <v>139358.12</v>
      </c>
      <c r="C12" s="143">
        <v>0</v>
      </c>
      <c r="D12" s="143">
        <v>402142.97</v>
      </c>
      <c r="E12" s="143">
        <v>10260659.304999998</v>
      </c>
      <c r="F12" s="143">
        <v>114237.26999999999</v>
      </c>
      <c r="G12" s="143">
        <v>32806</v>
      </c>
      <c r="H12" s="143">
        <v>279349.06</v>
      </c>
      <c r="I12" s="143">
        <v>115085.16</v>
      </c>
      <c r="J12" s="143">
        <v>6141503.924804695</v>
      </c>
      <c r="K12" s="143">
        <v>5481614.837804696</v>
      </c>
      <c r="L12" s="143">
        <v>452903.5799999999</v>
      </c>
      <c r="M12" s="143">
        <v>206985.50699999998</v>
      </c>
      <c r="N12" s="143">
        <v>0</v>
      </c>
      <c r="O12" s="143">
        <v>1216474.83449148</v>
      </c>
      <c r="P12" s="143">
        <v>1216474.83449148</v>
      </c>
      <c r="Q12" s="143">
        <v>0</v>
      </c>
      <c r="R12" s="143">
        <v>72230344.07100986</v>
      </c>
      <c r="S12" s="143">
        <v>72005611.19800986</v>
      </c>
      <c r="T12" s="143">
        <v>9348</v>
      </c>
      <c r="U12" s="143">
        <v>5265</v>
      </c>
      <c r="V12" s="143">
        <v>210119.87300000002</v>
      </c>
      <c r="W12" s="143">
        <v>0</v>
      </c>
      <c r="X12" s="143">
        <v>0</v>
      </c>
      <c r="Y12" s="143">
        <v>1627270.56</v>
      </c>
      <c r="Z12" s="143">
        <v>360141.83</v>
      </c>
      <c r="AA12" s="143">
        <v>0</v>
      </c>
      <c r="AB12" s="143">
        <v>0</v>
      </c>
      <c r="AC12" s="143">
        <v>0</v>
      </c>
      <c r="AD12" s="143">
        <v>88.95</v>
      </c>
      <c r="AE12" s="143">
        <v>92919462.05530605</v>
      </c>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row>
    <row r="13" spans="1:31" ht="24.75" customHeight="1">
      <c r="A13" s="46" t="s">
        <v>590</v>
      </c>
      <c r="B13" s="143">
        <v>14086457.47042844</v>
      </c>
      <c r="C13" s="143">
        <v>610055.2041137879</v>
      </c>
      <c r="D13" s="143">
        <v>7823044.614471378</v>
      </c>
      <c r="E13" s="143">
        <v>152913538.14642403</v>
      </c>
      <c r="F13" s="143">
        <v>1578173.8129211017</v>
      </c>
      <c r="G13" s="143">
        <v>1898180.1285066227</v>
      </c>
      <c r="H13" s="143">
        <v>5102922.107595896</v>
      </c>
      <c r="I13" s="143">
        <v>8094914.222089839</v>
      </c>
      <c r="J13" s="143">
        <v>184780581.9182115</v>
      </c>
      <c r="K13" s="143">
        <v>130094035.76924464</v>
      </c>
      <c r="L13" s="143">
        <v>45633275.15577618</v>
      </c>
      <c r="M13" s="143">
        <v>4107216.5248715514</v>
      </c>
      <c r="N13" s="143">
        <v>3946003.468319107</v>
      </c>
      <c r="O13" s="143">
        <v>4888383.714969542</v>
      </c>
      <c r="P13" s="143">
        <v>4272466.463524488</v>
      </c>
      <c r="Q13" s="143">
        <v>615916.0414450542</v>
      </c>
      <c r="R13" s="143">
        <v>1552832068.8276548</v>
      </c>
      <c r="S13" s="143">
        <v>1518898881.0998178</v>
      </c>
      <c r="T13" s="143">
        <v>13330402.978225308</v>
      </c>
      <c r="U13" s="143">
        <v>4550750.886366795</v>
      </c>
      <c r="V13" s="143">
        <v>16052033.863244709</v>
      </c>
      <c r="W13" s="143">
        <v>582513.8364963057</v>
      </c>
      <c r="X13" s="143">
        <v>51672.209672384604</v>
      </c>
      <c r="Y13" s="143">
        <v>51889321.24255183</v>
      </c>
      <c r="Z13" s="143">
        <v>1620582.168890062</v>
      </c>
      <c r="AA13" s="143">
        <v>24074874.224002555</v>
      </c>
      <c r="AB13" s="143">
        <v>1569526.598215643</v>
      </c>
      <c r="AC13" s="143">
        <v>17562</v>
      </c>
      <c r="AD13" s="143">
        <v>7048276.326396021</v>
      </c>
      <c r="AE13" s="143">
        <v>2020852593.5694978</v>
      </c>
    </row>
    <row r="14" spans="1:31" ht="15.75">
      <c r="A14" s="117" t="s">
        <v>581</v>
      </c>
      <c r="B14" s="143">
        <v>1087817.3334972654</v>
      </c>
      <c r="C14" s="143">
        <v>57896.619999999995</v>
      </c>
      <c r="D14" s="143">
        <v>191321.81999999998</v>
      </c>
      <c r="E14" s="143">
        <v>18965981.061359093</v>
      </c>
      <c r="F14" s="143">
        <v>611633.71016</v>
      </c>
      <c r="G14" s="143">
        <v>1566479.2953321326</v>
      </c>
      <c r="H14" s="143">
        <v>2014800.7013516633</v>
      </c>
      <c r="I14" s="143">
        <v>2697732.082205452</v>
      </c>
      <c r="J14" s="143">
        <v>124178127.59517793</v>
      </c>
      <c r="K14" s="143">
        <v>85074844.57366407</v>
      </c>
      <c r="L14" s="143">
        <v>36523245.82893254</v>
      </c>
      <c r="M14" s="143">
        <v>2214060.232499223</v>
      </c>
      <c r="N14" s="143">
        <v>365977.9600820879</v>
      </c>
      <c r="O14" s="143">
        <v>869120.6586572434</v>
      </c>
      <c r="P14" s="143">
        <v>869120.6586572434</v>
      </c>
      <c r="Q14" s="143">
        <v>0</v>
      </c>
      <c r="R14" s="143">
        <v>824231057.1775984</v>
      </c>
      <c r="S14" s="143">
        <v>811836246.9496127</v>
      </c>
      <c r="T14" s="143">
        <v>3850456.63081993</v>
      </c>
      <c r="U14" s="143">
        <v>3550971.124002686</v>
      </c>
      <c r="V14" s="143">
        <v>4993381.473163004</v>
      </c>
      <c r="W14" s="143">
        <v>209502.19669182</v>
      </c>
      <c r="X14" s="143">
        <v>24461.774808812803</v>
      </c>
      <c r="Y14" s="143">
        <v>13351308.523345519</v>
      </c>
      <c r="Z14" s="143">
        <v>741466.7902631579</v>
      </c>
      <c r="AA14" s="143">
        <v>22927311.02</v>
      </c>
      <c r="AB14" s="143">
        <v>977.9351352792282</v>
      </c>
      <c r="AC14" s="143">
        <v>0</v>
      </c>
      <c r="AD14" s="143">
        <v>328.03147578555695</v>
      </c>
      <c r="AE14" s="143">
        <v>1013669427.7070595</v>
      </c>
    </row>
    <row r="15" spans="1:31" ht="24.75" customHeight="1">
      <c r="A15" s="116" t="s">
        <v>586</v>
      </c>
      <c r="B15" s="143">
        <v>15380718.211925546</v>
      </c>
      <c r="C15" s="143">
        <v>578914.8253987362</v>
      </c>
      <c r="D15" s="143">
        <v>7229044.596312733</v>
      </c>
      <c r="E15" s="143">
        <v>144139056.1915589</v>
      </c>
      <c r="F15" s="143">
        <v>1099992.1138373448</v>
      </c>
      <c r="G15" s="143">
        <v>1745447.7846208762</v>
      </c>
      <c r="H15" s="143">
        <v>5294405.748883956</v>
      </c>
      <c r="I15" s="143">
        <v>8938722.161627084</v>
      </c>
      <c r="J15" s="143">
        <v>177119132.74709916</v>
      </c>
      <c r="K15" s="143">
        <v>123526612.68709466</v>
      </c>
      <c r="L15" s="143">
        <v>46675045.76124041</v>
      </c>
      <c r="M15" s="143">
        <v>3869386.8645927943</v>
      </c>
      <c r="N15" s="143">
        <v>3048087.4341713227</v>
      </c>
      <c r="O15" s="143">
        <v>7114565.587806143</v>
      </c>
      <c r="P15" s="143">
        <v>6634876.432071685</v>
      </c>
      <c r="Q15" s="143">
        <v>479689.1557344579</v>
      </c>
      <c r="R15" s="143">
        <v>1586383381.0544176</v>
      </c>
      <c r="S15" s="143">
        <v>1551105512.9556062</v>
      </c>
      <c r="T15" s="143">
        <v>8738444.043693468</v>
      </c>
      <c r="U15" s="143">
        <v>9531970.945626603</v>
      </c>
      <c r="V15" s="143">
        <v>17007453.109491304</v>
      </c>
      <c r="W15" s="143">
        <v>576744.2898795155</v>
      </c>
      <c r="X15" s="143">
        <v>51300.04118359551</v>
      </c>
      <c r="Y15" s="143">
        <v>56296353.513772346</v>
      </c>
      <c r="Z15" s="143">
        <v>1651798.2962690995</v>
      </c>
      <c r="AA15" s="143">
        <v>23271087.685077433</v>
      </c>
      <c r="AB15" s="143">
        <v>2601528.4921373078</v>
      </c>
      <c r="AC15" s="143">
        <v>19354.27</v>
      </c>
      <c r="AD15" s="143">
        <v>7321410.678088095</v>
      </c>
      <c r="AE15" s="143">
        <v>2046234043.4644969</v>
      </c>
    </row>
    <row r="16" spans="1:31" ht="15.75">
      <c r="A16" s="117" t="s">
        <v>581</v>
      </c>
      <c r="B16" s="143">
        <v>1329837.3503688863</v>
      </c>
      <c r="C16" s="143">
        <v>59634.619999999995</v>
      </c>
      <c r="D16" s="143">
        <v>125215.06</v>
      </c>
      <c r="E16" s="143">
        <v>17954890.830101546</v>
      </c>
      <c r="F16" s="143">
        <v>357269.07</v>
      </c>
      <c r="G16" s="143">
        <v>1448285.170198384</v>
      </c>
      <c r="H16" s="143">
        <v>1809173.008841501</v>
      </c>
      <c r="I16" s="143">
        <v>2946628.2399222422</v>
      </c>
      <c r="J16" s="143">
        <v>128396999.11399761</v>
      </c>
      <c r="K16" s="143">
        <v>92408512.96191028</v>
      </c>
      <c r="L16" s="143">
        <v>34072943.87717516</v>
      </c>
      <c r="M16" s="143">
        <v>1689213.0089259201</v>
      </c>
      <c r="N16" s="143">
        <v>226329.26598624914</v>
      </c>
      <c r="O16" s="143">
        <v>2977278.3908034605</v>
      </c>
      <c r="P16" s="143">
        <v>2977278.3908034605</v>
      </c>
      <c r="Q16" s="143">
        <v>0</v>
      </c>
      <c r="R16" s="143">
        <v>844971534.7824244</v>
      </c>
      <c r="S16" s="143">
        <v>832430963.4188327</v>
      </c>
      <c r="T16" s="143">
        <v>1412345.6817928867</v>
      </c>
      <c r="U16" s="143">
        <v>4967146.28277311</v>
      </c>
      <c r="V16" s="143">
        <v>6161079.399025799</v>
      </c>
      <c r="W16" s="143">
        <v>182921.85223256322</v>
      </c>
      <c r="X16" s="143">
        <v>9003.264282353313</v>
      </c>
      <c r="Y16" s="143">
        <v>15223712.26516686</v>
      </c>
      <c r="Z16" s="143">
        <v>757422.12</v>
      </c>
      <c r="AA16" s="143">
        <v>22160852.049999997</v>
      </c>
      <c r="AB16" s="143">
        <v>31.47802014790379</v>
      </c>
      <c r="AC16" s="143">
        <v>0</v>
      </c>
      <c r="AD16" s="143">
        <v>5456.560056600892</v>
      </c>
      <c r="AE16" s="143">
        <v>1040656510.6064167</v>
      </c>
    </row>
    <row r="17" spans="1:249" ht="63">
      <c r="A17" s="119" t="s">
        <v>587</v>
      </c>
      <c r="B17" s="143">
        <v>5005657.92298926</v>
      </c>
      <c r="C17" s="143">
        <v>382715.3711664197</v>
      </c>
      <c r="D17" s="143">
        <v>5047534.604364274</v>
      </c>
      <c r="E17" s="143">
        <v>57802388.02232472</v>
      </c>
      <c r="F17" s="143">
        <v>327829.7166275024</v>
      </c>
      <c r="G17" s="143">
        <v>706794.2345862088</v>
      </c>
      <c r="H17" s="143">
        <v>394408.60997375834</v>
      </c>
      <c r="I17" s="143">
        <v>1939640.9520708052</v>
      </c>
      <c r="J17" s="143">
        <v>23492610.965110242</v>
      </c>
      <c r="K17" s="143">
        <v>10702381.361156901</v>
      </c>
      <c r="L17" s="143">
        <v>10444148.775826864</v>
      </c>
      <c r="M17" s="143">
        <v>1808241.9065302287</v>
      </c>
      <c r="N17" s="143">
        <v>537838.8215962481</v>
      </c>
      <c r="O17" s="143">
        <v>2229104.818823146</v>
      </c>
      <c r="P17" s="143">
        <v>2134596.4326162157</v>
      </c>
      <c r="Q17" s="143">
        <v>94508.38620693117</v>
      </c>
      <c r="R17" s="143">
        <v>69151839.3666194</v>
      </c>
      <c r="S17" s="143">
        <v>67119959.64819312</v>
      </c>
      <c r="T17" s="143">
        <v>622676.8791928923</v>
      </c>
      <c r="U17" s="143">
        <v>468171.0143475209</v>
      </c>
      <c r="V17" s="143">
        <v>941031.824885869</v>
      </c>
      <c r="W17" s="143">
        <v>224211.27275015952</v>
      </c>
      <c r="X17" s="143">
        <v>58139.02072877023</v>
      </c>
      <c r="Y17" s="143">
        <v>3982800.2314200588</v>
      </c>
      <c r="Z17" s="143">
        <v>628556.9859061164</v>
      </c>
      <c r="AA17" s="143">
        <v>4767126.675657809</v>
      </c>
      <c r="AB17" s="143">
        <v>1622664.3753324992</v>
      </c>
      <c r="AC17" s="143">
        <v>201629.83961458827</v>
      </c>
      <c r="AD17" s="143">
        <v>3228985.0412889915</v>
      </c>
      <c r="AE17" s="143">
        <v>180811922.6561883</v>
      </c>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row>
    <row r="18" spans="1:249" ht="15.75">
      <c r="A18" s="47" t="s">
        <v>589</v>
      </c>
      <c r="B18" s="143">
        <v>208626.2102879999</v>
      </c>
      <c r="C18" s="143">
        <v>9266.834799999993</v>
      </c>
      <c r="D18" s="143">
        <v>203420.71910544895</v>
      </c>
      <c r="E18" s="143">
        <v>295761.709715063</v>
      </c>
      <c r="F18" s="143">
        <v>0</v>
      </c>
      <c r="G18" s="143">
        <v>0</v>
      </c>
      <c r="H18" s="143">
        <v>0</v>
      </c>
      <c r="I18" s="143">
        <v>0</v>
      </c>
      <c r="J18" s="143">
        <v>411515.0355875059</v>
      </c>
      <c r="K18" s="143">
        <v>386912.2778385836</v>
      </c>
      <c r="L18" s="143">
        <v>0</v>
      </c>
      <c r="M18" s="143">
        <v>0</v>
      </c>
      <c r="N18" s="143">
        <v>24602.7577489223</v>
      </c>
      <c r="O18" s="143">
        <v>0</v>
      </c>
      <c r="P18" s="143">
        <v>0</v>
      </c>
      <c r="Q18" s="143">
        <v>0</v>
      </c>
      <c r="R18" s="143">
        <v>13137738.149720827</v>
      </c>
      <c r="S18" s="143">
        <v>13045705.48418173</v>
      </c>
      <c r="T18" s="143">
        <v>0</v>
      </c>
      <c r="U18" s="143">
        <v>0</v>
      </c>
      <c r="V18" s="143">
        <v>92032.66553909576</v>
      </c>
      <c r="W18" s="143">
        <v>0</v>
      </c>
      <c r="X18" s="143">
        <v>0</v>
      </c>
      <c r="Y18" s="143">
        <v>1160691.550468442</v>
      </c>
      <c r="Z18" s="143">
        <v>0</v>
      </c>
      <c r="AA18" s="143">
        <v>0</v>
      </c>
      <c r="AB18" s="143">
        <v>0</v>
      </c>
      <c r="AC18" s="143">
        <v>0</v>
      </c>
      <c r="AD18" s="143">
        <v>207516.41012100002</v>
      </c>
      <c r="AE18" s="143">
        <v>15625269.785006288</v>
      </c>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row>
    <row r="19" spans="1:249" s="113" customFormat="1" ht="42.75" customHeight="1">
      <c r="A19" s="47" t="s">
        <v>584</v>
      </c>
      <c r="B19" s="143">
        <v>175490.62148814084</v>
      </c>
      <c r="C19" s="143">
        <v>7248.054009574079</v>
      </c>
      <c r="D19" s="143">
        <v>212610.12910544896</v>
      </c>
      <c r="E19" s="143">
        <v>80976.21843186463</v>
      </c>
      <c r="F19" s="143">
        <v>0</v>
      </c>
      <c r="G19" s="143">
        <v>0</v>
      </c>
      <c r="H19" s="143">
        <v>0</v>
      </c>
      <c r="I19" s="143">
        <v>0</v>
      </c>
      <c r="J19" s="143">
        <v>589685.9658833037</v>
      </c>
      <c r="K19" s="143">
        <v>386912.2778385836</v>
      </c>
      <c r="L19" s="143">
        <v>0</v>
      </c>
      <c r="M19" s="143">
        <v>0</v>
      </c>
      <c r="N19" s="143">
        <v>202773.68804472007</v>
      </c>
      <c r="O19" s="143">
        <v>0</v>
      </c>
      <c r="P19" s="143">
        <v>0</v>
      </c>
      <c r="Q19" s="143">
        <v>0</v>
      </c>
      <c r="R19" s="143">
        <v>12939086.339097138</v>
      </c>
      <c r="S19" s="143">
        <v>12847053.673558041</v>
      </c>
      <c r="T19" s="143">
        <v>0</v>
      </c>
      <c r="U19" s="143">
        <v>0</v>
      </c>
      <c r="V19" s="143">
        <v>92032.66553909576</v>
      </c>
      <c r="W19" s="143">
        <v>0</v>
      </c>
      <c r="X19" s="143">
        <v>0</v>
      </c>
      <c r="Y19" s="143">
        <v>1160691.550468442</v>
      </c>
      <c r="Z19" s="143">
        <v>0</v>
      </c>
      <c r="AA19" s="143">
        <v>0</v>
      </c>
      <c r="AB19" s="143">
        <v>0</v>
      </c>
      <c r="AC19" s="143">
        <v>0</v>
      </c>
      <c r="AD19" s="143">
        <v>188958.89466202474</v>
      </c>
      <c r="AE19" s="143">
        <v>15347499.719136365</v>
      </c>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row>
    <row r="20" spans="1:31" ht="31.5">
      <c r="A20" s="46" t="s">
        <v>588</v>
      </c>
      <c r="B20" s="143">
        <v>189282.18184938116</v>
      </c>
      <c r="C20" s="143">
        <v>4176.290189421799</v>
      </c>
      <c r="D20" s="143">
        <v>126891.94429664816</v>
      </c>
      <c r="E20" s="143">
        <v>250236.05166785954</v>
      </c>
      <c r="F20" s="143">
        <v>119926.40606439907</v>
      </c>
      <c r="G20" s="143">
        <v>768373.1558145275</v>
      </c>
      <c r="H20" s="143">
        <v>532.8918233698007</v>
      </c>
      <c r="I20" s="143">
        <v>109370.72364807662</v>
      </c>
      <c r="J20" s="143">
        <v>2412845.1616780767</v>
      </c>
      <c r="K20" s="143">
        <v>1459471.4986961335</v>
      </c>
      <c r="L20" s="143">
        <v>357449.86568413774</v>
      </c>
      <c r="M20" s="143">
        <v>91667.11568027711</v>
      </c>
      <c r="N20" s="143">
        <v>504256.6816175283</v>
      </c>
      <c r="O20" s="143">
        <v>114715.26135467563</v>
      </c>
      <c r="P20" s="143">
        <v>103822.49406846802</v>
      </c>
      <c r="Q20" s="143">
        <v>10892.767286207587</v>
      </c>
      <c r="R20" s="143">
        <v>235660.36557406595</v>
      </c>
      <c r="S20" s="143">
        <v>234646.33557406595</v>
      </c>
      <c r="T20" s="143">
        <v>0</v>
      </c>
      <c r="U20" s="143">
        <v>0</v>
      </c>
      <c r="V20" s="143">
        <v>1014.0299999999999</v>
      </c>
      <c r="W20" s="143">
        <v>85406.3238261</v>
      </c>
      <c r="X20" s="143">
        <v>132.85990157504824</v>
      </c>
      <c r="Y20" s="143">
        <v>15014.456904454706</v>
      </c>
      <c r="Z20" s="143">
        <v>656247.2199999996</v>
      </c>
      <c r="AA20" s="143">
        <v>0</v>
      </c>
      <c r="AB20" s="143">
        <v>27342.85661793599</v>
      </c>
      <c r="AC20" s="143">
        <v>0</v>
      </c>
      <c r="AD20" s="143">
        <v>149995.16060140668</v>
      </c>
      <c r="AE20" s="143">
        <v>5261973.021622553</v>
      </c>
    </row>
    <row r="21" spans="1:249" s="113" customFormat="1" ht="31.5">
      <c r="A21" s="46" t="s">
        <v>591</v>
      </c>
      <c r="B21" s="143">
        <v>164679.3709093812</v>
      </c>
      <c r="C21" s="143">
        <v>4176.290189421799</v>
      </c>
      <c r="D21" s="143">
        <v>135351.091149763</v>
      </c>
      <c r="E21" s="143">
        <v>244677.8907445718</v>
      </c>
      <c r="F21" s="143">
        <v>119884.55606439906</v>
      </c>
      <c r="G21" s="143">
        <v>848675.6962701094</v>
      </c>
      <c r="H21" s="143">
        <v>215.49182336980064</v>
      </c>
      <c r="I21" s="143">
        <v>103630.36984390995</v>
      </c>
      <c r="J21" s="143">
        <v>2319714.413115791</v>
      </c>
      <c r="K21" s="143">
        <v>1394947.2408575758</v>
      </c>
      <c r="L21" s="143">
        <v>296209.2143110586</v>
      </c>
      <c r="M21" s="143">
        <v>81759.85032962862</v>
      </c>
      <c r="N21" s="143">
        <v>546798.1076175284</v>
      </c>
      <c r="O21" s="143">
        <v>106487.67377467563</v>
      </c>
      <c r="P21" s="143">
        <v>95594.90648846803</v>
      </c>
      <c r="Q21" s="143">
        <v>10892.767286207587</v>
      </c>
      <c r="R21" s="143">
        <v>228647.25557406593</v>
      </c>
      <c r="S21" s="143">
        <v>227633.22557406593</v>
      </c>
      <c r="T21" s="143">
        <v>0</v>
      </c>
      <c r="U21" s="143">
        <v>0</v>
      </c>
      <c r="V21" s="143">
        <v>1014.0299999999999</v>
      </c>
      <c r="W21" s="143">
        <v>87355.3859363</v>
      </c>
      <c r="X21" s="143">
        <v>132.85990157504824</v>
      </c>
      <c r="Y21" s="143">
        <v>14019.898469839321</v>
      </c>
      <c r="Z21" s="143">
        <v>552274.85</v>
      </c>
      <c r="AA21" s="143">
        <v>0</v>
      </c>
      <c r="AB21" s="143">
        <v>27342.85661793599</v>
      </c>
      <c r="AC21" s="143">
        <v>0</v>
      </c>
      <c r="AD21" s="143">
        <v>147182.23287771366</v>
      </c>
      <c r="AE21" s="143">
        <v>5100271.8930734005</v>
      </c>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row>
    <row r="22" spans="1:31" ht="15.75">
      <c r="A22" s="46" t="s">
        <v>592</v>
      </c>
      <c r="B22" s="143">
        <v>473.02436385138407</v>
      </c>
      <c r="C22" s="143">
        <v>0</v>
      </c>
      <c r="D22" s="143">
        <v>0</v>
      </c>
      <c r="E22" s="143">
        <v>8130.680796386341</v>
      </c>
      <c r="F22" s="143">
        <v>0</v>
      </c>
      <c r="G22" s="143">
        <v>0</v>
      </c>
      <c r="H22" s="143">
        <v>0</v>
      </c>
      <c r="I22" s="143">
        <v>0</v>
      </c>
      <c r="J22" s="143">
        <v>22491.42962605606</v>
      </c>
      <c r="K22" s="143">
        <v>14618.433597697307</v>
      </c>
      <c r="L22" s="143">
        <v>7872.99602835875</v>
      </c>
      <c r="M22" s="143">
        <v>0</v>
      </c>
      <c r="N22" s="143">
        <v>0</v>
      </c>
      <c r="O22" s="143">
        <v>0</v>
      </c>
      <c r="P22" s="143">
        <v>0</v>
      </c>
      <c r="Q22" s="143">
        <v>0</v>
      </c>
      <c r="R22" s="143">
        <v>644455.7312066245</v>
      </c>
      <c r="S22" s="143">
        <v>644455.7312066245</v>
      </c>
      <c r="T22" s="143">
        <v>0</v>
      </c>
      <c r="U22" s="143">
        <v>0</v>
      </c>
      <c r="V22" s="143">
        <v>0</v>
      </c>
      <c r="W22" s="143">
        <v>0</v>
      </c>
      <c r="X22" s="143">
        <v>0</v>
      </c>
      <c r="Y22" s="143">
        <v>1741.5498630007314</v>
      </c>
      <c r="Z22" s="143">
        <v>0</v>
      </c>
      <c r="AA22" s="143">
        <v>0</v>
      </c>
      <c r="AB22" s="143">
        <v>585.4566500488444</v>
      </c>
      <c r="AC22" s="143">
        <v>0</v>
      </c>
      <c r="AD22" s="143">
        <v>70957.49408365462</v>
      </c>
      <c r="AE22" s="143">
        <v>748835.3665896226</v>
      </c>
    </row>
    <row r="23" spans="1:31" ht="15.75">
      <c r="A23" s="117" t="s">
        <v>581</v>
      </c>
      <c r="B23" s="143">
        <v>0</v>
      </c>
      <c r="C23" s="143">
        <v>0</v>
      </c>
      <c r="D23" s="143">
        <v>0</v>
      </c>
      <c r="E23" s="143">
        <v>0</v>
      </c>
      <c r="F23" s="143">
        <v>0</v>
      </c>
      <c r="G23" s="143">
        <v>611461.9348488915</v>
      </c>
      <c r="H23" s="143">
        <v>0</v>
      </c>
      <c r="I23" s="143">
        <v>0</v>
      </c>
      <c r="J23" s="143">
        <v>0</v>
      </c>
      <c r="K23" s="143">
        <v>0</v>
      </c>
      <c r="L23" s="143">
        <v>0</v>
      </c>
      <c r="M23" s="143">
        <v>0</v>
      </c>
      <c r="N23" s="143">
        <v>0</v>
      </c>
      <c r="O23" s="143">
        <v>0</v>
      </c>
      <c r="P23" s="143">
        <v>0</v>
      </c>
      <c r="Q23" s="143">
        <v>0</v>
      </c>
      <c r="R23" s="143">
        <v>0</v>
      </c>
      <c r="S23" s="143">
        <v>0</v>
      </c>
      <c r="T23" s="143">
        <v>0</v>
      </c>
      <c r="U23" s="143">
        <v>0</v>
      </c>
      <c r="V23" s="143">
        <v>0</v>
      </c>
      <c r="W23" s="143">
        <v>17003.96005195952</v>
      </c>
      <c r="X23" s="143">
        <v>0</v>
      </c>
      <c r="Y23" s="143">
        <v>0</v>
      </c>
      <c r="Z23" s="143">
        <v>0</v>
      </c>
      <c r="AA23" s="143">
        <v>0</v>
      </c>
      <c r="AB23" s="143">
        <v>0</v>
      </c>
      <c r="AC23" s="143">
        <v>0</v>
      </c>
      <c r="AD23" s="143">
        <v>0</v>
      </c>
      <c r="AE23" s="143">
        <v>628465.894900851</v>
      </c>
    </row>
    <row r="24" spans="1:249" s="113" customFormat="1" ht="24.75" customHeight="1">
      <c r="A24" s="46" t="s">
        <v>593</v>
      </c>
      <c r="B24" s="143">
        <v>522.5018313407891</v>
      </c>
      <c r="C24" s="143">
        <v>0</v>
      </c>
      <c r="D24" s="143">
        <v>0</v>
      </c>
      <c r="E24" s="143">
        <v>13518.676333278283</v>
      </c>
      <c r="F24" s="143">
        <v>0</v>
      </c>
      <c r="G24" s="143">
        <v>0</v>
      </c>
      <c r="H24" s="143">
        <v>0</v>
      </c>
      <c r="I24" s="143">
        <v>0</v>
      </c>
      <c r="J24" s="143">
        <v>30965.353944206785</v>
      </c>
      <c r="K24" s="143">
        <v>20046.577455106566</v>
      </c>
      <c r="L24" s="143">
        <v>10918.77648910022</v>
      </c>
      <c r="M24" s="143">
        <v>0</v>
      </c>
      <c r="N24" s="143">
        <v>0</v>
      </c>
      <c r="O24" s="143">
        <v>0</v>
      </c>
      <c r="P24" s="143">
        <v>0</v>
      </c>
      <c r="Q24" s="143">
        <v>0</v>
      </c>
      <c r="R24" s="143">
        <v>719714.909732485</v>
      </c>
      <c r="S24" s="143">
        <v>719714.909732485</v>
      </c>
      <c r="T24" s="143">
        <v>0</v>
      </c>
      <c r="U24" s="143">
        <v>0</v>
      </c>
      <c r="V24" s="143">
        <v>0</v>
      </c>
      <c r="W24" s="143">
        <v>0</v>
      </c>
      <c r="X24" s="143">
        <v>0</v>
      </c>
      <c r="Y24" s="143">
        <v>0</v>
      </c>
      <c r="Z24" s="143">
        <v>0</v>
      </c>
      <c r="AA24" s="143">
        <v>0</v>
      </c>
      <c r="AB24" s="143">
        <v>338.964003069844</v>
      </c>
      <c r="AC24" s="143">
        <v>0</v>
      </c>
      <c r="AD24" s="143">
        <v>76693.39156895618</v>
      </c>
      <c r="AE24" s="143">
        <v>841753.7974133369</v>
      </c>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row>
    <row r="25" spans="1:249" s="113" customFormat="1" ht="15.75">
      <c r="A25" s="117" t="s">
        <v>581</v>
      </c>
      <c r="B25" s="143">
        <v>0</v>
      </c>
      <c r="C25" s="143">
        <v>0</v>
      </c>
      <c r="D25" s="143">
        <v>0</v>
      </c>
      <c r="E25" s="143">
        <v>0</v>
      </c>
      <c r="F25" s="143">
        <v>0</v>
      </c>
      <c r="G25" s="143">
        <v>829236.3447961593</v>
      </c>
      <c r="H25" s="143">
        <v>0</v>
      </c>
      <c r="I25" s="143">
        <v>0</v>
      </c>
      <c r="J25" s="143">
        <v>0</v>
      </c>
      <c r="K25" s="143">
        <v>0</v>
      </c>
      <c r="L25" s="143">
        <v>0</v>
      </c>
      <c r="M25" s="143">
        <v>0</v>
      </c>
      <c r="N25" s="143">
        <v>0</v>
      </c>
      <c r="O25" s="143">
        <v>0</v>
      </c>
      <c r="P25" s="143">
        <v>0</v>
      </c>
      <c r="Q25" s="143">
        <v>0</v>
      </c>
      <c r="R25" s="143">
        <v>0</v>
      </c>
      <c r="S25" s="143">
        <v>0</v>
      </c>
      <c r="T25" s="143">
        <v>0</v>
      </c>
      <c r="U25" s="143">
        <v>0</v>
      </c>
      <c r="V25" s="143">
        <v>0</v>
      </c>
      <c r="W25" s="143">
        <v>38419.183763168985</v>
      </c>
      <c r="X25" s="143">
        <v>0</v>
      </c>
      <c r="Y25" s="143">
        <v>0</v>
      </c>
      <c r="Z25" s="143">
        <v>0</v>
      </c>
      <c r="AA25" s="143">
        <v>0</v>
      </c>
      <c r="AB25" s="143">
        <v>0</v>
      </c>
      <c r="AC25" s="143">
        <v>0</v>
      </c>
      <c r="AD25" s="143">
        <v>0</v>
      </c>
      <c r="AE25" s="143">
        <v>867655.5285593283</v>
      </c>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row>
    <row r="26" spans="1:249" s="113" customFormat="1" ht="47.25">
      <c r="A26" s="118" t="s">
        <v>594</v>
      </c>
      <c r="B26" s="143">
        <v>143474.45</v>
      </c>
      <c r="C26" s="143">
        <v>0</v>
      </c>
      <c r="D26" s="143">
        <v>419610.54</v>
      </c>
      <c r="E26" s="143">
        <v>3214843.227089501</v>
      </c>
      <c r="F26" s="143">
        <v>35573.96</v>
      </c>
      <c r="G26" s="143">
        <v>47633.649999999994</v>
      </c>
      <c r="H26" s="143">
        <v>35367.28</v>
      </c>
      <c r="I26" s="143">
        <v>250066.45103461246</v>
      </c>
      <c r="J26" s="143">
        <v>6542593.189622941</v>
      </c>
      <c r="K26" s="143">
        <v>4637562.926839876</v>
      </c>
      <c r="L26" s="143">
        <v>1208044.91</v>
      </c>
      <c r="M26" s="143">
        <v>695710.5152330663</v>
      </c>
      <c r="N26" s="143">
        <v>1274.83755</v>
      </c>
      <c r="O26" s="143">
        <v>199141.40214151863</v>
      </c>
      <c r="P26" s="143">
        <v>199141.40214151863</v>
      </c>
      <c r="Q26" s="143">
        <v>0</v>
      </c>
      <c r="R26" s="143">
        <v>33093155.766889535</v>
      </c>
      <c r="S26" s="143">
        <v>32840486.202326007</v>
      </c>
      <c r="T26" s="143">
        <v>0</v>
      </c>
      <c r="U26" s="143">
        <v>210.27480304319997</v>
      </c>
      <c r="V26" s="143">
        <v>252459.28976048285</v>
      </c>
      <c r="W26" s="143">
        <v>61128.24</v>
      </c>
      <c r="X26" s="143">
        <v>273.55060000000003</v>
      </c>
      <c r="Y26" s="143">
        <v>780771.8804559124</v>
      </c>
      <c r="Z26" s="143">
        <v>166857.51</v>
      </c>
      <c r="AA26" s="143">
        <v>206795.49</v>
      </c>
      <c r="AB26" s="143">
        <v>426</v>
      </c>
      <c r="AC26" s="143">
        <v>0</v>
      </c>
      <c r="AD26" s="143">
        <v>939.72</v>
      </c>
      <c r="AE26" s="143">
        <v>45198652.307834014</v>
      </c>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row>
    <row r="27" spans="1:249" s="113" customFormat="1" ht="31.5">
      <c r="A27" s="118" t="s">
        <v>595</v>
      </c>
      <c r="B27" s="143">
        <v>0</v>
      </c>
      <c r="C27" s="143">
        <v>0</v>
      </c>
      <c r="D27" s="143">
        <v>0</v>
      </c>
      <c r="E27" s="143">
        <v>85078.61</v>
      </c>
      <c r="F27" s="143">
        <v>1444.76</v>
      </c>
      <c r="G27" s="143">
        <v>0</v>
      </c>
      <c r="H27" s="143">
        <v>15801.39</v>
      </c>
      <c r="I27" s="143">
        <v>181728.03</v>
      </c>
      <c r="J27" s="143">
        <v>258228.05</v>
      </c>
      <c r="K27" s="143">
        <v>20132.81</v>
      </c>
      <c r="L27" s="143">
        <v>212617.21</v>
      </c>
      <c r="M27" s="143">
        <v>25478.03</v>
      </c>
      <c r="N27" s="143">
        <v>0</v>
      </c>
      <c r="O27" s="143">
        <v>209.02</v>
      </c>
      <c r="P27" s="143">
        <v>209.02</v>
      </c>
      <c r="Q27" s="143">
        <v>0</v>
      </c>
      <c r="R27" s="143">
        <v>765504.2727494515</v>
      </c>
      <c r="S27" s="143">
        <v>761820.7627494514</v>
      </c>
      <c r="T27" s="143">
        <v>0</v>
      </c>
      <c r="U27" s="143">
        <v>0</v>
      </c>
      <c r="V27" s="143">
        <v>3683.51</v>
      </c>
      <c r="W27" s="143">
        <v>0</v>
      </c>
      <c r="X27" s="143">
        <v>0</v>
      </c>
      <c r="Y27" s="143">
        <v>33562.22</v>
      </c>
      <c r="Z27" s="143">
        <v>0</v>
      </c>
      <c r="AA27" s="143">
        <v>0</v>
      </c>
      <c r="AB27" s="143">
        <v>3905</v>
      </c>
      <c r="AC27" s="143">
        <v>0</v>
      </c>
      <c r="AD27" s="143">
        <v>0</v>
      </c>
      <c r="AE27" s="143">
        <v>1345461.3527494515</v>
      </c>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row>
    <row r="28" spans="1:31" ht="15.75">
      <c r="A28" s="120" t="s">
        <v>582</v>
      </c>
      <c r="B28" s="143">
        <v>3404155.7118985634</v>
      </c>
      <c r="C28" s="143">
        <v>644448.8411479035</v>
      </c>
      <c r="D28" s="143">
        <v>2044530.226499632</v>
      </c>
      <c r="E28" s="143">
        <v>38366077.4031902</v>
      </c>
      <c r="F28" s="143">
        <v>1866105.315548604</v>
      </c>
      <c r="G28" s="143">
        <v>419398.9097461988</v>
      </c>
      <c r="H28" s="143">
        <v>282081.3389474232</v>
      </c>
      <c r="I28" s="143">
        <v>1095966.533266387</v>
      </c>
      <c r="J28" s="143">
        <v>36243977.40873794</v>
      </c>
      <c r="K28" s="143">
        <v>26507445.263744958</v>
      </c>
      <c r="L28" s="143">
        <v>6369485.294258509</v>
      </c>
      <c r="M28" s="143">
        <v>1669385.1885564844</v>
      </c>
      <c r="N28" s="143">
        <v>697047.4521780082</v>
      </c>
      <c r="O28" s="143">
        <v>-590124.9219184681</v>
      </c>
      <c r="P28" s="143">
        <v>-901611.884178886</v>
      </c>
      <c r="Q28" s="143">
        <v>311466.592260418</v>
      </c>
      <c r="R28" s="143">
        <v>44877770.84641749</v>
      </c>
      <c r="S28" s="143">
        <v>44950109.51722157</v>
      </c>
      <c r="T28" s="143">
        <v>3948101.544451857</v>
      </c>
      <c r="U28" s="143">
        <v>-4307919.649363432</v>
      </c>
      <c r="V28" s="143">
        <v>287479.4341074916</v>
      </c>
      <c r="W28" s="143">
        <v>1195975.1401511976</v>
      </c>
      <c r="X28" s="143">
        <v>83195.5801175551</v>
      </c>
      <c r="Y28" s="143">
        <v>995892.8620499134</v>
      </c>
      <c r="Z28" s="143">
        <v>262823.1712393594</v>
      </c>
      <c r="AA28" s="143">
        <v>13427471.858182592</v>
      </c>
      <c r="AB28" s="143">
        <v>4149.663304543861</v>
      </c>
      <c r="AC28" s="143">
        <v>191479.41038541173</v>
      </c>
      <c r="AD28" s="143">
        <v>790161.5270688045</v>
      </c>
      <c r="AE28" s="143">
        <v>144961087.98483375</v>
      </c>
    </row>
    <row r="29" spans="1:31" ht="15.75">
      <c r="A29" s="120" t="s">
        <v>583</v>
      </c>
      <c r="B29" s="143">
        <v>2882408.6378973294</v>
      </c>
      <c r="C29" s="143">
        <v>591629.4311479036</v>
      </c>
      <c r="D29" s="143">
        <v>1937223.0384996329</v>
      </c>
      <c r="E29" s="143">
        <v>28451597.326785225</v>
      </c>
      <c r="F29" s="143">
        <v>1315235.8348229455</v>
      </c>
      <c r="G29" s="143">
        <v>-1118014.116223311</v>
      </c>
      <c r="H29" s="143">
        <v>9216.21984454801</v>
      </c>
      <c r="I29" s="143">
        <v>633533.7014397987</v>
      </c>
      <c r="J29" s="143">
        <v>25195141.33130181</v>
      </c>
      <c r="K29" s="143">
        <v>19210166.261023834</v>
      </c>
      <c r="L29" s="143">
        <v>2807270.3069997597</v>
      </c>
      <c r="M29" s="143">
        <v>1515205.9616854822</v>
      </c>
      <c r="N29" s="143">
        <v>661884.5915927273</v>
      </c>
      <c r="O29" s="143">
        <v>2071199.4681656957</v>
      </c>
      <c r="P29" s="143">
        <v>1764308.855905277</v>
      </c>
      <c r="Q29" s="143">
        <v>306870.2422604179</v>
      </c>
      <c r="R29" s="143">
        <v>49839816.781838536</v>
      </c>
      <c r="S29" s="143">
        <v>50220394.18930305</v>
      </c>
      <c r="T29" s="143">
        <v>1383934.627424811</v>
      </c>
      <c r="U29" s="143">
        <v>-2895759.4892253275</v>
      </c>
      <c r="V29" s="143">
        <v>1131248.4543360646</v>
      </c>
      <c r="W29" s="143">
        <v>153298.32329145013</v>
      </c>
      <c r="X29" s="143">
        <v>58411.49140525449</v>
      </c>
      <c r="Y29" s="143">
        <v>392215.84021422104</v>
      </c>
      <c r="Z29" s="143">
        <v>201428.41097620147</v>
      </c>
      <c r="AA29" s="143">
        <v>9632984.688182589</v>
      </c>
      <c r="AB29" s="143">
        <v>-43192.78870518194</v>
      </c>
      <c r="AC29" s="143">
        <v>172169.49038541174</v>
      </c>
      <c r="AD29" s="143">
        <v>829551.6268367028</v>
      </c>
      <c r="AE29" s="143">
        <v>122614225.30695912</v>
      </c>
    </row>
    <row r="30" spans="1:249" s="113" customFormat="1" ht="24.75" customHeight="1">
      <c r="A30" s="48"/>
      <c r="B30" s="123"/>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row>
    <row r="31" spans="1:249" s="113" customFormat="1" ht="15.75">
      <c r="A31" s="326" t="s">
        <v>497</v>
      </c>
      <c r="B31" s="326"/>
      <c r="C31" s="326"/>
      <c r="D31" s="326"/>
      <c r="E31" s="326"/>
      <c r="F31" s="326"/>
      <c r="G31" s="326"/>
      <c r="H31" s="326"/>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row>
    <row r="32" spans="1:249" s="113" customFormat="1" ht="15.75">
      <c r="A32" s="326"/>
      <c r="B32" s="326"/>
      <c r="C32" s="326"/>
      <c r="D32" s="326"/>
      <c r="E32" s="326"/>
      <c r="F32" s="326"/>
      <c r="G32" s="326"/>
      <c r="H32" s="326"/>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row>
    <row r="33" ht="15.75">
      <c r="B33" s="49"/>
    </row>
    <row r="34" ht="15.75">
      <c r="B34" s="49"/>
    </row>
    <row r="35" ht="15.75">
      <c r="B35" s="49"/>
    </row>
    <row r="36" spans="1:2" ht="15.75">
      <c r="A36" s="50"/>
      <c r="B36" s="49"/>
    </row>
    <row r="37" spans="1:2" ht="15.75">
      <c r="A37" s="50"/>
      <c r="B37" s="49"/>
    </row>
    <row r="38" spans="1:2" ht="15.75">
      <c r="A38" s="50"/>
      <c r="B38" s="49"/>
    </row>
    <row r="39" ht="15.75">
      <c r="B39" s="49"/>
    </row>
    <row r="40" ht="15.75">
      <c r="B40" s="49"/>
    </row>
    <row r="41" ht="15.75">
      <c r="B41" s="49"/>
    </row>
    <row r="42" ht="15.75">
      <c r="B42" s="49"/>
    </row>
  </sheetData>
  <sheetProtection/>
  <mergeCells count="2">
    <mergeCell ref="A2:AE2"/>
    <mergeCell ref="A31:H32"/>
  </mergeCells>
  <printOptions horizontalCentered="1" verticalCentered="1"/>
  <pageMargins left="0.7086614173228347" right="0.7086614173228347" top="0.4724409448818898" bottom="0.3937007874015748" header="0.31496062992125984" footer="0.31496062992125984"/>
  <pageSetup fitToHeight="3"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38"/>
  <sheetViews>
    <sheetView view="pageBreakPreview" zoomScale="60" zoomScalePageLayoutView="0" workbookViewId="0" topLeftCell="A17">
      <selection activeCell="B7" sqref="B7"/>
    </sheetView>
  </sheetViews>
  <sheetFormatPr defaultColWidth="9.140625" defaultRowHeight="42.75" customHeight="1"/>
  <cols>
    <col min="1" max="1" width="59.140625" style="38" customWidth="1"/>
    <col min="2" max="5" width="35.7109375" style="38" customWidth="1"/>
    <col min="6" max="6" width="10.7109375" style="38" bestFit="1" customWidth="1"/>
    <col min="7" max="16384" width="9.140625" style="38" customWidth="1"/>
  </cols>
  <sheetData>
    <row r="1" spans="1:5" ht="42.75" customHeight="1">
      <c r="A1" s="101" t="s">
        <v>278</v>
      </c>
      <c r="B1" s="354" t="s">
        <v>283</v>
      </c>
      <c r="C1" s="354"/>
      <c r="D1" s="354"/>
      <c r="E1" s="354"/>
    </row>
    <row r="2" spans="1:5" s="107" customFormat="1" ht="27" customHeight="1">
      <c r="A2" s="357"/>
      <c r="B2" s="357"/>
      <c r="C2" s="357"/>
      <c r="D2" s="357"/>
      <c r="E2" s="358"/>
    </row>
    <row r="3" spans="1:5" s="107" customFormat="1" ht="42.75" customHeight="1" hidden="1">
      <c r="A3" s="357"/>
      <c r="B3" s="357"/>
      <c r="C3" s="357"/>
      <c r="D3" s="357"/>
      <c r="E3" s="358"/>
    </row>
    <row r="4" spans="1:5" s="107" customFormat="1" ht="42.75" customHeight="1" hidden="1">
      <c r="A4" s="359"/>
      <c r="B4" s="359"/>
      <c r="C4" s="359"/>
      <c r="D4" s="359"/>
      <c r="E4" s="360"/>
    </row>
    <row r="5" spans="1:5" ht="48" customHeight="1">
      <c r="A5" s="355" t="s">
        <v>277</v>
      </c>
      <c r="B5" s="356" t="s">
        <v>279</v>
      </c>
      <c r="C5" s="356" t="s">
        <v>280</v>
      </c>
      <c r="D5" s="356" t="s">
        <v>281</v>
      </c>
      <c r="E5" s="356" t="s">
        <v>282</v>
      </c>
    </row>
    <row r="6" spans="1:5" ht="89.25" customHeight="1">
      <c r="A6" s="355"/>
      <c r="B6" s="356"/>
      <c r="C6" s="356"/>
      <c r="D6" s="356"/>
      <c r="E6" s="356"/>
    </row>
    <row r="7" spans="1:7" ht="42.75" customHeight="1">
      <c r="A7" s="42" t="s">
        <v>0</v>
      </c>
      <c r="B7" s="100">
        <v>4316704.133681411</v>
      </c>
      <c r="C7" s="100">
        <v>718525.3423619657</v>
      </c>
      <c r="D7" s="100">
        <v>3034332.690358372</v>
      </c>
      <c r="E7" s="100">
        <v>-78505.46998495364</v>
      </c>
      <c r="F7" s="122">
        <v>-61511.192200913254</v>
      </c>
      <c r="G7" s="122">
        <f>F7-E7</f>
        <v>16994.277784040387</v>
      </c>
    </row>
    <row r="8" spans="1:7" ht="47.25">
      <c r="A8" s="42" t="s">
        <v>270</v>
      </c>
      <c r="B8" s="100">
        <v>201749.65874683723</v>
      </c>
      <c r="C8" s="100">
        <v>9050</v>
      </c>
      <c r="D8" s="100">
        <v>205773.99986447944</v>
      </c>
      <c r="E8" s="100">
        <v>-13074.341117642198</v>
      </c>
      <c r="F8" s="122">
        <v>-5053.485697607197</v>
      </c>
      <c r="G8" s="122">
        <f aca="true" t="shared" si="0" ref="G8:G36">F8-E8</f>
        <v>8020.855420035001</v>
      </c>
    </row>
    <row r="9" spans="1:7" ht="42.75" customHeight="1">
      <c r="A9" s="42" t="s">
        <v>1</v>
      </c>
      <c r="B9" s="100">
        <v>2693130.3752879174</v>
      </c>
      <c r="C9" s="100">
        <v>1800639.9399999988</v>
      </c>
      <c r="D9" s="100">
        <v>732839.9533056516</v>
      </c>
      <c r="E9" s="100">
        <v>-205628.51277076046</v>
      </c>
      <c r="F9" s="122">
        <v>-205628.51277076046</v>
      </c>
      <c r="G9" s="122">
        <f t="shared" si="0"/>
        <v>0</v>
      </c>
    </row>
    <row r="10" spans="1:7" ht="42.75" customHeight="1">
      <c r="A10" s="42" t="s">
        <v>2</v>
      </c>
      <c r="B10" s="100">
        <v>153253741.65769607</v>
      </c>
      <c r="C10" s="100">
        <v>56659406.73902222</v>
      </c>
      <c r="D10" s="100">
        <v>95241094.351329</v>
      </c>
      <c r="E10" s="100">
        <v>-3953146.700394972</v>
      </c>
      <c r="F10" s="122">
        <v>-2643737.1293851547</v>
      </c>
      <c r="G10" s="122">
        <f t="shared" si="0"/>
        <v>1309409.5710098175</v>
      </c>
    </row>
    <row r="11" spans="1:7" ht="42.75" customHeight="1">
      <c r="A11" s="42" t="s">
        <v>3</v>
      </c>
      <c r="B11" s="100">
        <v>1805779.765764833</v>
      </c>
      <c r="C11" s="100">
        <v>7231.680328758197</v>
      </c>
      <c r="D11" s="100">
        <v>1795561.7278722585</v>
      </c>
      <c r="E11" s="100">
        <v>0</v>
      </c>
      <c r="F11" s="122">
        <v>0</v>
      </c>
      <c r="G11" s="122">
        <f t="shared" si="0"/>
        <v>0</v>
      </c>
    </row>
    <row r="12" spans="1:7" ht="42.75" customHeight="1">
      <c r="A12" s="42" t="s">
        <v>4</v>
      </c>
      <c r="B12" s="100">
        <v>2598870.0122613525</v>
      </c>
      <c r="C12" s="100">
        <v>0</v>
      </c>
      <c r="D12" s="100">
        <v>2558714.16546</v>
      </c>
      <c r="E12" s="100">
        <v>-0.0031986474205041304</v>
      </c>
      <c r="F12" s="122">
        <v>0</v>
      </c>
      <c r="G12" s="122">
        <f t="shared" si="0"/>
        <v>0.0031986474205041304</v>
      </c>
    </row>
    <row r="13" spans="1:7" ht="42.75" customHeight="1">
      <c r="A13" s="42" t="s">
        <v>5</v>
      </c>
      <c r="B13" s="100">
        <v>10406448.753752962</v>
      </c>
      <c r="C13" s="100">
        <v>2021375.953978</v>
      </c>
      <c r="D13" s="100">
        <v>8969522.21146427</v>
      </c>
      <c r="E13" s="100">
        <v>-970742.7704000005</v>
      </c>
      <c r="F13" s="122">
        <v>-970742.7704000005</v>
      </c>
      <c r="G13" s="122">
        <f t="shared" si="0"/>
        <v>0</v>
      </c>
    </row>
    <row r="14" spans="1:7" ht="42.75" customHeight="1">
      <c r="A14" s="42" t="s">
        <v>6</v>
      </c>
      <c r="B14" s="100">
        <v>5648279.241127622</v>
      </c>
      <c r="C14" s="100">
        <v>189759.75059261834</v>
      </c>
      <c r="D14" s="100">
        <v>5673012.701865485</v>
      </c>
      <c r="E14" s="100">
        <v>-230702.2262557948</v>
      </c>
      <c r="F14" s="122">
        <v>-230702.2262557948</v>
      </c>
      <c r="G14" s="122">
        <f t="shared" si="0"/>
        <v>0</v>
      </c>
    </row>
    <row r="15" spans="1:7" ht="42.75" customHeight="1">
      <c r="A15" s="42" t="s">
        <v>7</v>
      </c>
      <c r="B15" s="100">
        <v>76722254.71405922</v>
      </c>
      <c r="C15" s="100">
        <v>5800034.350432656</v>
      </c>
      <c r="D15" s="100">
        <v>65081269.19968796</v>
      </c>
      <c r="E15" s="100">
        <v>-159925.2419668737</v>
      </c>
      <c r="F15" s="122">
        <v>-159925.2419668737</v>
      </c>
      <c r="G15" s="122">
        <f t="shared" si="0"/>
        <v>0</v>
      </c>
    </row>
    <row r="16" spans="1:7" ht="42.75" customHeight="1">
      <c r="A16" s="42" t="s">
        <v>271</v>
      </c>
      <c r="B16" s="100">
        <v>57488894.731904045</v>
      </c>
      <c r="C16" s="100">
        <v>3302558.738254544</v>
      </c>
      <c r="D16" s="100">
        <v>47559455.135520436</v>
      </c>
      <c r="E16" s="100">
        <v>-34748.78981928951</v>
      </c>
      <c r="F16" s="122">
        <v>-34748.78981928951</v>
      </c>
      <c r="G16" s="122">
        <f t="shared" si="0"/>
        <v>0</v>
      </c>
    </row>
    <row r="17" spans="1:7" ht="42.75" customHeight="1">
      <c r="A17" s="42" t="s">
        <v>272</v>
      </c>
      <c r="B17" s="100">
        <v>13760094.906763999</v>
      </c>
      <c r="C17" s="100">
        <v>1908422.8004229877</v>
      </c>
      <c r="D17" s="100">
        <v>12780462.856750596</v>
      </c>
      <c r="E17" s="100">
        <v>-2843797.5010164166</v>
      </c>
      <c r="F17" s="122">
        <v>-183287.0778666592</v>
      </c>
      <c r="G17" s="122">
        <f t="shared" si="0"/>
        <v>2660510.4231497576</v>
      </c>
    </row>
    <row r="18" spans="1:7" ht="42.75" customHeight="1">
      <c r="A18" s="42" t="s">
        <v>273</v>
      </c>
      <c r="B18" s="100">
        <v>4477266.770313729</v>
      </c>
      <c r="C18" s="100">
        <v>259505.6917551239</v>
      </c>
      <c r="D18" s="100">
        <v>3879120.460796024</v>
      </c>
      <c r="E18" s="100">
        <v>-89892.83463742002</v>
      </c>
      <c r="F18" s="122">
        <v>-89892.83463742002</v>
      </c>
      <c r="G18" s="122">
        <f t="shared" si="0"/>
        <v>0</v>
      </c>
    </row>
    <row r="19" spans="1:7" ht="42.75" customHeight="1">
      <c r="A19" s="42" t="s">
        <v>274</v>
      </c>
      <c r="B19" s="100">
        <v>995998.3050773947</v>
      </c>
      <c r="C19" s="100">
        <v>329547.12</v>
      </c>
      <c r="D19" s="100">
        <v>862230.7466209026</v>
      </c>
      <c r="E19" s="100">
        <v>-258921.0165435078</v>
      </c>
      <c r="F19" s="122">
        <v>-110852.51654350778</v>
      </c>
      <c r="G19" s="122">
        <f t="shared" si="0"/>
        <v>148068.50000000003</v>
      </c>
    </row>
    <row r="20" spans="1:7" ht="42.75" customHeight="1">
      <c r="A20" s="42" t="s">
        <v>8</v>
      </c>
      <c r="B20" s="100">
        <v>4054801.963939157</v>
      </c>
      <c r="C20" s="100">
        <v>484562.3699999999</v>
      </c>
      <c r="D20" s="100">
        <v>3388381.997079514</v>
      </c>
      <c r="E20" s="100">
        <v>-174742.36948570862</v>
      </c>
      <c r="F20" s="122">
        <v>-144656.94339178718</v>
      </c>
      <c r="G20" s="122">
        <f t="shared" si="0"/>
        <v>30085.426093921444</v>
      </c>
    </row>
    <row r="21" spans="1:7" ht="42.75" customHeight="1">
      <c r="A21" s="42" t="s">
        <v>275</v>
      </c>
      <c r="B21" s="100">
        <v>3861112.918793042</v>
      </c>
      <c r="C21" s="100">
        <v>380307.4699999999</v>
      </c>
      <c r="D21" s="100">
        <v>3261242.1398319053</v>
      </c>
      <c r="E21" s="100">
        <v>-172726.36948570862</v>
      </c>
      <c r="F21" s="122">
        <v>-143140.94339178718</v>
      </c>
      <c r="G21" s="122">
        <f t="shared" si="0"/>
        <v>29585.426093921444</v>
      </c>
    </row>
    <row r="22" spans="1:7" ht="42.75" customHeight="1">
      <c r="A22" s="42" t="s">
        <v>276</v>
      </c>
      <c r="B22" s="100">
        <v>193689.04514611445</v>
      </c>
      <c r="C22" s="100">
        <v>104254.9</v>
      </c>
      <c r="D22" s="100">
        <v>127139.8572476084</v>
      </c>
      <c r="E22" s="100">
        <v>-40775.512101493936</v>
      </c>
      <c r="F22" s="122">
        <v>-40275.512101493936</v>
      </c>
      <c r="G22" s="122">
        <f t="shared" si="0"/>
        <v>500</v>
      </c>
    </row>
    <row r="23" spans="1:7" ht="42.75" customHeight="1">
      <c r="A23" s="42" t="s">
        <v>9</v>
      </c>
      <c r="B23" s="100">
        <v>423735704.51559895</v>
      </c>
      <c r="C23" s="100">
        <v>74269724.09536956</v>
      </c>
      <c r="D23" s="100">
        <v>326939316.3981708</v>
      </c>
      <c r="E23" s="100">
        <v>-11304338.899834054</v>
      </c>
      <c r="F23" s="122">
        <v>-11304338.899834054</v>
      </c>
      <c r="G23" s="122">
        <f t="shared" si="0"/>
        <v>0</v>
      </c>
    </row>
    <row r="24" spans="1:7" ht="42.75" customHeight="1">
      <c r="A24" s="42" t="s">
        <v>266</v>
      </c>
      <c r="B24" s="100">
        <v>406499773.234987</v>
      </c>
      <c r="C24" s="100">
        <v>73486444.90276441</v>
      </c>
      <c r="D24" s="100">
        <v>314043343.5173499</v>
      </c>
      <c r="E24" s="100">
        <v>-11424800.999209197</v>
      </c>
      <c r="F24" s="122">
        <v>-11424800.999209197</v>
      </c>
      <c r="G24" s="122">
        <f t="shared" si="0"/>
        <v>0</v>
      </c>
    </row>
    <row r="25" spans="1:7" ht="42.75" customHeight="1">
      <c r="A25" s="42" t="s">
        <v>267</v>
      </c>
      <c r="B25" s="100">
        <v>10566606.945269726</v>
      </c>
      <c r="C25" s="100">
        <v>156361.9126051588</v>
      </c>
      <c r="D25" s="100">
        <v>6978537.2889986755</v>
      </c>
      <c r="E25" s="100">
        <v>-5847.470000000001</v>
      </c>
      <c r="F25" s="122">
        <v>-5847.470000000001</v>
      </c>
      <c r="G25" s="122">
        <f t="shared" si="0"/>
        <v>0</v>
      </c>
    </row>
    <row r="26" spans="1:7" ht="42.75" customHeight="1">
      <c r="A26" s="42" t="s">
        <v>268</v>
      </c>
      <c r="B26" s="100">
        <v>649242.9484</v>
      </c>
      <c r="C26" s="100">
        <v>14182.62</v>
      </c>
      <c r="D26" s="100">
        <v>623400.2518222469</v>
      </c>
      <c r="E26" s="100">
        <v>-20213.383422246898</v>
      </c>
      <c r="F26" s="122">
        <v>-18716.52000000002</v>
      </c>
      <c r="G26" s="122">
        <f t="shared" si="0"/>
        <v>1496.863422246879</v>
      </c>
    </row>
    <row r="27" spans="1:7" ht="42.75" customHeight="1">
      <c r="A27" s="42" t="s">
        <v>269</v>
      </c>
      <c r="B27" s="100">
        <v>6020081.3869423</v>
      </c>
      <c r="C27" s="100">
        <v>612734.6599999999</v>
      </c>
      <c r="D27" s="100">
        <v>5294035.340000001</v>
      </c>
      <c r="E27" s="100">
        <v>-109239.49000000022</v>
      </c>
      <c r="F27" s="122">
        <v>-109239.49000000022</v>
      </c>
      <c r="G27" s="122">
        <f t="shared" si="0"/>
        <v>0</v>
      </c>
    </row>
    <row r="28" spans="1:7" ht="47.25">
      <c r="A28" s="42" t="s">
        <v>10</v>
      </c>
      <c r="B28" s="100">
        <v>635731.401693</v>
      </c>
      <c r="C28" s="100">
        <v>1083.34</v>
      </c>
      <c r="D28" s="100">
        <v>627437.5881108999</v>
      </c>
      <c r="E28" s="100">
        <v>0</v>
      </c>
      <c r="F28" s="122">
        <v>0</v>
      </c>
      <c r="G28" s="122">
        <f t="shared" si="0"/>
        <v>0</v>
      </c>
    </row>
    <row r="29" spans="1:7" ht="47.25">
      <c r="A29" s="42" t="s">
        <v>11</v>
      </c>
      <c r="B29" s="100">
        <v>767382.0380000001</v>
      </c>
      <c r="C29" s="100">
        <v>0</v>
      </c>
      <c r="D29" s="100">
        <v>752360.85</v>
      </c>
      <c r="E29" s="100">
        <v>0</v>
      </c>
      <c r="F29" s="122">
        <v>0</v>
      </c>
      <c r="G29" s="122">
        <f t="shared" si="0"/>
        <v>0</v>
      </c>
    </row>
    <row r="30" spans="1:7" ht="42.75" customHeight="1">
      <c r="A30" s="42" t="s">
        <v>12</v>
      </c>
      <c r="B30" s="100">
        <v>28265227.54540028</v>
      </c>
      <c r="C30" s="100">
        <v>2631235.6081140954</v>
      </c>
      <c r="D30" s="100">
        <v>25857358.7560205</v>
      </c>
      <c r="E30" s="100">
        <v>-977373.4819865973</v>
      </c>
      <c r="F30" s="122">
        <v>-896045.1765117861</v>
      </c>
      <c r="G30" s="122">
        <f t="shared" si="0"/>
        <v>81328.30547481123</v>
      </c>
    </row>
    <row r="31" spans="1:7" ht="42.75" customHeight="1">
      <c r="A31" s="42" t="s">
        <v>13</v>
      </c>
      <c r="B31" s="100">
        <v>2437241.73004173</v>
      </c>
      <c r="C31" s="100">
        <v>733331.5900000001</v>
      </c>
      <c r="D31" s="100">
        <v>1359743.3654993013</v>
      </c>
      <c r="E31" s="100">
        <v>-48902.85545757087</v>
      </c>
      <c r="F31" s="122">
        <v>-48902.85545757087</v>
      </c>
      <c r="G31" s="122">
        <f t="shared" si="0"/>
        <v>0</v>
      </c>
    </row>
    <row r="32" spans="1:7" ht="42.75" customHeight="1">
      <c r="A32" s="42" t="s">
        <v>14</v>
      </c>
      <c r="B32" s="100">
        <v>5731603.455325</v>
      </c>
      <c r="C32" s="100">
        <v>0</v>
      </c>
      <c r="D32" s="100">
        <v>5218752.627400001</v>
      </c>
      <c r="E32" s="100">
        <v>0</v>
      </c>
      <c r="F32" s="122">
        <v>0</v>
      </c>
      <c r="G32" s="122">
        <f t="shared" si="0"/>
        <v>0</v>
      </c>
    </row>
    <row r="33" spans="1:7" ht="42.75" customHeight="1">
      <c r="A33" s="42" t="s">
        <v>15</v>
      </c>
      <c r="B33" s="100">
        <v>1057070.516649033</v>
      </c>
      <c r="C33" s="100">
        <v>266290.6787766269</v>
      </c>
      <c r="D33" s="100">
        <v>453977.32139090024</v>
      </c>
      <c r="E33" s="100">
        <v>-21936.118000000046</v>
      </c>
      <c r="F33" s="122">
        <v>-21936.118000000046</v>
      </c>
      <c r="G33" s="122">
        <f t="shared" si="0"/>
        <v>0</v>
      </c>
    </row>
    <row r="34" spans="1:7" ht="42.75" customHeight="1">
      <c r="A34" s="42" t="s">
        <v>16</v>
      </c>
      <c r="B34" s="100">
        <v>0</v>
      </c>
      <c r="C34" s="100">
        <v>0</v>
      </c>
      <c r="D34" s="100">
        <v>0</v>
      </c>
      <c r="E34" s="100">
        <v>0</v>
      </c>
      <c r="F34" s="122">
        <v>0</v>
      </c>
      <c r="G34" s="122">
        <f t="shared" si="0"/>
        <v>0</v>
      </c>
    </row>
    <row r="35" spans="1:7" ht="42.75" customHeight="1">
      <c r="A35" s="42" t="s">
        <v>17</v>
      </c>
      <c r="B35" s="100">
        <v>3514781.119392192</v>
      </c>
      <c r="C35" s="100">
        <v>1003477.7811248571</v>
      </c>
      <c r="D35" s="100">
        <v>2511571.304781205</v>
      </c>
      <c r="E35" s="100">
        <v>-128022.22462270364</v>
      </c>
      <c r="F35" s="122">
        <v>-107856.94713395243</v>
      </c>
      <c r="G35" s="122">
        <f t="shared" si="0"/>
        <v>20165.277488751206</v>
      </c>
    </row>
    <row r="36" spans="1:7" ht="42.75" customHeight="1">
      <c r="A36" s="105" t="s">
        <v>18</v>
      </c>
      <c r="B36" s="100">
        <v>727644752.9396707</v>
      </c>
      <c r="C36" s="100">
        <v>146586679.22010136</v>
      </c>
      <c r="D36" s="100">
        <v>550195247.2097962</v>
      </c>
      <c r="E36" s="100">
        <v>-13000199.92307759</v>
      </c>
      <c r="F36" s="122">
        <v>-13000199.92307759</v>
      </c>
      <c r="G36" s="122">
        <f t="shared" si="0"/>
        <v>0</v>
      </c>
    </row>
    <row r="37" spans="1:5" ht="42.75" customHeight="1">
      <c r="A37" s="45"/>
      <c r="B37" s="45"/>
      <c r="C37" s="45"/>
      <c r="D37" s="45"/>
      <c r="E37" s="45"/>
    </row>
    <row r="38" spans="1:5" ht="42.75" customHeight="1">
      <c r="A38" s="102" t="s">
        <v>21</v>
      </c>
      <c r="B38" s="102" t="s">
        <v>20</v>
      </c>
      <c r="C38" s="103"/>
      <c r="D38" s="104" t="s">
        <v>19</v>
      </c>
      <c r="E38" s="45"/>
    </row>
  </sheetData>
  <sheetProtection/>
  <mergeCells count="7">
    <mergeCell ref="B1:E1"/>
    <mergeCell ref="A5:A6"/>
    <mergeCell ref="B5:B6"/>
    <mergeCell ref="C5:C6"/>
    <mergeCell ref="D5:D6"/>
    <mergeCell ref="E5:E6"/>
    <mergeCell ref="A2:E4"/>
  </mergeCells>
  <conditionalFormatting sqref="A38:C38 A1:A2">
    <cfRule type="cellIs" priority="10" dxfId="4" operator="lessThan">
      <formula>0</formula>
    </cfRule>
  </conditionalFormatting>
  <conditionalFormatting sqref="E7:E36">
    <cfRule type="cellIs" priority="9" dxfId="0" operator="lessThan">
      <formula>-46875</formula>
    </cfRule>
  </conditionalFormatting>
  <conditionalFormatting sqref="E7:E36">
    <cfRule type="cellIs" priority="8" dxfId="0" operator="lessThan">
      <formula>0</formula>
    </cfRule>
  </conditionalFormatting>
  <conditionalFormatting sqref="E7:E36">
    <cfRule type="cellIs" priority="6" dxfId="0" operator="lessThan">
      <formula>0</formula>
    </cfRule>
    <cfRule type="cellIs" priority="7" dxfId="0" operator="lessThan">
      <formula>-46875</formula>
    </cfRule>
  </conditionalFormatting>
  <conditionalFormatting sqref="D38">
    <cfRule type="cellIs" priority="5" dxfId="4" operator="lessThan">
      <formula>0</formula>
    </cfRule>
  </conditionalFormatting>
  <conditionalFormatting sqref="E7:E36">
    <cfRule type="cellIs" priority="4" dxfId="0" operator="lessThan">
      <formula>-46875</formula>
    </cfRule>
  </conditionalFormatting>
  <conditionalFormatting sqref="E7:E36">
    <cfRule type="cellIs" priority="3" dxfId="0" operator="lessThan">
      <formula>0</formula>
    </cfRule>
  </conditionalFormatting>
  <conditionalFormatting sqref="E7:E36">
    <cfRule type="cellIs" priority="1" dxfId="0" operator="lessThan">
      <formula>0</formula>
    </cfRule>
    <cfRule type="cellIs" priority="2" dxfId="0" operator="lessThan">
      <formula>-46875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dimension ref="A2:AV42"/>
  <sheetViews>
    <sheetView zoomScalePageLayoutView="0" workbookViewId="0" topLeftCell="A1">
      <selection activeCell="B2" sqref="B2:K2"/>
    </sheetView>
  </sheetViews>
  <sheetFormatPr defaultColWidth="29.57421875" defaultRowHeight="12.75"/>
  <cols>
    <col min="1" max="1" width="5.8515625" style="10" customWidth="1"/>
    <col min="2" max="2" width="59.140625" style="12" customWidth="1"/>
    <col min="3" max="3" width="30.140625" style="10" customWidth="1"/>
    <col min="4" max="4" width="29.140625" style="10" customWidth="1"/>
    <col min="5" max="5" width="35.28125" style="10" customWidth="1"/>
    <col min="6" max="6" width="26.28125" style="10" customWidth="1"/>
    <col min="7" max="7" width="32.00390625" style="10" customWidth="1"/>
    <col min="8" max="8" width="31.00390625" style="10" customWidth="1"/>
    <col min="9" max="9" width="42.00390625" style="10" customWidth="1"/>
    <col min="10" max="10" width="32.00390625" style="10" customWidth="1"/>
    <col min="11" max="11" width="30.421875" style="10" customWidth="1"/>
    <col min="12" max="68" width="42.00390625" style="10" customWidth="1"/>
    <col min="69" max="16384" width="29.57421875" style="10" customWidth="1"/>
  </cols>
  <sheetData>
    <row r="1" ht="24" customHeight="1"/>
    <row r="2" spans="2:11" s="169" customFormat="1" ht="24" customHeight="1">
      <c r="B2" s="368" t="s">
        <v>891</v>
      </c>
      <c r="C2" s="368"/>
      <c r="D2" s="368"/>
      <c r="E2" s="368"/>
      <c r="F2" s="368"/>
      <c r="G2" s="368"/>
      <c r="H2" s="368"/>
      <c r="I2" s="368"/>
      <c r="J2" s="368"/>
      <c r="K2" s="368"/>
    </row>
    <row r="3" spans="2:11" ht="32.25" customHeight="1">
      <c r="B3" s="25"/>
      <c r="C3" s="26"/>
      <c r="D3" s="26"/>
      <c r="E3" s="26"/>
      <c r="F3" s="26"/>
      <c r="G3" s="27"/>
      <c r="H3" s="28"/>
      <c r="I3" s="28"/>
      <c r="J3" s="28"/>
      <c r="K3" s="209" t="s">
        <v>65</v>
      </c>
    </row>
    <row r="4" spans="1:11" s="11" customFormat="1" ht="32.25" customHeight="1">
      <c r="A4" s="367" t="s">
        <v>34</v>
      </c>
      <c r="B4" s="361" t="s">
        <v>438</v>
      </c>
      <c r="C4" s="363" t="s">
        <v>596</v>
      </c>
      <c r="D4" s="365" t="s">
        <v>597</v>
      </c>
      <c r="E4" s="366"/>
      <c r="F4" s="367" t="s">
        <v>598</v>
      </c>
      <c r="G4" s="367"/>
      <c r="H4" s="365" t="s">
        <v>607</v>
      </c>
      <c r="I4" s="371"/>
      <c r="J4" s="367" t="s">
        <v>605</v>
      </c>
      <c r="K4" s="369" t="s">
        <v>606</v>
      </c>
    </row>
    <row r="5" spans="1:11" s="9" customFormat="1" ht="54.75" customHeight="1">
      <c r="A5" s="367"/>
      <c r="B5" s="362"/>
      <c r="C5" s="364"/>
      <c r="D5" s="40" t="s">
        <v>599</v>
      </c>
      <c r="E5" s="40" t="s">
        <v>600</v>
      </c>
      <c r="F5" s="52" t="s">
        <v>601</v>
      </c>
      <c r="G5" s="52" t="s">
        <v>602</v>
      </c>
      <c r="H5" s="52" t="s">
        <v>603</v>
      </c>
      <c r="I5" s="52" t="s">
        <v>604</v>
      </c>
      <c r="J5" s="367"/>
      <c r="K5" s="370"/>
    </row>
    <row r="6" spans="1:12" ht="31.5" customHeight="1">
      <c r="A6" s="231">
        <v>1</v>
      </c>
      <c r="B6" s="223" t="s">
        <v>499</v>
      </c>
      <c r="C6" s="121">
        <v>111448.26413188817</v>
      </c>
      <c r="D6" s="121">
        <v>2901107.944046852</v>
      </c>
      <c r="E6" s="121">
        <v>225805.59430775302</v>
      </c>
      <c r="F6" s="121">
        <v>52936.71674052541</v>
      </c>
      <c r="G6" s="121">
        <v>293203.2685645738</v>
      </c>
      <c r="H6" s="121">
        <v>0</v>
      </c>
      <c r="I6" s="121">
        <v>1282118.8028521258</v>
      </c>
      <c r="J6" s="121">
        <v>354052.56930100214</v>
      </c>
      <c r="K6" s="121">
        <v>5220673.1599447215</v>
      </c>
      <c r="L6" s="53"/>
    </row>
    <row r="7" spans="1:12" ht="47.25" customHeight="1">
      <c r="A7" s="231" t="s">
        <v>417</v>
      </c>
      <c r="B7" s="138" t="s">
        <v>506</v>
      </c>
      <c r="C7" s="121">
        <v>2779.0190967268322</v>
      </c>
      <c r="D7" s="121">
        <v>189090.74672807878</v>
      </c>
      <c r="E7" s="121">
        <v>32826.109772089905</v>
      </c>
      <c r="F7" s="121">
        <v>11917.841454909394</v>
      </c>
      <c r="G7" s="121">
        <v>19374.222689889626</v>
      </c>
      <c r="H7" s="121">
        <v>0</v>
      </c>
      <c r="I7" s="121">
        <v>141105.93240938472</v>
      </c>
      <c r="J7" s="121">
        <v>3308.715749129254</v>
      </c>
      <c r="K7" s="121">
        <v>400402.58790020854</v>
      </c>
      <c r="L7" s="53"/>
    </row>
    <row r="8" spans="1:12" ht="31.5" customHeight="1">
      <c r="A8" s="231">
        <v>2</v>
      </c>
      <c r="B8" s="223" t="s">
        <v>481</v>
      </c>
      <c r="C8" s="121">
        <v>233455.0814811108</v>
      </c>
      <c r="D8" s="121">
        <v>2179247.031219987</v>
      </c>
      <c r="E8" s="121">
        <v>167712.2</v>
      </c>
      <c r="F8" s="121">
        <v>46260.171784666236</v>
      </c>
      <c r="G8" s="121">
        <v>501462.7018558896</v>
      </c>
      <c r="H8" s="121">
        <v>0</v>
      </c>
      <c r="I8" s="121">
        <v>2151736.8496666714</v>
      </c>
      <c r="J8" s="121">
        <v>8498.579837058393</v>
      </c>
      <c r="K8" s="121">
        <v>5288372.615845384</v>
      </c>
      <c r="L8" s="53"/>
    </row>
    <row r="9" spans="1:12" ht="31.5" customHeight="1">
      <c r="A9" s="231">
        <v>3</v>
      </c>
      <c r="B9" s="223" t="s">
        <v>482</v>
      </c>
      <c r="C9" s="121">
        <v>3456160.917177079</v>
      </c>
      <c r="D9" s="121">
        <v>38292022.27041341</v>
      </c>
      <c r="E9" s="121">
        <v>3808217.1897632377</v>
      </c>
      <c r="F9" s="121">
        <v>502145.58043449407</v>
      </c>
      <c r="G9" s="121">
        <v>1641567.1039158416</v>
      </c>
      <c r="H9" s="121">
        <v>0</v>
      </c>
      <c r="I9" s="121">
        <v>12843619.32716739</v>
      </c>
      <c r="J9" s="121">
        <v>1420493.534543646</v>
      </c>
      <c r="K9" s="121">
        <v>61964225.923415095</v>
      </c>
      <c r="L9" s="53"/>
    </row>
    <row r="10" spans="1:12" ht="31.5" customHeight="1">
      <c r="A10" s="231">
        <v>4</v>
      </c>
      <c r="B10" s="223" t="s">
        <v>473</v>
      </c>
      <c r="C10" s="121">
        <v>28189.36</v>
      </c>
      <c r="D10" s="121">
        <v>84836.28256455727</v>
      </c>
      <c r="E10" s="121">
        <v>7837.2449462805125</v>
      </c>
      <c r="F10" s="121">
        <v>14380.532676045796</v>
      </c>
      <c r="G10" s="121">
        <v>67189.2571</v>
      </c>
      <c r="H10" s="121">
        <v>0</v>
      </c>
      <c r="I10" s="121">
        <v>108361.73236435633</v>
      </c>
      <c r="J10" s="121">
        <v>409.4763895738653</v>
      </c>
      <c r="K10" s="121">
        <v>311203.88604081376</v>
      </c>
      <c r="L10" s="53"/>
    </row>
    <row r="11" spans="1:12" ht="31.5" customHeight="1">
      <c r="A11" s="231">
        <v>5</v>
      </c>
      <c r="B11" s="223" t="s">
        <v>483</v>
      </c>
      <c r="C11" s="121">
        <v>18912.04749385839</v>
      </c>
      <c r="D11" s="121">
        <v>-2773.9999999999995</v>
      </c>
      <c r="E11" s="121">
        <v>1632.0929910622488</v>
      </c>
      <c r="F11" s="121">
        <v>0</v>
      </c>
      <c r="G11" s="121">
        <v>24.26750265612792</v>
      </c>
      <c r="H11" s="121">
        <v>0</v>
      </c>
      <c r="I11" s="121">
        <v>237833.18814285818</v>
      </c>
      <c r="J11" s="121">
        <v>485011.54514864704</v>
      </c>
      <c r="K11" s="121">
        <v>740639.141279082</v>
      </c>
      <c r="L11" s="53"/>
    </row>
    <row r="12" spans="1:12" ht="31.5" customHeight="1">
      <c r="A12" s="231">
        <v>6</v>
      </c>
      <c r="B12" s="223" t="s">
        <v>484</v>
      </c>
      <c r="C12" s="121">
        <v>50672.87</v>
      </c>
      <c r="D12" s="121">
        <v>154258.55825354205</v>
      </c>
      <c r="E12" s="121">
        <v>2098.31509348288</v>
      </c>
      <c r="F12" s="121">
        <v>1065.5612764470657</v>
      </c>
      <c r="G12" s="121">
        <v>-711.3</v>
      </c>
      <c r="H12" s="121">
        <v>0</v>
      </c>
      <c r="I12" s="121">
        <v>284959.4523356889</v>
      </c>
      <c r="J12" s="121">
        <v>-9508.53</v>
      </c>
      <c r="K12" s="121">
        <v>482834.92695916095</v>
      </c>
      <c r="L12" s="53"/>
    </row>
    <row r="13" spans="1:12" ht="31.5" customHeight="1">
      <c r="A13" s="231">
        <v>7</v>
      </c>
      <c r="B13" s="223" t="s">
        <v>476</v>
      </c>
      <c r="C13" s="121">
        <v>55237.550346902426</v>
      </c>
      <c r="D13" s="121">
        <v>937186.3661010906</v>
      </c>
      <c r="E13" s="121">
        <v>83122.5385093145</v>
      </c>
      <c r="F13" s="121">
        <v>9964.181556346382</v>
      </c>
      <c r="G13" s="121">
        <v>71424.40378446465</v>
      </c>
      <c r="H13" s="121">
        <v>0</v>
      </c>
      <c r="I13" s="121">
        <v>858985.7463824297</v>
      </c>
      <c r="J13" s="121">
        <v>2393.580855123711</v>
      </c>
      <c r="K13" s="121">
        <v>2018314.3675356717</v>
      </c>
      <c r="L13" s="53"/>
    </row>
    <row r="14" spans="1:12" ht="31.5" customHeight="1">
      <c r="A14" s="231">
        <v>8</v>
      </c>
      <c r="B14" s="223" t="s">
        <v>485</v>
      </c>
      <c r="C14" s="121">
        <v>883042.6796868393</v>
      </c>
      <c r="D14" s="121">
        <v>12072514.803192236</v>
      </c>
      <c r="E14" s="121">
        <v>1319729.0133519194</v>
      </c>
      <c r="F14" s="121">
        <v>196163.9218227389</v>
      </c>
      <c r="G14" s="121">
        <v>747661.533245833</v>
      </c>
      <c r="H14" s="121">
        <v>0</v>
      </c>
      <c r="I14" s="121">
        <v>10291124.276732812</v>
      </c>
      <c r="J14" s="121">
        <v>363232.95616482856</v>
      </c>
      <c r="K14" s="121">
        <v>25873469.184197206</v>
      </c>
      <c r="L14" s="53"/>
    </row>
    <row r="15" spans="1:12" ht="31.5" customHeight="1">
      <c r="A15" s="231" t="s">
        <v>432</v>
      </c>
      <c r="B15" s="138" t="s">
        <v>507</v>
      </c>
      <c r="C15" s="121">
        <v>474563.77090986347</v>
      </c>
      <c r="D15" s="121">
        <v>4747492.84328491</v>
      </c>
      <c r="E15" s="121">
        <v>841646.6146961689</v>
      </c>
      <c r="F15" s="121">
        <v>115872.0450247529</v>
      </c>
      <c r="G15" s="121">
        <v>317196.5411581426</v>
      </c>
      <c r="H15" s="121">
        <v>0</v>
      </c>
      <c r="I15" s="121">
        <v>6498446.870841014</v>
      </c>
      <c r="J15" s="121">
        <v>223960.79428039127</v>
      </c>
      <c r="K15" s="121">
        <v>13219179.480195245</v>
      </c>
      <c r="L15" s="53"/>
    </row>
    <row r="16" spans="1:12" ht="31.5" customHeight="1">
      <c r="A16" s="231" t="s">
        <v>433</v>
      </c>
      <c r="B16" s="138" t="s">
        <v>508</v>
      </c>
      <c r="C16" s="121">
        <v>342806.9022965586</v>
      </c>
      <c r="D16" s="121">
        <v>6169944.624138503</v>
      </c>
      <c r="E16" s="121">
        <v>364948.2274737288</v>
      </c>
      <c r="F16" s="121">
        <v>56003.46769096863</v>
      </c>
      <c r="G16" s="121">
        <v>302261.8926169637</v>
      </c>
      <c r="H16" s="121">
        <v>0</v>
      </c>
      <c r="I16" s="121">
        <v>3133030.301727579</v>
      </c>
      <c r="J16" s="121">
        <v>89981.96429716426</v>
      </c>
      <c r="K16" s="121">
        <v>10458977.380241467</v>
      </c>
      <c r="L16" s="53"/>
    </row>
    <row r="17" spans="1:12" ht="31.5" customHeight="1">
      <c r="A17" s="231" t="s">
        <v>434</v>
      </c>
      <c r="B17" s="138" t="s">
        <v>509</v>
      </c>
      <c r="C17" s="121">
        <v>52860.41624948205</v>
      </c>
      <c r="D17" s="121">
        <v>930422.3720745523</v>
      </c>
      <c r="E17" s="121">
        <v>84315.00717747815</v>
      </c>
      <c r="F17" s="121">
        <v>19676.150074714213</v>
      </c>
      <c r="G17" s="121">
        <v>101114.43572020353</v>
      </c>
      <c r="H17" s="121">
        <v>0</v>
      </c>
      <c r="I17" s="121">
        <v>441338.06600491784</v>
      </c>
      <c r="J17" s="121">
        <v>1693.6845192648298</v>
      </c>
      <c r="K17" s="121">
        <v>1631420.1318206128</v>
      </c>
      <c r="L17" s="53"/>
    </row>
    <row r="18" spans="1:12" ht="31.5" customHeight="1">
      <c r="A18" s="231" t="s">
        <v>435</v>
      </c>
      <c r="B18" s="138" t="s">
        <v>510</v>
      </c>
      <c r="C18" s="121">
        <v>12811.590230935304</v>
      </c>
      <c r="D18" s="121">
        <v>224654.96369426925</v>
      </c>
      <c r="E18" s="121">
        <v>28819.164004543007</v>
      </c>
      <c r="F18" s="121">
        <v>4612.259032303151</v>
      </c>
      <c r="G18" s="121">
        <v>27088.66375052334</v>
      </c>
      <c r="H18" s="121">
        <v>0</v>
      </c>
      <c r="I18" s="121">
        <v>218309.03815930165</v>
      </c>
      <c r="J18" s="121">
        <v>47596.51306800822</v>
      </c>
      <c r="K18" s="121">
        <v>563892.191939884</v>
      </c>
      <c r="L18" s="53"/>
    </row>
    <row r="19" spans="1:12" ht="31.5" customHeight="1">
      <c r="A19" s="231">
        <v>9</v>
      </c>
      <c r="B19" s="223" t="s">
        <v>486</v>
      </c>
      <c r="C19" s="121">
        <v>27313.84239104212</v>
      </c>
      <c r="D19" s="121">
        <v>1334105.0232285808</v>
      </c>
      <c r="E19" s="121">
        <v>214059.97537194143</v>
      </c>
      <c r="F19" s="121">
        <v>12529.499074159457</v>
      </c>
      <c r="G19" s="121">
        <v>106310.9251307191</v>
      </c>
      <c r="H19" s="121">
        <v>0</v>
      </c>
      <c r="I19" s="121">
        <v>582265.1524349301</v>
      </c>
      <c r="J19" s="121">
        <v>8462.479099353277</v>
      </c>
      <c r="K19" s="121">
        <v>2285046.8967307257</v>
      </c>
      <c r="L19" s="53"/>
    </row>
    <row r="20" spans="1:12" ht="31.5" customHeight="1">
      <c r="A20" s="231" t="s">
        <v>436</v>
      </c>
      <c r="B20" s="138" t="s">
        <v>511</v>
      </c>
      <c r="C20" s="121">
        <v>14183.153850036893</v>
      </c>
      <c r="D20" s="121">
        <v>1295052.4445278284</v>
      </c>
      <c r="E20" s="121">
        <v>211382.22015478718</v>
      </c>
      <c r="F20" s="121">
        <v>11658.88113770684</v>
      </c>
      <c r="G20" s="121">
        <v>101553.37884741832</v>
      </c>
      <c r="H20" s="121">
        <v>0</v>
      </c>
      <c r="I20" s="121">
        <v>538651.9138438631</v>
      </c>
      <c r="J20" s="121">
        <v>2088.315708261876</v>
      </c>
      <c r="K20" s="121">
        <v>2174570.3080699025</v>
      </c>
      <c r="L20" s="53"/>
    </row>
    <row r="21" spans="1:12" ht="31.5" customHeight="1">
      <c r="A21" s="231" t="s">
        <v>437</v>
      </c>
      <c r="B21" s="138" t="s">
        <v>512</v>
      </c>
      <c r="C21" s="121">
        <v>13130.688541005233</v>
      </c>
      <c r="D21" s="121">
        <v>39052.57870075242</v>
      </c>
      <c r="E21" s="121">
        <v>2677.755217154283</v>
      </c>
      <c r="F21" s="121">
        <v>870.6179364526164</v>
      </c>
      <c r="G21" s="121">
        <v>4757.546283300791</v>
      </c>
      <c r="H21" s="121">
        <v>0</v>
      </c>
      <c r="I21" s="121">
        <v>43613.238591066875</v>
      </c>
      <c r="J21" s="121">
        <v>6374.1633910914015</v>
      </c>
      <c r="K21" s="121">
        <v>110476.58866082363</v>
      </c>
      <c r="L21" s="53"/>
    </row>
    <row r="22" spans="1:12" ht="31.5" customHeight="1">
      <c r="A22" s="231">
        <v>10</v>
      </c>
      <c r="B22" s="224" t="s">
        <v>487</v>
      </c>
      <c r="C22" s="121">
        <v>6031060.773476775</v>
      </c>
      <c r="D22" s="121">
        <v>43030365.46963937</v>
      </c>
      <c r="E22" s="121">
        <v>2207676.679297557</v>
      </c>
      <c r="F22" s="121">
        <v>608961.9914342511</v>
      </c>
      <c r="G22" s="121">
        <v>4770178.662851565</v>
      </c>
      <c r="H22" s="121">
        <v>0</v>
      </c>
      <c r="I22" s="121">
        <v>17181502.654804282</v>
      </c>
      <c r="J22" s="121">
        <v>932231.7729854847</v>
      </c>
      <c r="K22" s="121">
        <v>74761978.00448929</v>
      </c>
      <c r="L22" s="53"/>
    </row>
    <row r="23" spans="1:48" ht="31.5" customHeight="1">
      <c r="A23" s="231" t="s">
        <v>418</v>
      </c>
      <c r="B23" s="223" t="s">
        <v>440</v>
      </c>
      <c r="C23" s="121">
        <v>5812769.3475481495</v>
      </c>
      <c r="D23" s="121">
        <v>42166718.97403429</v>
      </c>
      <c r="E23" s="121">
        <v>2160530.6192869972</v>
      </c>
      <c r="F23" s="121">
        <v>585815.7579023663</v>
      </c>
      <c r="G23" s="121">
        <v>4688179.107098782</v>
      </c>
      <c r="H23" s="121">
        <v>0</v>
      </c>
      <c r="I23" s="121">
        <v>16192769.214941282</v>
      </c>
      <c r="J23" s="121">
        <v>914016.9056057798</v>
      </c>
      <c r="K23" s="121">
        <v>72520799.92641765</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row>
    <row r="24" spans="1:48" ht="31.5" customHeight="1">
      <c r="A24" s="231" t="s">
        <v>419</v>
      </c>
      <c r="B24" s="225" t="s">
        <v>441</v>
      </c>
      <c r="C24" s="121">
        <v>77234.06088709274</v>
      </c>
      <c r="D24" s="121">
        <v>0</v>
      </c>
      <c r="E24" s="121">
        <v>-378.15</v>
      </c>
      <c r="F24" s="121">
        <v>0</v>
      </c>
      <c r="G24" s="121">
        <v>0</v>
      </c>
      <c r="H24" s="121">
        <v>0</v>
      </c>
      <c r="I24" s="121">
        <v>623055.0291928924</v>
      </c>
      <c r="J24" s="121">
        <v>0</v>
      </c>
      <c r="K24" s="121">
        <v>699910.9400799851</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row>
    <row r="25" spans="1:48" s="57" customFormat="1" ht="31.5" customHeight="1">
      <c r="A25" s="231" t="s">
        <v>420</v>
      </c>
      <c r="B25" s="226" t="s">
        <v>442</v>
      </c>
      <c r="C25" s="121">
        <v>19493.23828779653</v>
      </c>
      <c r="D25" s="121">
        <v>279195.06</v>
      </c>
      <c r="E25" s="121">
        <v>9009.108557322334</v>
      </c>
      <c r="F25" s="121">
        <v>8628.0482</v>
      </c>
      <c r="G25" s="121">
        <v>51247.95747283123</v>
      </c>
      <c r="H25" s="121">
        <v>0</v>
      </c>
      <c r="I25" s="121">
        <v>119308.56475701512</v>
      </c>
      <c r="J25" s="121">
        <v>781.8113394701054</v>
      </c>
      <c r="K25" s="121">
        <v>487663.78861443535</v>
      </c>
      <c r="L25" s="53"/>
      <c r="M25" s="54"/>
      <c r="N25" s="54"/>
      <c r="O25" s="54"/>
      <c r="P25" s="54"/>
      <c r="Q25" s="54"/>
      <c r="R25" s="54"/>
      <c r="S25" s="54"/>
      <c r="T25" s="55"/>
      <c r="U25" s="55"/>
      <c r="V25" s="55"/>
      <c r="W25" s="55"/>
      <c r="X25" s="55"/>
      <c r="Y25" s="55"/>
      <c r="Z25" s="54"/>
      <c r="AA25" s="56"/>
      <c r="AB25" s="56"/>
      <c r="AC25" s="56"/>
      <c r="AD25" s="56"/>
      <c r="AE25" s="56"/>
      <c r="AF25" s="56"/>
      <c r="AG25" s="56"/>
      <c r="AH25" s="56"/>
      <c r="AI25" s="56"/>
      <c r="AJ25" s="56"/>
      <c r="AK25" s="56"/>
      <c r="AL25" s="56"/>
      <c r="AM25" s="56"/>
      <c r="AN25" s="56"/>
      <c r="AO25" s="56"/>
      <c r="AP25" s="56"/>
      <c r="AQ25" s="56"/>
      <c r="AR25" s="56"/>
      <c r="AS25" s="56"/>
      <c r="AT25" s="56"/>
      <c r="AU25" s="56"/>
      <c r="AV25" s="56"/>
    </row>
    <row r="26" spans="1:48" ht="31.5" customHeight="1">
      <c r="A26" s="231" t="s">
        <v>421</v>
      </c>
      <c r="B26" s="223" t="s">
        <v>443</v>
      </c>
      <c r="C26" s="121">
        <v>121564.12675373607</v>
      </c>
      <c r="D26" s="121">
        <v>584451.435605082</v>
      </c>
      <c r="E26" s="121">
        <v>38515.10145323754</v>
      </c>
      <c r="F26" s="121">
        <v>14518.185331884872</v>
      </c>
      <c r="G26" s="121">
        <v>30751.59827995017</v>
      </c>
      <c r="H26" s="121">
        <v>0</v>
      </c>
      <c r="I26" s="121">
        <v>246369.8459130915</v>
      </c>
      <c r="J26" s="121">
        <v>17433.05604023454</v>
      </c>
      <c r="K26" s="121">
        <v>1053603.349377217</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row>
    <row r="27" spans="1:12" ht="15.75">
      <c r="A27" s="231">
        <v>11</v>
      </c>
      <c r="B27" s="224" t="s">
        <v>488</v>
      </c>
      <c r="C27" s="121">
        <v>0</v>
      </c>
      <c r="D27" s="121">
        <v>48733.08</v>
      </c>
      <c r="E27" s="121">
        <v>0</v>
      </c>
      <c r="F27" s="121">
        <v>435.9903643519127</v>
      </c>
      <c r="G27" s="121">
        <v>0</v>
      </c>
      <c r="H27" s="121">
        <v>0</v>
      </c>
      <c r="I27" s="121">
        <v>189041.09891731277</v>
      </c>
      <c r="J27" s="121">
        <v>1029.993150345742</v>
      </c>
      <c r="K27" s="121">
        <v>239240.16243201043</v>
      </c>
      <c r="L27" s="53"/>
    </row>
    <row r="28" spans="1:12" ht="15.75">
      <c r="A28" s="231">
        <v>12</v>
      </c>
      <c r="B28" s="224" t="s">
        <v>489</v>
      </c>
      <c r="C28" s="121">
        <v>6</v>
      </c>
      <c r="D28" s="121">
        <v>28381.190249462456</v>
      </c>
      <c r="E28" s="121">
        <v>184.54209372056863</v>
      </c>
      <c r="F28" s="121">
        <v>123.80245600614215</v>
      </c>
      <c r="G28" s="121">
        <v>307.75758120895006</v>
      </c>
      <c r="H28" s="121">
        <v>0</v>
      </c>
      <c r="I28" s="121">
        <v>38331.25786105321</v>
      </c>
      <c r="J28" s="121">
        <v>1676</v>
      </c>
      <c r="K28" s="121">
        <v>69010.55024145132</v>
      </c>
      <c r="L28" s="53"/>
    </row>
    <row r="29" spans="1:12" ht="31.5" customHeight="1">
      <c r="A29" s="231">
        <v>13</v>
      </c>
      <c r="B29" s="224" t="s">
        <v>478</v>
      </c>
      <c r="C29" s="121">
        <v>98988.49444285629</v>
      </c>
      <c r="D29" s="121">
        <v>2280603.874563716</v>
      </c>
      <c r="E29" s="121">
        <v>129935.68018777658</v>
      </c>
      <c r="F29" s="121">
        <v>43332.60390797824</v>
      </c>
      <c r="G29" s="121">
        <v>309582.05021346343</v>
      </c>
      <c r="H29" s="121">
        <v>0</v>
      </c>
      <c r="I29" s="121">
        <v>1360395.6151833138</v>
      </c>
      <c r="J29" s="121">
        <v>16519.006444733408</v>
      </c>
      <c r="K29" s="121">
        <v>4239357.324943838</v>
      </c>
      <c r="L29" s="53"/>
    </row>
    <row r="30" spans="1:12" ht="31.5" customHeight="1">
      <c r="A30" s="231">
        <v>14</v>
      </c>
      <c r="B30" s="224" t="s">
        <v>490</v>
      </c>
      <c r="C30" s="121">
        <v>21.077231159204043</v>
      </c>
      <c r="D30" s="121">
        <v>106531.18000000001</v>
      </c>
      <c r="E30" s="121">
        <v>82.79941280860578</v>
      </c>
      <c r="F30" s="121">
        <v>21759.19414723006</v>
      </c>
      <c r="G30" s="121">
        <v>91195.13545006205</v>
      </c>
      <c r="H30" s="121">
        <v>0</v>
      </c>
      <c r="I30" s="121">
        <v>377336.1172650789</v>
      </c>
      <c r="J30" s="121">
        <v>31652.998803205148</v>
      </c>
      <c r="K30" s="121">
        <v>628578.5023095439</v>
      </c>
      <c r="L30" s="53"/>
    </row>
    <row r="31" spans="1:12" ht="31.5" customHeight="1">
      <c r="A31" s="231">
        <v>15</v>
      </c>
      <c r="B31" s="224" t="s">
        <v>491</v>
      </c>
      <c r="C31" s="121">
        <v>14947.699994790397</v>
      </c>
      <c r="D31" s="121">
        <v>1808763.5599999998</v>
      </c>
      <c r="E31" s="121">
        <v>799006.5430338128</v>
      </c>
      <c r="F31" s="121">
        <v>101767.38498640813</v>
      </c>
      <c r="G31" s="121">
        <v>755787.4905425654</v>
      </c>
      <c r="H31" s="121">
        <v>0</v>
      </c>
      <c r="I31" s="121">
        <v>1298561.4097061183</v>
      </c>
      <c r="J31" s="121">
        <v>3240.287499098925</v>
      </c>
      <c r="K31" s="121">
        <v>4782074.375762793</v>
      </c>
      <c r="L31" s="53"/>
    </row>
    <row r="32" spans="1:12" ht="31.5" customHeight="1">
      <c r="A32" s="231">
        <v>16</v>
      </c>
      <c r="B32" s="224" t="s">
        <v>492</v>
      </c>
      <c r="C32" s="121">
        <v>17948.414540675996</v>
      </c>
      <c r="D32" s="121">
        <v>461166.1198357276</v>
      </c>
      <c r="E32" s="121">
        <v>30498.777590711365</v>
      </c>
      <c r="F32" s="121">
        <v>11185.907021967376</v>
      </c>
      <c r="G32" s="121">
        <v>45758.35810193602</v>
      </c>
      <c r="H32" s="121">
        <v>0</v>
      </c>
      <c r="I32" s="121">
        <v>889320.8849700858</v>
      </c>
      <c r="J32" s="121">
        <v>146553.72902157897</v>
      </c>
      <c r="K32" s="121">
        <v>1602432.191082683</v>
      </c>
      <c r="L32" s="53"/>
    </row>
    <row r="33" spans="1:12" ht="31.5" customHeight="1">
      <c r="A33" s="231">
        <v>17</v>
      </c>
      <c r="B33" s="224" t="s">
        <v>493</v>
      </c>
      <c r="C33" s="121">
        <v>0</v>
      </c>
      <c r="D33" s="121">
        <v>116499.91</v>
      </c>
      <c r="E33" s="121">
        <v>0</v>
      </c>
      <c r="F33" s="121">
        <v>604.1500899574005</v>
      </c>
      <c r="G33" s="121">
        <v>32484.15</v>
      </c>
      <c r="H33" s="121">
        <v>0</v>
      </c>
      <c r="I33" s="121">
        <v>52041.629524630844</v>
      </c>
      <c r="J33" s="121">
        <v>0</v>
      </c>
      <c r="K33" s="121">
        <v>201629.83961458827</v>
      </c>
      <c r="L33" s="53"/>
    </row>
    <row r="34" spans="1:12" ht="31.5" customHeight="1">
      <c r="A34" s="231">
        <v>18</v>
      </c>
      <c r="B34" s="230" t="s">
        <v>480</v>
      </c>
      <c r="C34" s="121">
        <v>175460.37512875057</v>
      </c>
      <c r="D34" s="121">
        <v>1988461.3041841986</v>
      </c>
      <c r="E34" s="121">
        <v>74487.024996422</v>
      </c>
      <c r="F34" s="121">
        <v>19650.434266607797</v>
      </c>
      <c r="G34" s="121">
        <v>199918.69434777016</v>
      </c>
      <c r="H34" s="121">
        <v>0</v>
      </c>
      <c r="I34" s="121">
        <v>1073535.6925088444</v>
      </c>
      <c r="J34" s="121">
        <v>39558.3574878691</v>
      </c>
      <c r="K34" s="121">
        <v>3571071.8829204626</v>
      </c>
      <c r="L34" s="53"/>
    </row>
    <row r="35" spans="1:12" s="11" customFormat="1" ht="31.5" customHeight="1">
      <c r="A35" s="340" t="s">
        <v>531</v>
      </c>
      <c r="B35" s="340"/>
      <c r="C35" s="260">
        <v>11202865.447523724</v>
      </c>
      <c r="D35" s="260">
        <v>107822009.96749273</v>
      </c>
      <c r="E35" s="260">
        <v>9072086.210947797</v>
      </c>
      <c r="F35" s="260">
        <v>1643267.6240401815</v>
      </c>
      <c r="G35" s="260">
        <v>9633344.460188547</v>
      </c>
      <c r="H35" s="260">
        <v>0</v>
      </c>
      <c r="I35" s="260">
        <v>51101070.88881999</v>
      </c>
      <c r="J35" s="260">
        <v>3805508.336731549</v>
      </c>
      <c r="K35" s="260">
        <v>194280152.93574455</v>
      </c>
      <c r="L35" s="53"/>
    </row>
    <row r="36" spans="2:11" ht="17.25" customHeight="1">
      <c r="B36" s="4"/>
      <c r="C36" s="58"/>
      <c r="D36" s="58"/>
      <c r="E36" s="58"/>
      <c r="F36" s="58"/>
      <c r="G36" s="58"/>
      <c r="H36" s="58"/>
      <c r="I36" s="58"/>
      <c r="J36" s="58"/>
      <c r="K36" s="58"/>
    </row>
    <row r="37" spans="2:11" ht="15" customHeight="1">
      <c r="B37" s="326" t="s">
        <v>497</v>
      </c>
      <c r="C37" s="326"/>
      <c r="D37" s="326"/>
      <c r="E37" s="326"/>
      <c r="F37" s="326"/>
      <c r="G37" s="326"/>
      <c r="H37" s="326"/>
      <c r="I37" s="326"/>
      <c r="J37" s="53"/>
      <c r="K37" s="53"/>
    </row>
    <row r="38" spans="2:9" ht="15.75">
      <c r="B38" s="326"/>
      <c r="C38" s="326"/>
      <c r="D38" s="326"/>
      <c r="E38" s="326"/>
      <c r="F38" s="326"/>
      <c r="G38" s="326"/>
      <c r="H38" s="326"/>
      <c r="I38" s="326"/>
    </row>
    <row r="42" spans="3:11" ht="15.75">
      <c r="C42" s="53"/>
      <c r="D42" s="53"/>
      <c r="E42" s="53"/>
      <c r="F42" s="53"/>
      <c r="G42" s="53"/>
      <c r="H42" s="53"/>
      <c r="I42" s="53"/>
      <c r="J42" s="53"/>
      <c r="K42" s="53"/>
    </row>
  </sheetData>
  <sheetProtection/>
  <mergeCells count="11">
    <mergeCell ref="B2:K2"/>
    <mergeCell ref="K4:K5"/>
    <mergeCell ref="F4:G4"/>
    <mergeCell ref="H4:I4"/>
    <mergeCell ref="J4:J5"/>
    <mergeCell ref="B4:B5"/>
    <mergeCell ref="C4:C5"/>
    <mergeCell ref="D4:E4"/>
    <mergeCell ref="B37:I38"/>
    <mergeCell ref="A4:A5"/>
    <mergeCell ref="A35:B35"/>
  </mergeCells>
  <printOptions horizontalCentered="1" verticalCentered="1"/>
  <pageMargins left="0" right="0" top="0.03937007874015748" bottom="0.11811023622047245" header="0.1968503937007874" footer="0.2362204724409449"/>
  <pageSetup horizontalDpi="300" verticalDpi="300" orientation="landscape" paperSize="9" scale="40" r:id="rId1"/>
</worksheet>
</file>

<file path=xl/worksheets/sheet9.xml><?xml version="1.0" encoding="utf-8"?>
<worksheet xmlns="http://schemas.openxmlformats.org/spreadsheetml/2006/main" xmlns:r="http://schemas.openxmlformats.org/officeDocument/2006/relationships">
  <dimension ref="A1:AN41"/>
  <sheetViews>
    <sheetView view="pageBreakPreview" zoomScaleNormal="55" zoomScaleSheetLayoutView="100" zoomScalePageLayoutView="0" workbookViewId="0" topLeftCell="A1">
      <selection activeCell="B2" sqref="B2:AD2"/>
    </sheetView>
  </sheetViews>
  <sheetFormatPr defaultColWidth="43.28125" defaultRowHeight="51" customHeight="1"/>
  <cols>
    <col min="1" max="1" width="8.8515625" style="13" customWidth="1"/>
    <col min="2" max="2" width="65.57421875" style="13" customWidth="1"/>
    <col min="3" max="3" width="20.140625" style="13" customWidth="1"/>
    <col min="4" max="4" width="38.57421875" style="13" customWidth="1"/>
    <col min="5" max="5" width="31.8515625" style="13" customWidth="1"/>
    <col min="6" max="6" width="24.00390625" style="13" customWidth="1"/>
    <col min="7" max="7" width="37.8515625" style="13" customWidth="1"/>
    <col min="8" max="8" width="29.57421875" style="13" customWidth="1"/>
    <col min="9" max="9" width="30.28125" style="13" customWidth="1"/>
    <col min="10" max="10" width="35.00390625" style="13" customWidth="1"/>
    <col min="11" max="11" width="36.57421875" style="13" customWidth="1"/>
    <col min="12" max="13" width="43.28125" style="13" customWidth="1"/>
    <col min="14" max="14" width="23.57421875" style="13" customWidth="1"/>
    <col min="15" max="15" width="27.421875" style="13" customWidth="1"/>
    <col min="16" max="16" width="32.140625" style="13" customWidth="1"/>
    <col min="17" max="17" width="27.00390625" style="13" customWidth="1"/>
    <col min="18" max="18" width="30.8515625" style="13" customWidth="1"/>
    <col min="19" max="19" width="25.57421875" style="13" customWidth="1"/>
    <col min="20" max="20" width="36.57421875" style="13" customWidth="1"/>
    <col min="21" max="21" width="25.421875" style="13" customWidth="1"/>
    <col min="22" max="22" width="35.7109375" style="13" customWidth="1"/>
    <col min="23" max="23" width="43.28125" style="13" customWidth="1"/>
    <col min="24" max="24" width="26.8515625" style="13" customWidth="1"/>
    <col min="25" max="25" width="38.28125" style="13" customWidth="1"/>
    <col min="26" max="26" width="38.57421875" style="13" customWidth="1"/>
    <col min="27" max="27" width="25.8515625" style="13" customWidth="1"/>
    <col min="28" max="28" width="28.57421875" style="13" customWidth="1"/>
    <col min="29" max="16384" width="43.28125" style="13" customWidth="1"/>
  </cols>
  <sheetData>
    <row r="1" spans="3:30" ht="33.75" customHeight="1">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2:30" ht="33.75" customHeight="1">
      <c r="B2" s="376" t="s">
        <v>892</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row>
    <row r="3" spans="2:30" ht="33.75" customHeight="1">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32" t="s">
        <v>65</v>
      </c>
    </row>
    <row r="4" spans="1:30" s="29" customFormat="1" ht="60.75" customHeight="1">
      <c r="A4" s="355" t="s">
        <v>34</v>
      </c>
      <c r="B4" s="355" t="s">
        <v>438</v>
      </c>
      <c r="C4" s="355" t="s">
        <v>608</v>
      </c>
      <c r="D4" s="355"/>
      <c r="E4" s="355"/>
      <c r="F4" s="355" t="s">
        <v>612</v>
      </c>
      <c r="G4" s="355"/>
      <c r="H4" s="355"/>
      <c r="I4" s="355" t="s">
        <v>616</v>
      </c>
      <c r="J4" s="355"/>
      <c r="K4" s="355"/>
      <c r="L4" s="355" t="s">
        <v>618</v>
      </c>
      <c r="M4" s="355"/>
      <c r="N4" s="355" t="s">
        <v>622</v>
      </c>
      <c r="O4" s="355"/>
      <c r="P4" s="373" t="s">
        <v>623</v>
      </c>
      <c r="Q4" s="340" t="s">
        <v>624</v>
      </c>
      <c r="R4" s="340"/>
      <c r="S4" s="340"/>
      <c r="T4" s="340"/>
      <c r="U4" s="355" t="s">
        <v>630</v>
      </c>
      <c r="V4" s="355"/>
      <c r="W4" s="355"/>
      <c r="X4" s="355"/>
      <c r="Y4" s="355"/>
      <c r="Z4" s="355"/>
      <c r="AA4" s="355" t="s">
        <v>635</v>
      </c>
      <c r="AB4" s="355"/>
      <c r="AC4" s="340" t="s">
        <v>637</v>
      </c>
      <c r="AD4" s="340" t="s">
        <v>634</v>
      </c>
    </row>
    <row r="5" spans="1:30" ht="60.75" customHeight="1">
      <c r="A5" s="355"/>
      <c r="B5" s="355"/>
      <c r="C5" s="355" t="s">
        <v>609</v>
      </c>
      <c r="D5" s="355"/>
      <c r="E5" s="355" t="s">
        <v>611</v>
      </c>
      <c r="F5" s="355" t="s">
        <v>613</v>
      </c>
      <c r="G5" s="355"/>
      <c r="H5" s="355" t="s">
        <v>615</v>
      </c>
      <c r="I5" s="355" t="s">
        <v>619</v>
      </c>
      <c r="J5" s="355" t="s">
        <v>613</v>
      </c>
      <c r="K5" s="355" t="s">
        <v>617</v>
      </c>
      <c r="L5" s="355"/>
      <c r="M5" s="355"/>
      <c r="N5" s="355" t="s">
        <v>549</v>
      </c>
      <c r="O5" s="355" t="s">
        <v>638</v>
      </c>
      <c r="P5" s="374"/>
      <c r="Q5" s="340" t="s">
        <v>625</v>
      </c>
      <c r="R5" s="340"/>
      <c r="S5" s="340" t="s">
        <v>626</v>
      </c>
      <c r="T5" s="340"/>
      <c r="U5" s="372" t="s">
        <v>625</v>
      </c>
      <c r="V5" s="372"/>
      <c r="W5" s="372"/>
      <c r="X5" s="372" t="s">
        <v>631</v>
      </c>
      <c r="Y5" s="372"/>
      <c r="Z5" s="372"/>
      <c r="AA5" s="372" t="s">
        <v>625</v>
      </c>
      <c r="AB5" s="372" t="s">
        <v>636</v>
      </c>
      <c r="AC5" s="340"/>
      <c r="AD5" s="340"/>
    </row>
    <row r="6" spans="1:30" ht="60.75" customHeight="1">
      <c r="A6" s="355"/>
      <c r="B6" s="355"/>
      <c r="C6" s="51" t="s">
        <v>448</v>
      </c>
      <c r="D6" s="51" t="s">
        <v>610</v>
      </c>
      <c r="E6" s="355"/>
      <c r="F6" s="51" t="s">
        <v>448</v>
      </c>
      <c r="G6" s="51" t="s">
        <v>614</v>
      </c>
      <c r="H6" s="355"/>
      <c r="I6" s="355"/>
      <c r="J6" s="355"/>
      <c r="K6" s="355"/>
      <c r="L6" s="51" t="s">
        <v>620</v>
      </c>
      <c r="M6" s="51" t="s">
        <v>621</v>
      </c>
      <c r="N6" s="355"/>
      <c r="O6" s="355"/>
      <c r="P6" s="375"/>
      <c r="Q6" s="39" t="s">
        <v>627</v>
      </c>
      <c r="R6" s="39" t="s">
        <v>628</v>
      </c>
      <c r="S6" s="39" t="s">
        <v>549</v>
      </c>
      <c r="T6" s="39" t="s">
        <v>629</v>
      </c>
      <c r="U6" s="59" t="s">
        <v>627</v>
      </c>
      <c r="V6" s="59" t="s">
        <v>632</v>
      </c>
      <c r="W6" s="59" t="s">
        <v>633</v>
      </c>
      <c r="X6" s="51" t="s">
        <v>549</v>
      </c>
      <c r="Y6" s="59" t="s">
        <v>632</v>
      </c>
      <c r="Z6" s="59" t="s">
        <v>633</v>
      </c>
      <c r="AA6" s="372"/>
      <c r="AB6" s="372"/>
      <c r="AC6" s="340"/>
      <c r="AD6" s="340"/>
    </row>
    <row r="7" spans="1:30" ht="15.75">
      <c r="A7" s="231">
        <v>1</v>
      </c>
      <c r="B7" s="223" t="s">
        <v>499</v>
      </c>
      <c r="C7" s="121">
        <v>500136</v>
      </c>
      <c r="D7" s="121">
        <v>183038</v>
      </c>
      <c r="E7" s="121">
        <v>293454</v>
      </c>
      <c r="F7" s="121">
        <v>5078221</v>
      </c>
      <c r="G7" s="121">
        <v>798721</v>
      </c>
      <c r="H7" s="121">
        <v>826420</v>
      </c>
      <c r="I7" s="121">
        <v>13647825.55122136</v>
      </c>
      <c r="J7" s="121">
        <v>17430989.8116655</v>
      </c>
      <c r="K7" s="121">
        <v>378833.12</v>
      </c>
      <c r="L7" s="121">
        <v>746082.06</v>
      </c>
      <c r="M7" s="121">
        <v>524384.121</v>
      </c>
      <c r="N7" s="121">
        <v>11859271.10557796</v>
      </c>
      <c r="O7" s="121">
        <v>7092469.646653087</v>
      </c>
      <c r="P7" s="121">
        <v>221944.6876609934</v>
      </c>
      <c r="Q7" s="121">
        <v>2999</v>
      </c>
      <c r="R7" s="121">
        <v>1551</v>
      </c>
      <c r="S7" s="121">
        <v>3211655.72</v>
      </c>
      <c r="T7" s="121">
        <v>1659590.5799999998</v>
      </c>
      <c r="U7" s="121">
        <v>2812.250005886924</v>
      </c>
      <c r="V7" s="121">
        <v>1930</v>
      </c>
      <c r="W7" s="121">
        <v>716</v>
      </c>
      <c r="X7" s="121">
        <v>2503431.51</v>
      </c>
      <c r="Y7" s="121">
        <v>2062429.8767755723</v>
      </c>
      <c r="Z7" s="121">
        <v>1249037.976704269</v>
      </c>
      <c r="AA7" s="121">
        <v>472</v>
      </c>
      <c r="AB7" s="121">
        <v>718718.5880000001</v>
      </c>
      <c r="AC7" s="121">
        <v>51279.28200000001</v>
      </c>
      <c r="AD7" s="121">
        <v>0</v>
      </c>
    </row>
    <row r="8" spans="1:30" ht="66" customHeight="1">
      <c r="A8" s="231" t="s">
        <v>417</v>
      </c>
      <c r="B8" s="138" t="s">
        <v>506</v>
      </c>
      <c r="C8" s="121">
        <v>31385</v>
      </c>
      <c r="D8" s="121">
        <v>8294</v>
      </c>
      <c r="E8" s="121">
        <v>9011</v>
      </c>
      <c r="F8" s="121">
        <v>305189</v>
      </c>
      <c r="G8" s="121">
        <v>58500</v>
      </c>
      <c r="H8" s="121">
        <v>62325</v>
      </c>
      <c r="I8" s="121">
        <v>1082229.29</v>
      </c>
      <c r="J8" s="121">
        <v>920374.1700000003</v>
      </c>
      <c r="K8" s="121">
        <v>6706.669999999996</v>
      </c>
      <c r="L8" s="121">
        <v>84922.51000000001</v>
      </c>
      <c r="M8" s="121">
        <v>38690.100000000006</v>
      </c>
      <c r="N8" s="121">
        <v>877431.76</v>
      </c>
      <c r="O8" s="121">
        <v>490498.94</v>
      </c>
      <c r="P8" s="121">
        <v>15252.68999999993</v>
      </c>
      <c r="Q8" s="121">
        <v>15</v>
      </c>
      <c r="R8" s="121">
        <v>11</v>
      </c>
      <c r="S8" s="121">
        <v>84100</v>
      </c>
      <c r="T8" s="121">
        <v>22506</v>
      </c>
      <c r="U8" s="121">
        <v>14</v>
      </c>
      <c r="V8" s="121">
        <v>13</v>
      </c>
      <c r="W8" s="121">
        <v>8</v>
      </c>
      <c r="X8" s="121">
        <v>126699.99</v>
      </c>
      <c r="Y8" s="121">
        <v>122199.99</v>
      </c>
      <c r="Z8" s="121">
        <v>108499.99</v>
      </c>
      <c r="AA8" s="121">
        <v>10</v>
      </c>
      <c r="AB8" s="121">
        <v>3700</v>
      </c>
      <c r="AC8" s="121">
        <v>286.71000000000004</v>
      </c>
      <c r="AD8" s="121">
        <v>0</v>
      </c>
    </row>
    <row r="9" spans="1:30" ht="24" customHeight="1">
      <c r="A9" s="231">
        <v>2</v>
      </c>
      <c r="B9" s="223" t="s">
        <v>481</v>
      </c>
      <c r="C9" s="121">
        <v>43623</v>
      </c>
      <c r="D9" s="121">
        <v>22778</v>
      </c>
      <c r="E9" s="121">
        <v>22979</v>
      </c>
      <c r="F9" s="121">
        <v>381071</v>
      </c>
      <c r="G9" s="121">
        <v>215549</v>
      </c>
      <c r="H9" s="121">
        <v>217474</v>
      </c>
      <c r="I9" s="121">
        <v>24589537.986829575</v>
      </c>
      <c r="J9" s="121">
        <v>18938910.366832014</v>
      </c>
      <c r="K9" s="121">
        <v>704867.52</v>
      </c>
      <c r="L9" s="121">
        <v>524465.8800000016</v>
      </c>
      <c r="M9" s="121">
        <v>231270.73000000004</v>
      </c>
      <c r="N9" s="121">
        <v>17227343.813366883</v>
      </c>
      <c r="O9" s="121">
        <v>6333587.885832043</v>
      </c>
      <c r="P9" s="121">
        <v>337572.39388844074</v>
      </c>
      <c r="Q9" s="121">
        <v>172415</v>
      </c>
      <c r="R9" s="121">
        <v>77187</v>
      </c>
      <c r="S9" s="121">
        <v>10423563.143483095</v>
      </c>
      <c r="T9" s="121">
        <v>3477636.5508125992</v>
      </c>
      <c r="U9" s="121">
        <v>183662.52000000002</v>
      </c>
      <c r="V9" s="121">
        <v>95031</v>
      </c>
      <c r="W9" s="121">
        <v>40930</v>
      </c>
      <c r="X9" s="121">
        <v>10457276.169999998</v>
      </c>
      <c r="Y9" s="121">
        <v>5417570.160000005</v>
      </c>
      <c r="Z9" s="121">
        <v>2462604.9100000015</v>
      </c>
      <c r="AA9" s="121">
        <v>7516</v>
      </c>
      <c r="AB9" s="121">
        <v>935648.4200000002</v>
      </c>
      <c r="AC9" s="121">
        <v>42711.75</v>
      </c>
      <c r="AD9" s="121">
        <v>4985.77</v>
      </c>
    </row>
    <row r="10" spans="1:30" ht="35.25" customHeight="1">
      <c r="A10" s="231">
        <v>3</v>
      </c>
      <c r="B10" s="223" t="s">
        <v>482</v>
      </c>
      <c r="C10" s="121">
        <v>554515</v>
      </c>
      <c r="D10" s="121">
        <v>179193</v>
      </c>
      <c r="E10" s="121">
        <v>286943</v>
      </c>
      <c r="F10" s="121">
        <v>855960</v>
      </c>
      <c r="G10" s="121">
        <v>264901</v>
      </c>
      <c r="H10" s="121">
        <v>295251</v>
      </c>
      <c r="I10" s="121">
        <v>162841488.11999992</v>
      </c>
      <c r="J10" s="121">
        <v>146171943.14228782</v>
      </c>
      <c r="K10" s="121">
        <v>1407095.17</v>
      </c>
      <c r="L10" s="121">
        <v>7644613.715200001</v>
      </c>
      <c r="M10" s="121">
        <v>1724239.6589999995</v>
      </c>
      <c r="N10" s="121">
        <v>154664615.24999997</v>
      </c>
      <c r="O10" s="121">
        <v>72892965.37085639</v>
      </c>
      <c r="P10" s="121">
        <v>3088317.210199978</v>
      </c>
      <c r="Q10" s="121">
        <v>91855.5</v>
      </c>
      <c r="R10" s="121">
        <v>12936</v>
      </c>
      <c r="S10" s="121">
        <v>77280204.83697045</v>
      </c>
      <c r="T10" s="121">
        <v>13048682.408848973</v>
      </c>
      <c r="U10" s="121">
        <v>98281.4395515481</v>
      </c>
      <c r="V10" s="121">
        <v>61734.51135186252</v>
      </c>
      <c r="W10" s="121">
        <v>59376.57706824779</v>
      </c>
      <c r="X10" s="121">
        <v>91720529.75000001</v>
      </c>
      <c r="Y10" s="121">
        <v>69146202.25743961</v>
      </c>
      <c r="Z10" s="121">
        <v>66679098.81846248</v>
      </c>
      <c r="AA10" s="121">
        <v>9888</v>
      </c>
      <c r="AB10" s="121">
        <v>5910885.03</v>
      </c>
      <c r="AC10" s="121">
        <v>34537.38</v>
      </c>
      <c r="AD10" s="121">
        <v>17570781.992999997</v>
      </c>
    </row>
    <row r="11" spans="1:30" ht="24" customHeight="1">
      <c r="A11" s="231">
        <v>4</v>
      </c>
      <c r="B11" s="223" t="s">
        <v>473</v>
      </c>
      <c r="C11" s="121">
        <v>58</v>
      </c>
      <c r="D11" s="121">
        <v>24</v>
      </c>
      <c r="E11" s="121">
        <v>26</v>
      </c>
      <c r="F11" s="121">
        <v>0</v>
      </c>
      <c r="G11" s="121">
        <v>0</v>
      </c>
      <c r="H11" s="121">
        <v>0</v>
      </c>
      <c r="I11" s="121">
        <v>1556280.9100000001</v>
      </c>
      <c r="J11" s="121">
        <v>1458752.0404467501</v>
      </c>
      <c r="K11" s="121">
        <v>0</v>
      </c>
      <c r="L11" s="121">
        <v>590266.51</v>
      </c>
      <c r="M11" s="121">
        <v>0</v>
      </c>
      <c r="N11" s="121">
        <v>1257963.6400000001</v>
      </c>
      <c r="O11" s="121">
        <v>342172.765</v>
      </c>
      <c r="P11" s="121">
        <v>25227.15</v>
      </c>
      <c r="Q11" s="121">
        <v>7</v>
      </c>
      <c r="R11" s="121">
        <v>6</v>
      </c>
      <c r="S11" s="121">
        <v>231677.76</v>
      </c>
      <c r="T11" s="121">
        <v>230677.76</v>
      </c>
      <c r="U11" s="121">
        <v>6</v>
      </c>
      <c r="V11" s="121">
        <v>6</v>
      </c>
      <c r="W11" s="121">
        <v>6</v>
      </c>
      <c r="X11" s="121">
        <v>203899.48</v>
      </c>
      <c r="Y11" s="121">
        <v>203899.48</v>
      </c>
      <c r="Z11" s="121">
        <v>203899.48</v>
      </c>
      <c r="AA11" s="121">
        <v>6</v>
      </c>
      <c r="AB11" s="121">
        <v>29961.96</v>
      </c>
      <c r="AC11" s="121">
        <v>609.63</v>
      </c>
      <c r="AD11" s="121">
        <v>0</v>
      </c>
    </row>
    <row r="12" spans="1:30" ht="24" customHeight="1">
      <c r="A12" s="231">
        <v>5</v>
      </c>
      <c r="B12" s="223" t="s">
        <v>483</v>
      </c>
      <c r="C12" s="121">
        <v>31</v>
      </c>
      <c r="D12" s="121">
        <v>12</v>
      </c>
      <c r="E12" s="121">
        <v>13</v>
      </c>
      <c r="F12" s="121">
        <v>109</v>
      </c>
      <c r="G12" s="121">
        <v>3</v>
      </c>
      <c r="H12" s="121">
        <v>4</v>
      </c>
      <c r="I12" s="121">
        <v>969612.66</v>
      </c>
      <c r="J12" s="121">
        <v>982173.16</v>
      </c>
      <c r="K12" s="121">
        <v>0</v>
      </c>
      <c r="L12" s="121">
        <v>135151.9</v>
      </c>
      <c r="M12" s="121">
        <v>205622.72999999998</v>
      </c>
      <c r="N12" s="121">
        <v>348741.68999999994</v>
      </c>
      <c r="O12" s="121">
        <v>215194.06</v>
      </c>
      <c r="P12" s="121">
        <v>764.1699999999998</v>
      </c>
      <c r="Q12" s="121">
        <v>1</v>
      </c>
      <c r="R12" s="121">
        <v>0</v>
      </c>
      <c r="S12" s="121">
        <v>74839.83495</v>
      </c>
      <c r="T12" s="121">
        <v>0</v>
      </c>
      <c r="U12" s="121">
        <v>1</v>
      </c>
      <c r="V12" s="121">
        <v>1</v>
      </c>
      <c r="W12" s="121">
        <v>1</v>
      </c>
      <c r="X12" s="121">
        <v>34534.38</v>
      </c>
      <c r="Y12" s="121">
        <v>34534.38</v>
      </c>
      <c r="Z12" s="121">
        <v>34534.38</v>
      </c>
      <c r="AA12" s="121">
        <v>1</v>
      </c>
      <c r="AB12" s="121">
        <v>10000</v>
      </c>
      <c r="AC12" s="121">
        <v>0</v>
      </c>
      <c r="AD12" s="121">
        <v>0</v>
      </c>
    </row>
    <row r="13" spans="1:30" ht="24" customHeight="1">
      <c r="A13" s="231">
        <v>6</v>
      </c>
      <c r="B13" s="223" t="s">
        <v>484</v>
      </c>
      <c r="C13" s="121">
        <v>262</v>
      </c>
      <c r="D13" s="121">
        <v>94</v>
      </c>
      <c r="E13" s="121">
        <v>105</v>
      </c>
      <c r="F13" s="121">
        <v>187</v>
      </c>
      <c r="G13" s="121">
        <v>24</v>
      </c>
      <c r="H13" s="121">
        <v>25</v>
      </c>
      <c r="I13" s="121">
        <v>1210832.16</v>
      </c>
      <c r="J13" s="121">
        <v>995362.3600000001</v>
      </c>
      <c r="K13" s="121">
        <v>0</v>
      </c>
      <c r="L13" s="121">
        <v>23066.33</v>
      </c>
      <c r="M13" s="121">
        <v>52981.92999999999</v>
      </c>
      <c r="N13" s="121">
        <v>1055998.03</v>
      </c>
      <c r="O13" s="121">
        <v>303804.52</v>
      </c>
      <c r="P13" s="121">
        <v>176</v>
      </c>
      <c r="Q13" s="121">
        <v>9</v>
      </c>
      <c r="R13" s="121">
        <v>2</v>
      </c>
      <c r="S13" s="121">
        <v>239088.99375079997</v>
      </c>
      <c r="T13" s="121">
        <v>11005</v>
      </c>
      <c r="U13" s="121">
        <v>11</v>
      </c>
      <c r="V13" s="121">
        <v>11</v>
      </c>
      <c r="W13" s="121">
        <v>10</v>
      </c>
      <c r="X13" s="121">
        <v>122210.46</v>
      </c>
      <c r="Y13" s="121">
        <v>122210.46</v>
      </c>
      <c r="Z13" s="121">
        <v>121980.46</v>
      </c>
      <c r="AA13" s="121">
        <v>1</v>
      </c>
      <c r="AB13" s="121">
        <v>1000</v>
      </c>
      <c r="AC13" s="121">
        <v>0</v>
      </c>
      <c r="AD13" s="121">
        <v>0</v>
      </c>
    </row>
    <row r="14" spans="1:30" ht="24" customHeight="1">
      <c r="A14" s="231">
        <v>7</v>
      </c>
      <c r="B14" s="223" t="s">
        <v>476</v>
      </c>
      <c r="C14" s="121">
        <v>13190</v>
      </c>
      <c r="D14" s="121">
        <v>9845</v>
      </c>
      <c r="E14" s="121">
        <v>12797</v>
      </c>
      <c r="F14" s="121">
        <v>4361</v>
      </c>
      <c r="G14" s="121">
        <v>1303</v>
      </c>
      <c r="H14" s="121">
        <v>22639</v>
      </c>
      <c r="I14" s="121">
        <v>4909145.380000001</v>
      </c>
      <c r="J14" s="121">
        <v>2648232.4526061</v>
      </c>
      <c r="K14" s="121">
        <v>17755</v>
      </c>
      <c r="L14" s="121">
        <v>112070.67</v>
      </c>
      <c r="M14" s="121">
        <v>161190.43000000002</v>
      </c>
      <c r="N14" s="121">
        <v>3966475.540000001</v>
      </c>
      <c r="O14" s="121">
        <v>2722851.6606942</v>
      </c>
      <c r="P14" s="121">
        <v>26284.8494</v>
      </c>
      <c r="Q14" s="121">
        <v>366</v>
      </c>
      <c r="R14" s="121">
        <v>192</v>
      </c>
      <c r="S14" s="121">
        <v>1413531.7942392998</v>
      </c>
      <c r="T14" s="121">
        <v>613641.4478308</v>
      </c>
      <c r="U14" s="121">
        <v>312</v>
      </c>
      <c r="V14" s="121">
        <v>219</v>
      </c>
      <c r="W14" s="121">
        <v>78</v>
      </c>
      <c r="X14" s="121">
        <v>833214.79</v>
      </c>
      <c r="Y14" s="121">
        <v>620978.0591363078</v>
      </c>
      <c r="Z14" s="121">
        <v>373712.0989156623</v>
      </c>
      <c r="AA14" s="121">
        <v>34</v>
      </c>
      <c r="AB14" s="121">
        <v>187095.1191265</v>
      </c>
      <c r="AC14" s="121">
        <v>11314.91</v>
      </c>
      <c r="AD14" s="121">
        <v>5616.559999999999</v>
      </c>
    </row>
    <row r="15" spans="1:30" ht="24" customHeight="1">
      <c r="A15" s="231">
        <v>8</v>
      </c>
      <c r="B15" s="223" t="s">
        <v>485</v>
      </c>
      <c r="C15" s="121">
        <v>673355</v>
      </c>
      <c r="D15" s="121">
        <v>172807</v>
      </c>
      <c r="E15" s="121">
        <v>184145</v>
      </c>
      <c r="F15" s="121">
        <v>451795</v>
      </c>
      <c r="G15" s="121">
        <v>80284</v>
      </c>
      <c r="H15" s="121">
        <v>83691</v>
      </c>
      <c r="I15" s="121">
        <v>90503252.01</v>
      </c>
      <c r="J15" s="121">
        <v>81285208.03754786</v>
      </c>
      <c r="K15" s="121">
        <v>5618293.4202347</v>
      </c>
      <c r="L15" s="121">
        <v>1970425.47</v>
      </c>
      <c r="M15" s="121">
        <v>1201030.9369999822</v>
      </c>
      <c r="N15" s="121">
        <v>70963152.65179999</v>
      </c>
      <c r="O15" s="121">
        <v>38403614.774096906</v>
      </c>
      <c r="P15" s="121">
        <v>1923044.544279376</v>
      </c>
      <c r="Q15" s="121">
        <v>8586</v>
      </c>
      <c r="R15" s="121">
        <v>1573</v>
      </c>
      <c r="S15" s="121">
        <v>29472759.650218297</v>
      </c>
      <c r="T15" s="121">
        <v>20237136.819399998</v>
      </c>
      <c r="U15" s="121">
        <v>6367.552521670512</v>
      </c>
      <c r="V15" s="121">
        <v>2825.0080930990835</v>
      </c>
      <c r="W15" s="121">
        <v>2318.5430211387857</v>
      </c>
      <c r="X15" s="121">
        <v>14685192.140000002</v>
      </c>
      <c r="Y15" s="121">
        <v>12404121.147542976</v>
      </c>
      <c r="Z15" s="121">
        <v>12004067.133830609</v>
      </c>
      <c r="AA15" s="121">
        <v>1180</v>
      </c>
      <c r="AB15" s="121">
        <v>1672495.556064</v>
      </c>
      <c r="AC15" s="121">
        <v>1115814.01</v>
      </c>
      <c r="AD15" s="121">
        <v>191851.52900000004</v>
      </c>
    </row>
    <row r="16" spans="1:30" ht="24" customHeight="1">
      <c r="A16" s="231" t="s">
        <v>432</v>
      </c>
      <c r="B16" s="138" t="s">
        <v>507</v>
      </c>
      <c r="C16" s="121">
        <v>25941</v>
      </c>
      <c r="D16" s="121">
        <v>7788</v>
      </c>
      <c r="E16" s="121">
        <v>8295</v>
      </c>
      <c r="F16" s="121">
        <v>28196</v>
      </c>
      <c r="G16" s="121">
        <v>6365</v>
      </c>
      <c r="H16" s="121">
        <v>6787</v>
      </c>
      <c r="I16" s="121">
        <v>62896193.32999999</v>
      </c>
      <c r="J16" s="121">
        <v>57198418.91058689</v>
      </c>
      <c r="K16" s="121">
        <v>423426.96</v>
      </c>
      <c r="L16" s="121">
        <v>1209650.6499999997</v>
      </c>
      <c r="M16" s="121">
        <v>491055.2099999823</v>
      </c>
      <c r="N16" s="121">
        <v>44564333.75000001</v>
      </c>
      <c r="O16" s="121">
        <v>23998519.44999999</v>
      </c>
      <c r="P16" s="121">
        <v>1755419.8579999993</v>
      </c>
      <c r="Q16" s="121">
        <v>1423</v>
      </c>
      <c r="R16" s="121">
        <v>401</v>
      </c>
      <c r="S16" s="121">
        <v>23151199.54</v>
      </c>
      <c r="T16" s="121">
        <v>18530782.970000003</v>
      </c>
      <c r="U16" s="121">
        <v>920</v>
      </c>
      <c r="V16" s="121">
        <v>667</v>
      </c>
      <c r="W16" s="121">
        <v>576</v>
      </c>
      <c r="X16" s="121">
        <v>8663808.28</v>
      </c>
      <c r="Y16" s="121">
        <v>8267185.044284787</v>
      </c>
      <c r="Z16" s="121">
        <v>8178899.998347959</v>
      </c>
      <c r="AA16" s="121">
        <v>305</v>
      </c>
      <c r="AB16" s="121">
        <v>991204.71</v>
      </c>
      <c r="AC16" s="121">
        <v>907174.82</v>
      </c>
      <c r="AD16" s="121">
        <v>128419.84899999999</v>
      </c>
    </row>
    <row r="17" spans="1:30" ht="24" customHeight="1">
      <c r="A17" s="231" t="s">
        <v>433</v>
      </c>
      <c r="B17" s="138" t="s">
        <v>508</v>
      </c>
      <c r="C17" s="121">
        <v>641798</v>
      </c>
      <c r="D17" s="121">
        <v>163648</v>
      </c>
      <c r="E17" s="121">
        <v>174225</v>
      </c>
      <c r="F17" s="121">
        <v>336972</v>
      </c>
      <c r="G17" s="121">
        <v>64478</v>
      </c>
      <c r="H17" s="121">
        <v>67443</v>
      </c>
      <c r="I17" s="121">
        <v>20459088.759999994</v>
      </c>
      <c r="J17" s="121">
        <v>17973515.70837014</v>
      </c>
      <c r="K17" s="121">
        <v>1807153.4636617003</v>
      </c>
      <c r="L17" s="121">
        <v>526123.46</v>
      </c>
      <c r="M17" s="121">
        <v>635079.6969999999</v>
      </c>
      <c r="N17" s="121">
        <v>19276705.639899995</v>
      </c>
      <c r="O17" s="121">
        <v>11266284.037196903</v>
      </c>
      <c r="P17" s="121">
        <v>91991.47104137737</v>
      </c>
      <c r="Q17" s="121">
        <v>7025</v>
      </c>
      <c r="R17" s="121">
        <v>1141</v>
      </c>
      <c r="S17" s="121">
        <v>5118844.5702182995</v>
      </c>
      <c r="T17" s="121">
        <v>1117942.0694</v>
      </c>
      <c r="U17" s="121">
        <v>5327.544428571428</v>
      </c>
      <c r="V17" s="121">
        <v>2069</v>
      </c>
      <c r="W17" s="121">
        <v>1662</v>
      </c>
      <c r="X17" s="121">
        <v>4174615.0100000002</v>
      </c>
      <c r="Y17" s="121">
        <v>2565464.723258187</v>
      </c>
      <c r="Z17" s="121">
        <v>2333518.6554826507</v>
      </c>
      <c r="AA17" s="121">
        <v>854</v>
      </c>
      <c r="AB17" s="121">
        <v>494610.92000000004</v>
      </c>
      <c r="AC17" s="121">
        <v>198063.45</v>
      </c>
      <c r="AD17" s="121">
        <v>62298.68</v>
      </c>
    </row>
    <row r="18" spans="1:30" ht="24" customHeight="1">
      <c r="A18" s="231" t="s">
        <v>434</v>
      </c>
      <c r="B18" s="138" t="s">
        <v>509</v>
      </c>
      <c r="C18" s="121">
        <v>4361</v>
      </c>
      <c r="D18" s="121">
        <v>1094</v>
      </c>
      <c r="E18" s="121">
        <v>1298</v>
      </c>
      <c r="F18" s="121">
        <v>745</v>
      </c>
      <c r="G18" s="121">
        <v>112</v>
      </c>
      <c r="H18" s="121">
        <v>132</v>
      </c>
      <c r="I18" s="121">
        <v>6092826.09</v>
      </c>
      <c r="J18" s="121">
        <v>5099722.4116907995</v>
      </c>
      <c r="K18" s="121">
        <v>3387712.9965729997</v>
      </c>
      <c r="L18" s="121">
        <v>169279.69</v>
      </c>
      <c r="M18" s="121">
        <v>52373.13</v>
      </c>
      <c r="N18" s="121">
        <v>5983601.939999999</v>
      </c>
      <c r="O18" s="121">
        <v>2678252.6599999997</v>
      </c>
      <c r="P18" s="121">
        <v>54226.38299999999</v>
      </c>
      <c r="Q18" s="121">
        <v>112</v>
      </c>
      <c r="R18" s="121">
        <v>25</v>
      </c>
      <c r="S18" s="121">
        <v>1031236.54</v>
      </c>
      <c r="T18" s="121">
        <v>453942.77999999997</v>
      </c>
      <c r="U18" s="121">
        <v>76</v>
      </c>
      <c r="V18" s="121">
        <v>46</v>
      </c>
      <c r="W18" s="121">
        <v>40</v>
      </c>
      <c r="X18" s="121">
        <v>534221.04</v>
      </c>
      <c r="Y18" s="121">
        <v>277658.57000000007</v>
      </c>
      <c r="Z18" s="121">
        <v>276117.43</v>
      </c>
      <c r="AA18" s="121">
        <v>13</v>
      </c>
      <c r="AB18" s="121">
        <v>43336.61</v>
      </c>
      <c r="AC18" s="121">
        <v>1804.5</v>
      </c>
      <c r="AD18" s="121">
        <v>1133</v>
      </c>
    </row>
    <row r="19" spans="1:30" ht="24" customHeight="1">
      <c r="A19" s="231" t="s">
        <v>435</v>
      </c>
      <c r="B19" s="138" t="s">
        <v>510</v>
      </c>
      <c r="C19" s="121">
        <v>1255</v>
      </c>
      <c r="D19" s="121">
        <v>277</v>
      </c>
      <c r="E19" s="121">
        <v>327</v>
      </c>
      <c r="F19" s="121">
        <v>85882</v>
      </c>
      <c r="G19" s="121">
        <v>9329</v>
      </c>
      <c r="H19" s="121">
        <v>9329</v>
      </c>
      <c r="I19" s="121">
        <v>1055143.83</v>
      </c>
      <c r="J19" s="121">
        <v>1013551.0069000002</v>
      </c>
      <c r="K19" s="121">
        <v>0</v>
      </c>
      <c r="L19" s="121">
        <v>65371.670000000006</v>
      </c>
      <c r="M19" s="121">
        <v>22522.9</v>
      </c>
      <c r="N19" s="121">
        <v>1138511.3219</v>
      </c>
      <c r="O19" s="121">
        <v>460558.6269</v>
      </c>
      <c r="P19" s="121">
        <v>21406.832238000003</v>
      </c>
      <c r="Q19" s="121">
        <v>26</v>
      </c>
      <c r="R19" s="121">
        <v>6</v>
      </c>
      <c r="S19" s="121">
        <v>171479</v>
      </c>
      <c r="T19" s="121">
        <v>134469</v>
      </c>
      <c r="U19" s="121">
        <v>44.00809309908351</v>
      </c>
      <c r="V19" s="121">
        <v>43.00809309908351</v>
      </c>
      <c r="W19" s="121">
        <v>40.54302113878576</v>
      </c>
      <c r="X19" s="121">
        <v>1312547.81</v>
      </c>
      <c r="Y19" s="121">
        <v>1293812.8099999998</v>
      </c>
      <c r="Z19" s="121">
        <v>1215531.0499999998</v>
      </c>
      <c r="AA19" s="121">
        <v>8</v>
      </c>
      <c r="AB19" s="121">
        <v>143343.316064</v>
      </c>
      <c r="AC19" s="121">
        <v>8771.24</v>
      </c>
      <c r="AD19" s="121">
        <v>0</v>
      </c>
    </row>
    <row r="20" spans="1:30" ht="24" customHeight="1">
      <c r="A20" s="231">
        <v>9</v>
      </c>
      <c r="B20" s="223" t="s">
        <v>486</v>
      </c>
      <c r="C20" s="121">
        <v>211705</v>
      </c>
      <c r="D20" s="121">
        <v>67635</v>
      </c>
      <c r="E20" s="121">
        <v>72791</v>
      </c>
      <c r="F20" s="121">
        <v>106464</v>
      </c>
      <c r="G20" s="121">
        <v>19848</v>
      </c>
      <c r="H20" s="121">
        <v>20739</v>
      </c>
      <c r="I20" s="121">
        <v>5525659.8599999985</v>
      </c>
      <c r="J20" s="121">
        <v>4902059.006426786</v>
      </c>
      <c r="K20" s="121">
        <v>216668.83999999904</v>
      </c>
      <c r="L20" s="121">
        <v>568777.1799999999</v>
      </c>
      <c r="M20" s="121">
        <v>104819.57999999999</v>
      </c>
      <c r="N20" s="121">
        <v>5215124.350000001</v>
      </c>
      <c r="O20" s="121">
        <v>2510771.2000000007</v>
      </c>
      <c r="P20" s="121">
        <v>110733.22760000578</v>
      </c>
      <c r="Q20" s="121">
        <v>439</v>
      </c>
      <c r="R20" s="121">
        <v>44</v>
      </c>
      <c r="S20" s="121">
        <v>817935.5399999999</v>
      </c>
      <c r="T20" s="121">
        <v>51934.73</v>
      </c>
      <c r="U20" s="121">
        <v>384</v>
      </c>
      <c r="V20" s="121">
        <v>240</v>
      </c>
      <c r="W20" s="121">
        <v>211</v>
      </c>
      <c r="X20" s="121">
        <v>1881036.6999999995</v>
      </c>
      <c r="Y20" s="121">
        <v>1808146.7700000003</v>
      </c>
      <c r="Z20" s="121">
        <v>1768149.5400000003</v>
      </c>
      <c r="AA20" s="121">
        <v>52</v>
      </c>
      <c r="AB20" s="121">
        <v>260578.58000000002</v>
      </c>
      <c r="AC20" s="121">
        <v>24041.909999999996</v>
      </c>
      <c r="AD20" s="121">
        <v>3622</v>
      </c>
    </row>
    <row r="21" spans="1:30" ht="24" customHeight="1">
      <c r="A21" s="231" t="s">
        <v>436</v>
      </c>
      <c r="B21" s="138" t="s">
        <v>511</v>
      </c>
      <c r="C21" s="121">
        <v>211594</v>
      </c>
      <c r="D21" s="121">
        <v>67595</v>
      </c>
      <c r="E21" s="121">
        <v>72746</v>
      </c>
      <c r="F21" s="121">
        <v>105184</v>
      </c>
      <c r="G21" s="121">
        <v>19339</v>
      </c>
      <c r="H21" s="121">
        <v>20227</v>
      </c>
      <c r="I21" s="121">
        <v>5265301.629999998</v>
      </c>
      <c r="J21" s="121">
        <v>4668397.4064267855</v>
      </c>
      <c r="K21" s="121">
        <v>216668.83999999904</v>
      </c>
      <c r="L21" s="121">
        <v>470236.9</v>
      </c>
      <c r="M21" s="121">
        <v>103701.45</v>
      </c>
      <c r="N21" s="121">
        <v>4907156.780000001</v>
      </c>
      <c r="O21" s="121">
        <v>2407121.3700000006</v>
      </c>
      <c r="P21" s="121">
        <v>104970.56760000577</v>
      </c>
      <c r="Q21" s="121">
        <v>382</v>
      </c>
      <c r="R21" s="121">
        <v>31</v>
      </c>
      <c r="S21" s="121">
        <v>765189.0199999999</v>
      </c>
      <c r="T21" s="121">
        <v>24957.730000000003</v>
      </c>
      <c r="U21" s="121">
        <v>307</v>
      </c>
      <c r="V21" s="121">
        <v>200</v>
      </c>
      <c r="W21" s="121">
        <v>182</v>
      </c>
      <c r="X21" s="121">
        <v>1756303.0099999998</v>
      </c>
      <c r="Y21" s="121">
        <v>1707463</v>
      </c>
      <c r="Z21" s="121">
        <v>1696355.27</v>
      </c>
      <c r="AA21" s="121">
        <v>47</v>
      </c>
      <c r="AB21" s="121">
        <v>249522.58000000002</v>
      </c>
      <c r="AC21" s="121">
        <v>24041.909999999996</v>
      </c>
      <c r="AD21" s="121">
        <v>3622</v>
      </c>
    </row>
    <row r="22" spans="1:30" ht="24" customHeight="1">
      <c r="A22" s="231" t="s">
        <v>437</v>
      </c>
      <c r="B22" s="138" t="s">
        <v>512</v>
      </c>
      <c r="C22" s="121">
        <v>111</v>
      </c>
      <c r="D22" s="121">
        <v>40</v>
      </c>
      <c r="E22" s="121">
        <v>45</v>
      </c>
      <c r="F22" s="121">
        <v>1280</v>
      </c>
      <c r="G22" s="121">
        <v>509</v>
      </c>
      <c r="H22" s="121">
        <v>512</v>
      </c>
      <c r="I22" s="121">
        <v>260358.23</v>
      </c>
      <c r="J22" s="121">
        <v>233661.6</v>
      </c>
      <c r="K22" s="121">
        <v>0</v>
      </c>
      <c r="L22" s="121">
        <v>98540.28</v>
      </c>
      <c r="M22" s="121">
        <v>1118.13</v>
      </c>
      <c r="N22" s="121">
        <v>307967.56999999995</v>
      </c>
      <c r="O22" s="121">
        <v>103649.83</v>
      </c>
      <c r="P22" s="121">
        <v>5762.659999999999</v>
      </c>
      <c r="Q22" s="121">
        <v>57</v>
      </c>
      <c r="R22" s="121">
        <v>13</v>
      </c>
      <c r="S22" s="121">
        <v>52746.520000000004</v>
      </c>
      <c r="T22" s="121">
        <v>26977</v>
      </c>
      <c r="U22" s="121">
        <v>77</v>
      </c>
      <c r="V22" s="121">
        <v>40</v>
      </c>
      <c r="W22" s="121">
        <v>29</v>
      </c>
      <c r="X22" s="121">
        <v>124733.69</v>
      </c>
      <c r="Y22" s="121">
        <v>100683.77</v>
      </c>
      <c r="Z22" s="121">
        <v>71794.27</v>
      </c>
      <c r="AA22" s="121">
        <v>5</v>
      </c>
      <c r="AB22" s="121">
        <v>11056</v>
      </c>
      <c r="AC22" s="121">
        <v>0</v>
      </c>
      <c r="AD22" s="121">
        <v>0</v>
      </c>
    </row>
    <row r="23" spans="1:30" ht="35.25" customHeight="1">
      <c r="A23" s="231">
        <v>10</v>
      </c>
      <c r="B23" s="224" t="s">
        <v>487</v>
      </c>
      <c r="C23" s="121">
        <v>3217530</v>
      </c>
      <c r="D23" s="121">
        <v>985160</v>
      </c>
      <c r="E23" s="121">
        <v>1144604</v>
      </c>
      <c r="F23" s="121">
        <v>3611595</v>
      </c>
      <c r="G23" s="121">
        <v>1059561</v>
      </c>
      <c r="H23" s="121">
        <v>1134426</v>
      </c>
      <c r="I23" s="121">
        <v>283286085.677335</v>
      </c>
      <c r="J23" s="121">
        <v>279907399.8689297</v>
      </c>
      <c r="K23" s="121">
        <v>47018.02999999999</v>
      </c>
      <c r="L23" s="121">
        <v>35700398.95000002</v>
      </c>
      <c r="M23" s="121">
        <v>4242362.165</v>
      </c>
      <c r="N23" s="121">
        <v>260989429.74999475</v>
      </c>
      <c r="O23" s="121">
        <v>154139088.81699488</v>
      </c>
      <c r="P23" s="121">
        <v>4529207.991400213</v>
      </c>
      <c r="Q23" s="121">
        <v>37281.61111111111</v>
      </c>
      <c r="R23" s="121">
        <v>16913</v>
      </c>
      <c r="S23" s="121">
        <v>133984031.76769294</v>
      </c>
      <c r="T23" s="121">
        <v>88243935.1113912</v>
      </c>
      <c r="U23" s="121">
        <v>38564.82042451711</v>
      </c>
      <c r="V23" s="121">
        <v>29520.878125991967</v>
      </c>
      <c r="W23" s="121">
        <v>22002.295733887575</v>
      </c>
      <c r="X23" s="121">
        <v>137559104.3230131</v>
      </c>
      <c r="Y23" s="121">
        <v>131201629.0723509</v>
      </c>
      <c r="Z23" s="121">
        <v>107309967.88305748</v>
      </c>
      <c r="AA23" s="121">
        <v>2435</v>
      </c>
      <c r="AB23" s="121">
        <v>12184442.163008701</v>
      </c>
      <c r="AC23" s="121">
        <v>4227.48</v>
      </c>
      <c r="AD23" s="121">
        <v>1067795.4400000002</v>
      </c>
    </row>
    <row r="24" spans="1:39" ht="24" customHeight="1">
      <c r="A24" s="231" t="s">
        <v>418</v>
      </c>
      <c r="B24" s="223" t="s">
        <v>440</v>
      </c>
      <c r="C24" s="121">
        <v>2808559</v>
      </c>
      <c r="D24" s="121">
        <v>883019</v>
      </c>
      <c r="E24" s="121">
        <v>1031068</v>
      </c>
      <c r="F24" s="121">
        <v>3208057</v>
      </c>
      <c r="G24" s="121">
        <v>960061</v>
      </c>
      <c r="H24" s="121">
        <v>1024588</v>
      </c>
      <c r="I24" s="121">
        <v>278540872.527335</v>
      </c>
      <c r="J24" s="121">
        <v>275465090.77892977</v>
      </c>
      <c r="K24" s="121">
        <v>559.9</v>
      </c>
      <c r="L24" s="121">
        <v>35124365.75000002</v>
      </c>
      <c r="M24" s="121">
        <v>4111873.6449999996</v>
      </c>
      <c r="N24" s="121">
        <v>256674225.5199948</v>
      </c>
      <c r="O24" s="121">
        <v>151717149.31699485</v>
      </c>
      <c r="P24" s="121">
        <v>4443694.127000214</v>
      </c>
      <c r="Q24" s="121">
        <v>36740.61111111111</v>
      </c>
      <c r="R24" s="121">
        <v>16625</v>
      </c>
      <c r="S24" s="121">
        <v>129153692.05207862</v>
      </c>
      <c r="T24" s="121">
        <v>84089307.57399431</v>
      </c>
      <c r="U24" s="121">
        <v>38278.82042451711</v>
      </c>
      <c r="V24" s="121">
        <v>29261.878125991967</v>
      </c>
      <c r="W24" s="121">
        <v>21822.295733887575</v>
      </c>
      <c r="X24" s="121">
        <v>136100295.4330131</v>
      </c>
      <c r="Y24" s="121">
        <v>129757517.91901332</v>
      </c>
      <c r="Z24" s="121">
        <v>105973436.31369191</v>
      </c>
      <c r="AA24" s="121">
        <v>2273</v>
      </c>
      <c r="AB24" s="121">
        <v>11824937.081880001</v>
      </c>
      <c r="AC24" s="121">
        <v>4227.48</v>
      </c>
      <c r="AD24" s="121">
        <v>1063775.61</v>
      </c>
      <c r="AE24" s="60"/>
      <c r="AF24" s="60"/>
      <c r="AG24" s="60"/>
      <c r="AH24" s="60"/>
      <c r="AI24" s="60"/>
      <c r="AJ24" s="60"/>
      <c r="AK24" s="60"/>
      <c r="AL24" s="60"/>
      <c r="AM24" s="60"/>
    </row>
    <row r="25" spans="1:39" ht="24" customHeight="1">
      <c r="A25" s="231" t="s">
        <v>419</v>
      </c>
      <c r="B25" s="225" t="s">
        <v>441</v>
      </c>
      <c r="C25" s="121">
        <v>393992</v>
      </c>
      <c r="D25" s="121">
        <v>92585</v>
      </c>
      <c r="E25" s="121">
        <v>99991</v>
      </c>
      <c r="F25" s="121">
        <v>393992</v>
      </c>
      <c r="G25" s="121">
        <v>92585</v>
      </c>
      <c r="H25" s="121">
        <v>99991</v>
      </c>
      <c r="I25" s="121">
        <v>0</v>
      </c>
      <c r="J25" s="121">
        <v>0</v>
      </c>
      <c r="K25" s="121">
        <v>0</v>
      </c>
      <c r="L25" s="121">
        <v>0</v>
      </c>
      <c r="M25" s="121">
        <v>0</v>
      </c>
      <c r="N25" s="121">
        <v>0</v>
      </c>
      <c r="O25" s="121">
        <v>0</v>
      </c>
      <c r="P25" s="121">
        <v>66.24</v>
      </c>
      <c r="Q25" s="121">
        <v>59</v>
      </c>
      <c r="R25" s="121">
        <v>42</v>
      </c>
      <c r="S25" s="121">
        <v>2814274.4893374</v>
      </c>
      <c r="T25" s="121">
        <v>2665298.0618474004</v>
      </c>
      <c r="U25" s="121">
        <v>40</v>
      </c>
      <c r="V25" s="121">
        <v>35</v>
      </c>
      <c r="W25" s="121">
        <v>21</v>
      </c>
      <c r="X25" s="121">
        <v>137380.69</v>
      </c>
      <c r="Y25" s="121">
        <v>134933.50843196825</v>
      </c>
      <c r="Z25" s="121">
        <v>125632.77813985743</v>
      </c>
      <c r="AA25" s="121">
        <v>9</v>
      </c>
      <c r="AB25" s="121">
        <v>32163.4190044</v>
      </c>
      <c r="AC25" s="121">
        <v>0</v>
      </c>
      <c r="AD25" s="121">
        <v>0</v>
      </c>
      <c r="AE25" s="60"/>
      <c r="AF25" s="60"/>
      <c r="AG25" s="60"/>
      <c r="AH25" s="60"/>
      <c r="AI25" s="60"/>
      <c r="AJ25" s="60"/>
      <c r="AK25" s="60"/>
      <c r="AL25" s="60"/>
      <c r="AM25" s="60"/>
    </row>
    <row r="26" spans="1:40" s="61" customFormat="1" ht="24" customHeight="1">
      <c r="A26" s="231" t="s">
        <v>420</v>
      </c>
      <c r="B26" s="226" t="s">
        <v>442</v>
      </c>
      <c r="C26" s="121">
        <v>7259</v>
      </c>
      <c r="D26" s="121">
        <v>6361</v>
      </c>
      <c r="E26" s="121">
        <v>10199</v>
      </c>
      <c r="F26" s="121">
        <v>7443</v>
      </c>
      <c r="G26" s="121">
        <v>6543</v>
      </c>
      <c r="H26" s="121">
        <v>9469</v>
      </c>
      <c r="I26" s="121">
        <v>1347986.8399999945</v>
      </c>
      <c r="J26" s="121">
        <v>1082566.1299999834</v>
      </c>
      <c r="K26" s="121">
        <v>0</v>
      </c>
      <c r="L26" s="121">
        <v>1287.67</v>
      </c>
      <c r="M26" s="121">
        <v>953.4</v>
      </c>
      <c r="N26" s="121">
        <v>1461618.78</v>
      </c>
      <c r="O26" s="121">
        <v>1269242.2299999942</v>
      </c>
      <c r="P26" s="121">
        <v>27986.410000000284</v>
      </c>
      <c r="Q26" s="121">
        <v>24</v>
      </c>
      <c r="R26" s="121">
        <v>13</v>
      </c>
      <c r="S26" s="121">
        <v>144468.14</v>
      </c>
      <c r="T26" s="121">
        <v>107787.97999999998</v>
      </c>
      <c r="U26" s="121">
        <v>44</v>
      </c>
      <c r="V26" s="121">
        <v>43</v>
      </c>
      <c r="W26" s="121">
        <v>41</v>
      </c>
      <c r="X26" s="121">
        <v>169109.52</v>
      </c>
      <c r="Y26" s="121">
        <v>168330.16999999998</v>
      </c>
      <c r="Z26" s="121">
        <v>159019.75</v>
      </c>
      <c r="AA26" s="121">
        <v>4</v>
      </c>
      <c r="AB26" s="121">
        <v>20672.77</v>
      </c>
      <c r="AC26" s="121">
        <v>0</v>
      </c>
      <c r="AD26" s="121">
        <v>4019.83</v>
      </c>
      <c r="AE26" s="54"/>
      <c r="AF26" s="54"/>
      <c r="AG26" s="54"/>
      <c r="AH26" s="54"/>
      <c r="AI26" s="54"/>
      <c r="AJ26" s="54"/>
      <c r="AK26" s="54"/>
      <c r="AL26" s="54"/>
      <c r="AM26" s="54"/>
      <c r="AN26" s="54"/>
    </row>
    <row r="27" spans="1:39" ht="24" customHeight="1">
      <c r="A27" s="231" t="s">
        <v>421</v>
      </c>
      <c r="B27" s="223" t="s">
        <v>443</v>
      </c>
      <c r="C27" s="121">
        <v>7720</v>
      </c>
      <c r="D27" s="121">
        <v>3195</v>
      </c>
      <c r="E27" s="121">
        <v>3346</v>
      </c>
      <c r="F27" s="121">
        <v>2103</v>
      </c>
      <c r="G27" s="121">
        <v>372</v>
      </c>
      <c r="H27" s="121">
        <v>378</v>
      </c>
      <c r="I27" s="121">
        <v>3397226.3099999996</v>
      </c>
      <c r="J27" s="121">
        <v>3359742.9599999995</v>
      </c>
      <c r="K27" s="121">
        <v>46458.12999999999</v>
      </c>
      <c r="L27" s="121">
        <v>574745.53</v>
      </c>
      <c r="M27" s="121">
        <v>129535.12</v>
      </c>
      <c r="N27" s="121">
        <v>2853585.45</v>
      </c>
      <c r="O27" s="121">
        <v>1152697.27</v>
      </c>
      <c r="P27" s="121">
        <v>57461.21439999995</v>
      </c>
      <c r="Q27" s="121">
        <v>458</v>
      </c>
      <c r="R27" s="121">
        <v>233</v>
      </c>
      <c r="S27" s="121">
        <v>1871597.0862769</v>
      </c>
      <c r="T27" s="121">
        <v>1381541.4955495</v>
      </c>
      <c r="U27" s="121">
        <v>202</v>
      </c>
      <c r="V27" s="121">
        <v>181</v>
      </c>
      <c r="W27" s="121">
        <v>118</v>
      </c>
      <c r="X27" s="121">
        <v>1152318.68</v>
      </c>
      <c r="Y27" s="121">
        <v>1140847.4749056</v>
      </c>
      <c r="Z27" s="121">
        <v>1051879.0412257</v>
      </c>
      <c r="AA27" s="121">
        <v>149</v>
      </c>
      <c r="AB27" s="121">
        <v>306668.8921243</v>
      </c>
      <c r="AC27" s="121">
        <v>0</v>
      </c>
      <c r="AD27" s="121">
        <v>0</v>
      </c>
      <c r="AE27" s="60"/>
      <c r="AF27" s="60"/>
      <c r="AG27" s="60"/>
      <c r="AH27" s="60"/>
      <c r="AI27" s="60"/>
      <c r="AJ27" s="60"/>
      <c r="AK27" s="60"/>
      <c r="AL27" s="60"/>
      <c r="AM27" s="60"/>
    </row>
    <row r="28" spans="1:39" ht="35.25" customHeight="1">
      <c r="A28" s="231">
        <v>11</v>
      </c>
      <c r="B28" s="224" t="s">
        <v>488</v>
      </c>
      <c r="C28" s="121">
        <v>56</v>
      </c>
      <c r="D28" s="121">
        <v>20</v>
      </c>
      <c r="E28" s="121">
        <v>20</v>
      </c>
      <c r="F28" s="121">
        <v>52</v>
      </c>
      <c r="G28" s="121">
        <v>14</v>
      </c>
      <c r="H28" s="121">
        <v>14</v>
      </c>
      <c r="I28" s="121">
        <v>1628190.0199999998</v>
      </c>
      <c r="J28" s="121">
        <v>1566175.96</v>
      </c>
      <c r="K28" s="121">
        <v>0</v>
      </c>
      <c r="L28" s="121">
        <v>164556.88</v>
      </c>
      <c r="M28" s="121">
        <v>0</v>
      </c>
      <c r="N28" s="121">
        <v>1431547.6500000001</v>
      </c>
      <c r="O28" s="121">
        <v>432400.89</v>
      </c>
      <c r="P28" s="121">
        <v>491.03</v>
      </c>
      <c r="Q28" s="121">
        <v>0</v>
      </c>
      <c r="R28" s="121">
        <v>0</v>
      </c>
      <c r="S28" s="121">
        <v>0</v>
      </c>
      <c r="T28" s="121">
        <v>0</v>
      </c>
      <c r="U28" s="121">
        <v>0</v>
      </c>
      <c r="V28" s="121">
        <v>0</v>
      </c>
      <c r="W28" s="121">
        <v>0</v>
      </c>
      <c r="X28" s="121">
        <v>0</v>
      </c>
      <c r="Y28" s="121">
        <v>0</v>
      </c>
      <c r="Z28" s="121">
        <v>0</v>
      </c>
      <c r="AA28" s="121">
        <v>4</v>
      </c>
      <c r="AB28" s="121">
        <v>20053.415</v>
      </c>
      <c r="AC28" s="121">
        <v>0</v>
      </c>
      <c r="AD28" s="121">
        <v>0</v>
      </c>
      <c r="AE28" s="60"/>
      <c r="AF28" s="60"/>
      <c r="AG28" s="60"/>
      <c r="AH28" s="60"/>
      <c r="AI28" s="60"/>
      <c r="AJ28" s="60"/>
      <c r="AK28" s="60"/>
      <c r="AL28" s="60"/>
      <c r="AM28" s="60"/>
    </row>
    <row r="29" spans="1:39" ht="35.25" customHeight="1">
      <c r="A29" s="231">
        <v>12</v>
      </c>
      <c r="B29" s="224" t="s">
        <v>489</v>
      </c>
      <c r="C29" s="121">
        <v>303</v>
      </c>
      <c r="D29" s="121">
        <v>67</v>
      </c>
      <c r="E29" s="121">
        <v>70</v>
      </c>
      <c r="F29" s="121">
        <v>253</v>
      </c>
      <c r="G29" s="121">
        <v>23</v>
      </c>
      <c r="H29" s="121">
        <v>24</v>
      </c>
      <c r="I29" s="121">
        <v>171187.49</v>
      </c>
      <c r="J29" s="121">
        <v>122451.76</v>
      </c>
      <c r="K29" s="121">
        <v>0</v>
      </c>
      <c r="L29" s="121">
        <v>6396.68</v>
      </c>
      <c r="M29" s="121">
        <v>2933.74</v>
      </c>
      <c r="N29" s="121">
        <v>184857.69</v>
      </c>
      <c r="O29" s="121">
        <v>111373.94</v>
      </c>
      <c r="P29" s="121">
        <v>36</v>
      </c>
      <c r="Q29" s="121">
        <v>0</v>
      </c>
      <c r="R29" s="121">
        <v>0</v>
      </c>
      <c r="S29" s="121">
        <v>0</v>
      </c>
      <c r="T29" s="121">
        <v>0</v>
      </c>
      <c r="U29" s="121">
        <v>0</v>
      </c>
      <c r="V29" s="121">
        <v>0</v>
      </c>
      <c r="W29" s="121">
        <v>0</v>
      </c>
      <c r="X29" s="121">
        <v>0</v>
      </c>
      <c r="Y29" s="121">
        <v>0</v>
      </c>
      <c r="Z29" s="121">
        <v>0</v>
      </c>
      <c r="AA29" s="121">
        <v>0</v>
      </c>
      <c r="AB29" s="121">
        <v>0</v>
      </c>
      <c r="AC29" s="121">
        <v>0</v>
      </c>
      <c r="AD29" s="121">
        <v>0</v>
      </c>
      <c r="AE29" s="60"/>
      <c r="AF29" s="60"/>
      <c r="AG29" s="60"/>
      <c r="AH29" s="60"/>
      <c r="AI29" s="60"/>
      <c r="AJ29" s="60"/>
      <c r="AK29" s="60"/>
      <c r="AL29" s="60"/>
      <c r="AM29" s="60"/>
    </row>
    <row r="30" spans="1:39" ht="35.25" customHeight="1">
      <c r="A30" s="231">
        <v>13</v>
      </c>
      <c r="B30" s="224" t="s">
        <v>478</v>
      </c>
      <c r="C30" s="121">
        <v>131055</v>
      </c>
      <c r="D30" s="121">
        <v>51752</v>
      </c>
      <c r="E30" s="121">
        <v>53481</v>
      </c>
      <c r="F30" s="121">
        <v>92104</v>
      </c>
      <c r="G30" s="121">
        <v>20719</v>
      </c>
      <c r="H30" s="121">
        <v>21834</v>
      </c>
      <c r="I30" s="121">
        <v>14507179.000000002</v>
      </c>
      <c r="J30" s="121">
        <v>13155509.956040075</v>
      </c>
      <c r="K30" s="121">
        <v>411822.3613919</v>
      </c>
      <c r="L30" s="121">
        <v>438895.12000000005</v>
      </c>
      <c r="M30" s="121">
        <v>210579.01999999932</v>
      </c>
      <c r="N30" s="121">
        <v>13724463.48</v>
      </c>
      <c r="O30" s="121">
        <v>9235508.468668597</v>
      </c>
      <c r="P30" s="121">
        <v>268932.2964316741</v>
      </c>
      <c r="Q30" s="121">
        <v>745</v>
      </c>
      <c r="R30" s="121">
        <v>375</v>
      </c>
      <c r="S30" s="121">
        <v>5960783.535000001</v>
      </c>
      <c r="T30" s="121">
        <v>5056199.225</v>
      </c>
      <c r="U30" s="121">
        <v>479.11607948222434</v>
      </c>
      <c r="V30" s="121">
        <v>342.51751181706834</v>
      </c>
      <c r="W30" s="121">
        <v>199.9472495647227</v>
      </c>
      <c r="X30" s="121">
        <v>1699777.24</v>
      </c>
      <c r="Y30" s="121">
        <v>1596108.4278230313</v>
      </c>
      <c r="Z30" s="121">
        <v>1101088.8989515163</v>
      </c>
      <c r="AA30" s="121">
        <v>151</v>
      </c>
      <c r="AB30" s="121">
        <v>684618.277795</v>
      </c>
      <c r="AC30" s="121">
        <v>3276.05</v>
      </c>
      <c r="AD30" s="121">
        <v>6239.85</v>
      </c>
      <c r="AE30" s="60"/>
      <c r="AF30" s="60"/>
      <c r="AG30" s="60"/>
      <c r="AH30" s="60"/>
      <c r="AI30" s="60"/>
      <c r="AJ30" s="60"/>
      <c r="AK30" s="60"/>
      <c r="AL30" s="60"/>
      <c r="AM30" s="60"/>
    </row>
    <row r="31" spans="1:39" ht="24" customHeight="1">
      <c r="A31" s="231">
        <v>14</v>
      </c>
      <c r="B31" s="224" t="s">
        <v>490</v>
      </c>
      <c r="C31" s="121">
        <v>81</v>
      </c>
      <c r="D31" s="121">
        <v>66</v>
      </c>
      <c r="E31" s="121">
        <v>66</v>
      </c>
      <c r="F31" s="121">
        <v>16</v>
      </c>
      <c r="G31" s="121">
        <v>3</v>
      </c>
      <c r="H31" s="121">
        <v>3</v>
      </c>
      <c r="I31" s="121">
        <v>1757322.83</v>
      </c>
      <c r="J31" s="121">
        <v>1463916.1300000001</v>
      </c>
      <c r="K31" s="121">
        <v>323236</v>
      </c>
      <c r="L31" s="121">
        <v>16676</v>
      </c>
      <c r="M31" s="121">
        <v>0</v>
      </c>
      <c r="N31" s="121">
        <v>1555691.9999999998</v>
      </c>
      <c r="O31" s="121">
        <v>504870.92999999993</v>
      </c>
      <c r="P31" s="121">
        <v>31115.090000000007</v>
      </c>
      <c r="Q31" s="121">
        <v>55</v>
      </c>
      <c r="R31" s="121">
        <v>7</v>
      </c>
      <c r="S31" s="121">
        <v>1443343.62</v>
      </c>
      <c r="T31" s="121">
        <v>134667.32</v>
      </c>
      <c r="U31" s="121">
        <v>45</v>
      </c>
      <c r="V31" s="121">
        <v>21</v>
      </c>
      <c r="W31" s="121">
        <v>14</v>
      </c>
      <c r="X31" s="121">
        <v>972782.12</v>
      </c>
      <c r="Y31" s="121">
        <v>293272.4</v>
      </c>
      <c r="Z31" s="121">
        <v>158670.27</v>
      </c>
      <c r="AA31" s="121">
        <v>2</v>
      </c>
      <c r="AB31" s="121">
        <v>8500</v>
      </c>
      <c r="AC31" s="121">
        <v>78329.74</v>
      </c>
      <c r="AD31" s="121">
        <v>252961.35</v>
      </c>
      <c r="AE31" s="60"/>
      <c r="AF31" s="60"/>
      <c r="AG31" s="60"/>
      <c r="AH31" s="60"/>
      <c r="AI31" s="60"/>
      <c r="AJ31" s="60"/>
      <c r="AK31" s="60"/>
      <c r="AL31" s="60"/>
      <c r="AM31" s="60"/>
    </row>
    <row r="32" spans="1:39" ht="24" customHeight="1">
      <c r="A32" s="231">
        <v>15</v>
      </c>
      <c r="B32" s="224" t="s">
        <v>491</v>
      </c>
      <c r="C32" s="121">
        <v>110309</v>
      </c>
      <c r="D32" s="121">
        <v>1651</v>
      </c>
      <c r="E32" s="121">
        <v>7348</v>
      </c>
      <c r="F32" s="121">
        <v>107925</v>
      </c>
      <c r="G32" s="121">
        <v>855</v>
      </c>
      <c r="H32" s="121">
        <v>5934</v>
      </c>
      <c r="I32" s="121">
        <v>13700108.480831198</v>
      </c>
      <c r="J32" s="121">
        <v>11879249.551680392</v>
      </c>
      <c r="K32" s="121">
        <v>5321521.495999998</v>
      </c>
      <c r="L32" s="121">
        <v>725694.2300000001</v>
      </c>
      <c r="M32" s="121">
        <v>122561.34</v>
      </c>
      <c r="N32" s="121">
        <v>12962820.700000001</v>
      </c>
      <c r="O32" s="121">
        <v>6941813.389476501</v>
      </c>
      <c r="P32" s="121">
        <v>165985.03000000006</v>
      </c>
      <c r="Q32" s="121">
        <v>15</v>
      </c>
      <c r="R32" s="121">
        <v>7</v>
      </c>
      <c r="S32" s="121">
        <v>122090.99</v>
      </c>
      <c r="T32" s="121">
        <v>20608.43</v>
      </c>
      <c r="U32" s="121">
        <v>369</v>
      </c>
      <c r="V32" s="121">
        <v>365</v>
      </c>
      <c r="W32" s="121">
        <v>361</v>
      </c>
      <c r="X32" s="121">
        <v>86832.14</v>
      </c>
      <c r="Y32" s="121">
        <v>86497.94</v>
      </c>
      <c r="Z32" s="121">
        <v>86089.51</v>
      </c>
      <c r="AA32" s="121">
        <v>3</v>
      </c>
      <c r="AB32" s="121">
        <v>11612.68</v>
      </c>
      <c r="AC32" s="121">
        <v>0</v>
      </c>
      <c r="AD32" s="121">
        <v>4258.39</v>
      </c>
      <c r="AE32" s="60"/>
      <c r="AF32" s="60"/>
      <c r="AG32" s="60"/>
      <c r="AH32" s="60"/>
      <c r="AI32" s="60"/>
      <c r="AJ32" s="60"/>
      <c r="AK32" s="60"/>
      <c r="AL32" s="60"/>
      <c r="AM32" s="60"/>
    </row>
    <row r="33" spans="1:39" ht="24" customHeight="1">
      <c r="A33" s="231">
        <v>16</v>
      </c>
      <c r="B33" s="224" t="s">
        <v>492</v>
      </c>
      <c r="C33" s="121">
        <v>408830</v>
      </c>
      <c r="D33" s="121">
        <v>88668</v>
      </c>
      <c r="E33" s="121">
        <v>93972</v>
      </c>
      <c r="F33" s="121">
        <v>173952</v>
      </c>
      <c r="G33" s="121">
        <v>30131</v>
      </c>
      <c r="H33" s="121">
        <v>35232</v>
      </c>
      <c r="I33" s="121">
        <v>3082539.8300000005</v>
      </c>
      <c r="J33" s="121">
        <v>2783553.72489508</v>
      </c>
      <c r="K33" s="121">
        <v>1623418.85</v>
      </c>
      <c r="L33" s="121">
        <v>560889.6199999999</v>
      </c>
      <c r="M33" s="121">
        <v>44558.899999999994</v>
      </c>
      <c r="N33" s="121">
        <v>3695567.49</v>
      </c>
      <c r="O33" s="121">
        <v>1134631.8199999998</v>
      </c>
      <c r="P33" s="121">
        <v>63610.813575558976</v>
      </c>
      <c r="Q33" s="121">
        <v>189</v>
      </c>
      <c r="R33" s="121">
        <v>133</v>
      </c>
      <c r="S33" s="121">
        <v>2284337.45</v>
      </c>
      <c r="T33" s="121">
        <v>1971361.6400000001</v>
      </c>
      <c r="U33" s="121">
        <v>207</v>
      </c>
      <c r="V33" s="121">
        <v>140</v>
      </c>
      <c r="W33" s="121">
        <v>96</v>
      </c>
      <c r="X33" s="121">
        <v>1187939.5499999998</v>
      </c>
      <c r="Y33" s="121">
        <v>957158.2499999998</v>
      </c>
      <c r="Z33" s="121">
        <v>669227.46</v>
      </c>
      <c r="AA33" s="121">
        <v>49</v>
      </c>
      <c r="AB33" s="121">
        <v>239792.09</v>
      </c>
      <c r="AC33" s="121">
        <v>0</v>
      </c>
      <c r="AD33" s="121">
        <v>591435.03</v>
      </c>
      <c r="AE33" s="60"/>
      <c r="AF33" s="60"/>
      <c r="AG33" s="60"/>
      <c r="AH33" s="60"/>
      <c r="AI33" s="60"/>
      <c r="AJ33" s="60"/>
      <c r="AK33" s="60"/>
      <c r="AL33" s="60"/>
      <c r="AM33" s="60"/>
    </row>
    <row r="34" spans="1:39" ht="24" customHeight="1">
      <c r="A34" s="231">
        <v>17</v>
      </c>
      <c r="B34" s="224" t="s">
        <v>493</v>
      </c>
      <c r="C34" s="121">
        <v>49547</v>
      </c>
      <c r="D34" s="121">
        <v>39186</v>
      </c>
      <c r="E34" s="121">
        <v>130538</v>
      </c>
      <c r="F34" s="121">
        <v>192017</v>
      </c>
      <c r="G34" s="121">
        <v>121590</v>
      </c>
      <c r="H34" s="121">
        <v>125423</v>
      </c>
      <c r="I34" s="121">
        <v>465758.70999999996</v>
      </c>
      <c r="J34" s="121">
        <v>5223491.4659168</v>
      </c>
      <c r="K34" s="121">
        <v>0</v>
      </c>
      <c r="L34" s="121">
        <v>9546.45</v>
      </c>
      <c r="M34" s="121">
        <v>926.172</v>
      </c>
      <c r="N34" s="121">
        <v>94069.39</v>
      </c>
      <c r="O34" s="121">
        <v>371580.27560858097</v>
      </c>
      <c r="P34" s="121">
        <v>653.76</v>
      </c>
      <c r="Q34" s="121">
        <v>0.8888888888888888</v>
      </c>
      <c r="R34" s="121">
        <v>0</v>
      </c>
      <c r="S34" s="121">
        <v>1564.664</v>
      </c>
      <c r="T34" s="121">
        <v>0</v>
      </c>
      <c r="U34" s="121">
        <v>0</v>
      </c>
      <c r="V34" s="121">
        <v>0</v>
      </c>
      <c r="W34" s="121">
        <v>0</v>
      </c>
      <c r="X34" s="121">
        <v>0</v>
      </c>
      <c r="Y34" s="121">
        <v>0</v>
      </c>
      <c r="Z34" s="121">
        <v>0</v>
      </c>
      <c r="AA34" s="121">
        <v>0</v>
      </c>
      <c r="AB34" s="121">
        <v>0</v>
      </c>
      <c r="AC34" s="121">
        <v>0</v>
      </c>
      <c r="AD34" s="121">
        <v>0</v>
      </c>
      <c r="AE34" s="60"/>
      <c r="AF34" s="60"/>
      <c r="AG34" s="60"/>
      <c r="AH34" s="60"/>
      <c r="AI34" s="60"/>
      <c r="AJ34" s="60"/>
      <c r="AK34" s="60"/>
      <c r="AL34" s="60"/>
      <c r="AM34" s="60"/>
    </row>
    <row r="35" spans="1:39" ht="24" customHeight="1">
      <c r="A35" s="231">
        <v>18</v>
      </c>
      <c r="B35" s="224" t="s">
        <v>480</v>
      </c>
      <c r="C35" s="121">
        <v>332713</v>
      </c>
      <c r="D35" s="121">
        <v>164356</v>
      </c>
      <c r="E35" s="121">
        <v>297290</v>
      </c>
      <c r="F35" s="121">
        <v>1208366</v>
      </c>
      <c r="G35" s="121">
        <v>231647</v>
      </c>
      <c r="H35" s="121">
        <v>322183</v>
      </c>
      <c r="I35" s="121">
        <v>6941378.176299998</v>
      </c>
      <c r="J35" s="121">
        <v>9625468.964913705</v>
      </c>
      <c r="K35" s="121">
        <v>187034.47</v>
      </c>
      <c r="L35" s="121">
        <v>107825.87</v>
      </c>
      <c r="M35" s="121">
        <v>146980.9966</v>
      </c>
      <c r="N35" s="121">
        <v>5307036.129999999</v>
      </c>
      <c r="O35" s="121">
        <v>5265064.6444692975</v>
      </c>
      <c r="P35" s="121">
        <v>95172.4047</v>
      </c>
      <c r="Q35" s="121">
        <v>3987</v>
      </c>
      <c r="R35" s="121">
        <v>2133</v>
      </c>
      <c r="S35" s="121">
        <v>2384357.7283332124</v>
      </c>
      <c r="T35" s="121">
        <v>978906.8809508001</v>
      </c>
      <c r="U35" s="121">
        <v>3426</v>
      </c>
      <c r="V35" s="121">
        <v>2452</v>
      </c>
      <c r="W35" s="121">
        <v>1801</v>
      </c>
      <c r="X35" s="121">
        <v>1824929.8746700003</v>
      </c>
      <c r="Y35" s="121">
        <v>1274124.7299449546</v>
      </c>
      <c r="Z35" s="121">
        <v>1043409.9726811564</v>
      </c>
      <c r="AA35" s="121">
        <v>398</v>
      </c>
      <c r="AB35" s="121">
        <v>101553.08767310002</v>
      </c>
      <c r="AC35" s="121">
        <v>92.63</v>
      </c>
      <c r="AD35" s="121">
        <v>11417.11</v>
      </c>
      <c r="AE35" s="60"/>
      <c r="AF35" s="60"/>
      <c r="AG35" s="60"/>
      <c r="AH35" s="60"/>
      <c r="AI35" s="60"/>
      <c r="AJ35" s="60"/>
      <c r="AK35" s="60"/>
      <c r="AL35" s="60"/>
      <c r="AM35" s="60"/>
    </row>
    <row r="36" spans="1:30" ht="24" customHeight="1">
      <c r="A36" s="340" t="s">
        <v>531</v>
      </c>
      <c r="B36" s="340"/>
      <c r="C36" s="260">
        <v>6247299</v>
      </c>
      <c r="D36" s="260">
        <v>1966352</v>
      </c>
      <c r="E36" s="260">
        <v>2600642</v>
      </c>
      <c r="F36" s="260">
        <v>12264448</v>
      </c>
      <c r="G36" s="260">
        <v>2845176</v>
      </c>
      <c r="H36" s="260">
        <v>3111316</v>
      </c>
      <c r="I36" s="260">
        <v>631293384.8525172</v>
      </c>
      <c r="J36" s="260">
        <v>600540847.7601887</v>
      </c>
      <c r="K36" s="260">
        <v>16257564.277626596</v>
      </c>
      <c r="L36" s="260">
        <v>50045799.51520002</v>
      </c>
      <c r="M36" s="260">
        <v>8976442.450599981</v>
      </c>
      <c r="N36" s="260">
        <v>566504170.3507396</v>
      </c>
      <c r="O36" s="260">
        <v>308953765.0583505</v>
      </c>
      <c r="P36" s="260">
        <v>10889268.649136242</v>
      </c>
      <c r="Q36" s="260">
        <v>318951</v>
      </c>
      <c r="R36" s="260">
        <v>113059</v>
      </c>
      <c r="S36" s="260">
        <v>269345767.02863806</v>
      </c>
      <c r="T36" s="260">
        <v>135735983.90423435</v>
      </c>
      <c r="U36" s="260">
        <v>334928.6985831049</v>
      </c>
      <c r="V36" s="260">
        <v>194838.91508277063</v>
      </c>
      <c r="W36" s="260">
        <v>128121.36307283887</v>
      </c>
      <c r="X36" s="260">
        <v>265772690.6276831</v>
      </c>
      <c r="Y36" s="260">
        <v>227228883.4110134</v>
      </c>
      <c r="Z36" s="260">
        <v>195265538.79260322</v>
      </c>
      <c r="AA36" s="260">
        <v>22192</v>
      </c>
      <c r="AB36" s="260">
        <v>22976954.9666673</v>
      </c>
      <c r="AC36" s="260">
        <v>1366234.7719999999</v>
      </c>
      <c r="AD36" s="260">
        <v>19710965.021999996</v>
      </c>
    </row>
    <row r="37" ht="15.75">
      <c r="X37" s="60"/>
    </row>
    <row r="38" spans="2:9" ht="15.75">
      <c r="B38" s="326" t="s">
        <v>497</v>
      </c>
      <c r="C38" s="326"/>
      <c r="D38" s="326"/>
      <c r="E38" s="326"/>
      <c r="F38" s="326"/>
      <c r="G38" s="326"/>
      <c r="H38" s="326"/>
      <c r="I38" s="326"/>
    </row>
    <row r="39" spans="2:9" ht="15.75">
      <c r="B39" s="326"/>
      <c r="C39" s="326"/>
      <c r="D39" s="326"/>
      <c r="E39" s="326"/>
      <c r="F39" s="326"/>
      <c r="G39" s="326"/>
      <c r="H39" s="326"/>
      <c r="I39" s="326"/>
    </row>
    <row r="41" spans="3:30" ht="51" customHeight="1">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row>
  </sheetData>
  <sheetProtection/>
  <mergeCells count="31">
    <mergeCell ref="C4:E4"/>
    <mergeCell ref="A36:B36"/>
    <mergeCell ref="A4:A6"/>
    <mergeCell ref="J5:J6"/>
    <mergeCell ref="B38:I39"/>
    <mergeCell ref="C5:D5"/>
    <mergeCell ref="K5:K6"/>
    <mergeCell ref="I4:K4"/>
    <mergeCell ref="S5:T5"/>
    <mergeCell ref="N4:O4"/>
    <mergeCell ref="H5:H6"/>
    <mergeCell ref="Q5:R5"/>
    <mergeCell ref="L4:M5"/>
    <mergeCell ref="B2:AD2"/>
    <mergeCell ref="F4:H4"/>
    <mergeCell ref="AB5:AB6"/>
    <mergeCell ref="B4:B6"/>
    <mergeCell ref="Q4:T4"/>
    <mergeCell ref="U4:Z4"/>
    <mergeCell ref="F5:G5"/>
    <mergeCell ref="I5:I6"/>
    <mergeCell ref="E5:E6"/>
    <mergeCell ref="U5:W5"/>
    <mergeCell ref="AD4:AD6"/>
    <mergeCell ref="AA4:AB4"/>
    <mergeCell ref="X5:Z5"/>
    <mergeCell ref="AA5:AA6"/>
    <mergeCell ref="N5:N6"/>
    <mergeCell ref="P4:P6"/>
    <mergeCell ref="AC4:AC6"/>
    <mergeCell ref="O5:O6"/>
  </mergeCells>
  <printOptions/>
  <pageMargins left="0.1968503937007874" right="0.1968503937007874" top="0.4330708661417323" bottom="0.5118110236220472" header="0.1968503937007874" footer="0.2362204724409449"/>
  <pageSetup fitToHeight="3" horizontalDpi="600" verticalDpi="600" orientation="landscape" paperSize="9" scale="45" r:id="rId1"/>
  <colBreaks count="1" manualBreakCount="1">
    <brk id="15"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Kontrax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Administrator1</dc:creator>
  <cp:keywords/>
  <dc:description/>
  <cp:lastModifiedBy>Mircho Stoyanov</cp:lastModifiedBy>
  <cp:lastPrinted>2020-06-03T13:35:18Z</cp:lastPrinted>
  <dcterms:created xsi:type="dcterms:W3CDTF">2002-03-05T12:07:18Z</dcterms:created>
  <dcterms:modified xsi:type="dcterms:W3CDTF">2020-06-03T13:35:23Z</dcterms:modified>
  <cp:category/>
  <cp:version/>
  <cp:contentType/>
  <cp:contentStatus/>
</cp:coreProperties>
</file>