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isk_D\Statistika\M_01_2020_Life\Za_izprashtane\"/>
    </mc:Choice>
  </mc:AlternateContent>
  <bookViews>
    <workbookView xWindow="240" yWindow="120" windowWidth="12120" windowHeight="9060" tabRatio="828"/>
  </bookViews>
  <sheets>
    <sheet name="Premiums" sheetId="46" r:id="rId1"/>
    <sheet name="Payments" sheetId="47" r:id="rId2"/>
    <sheet name="Prem-Pay-Exp" sheetId="25" r:id="rId3"/>
    <sheet name="Balance sheet" sheetId="40" r:id="rId4"/>
    <sheet name="Income statement" sheetId="41" r:id="rId5"/>
    <sheet name="Валути" sheetId="42" state="veryHidden" r:id="rId6"/>
    <sheet name="Списък с имоти" sheetId="43" state="veryHidden" r:id="rId7"/>
    <sheet name="Държави по ЕИП" sheetId="31" state="veryHidden" r:id="rId8"/>
    <sheet name="Списък с банки (2)" sheetId="44" state="veryHidden" r:id="rId9"/>
    <sheet name="Имоти" sheetId="45" state="veryHidden" r:id="rId10"/>
  </sheets>
  <externalReferences>
    <externalReference r:id="rId11"/>
    <externalReference r:id="rId12"/>
    <externalReference r:id="rId13"/>
    <externalReference r:id="rId14"/>
    <externalReference r:id="rId15"/>
  </externalReferences>
  <definedNames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0" hidden="1">Premiums!$D$4:$M$17</definedName>
    <definedName name="_xlnm._FilterDatabase" localSheetId="5" hidden="1">Валути!#REF!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s" localSheetId="0">#REF!</definedName>
    <definedName name="as">#REF!</definedName>
    <definedName name="asd">#REF!</definedName>
    <definedName name="banka">'[2]Списък с банки'!$C$2:$C$30</definedName>
    <definedName name="banks">#REF!</definedName>
    <definedName name="country">'Държави по ЕИП'!$C$2:$C$57</definedName>
    <definedName name="currency">#REF!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158_2451" localSheetId="8">'Списък с банки (2)'!#REF!</definedName>
    <definedName name="P186_2869" localSheetId="8">'Списък с банки (2)'!#REF!</definedName>
    <definedName name="P309_4668" localSheetId="8">'Списък с банки (2)'!#REF!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3">'Balance sheet'!$A$1:$C$135</definedName>
    <definedName name="_xlnm.Print_Area" localSheetId="4">'Income statement'!$A$1:$C$124</definedName>
    <definedName name="_xlnm.Print_Area" localSheetId="1">Payments!$A$1:$N$20</definedName>
    <definedName name="_xlnm.Print_Area" localSheetId="0">Premiums!$A$1:$N$21</definedName>
    <definedName name="_xlnm.Print_Area" localSheetId="2">'Prem-Pay-Exp'!$A$1:$X$16</definedName>
    <definedName name="_xlnm.Print_Titles" localSheetId="3">'Balance sheet'!$1:$2</definedName>
    <definedName name="_xlnm.Print_Titles" localSheetId="1">Payments!$A:$B</definedName>
    <definedName name="_xlnm.Print_Titles" localSheetId="0">Premiums!$A:$B</definedName>
    <definedName name="_xlnm.Print_Titles" localSheetId="2">'Prem-Pay-Exp'!$A:$A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банки">'Списък с банки (2)'!$B$3:$B$30</definedName>
    <definedName name="Валута">#REF!</definedName>
    <definedName name="Валути">Валути!$C$2:$C$43</definedName>
    <definedName name="гг">'[3]Граница-спрямо премиите 2006'!#REF!</definedName>
    <definedName name="ГФ">#REF!</definedName>
    <definedName name="ДЗН">#REF!</definedName>
    <definedName name="Държава">'[5]Държави по ЕИП'!$C$2:$C$57</definedName>
    <definedName name="ЕИП">'[5]Държави по ЕИП'!$F$2:$F$33</definedName>
    <definedName name="Застраховки">'[5]Видове застраховки'!$B$2:$B$10</definedName>
    <definedName name="ИЗГ_ДОГ">#REF!</definedName>
    <definedName name="ИЗПЛ_АКТ_З">#REF!</definedName>
    <definedName name="ИЗПЛ_ДИР_З">#REF!</definedName>
    <definedName name="Имот">Имоти!$C$2:$C$56</definedName>
    <definedName name="Имоти">[5]Имоти!$C$2:$C$56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E24" i="47" l="1"/>
  <c r="E26" i="47" l="1"/>
  <c r="E28" i="47" l="1"/>
  <c r="E29" i="47" l="1"/>
  <c r="F36" i="46" l="1"/>
  <c r="F37" i="46"/>
  <c r="D27" i="47" l="1"/>
  <c r="D26" i="47"/>
  <c r="D25" i="47"/>
  <c r="D24" i="47"/>
  <c r="D23" i="47"/>
  <c r="E31" i="46" l="1"/>
  <c r="E32" i="46"/>
  <c r="E33" i="46"/>
  <c r="E34" i="46"/>
  <c r="E35" i="46"/>
  <c r="E23" i="47" l="1"/>
  <c r="E27" i="47"/>
  <c r="E25" i="47"/>
  <c r="F35" i="46"/>
  <c r="F34" i="46"/>
  <c r="E30" i="47" l="1"/>
  <c r="F31" i="46"/>
  <c r="C27" i="47"/>
  <c r="C23" i="47"/>
  <c r="C29" i="47"/>
  <c r="C24" i="47"/>
  <c r="C25" i="47"/>
  <c r="C26" i="47"/>
  <c r="C28" i="47"/>
  <c r="F33" i="46"/>
  <c r="F32" i="46"/>
  <c r="F38" i="46" l="1"/>
  <c r="C30" i="47"/>
  <c r="E31" i="47"/>
  <c r="D31" i="46"/>
  <c r="D34" i="46"/>
  <c r="D33" i="46"/>
  <c r="D37" i="46"/>
  <c r="D32" i="46"/>
  <c r="D35" i="46"/>
  <c r="D36" i="46"/>
  <c r="F39" i="46" l="1"/>
  <c r="D38" i="46"/>
</calcChain>
</file>

<file path=xl/sharedStrings.xml><?xml version="1.0" encoding="utf-8"?>
<sst xmlns="http://schemas.openxmlformats.org/spreadsheetml/2006/main" count="1050" uniqueCount="660">
  <si>
    <t>общ размер</t>
  </si>
  <si>
    <t>І.</t>
  </si>
  <si>
    <t>1.</t>
  </si>
  <si>
    <t>2.</t>
  </si>
  <si>
    <t>3.</t>
  </si>
  <si>
    <t>4.</t>
  </si>
  <si>
    <t>5.</t>
  </si>
  <si>
    <t>6.</t>
  </si>
  <si>
    <t>7.</t>
  </si>
  <si>
    <t>ІІ.</t>
  </si>
  <si>
    <t>ІІІ.</t>
  </si>
  <si>
    <t>Парични еквиваленти</t>
  </si>
  <si>
    <t>ІV.</t>
  </si>
  <si>
    <t xml:space="preserve"> -</t>
  </si>
  <si>
    <t>V.</t>
  </si>
  <si>
    <t>аквизиционни</t>
  </si>
  <si>
    <t>други</t>
  </si>
  <si>
    <t>Други</t>
  </si>
  <si>
    <t>Земя и сгради</t>
  </si>
  <si>
    <t>Акции и дялове в дъщерни, съвместни и асоциирани предприятия</t>
  </si>
  <si>
    <t>Дългови ценни книжа, издадени от дъщерни, съвместни и асоциирани предприятия, както предоставени им заеми</t>
  </si>
  <si>
    <t>Други дялови участия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</si>
  <si>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</si>
  <si>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</si>
  <si>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</si>
  <si>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</si>
  <si>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Заеми, гарантирани с ипотеки</t>
  </si>
  <si>
    <t>Други заеми</t>
  </si>
  <si>
    <t>ВЗЕМАНИЯ</t>
  </si>
  <si>
    <t>ДРУГИ АКТИВИ</t>
  </si>
  <si>
    <t>Други материални активи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</si>
  <si>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</si>
  <si>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</si>
  <si>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</si>
  <si>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РАЗХОДИ ЗА БЪДЕЩИ ПЕРИОДИ И НАТРУПАН ДОХОД</t>
  </si>
  <si>
    <t>VІ.</t>
  </si>
  <si>
    <t>VІІ.</t>
  </si>
  <si>
    <t>ЗАДЪЛЖЕНИЯ</t>
  </si>
  <si>
    <t>Облигационни заеми</t>
  </si>
  <si>
    <t>ОБЩО:</t>
  </si>
  <si>
    <t>р-ди за уреждане на претенции</t>
  </si>
  <si>
    <t>общо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</si>
  <si>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</si>
  <si>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Участие в инвестиционните пулове</t>
  </si>
  <si>
    <t>Депозити в цеденти</t>
  </si>
  <si>
    <t>ИНВЕСТИЦИИ В ПОЛЗА НА ПОЛИЦИ ПО ЗАСТРАХОВКА "ЖИВОТ", СВЪРЗАНА С ИНВЕСТИЦИОНЕН ФОНД</t>
  </si>
  <si>
    <t>Вземания от директни застрахователни операции:</t>
  </si>
  <si>
    <t>ДЕПОЗИТИ, ПОЛУЧЕНИ ОТ ПРЕЗАСТРАХОВАТЕЛИ</t>
  </si>
  <si>
    <t>1. Застраховка "Живот" и рента</t>
  </si>
  <si>
    <t xml:space="preserve">  а) застраховка "Живот"</t>
  </si>
  <si>
    <t xml:space="preserve">  б) застраховка за пенсия или рента</t>
  </si>
  <si>
    <t>2. Женитбена и детска застраховка</t>
  </si>
  <si>
    <t>3. Застраховка "Живот", свързана с инвестиционен фонд</t>
  </si>
  <si>
    <t>брой искове</t>
  </si>
  <si>
    <t>изплатена сума</t>
  </si>
  <si>
    <t>в т.ч. с годишна или разсрочена премия</t>
  </si>
  <si>
    <t>изтекъл срок или настъпил падеж</t>
  </si>
  <si>
    <t>откупи</t>
  </si>
  <si>
    <t>в т.ч. с еднократна премия</t>
  </si>
  <si>
    <t>в т.ч. по искове от предходни години</t>
  </si>
  <si>
    <t>в т.ч. получени премии</t>
  </si>
  <si>
    <t xml:space="preserve">отложени от минали периоди, признати през текущия </t>
  </si>
  <si>
    <t>9.</t>
  </si>
  <si>
    <t>А.</t>
  </si>
  <si>
    <t>8.</t>
  </si>
  <si>
    <t>10.</t>
  </si>
  <si>
    <t>11.</t>
  </si>
  <si>
    <t>Б.</t>
  </si>
  <si>
    <t>БРУТЕН ПРЕМИЕН ПРИХОД</t>
  </si>
  <si>
    <t xml:space="preserve">ИЗПЛАТЕНИ СУМИ И ОБЕЗЩЕТЕНИЯ </t>
  </si>
  <si>
    <t xml:space="preserve">ФАКТИЧЕСКИ ИЗВЪРШЕНИ РАЗХОДИ, СВЪРЗАНИ СЪС ЗАСТРАХОВАТЕЛНАТА ДЕЙНОСТ </t>
  </si>
  <si>
    <t xml:space="preserve">    - смесена за страховка "Живот"</t>
  </si>
  <si>
    <t xml:space="preserve">    - рискова застраховка "Живот" /с покрит само риска смърт/</t>
  </si>
  <si>
    <t>ОБЩ РАЗМЕР  - вкл. инвестиционни премии по застраховка "Живот", свързана с инвестиционен фонд</t>
  </si>
  <si>
    <t>ОБЩ РАЗМЕР  - без включени инвестиционни премии по застраховка "Живот", свързана с инвестиционен фонд</t>
  </si>
  <si>
    <t>Пореден номер</t>
  </si>
  <si>
    <t>Код на държава</t>
  </si>
  <si>
    <t>Име на държава</t>
  </si>
  <si>
    <t>BG</t>
  </si>
  <si>
    <t>AU</t>
  </si>
  <si>
    <t>AT</t>
  </si>
  <si>
    <t>AL</t>
  </si>
  <si>
    <t>AD</t>
  </si>
  <si>
    <t>BY</t>
  </si>
  <si>
    <t>BE</t>
  </si>
  <si>
    <t>BA</t>
  </si>
  <si>
    <t>BR</t>
  </si>
  <si>
    <t>GB</t>
  </si>
  <si>
    <t>DE</t>
  </si>
  <si>
    <t>GR</t>
  </si>
  <si>
    <t>DK</t>
  </si>
  <si>
    <t>EU</t>
  </si>
  <si>
    <t>EE</t>
  </si>
  <si>
    <t>IL</t>
  </si>
  <si>
    <t>IN</t>
  </si>
  <si>
    <t>IE</t>
  </si>
  <si>
    <t>IS</t>
  </si>
  <si>
    <t>ES</t>
  </si>
  <si>
    <t>IT</t>
  </si>
  <si>
    <t>CA</t>
  </si>
  <si>
    <t>CY</t>
  </si>
  <si>
    <t>CN</t>
  </si>
  <si>
    <t>LV</t>
  </si>
  <si>
    <t>LB</t>
  </si>
  <si>
    <t>LT</t>
  </si>
  <si>
    <t>LI</t>
  </si>
  <si>
    <t>LU</t>
  </si>
  <si>
    <t>MT</t>
  </si>
  <si>
    <t>MD</t>
  </si>
  <si>
    <t>MC</t>
  </si>
  <si>
    <t>NL</t>
  </si>
  <si>
    <t>NO</t>
  </si>
  <si>
    <t>PL</t>
  </si>
  <si>
    <t>PT</t>
  </si>
  <si>
    <t>MK</t>
  </si>
  <si>
    <t>RO</t>
  </si>
  <si>
    <t>RU</t>
  </si>
  <si>
    <t>SM</t>
  </si>
  <si>
    <t>US</t>
  </si>
  <si>
    <t>SK</t>
  </si>
  <si>
    <t>SI</t>
  </si>
  <si>
    <t>RS</t>
  </si>
  <si>
    <t>TR</t>
  </si>
  <si>
    <t>UA</t>
  </si>
  <si>
    <t>HU</t>
  </si>
  <si>
    <t>FI</t>
  </si>
  <si>
    <t>FR</t>
  </si>
  <si>
    <t>HR</t>
  </si>
  <si>
    <t>ME</t>
  </si>
  <si>
    <t>CZ</t>
  </si>
  <si>
    <t>CH</t>
  </si>
  <si>
    <t>SE</t>
  </si>
  <si>
    <t>JP</t>
  </si>
  <si>
    <t>DR</t>
  </si>
  <si>
    <t>Код на валута</t>
  </si>
  <si>
    <t>текст на валута</t>
  </si>
  <si>
    <t>BGN</t>
  </si>
  <si>
    <t xml:space="preserve">Български лев </t>
  </si>
  <si>
    <t>EUR</t>
  </si>
  <si>
    <t>Евро</t>
  </si>
  <si>
    <t>AUD</t>
  </si>
  <si>
    <t>Австралийски долар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</si>
  <si>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</si>
  <si>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</si>
  <si>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</si>
  <si>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</si>
  <si>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</si>
  <si>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</si>
  <si>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</si>
  <si>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</si>
  <si>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</si>
  <si>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</si>
  <si>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</si>
  <si>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</si>
  <si>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</si>
  <si>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</si>
  <si>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</si>
  <si>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</si>
  <si>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</si>
  <si>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</si>
  <si>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</si>
  <si>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</si>
  <si>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</si>
  <si>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</si>
  <si>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</si>
  <si>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</si>
  <si>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</si>
  <si>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</si>
  <si>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</si>
  <si>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</si>
  <si>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</si>
  <si>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</si>
  <si>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</si>
  <si>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</si>
  <si>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</si>
  <si>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</si>
  <si>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</si>
  <si>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</si>
  <si>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</si>
  <si>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</si>
  <si>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</si>
  <si>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</si>
  <si>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</si>
  <si>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</si>
  <si>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</si>
  <si>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</si>
  <si>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</si>
  <si>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</si>
  <si>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</si>
  <si>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</si>
  <si>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</si>
  <si>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</si>
  <si>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</si>
  <si>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</si>
  <si>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</si>
  <si>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</si>
  <si>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</si>
  <si>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</si>
  <si>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</si>
  <si>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</si>
  <si>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</si>
  <si>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</si>
  <si>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</si>
  <si>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</si>
  <si>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</si>
  <si>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</si>
  <si>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</si>
  <si>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</si>
  <si>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>Филипинско песо</t>
  </si>
  <si>
    <t>Хонконгски долар</t>
  </si>
  <si>
    <t>OTH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</si>
  <si>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</si>
  <si>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</si>
  <si>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</si>
  <si>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</si>
  <si>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</si>
  <si>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</si>
  <si>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</si>
  <si>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</si>
  <si>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</si>
  <si>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</si>
  <si>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</si>
  <si>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</si>
  <si>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</si>
  <si>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</si>
  <si>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</si>
  <si>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</si>
  <si>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</si>
  <si>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</si>
  <si>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България</t>
  </si>
  <si>
    <t>Австралия</t>
  </si>
  <si>
    <t>Австрия</t>
  </si>
  <si>
    <t>Албания</t>
  </si>
  <si>
    <t>Андора</t>
  </si>
  <si>
    <t>Беларус</t>
  </si>
  <si>
    <t>Белгия</t>
  </si>
  <si>
    <t>Босна и Херцеговина</t>
  </si>
  <si>
    <t>Бразилия</t>
  </si>
  <si>
    <t>Великобритания</t>
  </si>
  <si>
    <t>Германия</t>
  </si>
  <si>
    <t>Гърция</t>
  </si>
  <si>
    <t>Дания</t>
  </si>
  <si>
    <t>Европейски съюз</t>
  </si>
  <si>
    <t>Естония</t>
  </si>
  <si>
    <t>Израел</t>
  </si>
  <si>
    <t>Индия</t>
  </si>
  <si>
    <t>Ирландия</t>
  </si>
  <si>
    <t>Исландия</t>
  </si>
  <si>
    <t>Испания</t>
  </si>
  <si>
    <t>Италия</t>
  </si>
  <si>
    <t>Канада</t>
  </si>
  <si>
    <t>Кипър</t>
  </si>
  <si>
    <t>Китай</t>
  </si>
  <si>
    <t>Латвия</t>
  </si>
  <si>
    <t>Ливан</t>
  </si>
  <si>
    <t>Литва</t>
  </si>
  <si>
    <t>Лихтенщайн</t>
  </si>
  <si>
    <t>Люксембург</t>
  </si>
  <si>
    <t>Малта</t>
  </si>
  <si>
    <t>Молдова</t>
  </si>
  <si>
    <t>Монако</t>
  </si>
  <si>
    <t>Нидерландия</t>
  </si>
  <si>
    <t>Норвегия</t>
  </si>
  <si>
    <t>Полша</t>
  </si>
  <si>
    <t>Португалия</t>
  </si>
  <si>
    <t>Република Македония</t>
  </si>
  <si>
    <t>Румъния</t>
  </si>
  <si>
    <t>Русия</t>
  </si>
  <si>
    <t>Сан Марино</t>
  </si>
  <si>
    <t>САЩ</t>
  </si>
  <si>
    <t>Словакия</t>
  </si>
  <si>
    <t>Словения</t>
  </si>
  <si>
    <t>Сърбия</t>
  </si>
  <si>
    <t>Турция</t>
  </si>
  <si>
    <t>Украйна</t>
  </si>
  <si>
    <t>Унгария</t>
  </si>
  <si>
    <t>Финландия</t>
  </si>
  <si>
    <t>Франция</t>
  </si>
  <si>
    <t>Хърватия</t>
  </si>
  <si>
    <t>Чернагора</t>
  </si>
  <si>
    <t>Чехия</t>
  </si>
  <si>
    <t>Швейцария</t>
  </si>
  <si>
    <t>Швеция</t>
  </si>
  <si>
    <t>Япония</t>
  </si>
  <si>
    <t>КЛАСОВЕ ЗАСТРАХОВКИ</t>
  </si>
  <si>
    <t>4. Изкупуване на капитал</t>
  </si>
  <si>
    <t>5. Допълнителна застраховка</t>
  </si>
  <si>
    <t>АКТИВ</t>
  </si>
  <si>
    <t>Текущ</t>
  </si>
  <si>
    <t>период</t>
  </si>
  <si>
    <t>(хил.лв.)</t>
  </si>
  <si>
    <t>НЕМАТЕРИАЛНИ АКТИВИ, в т.ч.</t>
  </si>
  <si>
    <t>Програмни продукти</t>
  </si>
  <si>
    <t>Репутация</t>
  </si>
  <si>
    <t>ИНВЕСТИЦИИ</t>
  </si>
  <si>
    <t>в. т. число Земя и сгради използвани за нуждите на предприятието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</si>
  <si>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</si>
  <si>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Депозоти в банки</t>
  </si>
  <si>
    <t>Общо по раздел Б</t>
  </si>
  <si>
    <t>В.</t>
  </si>
  <si>
    <t>Г.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</si>
  <si>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</si>
  <si>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</si>
  <si>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</si>
  <si>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</si>
  <si>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</si>
  <si>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</si>
  <si>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</si>
  <si>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</si>
  <si>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</si>
  <si>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</si>
  <si>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</si>
  <si>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</si>
  <si>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</si>
  <si>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</si>
  <si>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</si>
  <si>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</si>
  <si>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Дял на презастрахователите в други технически резерви</t>
  </si>
  <si>
    <t>Д.</t>
  </si>
  <si>
    <t>Машини, съоръжения и оборудване</t>
  </si>
  <si>
    <t>Общо за група ІІ</t>
  </si>
  <si>
    <t>ІІІ</t>
  </si>
  <si>
    <t>Общо по раздел Д</t>
  </si>
  <si>
    <t>Е.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</si>
  <si>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</si>
  <si>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</si>
  <si>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</si>
  <si>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</si>
  <si>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</si>
  <si>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</si>
  <si>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</si>
  <si>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</si>
  <si>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</si>
  <si>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</si>
  <si>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</si>
  <si>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</si>
  <si>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</si>
  <si>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</si>
  <si>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</si>
  <si>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Неразпределена печалба</t>
  </si>
  <si>
    <t>Непокрита загуба (-)</t>
  </si>
  <si>
    <t>Печалба или загуба за финансовата година (+/-)</t>
  </si>
  <si>
    <t>Общо по раздел А</t>
  </si>
  <si>
    <t>ПОДЧИНЕНИ ПАСИВИ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</si>
  <si>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</si>
  <si>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</si>
  <si>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</si>
  <si>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</si>
  <si>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</si>
  <si>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</si>
  <si>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</si>
  <si>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</si>
  <si>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</si>
  <si>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</si>
  <si>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</si>
  <si>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</si>
  <si>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</si>
  <si>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</si>
  <si>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</si>
  <si>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</si>
  <si>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</si>
  <si>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</si>
  <si>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</si>
  <si>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</si>
  <si>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</si>
  <si>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Конвертируеми заеми, в т.ч.</t>
  </si>
  <si>
    <t>Други облигационни заеми,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</si>
  <si>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</si>
  <si>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</si>
  <si>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</si>
  <si>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</si>
  <si>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</si>
  <si>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</si>
  <si>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</si>
  <si>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</si>
  <si>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СУМА НА ПАСИВА</t>
  </si>
  <si>
    <t>З.</t>
  </si>
  <si>
    <t>УСЛОВНИ ПАСИВИ</t>
  </si>
  <si>
    <t>Текущ
период
(хил.лв.)</t>
  </si>
  <si>
    <t>I.</t>
  </si>
  <si>
    <t>Технически отчет - общо застраховане</t>
  </si>
  <si>
    <t>Спечелени премии, нетни от презастраховане:</t>
  </si>
  <si>
    <t>(а)</t>
  </si>
  <si>
    <t>брутни начислени (записани) премии</t>
  </si>
  <si>
    <t>(б)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</si>
  <si>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</si>
  <si>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</si>
  <si>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</si>
  <si>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</si>
  <si>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</si>
  <si>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</si>
  <si>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Общо за 1</t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</si>
  <si>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</si>
  <si>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</si>
  <si>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</si>
  <si>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(аа)</t>
  </si>
  <si>
    <t>брутна сума</t>
  </si>
  <si>
    <t>(аб)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</si>
  <si>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</si>
  <si>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</si>
  <si>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</si>
  <si>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</si>
  <si>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</si>
  <si>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</si>
  <si>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</si>
  <si>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</si>
  <si>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Бонуси, отстъпки и участие в положителния финансов резултат, нетни от презастраховане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</si>
  <si>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</si>
  <si>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</si>
  <si>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</si>
  <si>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</si>
  <si>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</si>
  <si>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</si>
  <si>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</si>
  <si>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</si>
  <si>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</si>
  <si>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</si>
  <si>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</si>
  <si>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</si>
  <si>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</si>
  <si>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</si>
  <si>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</si>
  <si>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</si>
  <si>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</si>
  <si>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</si>
  <si>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</si>
  <si>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</si>
  <si>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</si>
  <si>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</si>
  <si>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</si>
  <si>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</si>
  <si>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</si>
  <si>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</si>
  <si>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</si>
  <si>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</si>
  <si>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</si>
  <si>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</si>
  <si>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Общо за 5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</si>
  <si>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</si>
  <si>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</si>
  <si>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</si>
  <si>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</si>
  <si>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</si>
  <si>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</si>
  <si>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</si>
  <si>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t>Междинен сбор - салдо на техническия отчет по животозастраховане</t>
  </si>
  <si>
    <t>ІII.</t>
  </si>
  <si>
    <t>НЕТЕХНИЧЕСКИ ОТЧЕТ</t>
  </si>
  <si>
    <t>Приходи от инвестиции</t>
  </si>
  <si>
    <t xml:space="preserve">Общо за 3 </t>
  </si>
  <si>
    <t>разходи по управление на инвестициите</t>
  </si>
  <si>
    <t>загуби от реализацията на инвестиции</t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</si>
  <si>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</si>
  <si>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</si>
  <si>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</si>
  <si>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</si>
  <si>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</si>
  <si>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12.</t>
  </si>
  <si>
    <t>Извънредна печалба или загуба</t>
  </si>
  <si>
    <t>13.</t>
  </si>
  <si>
    <t>Корпоративен данък</t>
  </si>
  <si>
    <t>14.</t>
  </si>
  <si>
    <t>Други данъци</t>
  </si>
  <si>
    <t>15.</t>
  </si>
  <si>
    <t>Печалба или загуба за финансовата година</t>
  </si>
  <si>
    <t>Прехвърляне към или от Фонда за бъдещо разпределение</t>
  </si>
  <si>
    <t>Задължения към кредитни институции, в т.ч.</t>
  </si>
  <si>
    <t>БРОЙ  ЗАСТРАХОВАНИ ЛИЦА ПО ДЕЙСТВАЩИ ДОГОВОРИ В КРАЯ НА ОТЧЕТНИЯ МЕСЕЦ</t>
  </si>
  <si>
    <t>ПОЛУЧЕНИ ПРЕМИИ
(ОБЩО)</t>
  </si>
  <si>
    <t>обезщетения за смърт</t>
  </si>
  <si>
    <t>други обезщетения</t>
  </si>
  <si>
    <t>отложени за следващи отчетни периоди</t>
  </si>
  <si>
    <t>административни</t>
  </si>
  <si>
    <t>Дял на презастрахователите в резерв за неизтекли</t>
  </si>
  <si>
    <t>Общо по раздел Га</t>
  </si>
  <si>
    <t>Ба</t>
  </si>
  <si>
    <t>ФОНД ЗА БЪДЕЩО РАЗПРЕДЕЛЕНИЕ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</si>
  <si>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</si>
  <si>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промяна в дела на презастрахователите в резерва за предстоящи плащания</t>
  </si>
  <si>
    <t>в т.ч. върнати премии и отписани вземания по предсрочно прекратени договори, сключени през предходни отчетни периоди</t>
  </si>
  <si>
    <t>10.а</t>
  </si>
  <si>
    <t>ILS</t>
  </si>
  <si>
    <t>Израелски шекел</t>
  </si>
  <si>
    <t>INR</t>
  </si>
  <si>
    <t>Индийска рупия</t>
  </si>
  <si>
    <t>Нова румънска лея</t>
  </si>
  <si>
    <t>Нова турска лира</t>
  </si>
  <si>
    <t xml:space="preserve"> PHP</t>
  </si>
  <si>
    <t xml:space="preserve"> HKD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</si>
  <si>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</si>
  <si>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</si>
  <si>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</si>
  <si>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</si>
  <si>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</si>
  <si>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</si>
  <si>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</si>
  <si>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</si>
  <si>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</si>
  <si>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</si>
  <si>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</si>
  <si>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</si>
  <si>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</si>
  <si>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</si>
  <si>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</si>
  <si>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</si>
  <si>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</si>
  <si>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</si>
  <si>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</si>
  <si>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</si>
  <si>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</si>
  <si>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</si>
  <si>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</si>
  <si>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</si>
  <si>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</si>
  <si>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</si>
  <si>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</si>
  <si>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</si>
  <si>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</si>
  <si>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</si>
  <si>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</si>
  <si>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</si>
  <si>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</si>
  <si>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</si>
  <si>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</si>
  <si>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</si>
  <si>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</si>
  <si>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</si>
  <si>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</si>
  <si>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</si>
  <si>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</si>
  <si>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</si>
  <si>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</si>
  <si>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</si>
  <si>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</si>
  <si>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</si>
  <si>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</si>
  <si>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</si>
  <si>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</si>
  <si>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</si>
  <si>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</si>
  <si>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</si>
  <si>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</si>
  <si>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</si>
  <si>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</si>
  <si>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</si>
  <si>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</si>
  <si>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</si>
  <si>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</si>
  <si>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</si>
  <si>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</si>
  <si>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</si>
  <si>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</si>
  <si>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</si>
  <si>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</si>
  <si>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</si>
  <si>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</si>
  <si>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</si>
  <si>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</si>
  <si>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</si>
  <si>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</si>
  <si>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</si>
  <si>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</si>
  <si>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</si>
  <si>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</si>
  <si>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</si>
  <si>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</si>
  <si>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</si>
  <si>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</si>
  <si>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</si>
  <si>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</si>
  <si>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</si>
  <si>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</si>
  <si>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</si>
  <si>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</si>
  <si>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</si>
  <si>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</si>
  <si>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</si>
  <si>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</si>
  <si>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</si>
  <si>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</si>
  <si>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</si>
  <si>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</si>
  <si>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</si>
  <si>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</si>
  <si>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</si>
  <si>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</si>
  <si>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</si>
  <si>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</si>
  <si>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</si>
  <si>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</si>
  <si>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</si>
  <si>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</si>
  <si>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</si>
  <si>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</si>
  <si>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</si>
  <si>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</si>
  <si>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</si>
  <si>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</si>
  <si>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</si>
  <si>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</si>
  <si>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</si>
  <si>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</si>
  <si>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</si>
  <si>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</si>
  <si>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</si>
  <si>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</si>
  <si>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</si>
  <si>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</si>
  <si>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</si>
  <si>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</si>
  <si>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</si>
  <si>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</si>
  <si>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</si>
  <si>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</si>
  <si>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</si>
  <si>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</si>
  <si>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</si>
  <si>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</si>
  <si>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</si>
  <si>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 xml:space="preserve"> в лв. </t>
  </si>
  <si>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</si>
  <si>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ПАЗАРЕН ДЯЛ:</t>
  </si>
  <si>
    <t>Допълнителна застраховка</t>
  </si>
  <si>
    <t>Изкупуване на капитал</t>
  </si>
  <si>
    <t>Застраховка "Живот", свързана с инвестиционен фонд</t>
  </si>
  <si>
    <t>Женитбена и детска застраховка</t>
  </si>
  <si>
    <t>застраховка за пенсия или рента</t>
  </si>
  <si>
    <t>б)</t>
  </si>
  <si>
    <t>рискова застраховка "Живот" /с покрит само риска "смърт"/</t>
  </si>
  <si>
    <t>-</t>
  </si>
  <si>
    <t>смесена застраховка "Живот"</t>
  </si>
  <si>
    <t>застраховка "Живот"</t>
  </si>
  <si>
    <t>a)</t>
  </si>
  <si>
    <t>Застраховка "Живот" и рента</t>
  </si>
  <si>
    <t>"ЗД ЕВРОИНС ЖИВОТ" ЕАД</t>
  </si>
  <si>
    <t xml:space="preserve">ЖЗК "СЪГЛАСИЕ" АД </t>
  </si>
  <si>
    <t>"ЖЗИ" АД</t>
  </si>
  <si>
    <t xml:space="preserve">ЗЕАД "ЦКБ ЖИВОТ" </t>
  </si>
  <si>
    <t>"ГРУПАМА ЖИВОТОЗА-СТРАХОВАНЕ" ЕАД</t>
  </si>
  <si>
    <t>"ГРАВЕ БЪЛГАРИЯ ЖИВОТОЗА-СТРАХОВАНЕ" ЕАД</t>
  </si>
  <si>
    <t>"ДЗИ-ЖИВОТОЗА-СТРАХОВАНЕ" ЕАД</t>
  </si>
  <si>
    <t>ЗК "УНИКА ЖИВОТ" АД</t>
  </si>
  <si>
    <t>ЗАД "БУЛСТРАД ЖИВОТ ВИЕНА ИНШУРЪНС ГРУП"</t>
  </si>
  <si>
    <t>ЗАД "АЛИАНЦ БЪЛГАРИЯ ЖИВОТ"</t>
  </si>
  <si>
    <t>ВИДОВЕ  ЗАСТРАХОВКИ</t>
  </si>
  <si>
    <t>№</t>
  </si>
  <si>
    <t>в лв.</t>
  </si>
  <si>
    <t>Застраховка "Злополука"</t>
  </si>
  <si>
    <t>задължителна застраховка "Злополука" на пътниците в средствата за обществен транспорт</t>
  </si>
  <si>
    <t>Застраховка "Заболяване"</t>
  </si>
  <si>
    <t>* Застрахователите със смесена дейност извършват дейност по животозастраховане и застраховане по класове "Злополука" и "Заболяване".</t>
  </si>
  <si>
    <t xml:space="preserve">в т.ч. отстъпени на презастра-хователи </t>
  </si>
  <si>
    <t>в т.ч. получени суми и обезщетения от презастра-хователи</t>
  </si>
  <si>
    <t>ОТНОСИТЕЛЕН ДЯЛ :</t>
  </si>
  <si>
    <t>"ГРУПАМА ЖИВОТОЗАСТРАХОВАНЕ ЕКСПРЕС"</t>
  </si>
  <si>
    <r>
      <t xml:space="preserve">ПРЕМИЕН ПРИХОД РЕАЛИЗИРАН ОТ ЗАСТРАХОВАТЕЛИТЕ, КОИТО ИЗВЪРШВАТ ДЕЙНОСТ ПО ЖИВОТОЗАСТРАХОВАНЕ И ЗАСТРАХОВАТЕЛИТЕ СЪС СМЕСЕНА ДЕЙНОСТ* КЪМ 31.01.2020 г.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</si>
  <si>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>ИЗПЛАТЕНИ СУМИ И ОБЕЗЩЕТЕНИЯ ОТ ЗАСТРАХОВАТЕЛИТЕ, КОИТО ИЗВЪРШВАТ ДЕЙНОСТ ПО ЖИВОТОЗАСТРАХОВАНЕ И ЗАСТРАХОВАТЕЛИТЕ СЪС СМЕСЕНА ДЕЙНОСТ* КЪМ 31.01.2020 г.</t>
    </r>
    <r>
      <rPr>
        <b/>
        <vertAlign val="superscript"/>
        <sz val="12"/>
        <rFont val="Times New Roman"/>
        <family val="1"/>
        <charset val="204"/>
      </rPr>
      <t xml:space="preserve">1 </t>
    </r>
  </si>
  <si>
    <r>
      <t>ОБЩИ ДАННИ ЗА ПОРТФЕЙЛА ПО ЖИВОТОЗАСТРАХОВАНЕ КЪМ 31.01.2020 г.</t>
    </r>
    <r>
      <rPr>
        <b/>
        <vertAlign val="superscript"/>
        <sz val="12"/>
        <rFont val="Times New Roman"/>
        <family val="1"/>
        <charset val="204"/>
      </rPr>
      <t>1</t>
    </r>
  </si>
  <si>
    <r>
      <t>АГРЕГИРАН ОТЧЕТ ЗА ФИНАНСОВОТО СЪСТОЯНИЕ НА ЗАСТРАХОВАТЕЛИТЕ, КОИТО ИЗВЪРШВАТ ДЕЙНОСТ ПО ЖИВОТОЗАСТРАХОВАНЕ И ЗАСТРАХОВАТЕЛИТЕ СЪС СМЕСЕНА ДЕЙНОСТ* КЪМ 31.01.2020 г.</t>
    </r>
    <r>
      <rPr>
        <b/>
        <vertAlign val="superscript"/>
        <sz val="12"/>
        <rFont val="Times New Roman"/>
        <family val="1"/>
        <charset val="204"/>
      </rPr>
      <t>1</t>
    </r>
  </si>
  <si>
    <r>
      <t>АГРЕГИРАН ОТЧЕТ ЗА ПЕЧАЛБАТА ИЛИ ЗАГУБАТА И ДРУГИЯ ВСЕОБХВАТЕН ДОХОД НА ЗАСТРАХОВАТЕЛИТЕ, КОИТО ИЗВЪРШВАТ ДЕЙНОСТ ПО ЖИВОТОЗАСТРАХОВАНЕ И ЗАСТРАХОВАТЕЛИТЕ СЪС СМЕСЕНА ДЕЙНОСТ* КЪМ 31.01.2020 г.</t>
    </r>
    <r>
      <rPr>
        <b/>
        <vertAlign val="superscript"/>
        <sz val="12"/>
        <rFont val="Times New Roman"/>
        <family val="1"/>
        <charset val="204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</si>
</sst>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_-* #,##0.00\ _л_в_-;\-* #,##0.00\ _л_в_-;_-* &quot;-&quot;??\ _л_в_-;_-@_-"/>
    <numFmt numFmtId="165" formatCode="#,##0.0"/>
    <numFmt numFmtId="166" formatCode="#,##0.000"/>
    <numFmt numFmtId="167" formatCode="0000000"/>
    <numFmt numFmtId="168" formatCode="_-* #,##0.00&quot;лв&quot;_-;\-* #,##0.00&quot;лв&quot;_-;_-* &quot;-&quot;??&quot;лв&quot;_-;_-@_-"/>
    <numFmt numFmtId="169" formatCode="_-* #,##0.00\ [$€-1]_-;\-* #,##0.00\ [$€-1]_-;_-* &quot;-&quot;??\ [$€-1]_-"/>
    <numFmt numFmtId="170" formatCode="0.000000"/>
    <numFmt numFmtId="171" formatCode="0.0;\(0.0\)"/>
    <numFmt numFmtId="172" formatCode="_-* #,##0\ _L_e_i_-;\-* #,##0\ _L_e_i_-;_-* &quot;-&quot;\ _L_e_i_-;_-@_-"/>
    <numFmt numFmtId="173" formatCode="_-* #,##0.00\ _L_e_i_-;\-* #,##0.00\ _L_e_i_-;_-* &quot;-&quot;??\ _L_e_i_-;_-@_-"/>
    <numFmt numFmtId="174" formatCode="_-* #,##0\ &quot;Lei&quot;_-;\-* #,##0\ &quot;Lei&quot;_-;_-* &quot;-&quot;\ &quot;Lei&quot;_-;_-@_-"/>
    <numFmt numFmtId="175" formatCode="_-* #,##0.00\ &quot;Lei&quot;_-;\-* #,##0.00\ &quot;Lei&quot;_-;_-* &quot;-&quot;??\ &quot;Lei&quot;_-;_-@_-"/>
    <numFmt numFmtId="176" formatCode="#,##0;\(#,##0\)"/>
    <numFmt numFmtId="177" formatCode="0.0%"/>
    <numFmt numFmtId="178" formatCode="#,##0.0000000"/>
  </numFmts>
  <fonts count="56">
    <font>
      <sz val="10"/>
      <name val="Arial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sz val="10"/>
      <name val="Book Antiqua"/>
      <family val="1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2"/>
      <name val="HebarDbCond"/>
      <family val="2"/>
      <charset val="200"/>
    </font>
    <font>
      <sz val="8"/>
      <name val="Arial Cyr"/>
      <family val="2"/>
      <charset val="204"/>
    </font>
    <font>
      <b/>
      <sz val="10"/>
      <name val="Arial"/>
      <family val="2"/>
      <charset val="204"/>
    </font>
    <font>
      <sz val="26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 CYR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i/>
      <vertAlign val="superscript"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sz val="12"/>
      <color theme="0" tint="-0.34998626667073579"/>
      <name val="Times New Roman"/>
      <family val="1"/>
      <charset val="204"/>
    </font>
    <font>
      <b/>
      <sz val="12"/>
      <color theme="0" tint="-0.34998626667073579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52">
    <xf numFmtId="0" fontId="0" fillId="0" borderId="0"/>
    <xf numFmtId="0" fontId="9" fillId="0" borderId="1">
      <alignment horizontal="center"/>
    </xf>
    <xf numFmtId="167" fontId="9" fillId="0" borderId="2">
      <alignment horizontal="right"/>
    </xf>
    <xf numFmtId="40" fontId="13" fillId="0" borderId="0" applyNumberFormat="0" applyFont="0" applyFill="0" applyAlignment="0" applyProtection="0">
      <alignment horizontal="left" vertical="center"/>
    </xf>
    <xf numFmtId="0" fontId="14" fillId="0" borderId="3" applyAlignment="0">
      <alignment horizontal="left" vertical="top" wrapText="1"/>
    </xf>
    <xf numFmtId="3" fontId="15" fillId="0" borderId="0" applyFill="0" applyBorder="0" applyProtection="0">
      <alignment horizontal="center" vertical="center"/>
    </xf>
    <xf numFmtId="3" fontId="15" fillId="0" borderId="0" applyFill="0" applyProtection="0">
      <alignment horizontal="right" vertical="center"/>
    </xf>
    <xf numFmtId="3" fontId="16" fillId="0" borderId="4" applyNumberFormat="0" applyFill="0" applyBorder="0" applyProtection="0">
      <alignment horizontal="center" vertical="center" wrapText="1"/>
    </xf>
    <xf numFmtId="21" fontId="17" fillId="0" borderId="0" applyFont="0" applyFill="0" applyBorder="0" applyProtection="0">
      <alignment horizontal="right"/>
    </xf>
    <xf numFmtId="0" fontId="9" fillId="0" borderId="4"/>
    <xf numFmtId="40" fontId="13" fillId="0" borderId="5" applyNumberFormat="0" applyFont="0" applyFill="0" applyAlignment="0" applyProtection="0">
      <alignment horizontal="left" vertical="center"/>
    </xf>
    <xf numFmtId="0" fontId="9" fillId="0" borderId="2">
      <alignment horizontal="center"/>
    </xf>
    <xf numFmtId="0" fontId="9" fillId="0" borderId="0">
      <alignment horizontal="centerContinuous"/>
    </xf>
    <xf numFmtId="0" fontId="9" fillId="0" borderId="0">
      <alignment horizontal="center"/>
    </xf>
    <xf numFmtId="0" fontId="13" fillId="2" borderId="0" applyNumberFormat="0" applyFont="0" applyBorder="0" applyAlignment="0" applyProtection="0"/>
    <xf numFmtId="0" fontId="9" fillId="0" borderId="6">
      <alignment horizontal="center" vertical="center" wrapText="1"/>
    </xf>
    <xf numFmtId="164" fontId="10" fillId="0" borderId="0" applyFont="0" applyFill="0" applyBorder="0" applyAlignment="0" applyProtection="0"/>
    <xf numFmtId="2" fontId="17" fillId="0" borderId="0" applyFont="0" applyFill="0" applyBorder="0" applyProtection="0">
      <alignment horizontal="right" vertical="top"/>
    </xf>
    <xf numFmtId="168" fontId="15" fillId="0" borderId="0">
      <alignment horizontal="right" vertical="center"/>
    </xf>
    <xf numFmtId="14" fontId="9" fillId="0" borderId="0" applyFill="0" applyBorder="0" applyProtection="0">
      <alignment horizontal="center" vertical="center"/>
    </xf>
    <xf numFmtId="14" fontId="9" fillId="0" borderId="0">
      <alignment horizontal="left"/>
    </xf>
    <xf numFmtId="4" fontId="9" fillId="0" borderId="0" applyFill="0" applyBorder="0" applyProtection="0">
      <alignment horizontal="right" vertical="center"/>
    </xf>
    <xf numFmtId="0" fontId="9" fillId="0" borderId="1"/>
    <xf numFmtId="169" fontId="18" fillId="0" borderId="0" applyFont="0" applyFill="0" applyBorder="0" applyAlignment="0" applyProtection="0"/>
    <xf numFmtId="170" fontId="4" fillId="0" borderId="7" applyFill="0" applyBorder="0">
      <alignment horizontal="center" vertical="center"/>
    </xf>
    <xf numFmtId="0" fontId="10" fillId="2" borderId="0"/>
    <xf numFmtId="0" fontId="13" fillId="3" borderId="8" applyProtection="0">
      <alignment horizontal="center" vertical="center" wrapText="1"/>
    </xf>
    <xf numFmtId="1" fontId="19" fillId="0" borderId="0" applyNumberFormat="0" applyFill="0" applyBorder="0" applyAlignment="0" applyProtection="0">
      <alignment horizontal="left" vertical="center"/>
    </xf>
    <xf numFmtId="0" fontId="13" fillId="0" borderId="0" applyNumberFormat="0" applyFill="0" applyBorder="0" applyProtection="0">
      <alignment horizontal="left" vertical="top" wrapText="1"/>
    </xf>
    <xf numFmtId="1" fontId="20" fillId="0" borderId="0" applyNumberFormat="0" applyFill="0" applyBorder="0" applyAlignment="0" applyProtection="0">
      <alignment horizontal="left" vertical="center"/>
    </xf>
    <xf numFmtId="1" fontId="21" fillId="2" borderId="0" applyNumberFormat="0" applyFont="0" applyBorder="0" applyAlignment="0" applyProtection="0">
      <alignment horizontal="left" vertical="center"/>
    </xf>
    <xf numFmtId="1" fontId="22" fillId="0" borderId="0" applyNumberFormat="0" applyFill="0" applyBorder="0" applyAlignment="0" applyProtection="0">
      <alignment horizontal="left" vertical="center"/>
    </xf>
    <xf numFmtId="0" fontId="8" fillId="0" borderId="0" applyNumberFormat="0" applyFill="0" applyBorder="0" applyAlignment="0" applyProtection="0">
      <alignment vertical="top"/>
      <protection locked="0"/>
    </xf>
    <xf numFmtId="4" fontId="10" fillId="0" borderId="0" applyFont="0" applyFill="0" applyBorder="0" applyAlignment="0" applyProtection="0"/>
    <xf numFmtId="14" fontId="9" fillId="0" borderId="2">
      <alignment horizontal="center"/>
    </xf>
    <xf numFmtId="171" fontId="5" fillId="0" borderId="0" applyFill="0" applyBorder="0">
      <alignment horizontal="center" vertical="center"/>
    </xf>
    <xf numFmtId="1" fontId="17" fillId="0" borderId="0" applyFont="0" applyFill="0" applyBorder="0" applyProtection="0">
      <alignment horizontal="left" wrapText="1"/>
    </xf>
    <xf numFmtId="0" fontId="9" fillId="0" borderId="9"/>
    <xf numFmtId="0" fontId="9" fillId="0" borderId="3"/>
    <xf numFmtId="0" fontId="9" fillId="0" borderId="10">
      <alignment horizontal="center"/>
    </xf>
    <xf numFmtId="0" fontId="9" fillId="0" borderId="6">
      <alignment horizontal="center" wrapText="1"/>
    </xf>
    <xf numFmtId="0" fontId="14" fillId="0" borderId="11">
      <alignment horizontal="left" vertical="top" wrapText="1"/>
    </xf>
    <xf numFmtId="0" fontId="9" fillId="0" borderId="12">
      <alignment horizontal="center"/>
    </xf>
    <xf numFmtId="0" fontId="9" fillId="0" borderId="13">
      <alignment horizontal="center"/>
    </xf>
    <xf numFmtId="172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0" fontId="23" fillId="4" borderId="14" applyNumberFormat="0">
      <alignment horizontal="right" vertical="center"/>
      <protection locked="0"/>
    </xf>
    <xf numFmtId="0" fontId="14" fillId="0" borderId="13">
      <alignment horizontal="left" wrapText="1"/>
    </xf>
    <xf numFmtId="0" fontId="10" fillId="0" borderId="10">
      <alignment horizontal="left" vertical="center"/>
    </xf>
    <xf numFmtId="0" fontId="24" fillId="0" borderId="4" applyNumberFormat="0" applyFont="0">
      <alignment horizontal="left" vertical="top" wrapText="1"/>
    </xf>
    <xf numFmtId="3" fontId="2" fillId="0" borderId="0">
      <alignment horizontal="right" vertical="center"/>
    </xf>
    <xf numFmtId="0" fontId="10" fillId="0" borderId="0"/>
    <xf numFmtId="3" fontId="2" fillId="0" borderId="0">
      <alignment horizontal="right" vertical="center"/>
    </xf>
    <xf numFmtId="0" fontId="1" fillId="0" borderId="0"/>
    <xf numFmtId="3" fontId="2" fillId="0" borderId="0">
      <alignment horizontal="right" vertical="center"/>
    </xf>
    <xf numFmtId="0" fontId="2" fillId="0" borderId="0">
      <alignment horizontal="center" vertical="center" wrapText="1"/>
    </xf>
    <xf numFmtId="0" fontId="2" fillId="0" borderId="0" applyFill="0">
      <alignment horizontal="center" vertical="center" wrapText="1"/>
    </xf>
    <xf numFmtId="4" fontId="9" fillId="0" borderId="2">
      <alignment horizontal="right"/>
    </xf>
    <xf numFmtId="4" fontId="9" fillId="0" borderId="0">
      <alignment horizontal="right"/>
    </xf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10" fontId="15" fillId="0" borderId="0" applyFill="0" applyBorder="0" applyProtection="0">
      <alignment horizontal="right" vertical="center"/>
    </xf>
    <xf numFmtId="165" fontId="15" fillId="0" borderId="0" applyFont="0" applyFill="0" applyBorder="0" applyProtection="0">
      <alignment horizontal="center" vertical="center"/>
    </xf>
    <xf numFmtId="165" fontId="15" fillId="0" borderId="0" applyFont="0" applyFill="0" applyBorder="0" applyProtection="0">
      <alignment horizontal="center" vertical="center"/>
    </xf>
    <xf numFmtId="4" fontId="15" fillId="0" borderId="0" applyFill="0" applyBorder="0" applyProtection="0">
      <alignment horizontal="center" vertical="center"/>
    </xf>
    <xf numFmtId="4" fontId="15" fillId="0" borderId="0">
      <alignment horizontal="right" vertical="center"/>
    </xf>
    <xf numFmtId="166" fontId="15" fillId="0" borderId="0" applyFill="0" applyBorder="0" applyProtection="0">
      <alignment horizontal="center" vertical="center"/>
    </xf>
    <xf numFmtId="166" fontId="15" fillId="0" borderId="0">
      <alignment horizontal="right" vertical="center"/>
    </xf>
    <xf numFmtId="170" fontId="17" fillId="0" borderId="0" applyFont="0" applyFill="0" applyBorder="0" applyProtection="0">
      <alignment horizontal="right" vertical="top" wrapText="1"/>
    </xf>
    <xf numFmtId="1" fontId="19" fillId="0" borderId="0" applyFont="0" applyFill="0" applyBorder="0" applyProtection="0">
      <alignment horizontal="right" wrapText="1"/>
    </xf>
    <xf numFmtId="0" fontId="9" fillId="0" borderId="15"/>
    <xf numFmtId="1" fontId="13" fillId="0" borderId="0" applyFont="0" applyFill="0" applyBorder="0" applyProtection="0">
      <alignment horizontal="right" vertical="center"/>
    </xf>
    <xf numFmtId="0" fontId="9" fillId="0" borderId="16"/>
    <xf numFmtId="1" fontId="9" fillId="0" borderId="0" applyFill="0" applyBorder="0" applyProtection="0">
      <alignment horizontal="center" vertical="center"/>
    </xf>
    <xf numFmtId="1" fontId="3" fillId="0" borderId="17">
      <alignment horizontal="right"/>
    </xf>
    <xf numFmtId="0" fontId="10" fillId="0" borderId="18">
      <alignment vertical="center"/>
    </xf>
    <xf numFmtId="176" fontId="15" fillId="0" borderId="0" applyFill="0" applyBorder="0">
      <alignment horizontal="right"/>
    </xf>
    <xf numFmtId="0" fontId="13" fillId="0" borderId="19" applyNumberFormat="0" applyFont="0" applyFill="0" applyAlignment="0" applyProtection="0"/>
    <xf numFmtId="0" fontId="9" fillId="0" borderId="20"/>
    <xf numFmtId="4" fontId="9" fillId="0" borderId="21"/>
    <xf numFmtId="49" fontId="9" fillId="0" borderId="0" applyFill="0" applyBorder="0" applyProtection="0"/>
    <xf numFmtId="0" fontId="9" fillId="0" borderId="2">
      <alignment horizontal="right"/>
    </xf>
    <xf numFmtId="4" fontId="9" fillId="0" borderId="22"/>
    <xf numFmtId="0" fontId="9" fillId="0" borderId="0">
      <alignment horizontal="left" vertical="center" wrapText="1"/>
    </xf>
    <xf numFmtId="40" fontId="13" fillId="0" borderId="0" applyFont="0" applyFill="0" applyBorder="0" applyProtection="0">
      <alignment horizontal="right" vertical="center"/>
    </xf>
    <xf numFmtId="16" fontId="13" fillId="0" borderId="0" applyFont="0" applyFill="0" applyBorder="0" applyProtection="0">
      <alignment horizontal="right" vertical="center"/>
    </xf>
    <xf numFmtId="0" fontId="15" fillId="0" borderId="23" applyFill="0" applyBorder="0" applyProtection="0">
      <alignment horizontal="center" vertical="distributed" textRotation="90" wrapText="1"/>
    </xf>
    <xf numFmtId="1" fontId="13" fillId="0" borderId="0" applyNumberFormat="0" applyFont="0" applyFill="0" applyBorder="0" applyProtection="0">
      <alignment vertical="center"/>
    </xf>
    <xf numFmtId="1" fontId="19" fillId="0" borderId="0" applyFont="0" applyFill="0" applyBorder="0" applyProtection="0">
      <alignment horizontal="right" vertical="center"/>
    </xf>
    <xf numFmtId="0" fontId="10" fillId="0" borderId="0">
      <alignment wrapText="1"/>
    </xf>
    <xf numFmtId="49" fontId="25" fillId="0" borderId="0">
      <alignment horizontal="centerContinuous"/>
    </xf>
    <xf numFmtId="0" fontId="14" fillId="0" borderId="6">
      <alignment horizontal="left" vertical="center" wrapText="1"/>
    </xf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2" borderId="0"/>
    <xf numFmtId="4" fontId="1" fillId="0" borderId="0" applyFont="0" applyFill="0" applyBorder="0" applyAlignment="0" applyProtection="0"/>
    <xf numFmtId="0" fontId="1" fillId="0" borderId="10">
      <alignment horizontal="left" vertical="center"/>
    </xf>
    <xf numFmtId="0" fontId="1" fillId="0" borderId="0"/>
    <xf numFmtId="9" fontId="1" fillId="0" borderId="0" applyFont="0" applyFill="0" applyBorder="0" applyAlignment="0" applyProtection="0"/>
    <xf numFmtId="0" fontId="1" fillId="0" borderId="18">
      <alignment vertical="center"/>
    </xf>
    <xf numFmtId="0" fontId="1" fillId="0" borderId="0">
      <alignment wrapText="1"/>
    </xf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38" fillId="12" borderId="0" applyNumberFormat="0" applyBorder="0" applyAlignment="0" applyProtection="0"/>
    <xf numFmtId="0" fontId="38" fillId="13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1" borderId="0" applyNumberFormat="0" applyBorder="0" applyAlignment="0" applyProtection="0"/>
    <xf numFmtId="0" fontId="38" fillId="14" borderId="0" applyNumberFormat="0" applyBorder="0" applyAlignment="0" applyProtection="0"/>
    <xf numFmtId="0" fontId="38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22" borderId="0" applyNumberFormat="0" applyBorder="0" applyAlignment="0" applyProtection="0"/>
    <xf numFmtId="0" fontId="39" fillId="23" borderId="0" applyNumberFormat="0" applyBorder="0" applyAlignment="0" applyProtection="0"/>
    <xf numFmtId="0" fontId="39" fillId="24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5" borderId="0" applyNumberFormat="0" applyBorder="0" applyAlignment="0" applyProtection="0"/>
    <xf numFmtId="0" fontId="40" fillId="9" borderId="0" applyNumberFormat="0" applyBorder="0" applyAlignment="0" applyProtection="0"/>
    <xf numFmtId="0" fontId="41" fillId="13" borderId="26" applyNumberFormat="0" applyAlignment="0" applyProtection="0"/>
    <xf numFmtId="0" fontId="42" fillId="26" borderId="27" applyNumberFormat="0" applyAlignment="0" applyProtection="0"/>
    <xf numFmtId="0" fontId="18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4" fillId="10" borderId="0" applyNumberFormat="0" applyBorder="0" applyAlignment="0" applyProtection="0"/>
    <xf numFmtId="0" fontId="45" fillId="0" borderId="28" applyNumberFormat="0" applyFill="0" applyAlignment="0" applyProtection="0"/>
    <xf numFmtId="0" fontId="46" fillId="0" borderId="29" applyNumberFormat="0" applyFill="0" applyAlignment="0" applyProtection="0"/>
    <xf numFmtId="0" fontId="47" fillId="0" borderId="30" applyNumberFormat="0" applyFill="0" applyAlignment="0" applyProtection="0"/>
    <xf numFmtId="0" fontId="47" fillId="0" borderId="0" applyNumberFormat="0" applyFill="0" applyBorder="0" applyAlignment="0" applyProtection="0"/>
    <xf numFmtId="0" fontId="48" fillId="13" borderId="26" applyNumberFormat="0" applyAlignment="0" applyProtection="0"/>
    <xf numFmtId="0" fontId="49" fillId="0" borderId="31" applyNumberFormat="0" applyFill="0" applyAlignment="0" applyProtection="0"/>
    <xf numFmtId="0" fontId="50" fillId="27" borderId="0" applyNumberFormat="0" applyBorder="0" applyAlignment="0" applyProtection="0"/>
    <xf numFmtId="0" fontId="1" fillId="0" borderId="0"/>
    <xf numFmtId="0" fontId="1" fillId="28" borderId="32" applyNumberFormat="0" applyFont="0" applyAlignment="0" applyProtection="0"/>
    <xf numFmtId="0" fontId="51" fillId="13" borderId="33" applyNumberFormat="0" applyAlignment="0" applyProtection="0"/>
    <xf numFmtId="0" fontId="52" fillId="0" borderId="0" applyNumberFormat="0" applyFill="0" applyBorder="0" applyAlignment="0" applyProtection="0"/>
    <xf numFmtId="0" fontId="53" fillId="0" borderId="34" applyNumberFormat="0" applyFill="0" applyAlignment="0" applyProtection="0"/>
    <xf numFmtId="0" fontId="54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55" fillId="0" borderId="0"/>
  </cellStyleXfs>
  <cellXfs count="180">
    <xf numFmtId="0" fontId="0" fillId="0" borderId="0" xfId="0"/>
    <xf numFmtId="0" fontId="6" fillId="0" borderId="8" xfId="0" applyFont="1" applyBorder="1"/>
    <xf numFmtId="0" fontId="0" fillId="5" borderId="8" xfId="0" applyFill="1" applyBorder="1"/>
    <xf numFmtId="0" fontId="0" fillId="0" borderId="8" xfId="0" applyBorder="1"/>
    <xf numFmtId="0" fontId="6" fillId="0" borderId="8" xfId="0" applyFont="1" applyBorder="1" applyAlignment="1">
      <alignment horizontal="center"/>
    </xf>
    <xf numFmtId="49" fontId="7" fillId="5" borderId="8" xfId="0" applyNumberFormat="1" applyFont="1" applyFill="1" applyBorder="1" applyAlignment="1">
      <alignment horizontal="left" vertical="center" wrapText="1"/>
    </xf>
    <xf numFmtId="0" fontId="7" fillId="5" borderId="8" xfId="32" applyFont="1" applyFill="1" applyBorder="1" applyAlignment="1" applyProtection="1">
      <alignment horizontal="left" vertical="center" wrapText="1"/>
    </xf>
    <xf numFmtId="0" fontId="11" fillId="0" borderId="8" xfId="0" applyFont="1" applyBorder="1" applyAlignment="1">
      <alignment horizontal="center"/>
    </xf>
    <xf numFmtId="0" fontId="7" fillId="5" borderId="8" xfId="0" applyFont="1" applyFill="1" applyBorder="1" applyAlignment="1">
      <alignment horizontal="left" vertical="center" wrapText="1"/>
    </xf>
    <xf numFmtId="0" fontId="7" fillId="5" borderId="8" xfId="0" applyFont="1" applyFill="1" applyBorder="1"/>
    <xf numFmtId="0" fontId="7" fillId="0" borderId="8" xfId="0" applyFont="1" applyBorder="1"/>
    <xf numFmtId="0" fontId="7" fillId="0" borderId="8" xfId="0" applyFont="1" applyFill="1" applyBorder="1"/>
    <xf numFmtId="0" fontId="27" fillId="0" borderId="8" xfId="53" applyFont="1" applyBorder="1" applyAlignment="1">
      <alignment horizontal="center"/>
    </xf>
    <xf numFmtId="0" fontId="10" fillId="0" borderId="0" xfId="53"/>
    <xf numFmtId="0" fontId="11" fillId="0" borderId="7" xfId="53" applyFont="1" applyBorder="1" applyAlignment="1">
      <alignment horizontal="center"/>
    </xf>
    <xf numFmtId="0" fontId="7" fillId="0" borderId="7" xfId="53" applyFont="1" applyFill="1" applyBorder="1" applyAlignment="1">
      <alignment horizontal="center"/>
    </xf>
    <xf numFmtId="0" fontId="26" fillId="6" borderId="7" xfId="53" applyFont="1" applyFill="1" applyBorder="1" applyAlignment="1">
      <alignment horizontal="left"/>
    </xf>
    <xf numFmtId="0" fontId="11" fillId="0" borderId="8" xfId="53" applyFont="1" applyBorder="1" applyAlignment="1">
      <alignment horizontal="center"/>
    </xf>
    <xf numFmtId="0" fontId="7" fillId="0" borderId="8" xfId="53" applyFont="1" applyFill="1" applyBorder="1" applyAlignment="1">
      <alignment horizontal="center"/>
    </xf>
    <xf numFmtId="0" fontId="26" fillId="6" borderId="8" xfId="53" applyFont="1" applyFill="1" applyBorder="1" applyAlignment="1">
      <alignment horizontal="left"/>
    </xf>
    <xf numFmtId="0" fontId="26" fillId="0" borderId="8" xfId="53" applyFont="1" applyFill="1" applyBorder="1" applyAlignment="1">
      <alignment horizontal="left"/>
    </xf>
    <xf numFmtId="0" fontId="7" fillId="0" borderId="8" xfId="53" applyFont="1" applyBorder="1" applyAlignment="1">
      <alignment horizontal="center"/>
    </xf>
    <xf numFmtId="0" fontId="26" fillId="0" borderId="8" xfId="53" applyFont="1" applyBorder="1"/>
    <xf numFmtId="0" fontId="7" fillId="0" borderId="0" xfId="53" applyFont="1"/>
    <xf numFmtId="0" fontId="6" fillId="0" borderId="8" xfId="53" applyFont="1" applyBorder="1"/>
    <xf numFmtId="0" fontId="6" fillId="0" borderId="8" xfId="53" applyFont="1" applyBorder="1" applyAlignment="1">
      <alignment horizontal="center" wrapText="1"/>
    </xf>
    <xf numFmtId="0" fontId="7" fillId="0" borderId="8" xfId="53" applyFont="1" applyBorder="1"/>
    <xf numFmtId="0" fontId="7" fillId="0" borderId="8" xfId="53" applyFont="1" applyBorder="1" applyAlignment="1">
      <alignment horizontal="center" vertical="center"/>
    </xf>
    <xf numFmtId="0" fontId="11" fillId="0" borderId="8" xfId="53" applyFont="1" applyFill="1" applyBorder="1" applyAlignment="1">
      <alignment horizontal="center"/>
    </xf>
    <xf numFmtId="0" fontId="7" fillId="0" borderId="8" xfId="53" applyFont="1" applyBorder="1" applyAlignment="1">
      <alignment horizontal="right" wrapText="1"/>
    </xf>
    <xf numFmtId="0" fontId="6" fillId="0" borderId="8" xfId="53" applyFont="1" applyBorder="1" applyAlignment="1">
      <alignment horizontal="center" vertical="center" wrapText="1"/>
    </xf>
    <xf numFmtId="0" fontId="7" fillId="0" borderId="8" xfId="53" applyFont="1" applyBorder="1" applyAlignment="1">
      <alignment horizontal="left" vertical="center" wrapText="1"/>
    </xf>
    <xf numFmtId="0" fontId="12" fillId="2" borderId="8" xfId="53" applyFont="1" applyFill="1" applyBorder="1"/>
    <xf numFmtId="0" fontId="7" fillId="0" borderId="8" xfId="53" applyFont="1" applyFill="1" applyBorder="1" applyAlignment="1">
      <alignment horizontal="left" vertical="center" wrapText="1"/>
    </xf>
    <xf numFmtId="0" fontId="6" fillId="0" borderId="8" xfId="53" applyFont="1" applyBorder="1" applyAlignment="1">
      <alignment horizontal="left" vertical="center" wrapText="1"/>
    </xf>
    <xf numFmtId="3" fontId="2" fillId="0" borderId="0" xfId="52">
      <alignment horizontal="right" vertical="center"/>
    </xf>
    <xf numFmtId="0" fontId="6" fillId="7" borderId="0" xfId="58" applyFont="1" applyFill="1" applyBorder="1" applyAlignment="1" applyProtection="1">
      <alignment horizontal="right" vertical="center"/>
    </xf>
    <xf numFmtId="0" fontId="6" fillId="7" borderId="0" xfId="55" applyFont="1" applyFill="1" applyBorder="1" applyProtection="1"/>
    <xf numFmtId="0" fontId="29" fillId="7" borderId="0" xfId="55" applyFont="1" applyFill="1" applyBorder="1" applyProtection="1"/>
    <xf numFmtId="0" fontId="7" fillId="7" borderId="0" xfId="55" applyFont="1" applyFill="1" applyBorder="1" applyProtection="1"/>
    <xf numFmtId="3" fontId="6" fillId="7" borderId="0" xfId="55" applyNumberFormat="1" applyFont="1" applyFill="1" applyBorder="1" applyAlignment="1" applyProtection="1">
      <alignment horizontal="left" vertical="center"/>
    </xf>
    <xf numFmtId="0" fontId="6" fillId="7" borderId="0" xfId="55" applyFont="1" applyFill="1" applyBorder="1" applyAlignment="1" applyProtection="1">
      <alignment horizontal="right" vertical="center"/>
    </xf>
    <xf numFmtId="0" fontId="6" fillId="7" borderId="0" xfId="55" applyFont="1" applyFill="1" applyBorder="1" applyAlignment="1" applyProtection="1">
      <alignment horizontal="center" vertical="center"/>
    </xf>
    <xf numFmtId="0" fontId="6" fillId="7" borderId="0" xfId="55" applyFont="1" applyFill="1" applyBorder="1" applyAlignment="1" applyProtection="1">
      <alignment horizontal="right"/>
    </xf>
    <xf numFmtId="0" fontId="6" fillId="7" borderId="0" xfId="55" applyFont="1" applyFill="1" applyBorder="1" applyAlignment="1" applyProtection="1">
      <alignment vertical="top"/>
    </xf>
    <xf numFmtId="3" fontId="6" fillId="7" borderId="25" xfId="54" applyFont="1" applyFill="1" applyBorder="1" applyAlignment="1" applyProtection="1">
      <alignment horizontal="left" vertical="center" wrapText="1"/>
    </xf>
    <xf numFmtId="3" fontId="6" fillId="7" borderId="25" xfId="54" applyFont="1" applyFill="1" applyBorder="1" applyAlignment="1" applyProtection="1">
      <alignment horizontal="right" vertical="center" wrapText="1"/>
    </xf>
    <xf numFmtId="3" fontId="6" fillId="7" borderId="0" xfId="54" applyFont="1" applyFill="1" applyBorder="1" applyProtection="1">
      <alignment horizontal="right" vertical="center"/>
    </xf>
    <xf numFmtId="3" fontId="7" fillId="7" borderId="0" xfId="54" applyFont="1" applyFill="1" applyBorder="1" applyProtection="1">
      <alignment horizontal="right" vertical="center"/>
    </xf>
    <xf numFmtId="0" fontId="7" fillId="7" borderId="25" xfId="0" applyFont="1" applyFill="1" applyBorder="1" applyAlignment="1" applyProtection="1">
      <alignment horizontal="left" vertical="center" wrapText="1"/>
    </xf>
    <xf numFmtId="3" fontId="7" fillId="7" borderId="25" xfId="54" applyFont="1" applyFill="1" applyBorder="1" applyAlignment="1" applyProtection="1">
      <alignment horizontal="right" vertical="center" wrapText="1"/>
    </xf>
    <xf numFmtId="3" fontId="6" fillId="7" borderId="25" xfId="54" applyFont="1" applyFill="1" applyBorder="1" applyAlignment="1" applyProtection="1">
      <alignment horizontal="right"/>
    </xf>
    <xf numFmtId="0" fontId="7" fillId="7" borderId="0" xfId="57" applyFont="1" applyFill="1" applyBorder="1" applyAlignment="1" applyProtection="1">
      <alignment horizontal="center" vertical="center" wrapText="1"/>
    </xf>
    <xf numFmtId="3" fontId="6" fillId="7" borderId="0" xfId="57" applyNumberFormat="1" applyFont="1" applyFill="1" applyProtection="1">
      <alignment horizontal="center" vertic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wrapText="1"/>
    </xf>
    <xf numFmtId="3" fontId="6" fillId="7" borderId="25" xfId="52" applyFont="1" applyFill="1" applyBorder="1" applyAlignment="1" applyProtection="1">
      <alignment wrapText="1"/>
    </xf>
    <xf numFmtId="3" fontId="7" fillId="7" borderId="25" xfId="52" applyFont="1" applyFill="1" applyBorder="1" applyAlignment="1" applyProtection="1">
      <alignment wrapText="1"/>
    </xf>
    <xf numFmtId="3" fontId="7" fillId="7" borderId="0" xfId="57" applyNumberFormat="1" applyFont="1" applyFill="1" applyBorder="1" applyProtection="1">
      <alignment horizontal="center" vertical="center" wrapText="1"/>
    </xf>
    <xf numFmtId="3" fontId="7" fillId="7" borderId="0" xfId="54" applyFont="1" applyFill="1" applyBorder="1" applyAlignment="1" applyProtection="1">
      <alignment horizontal="right" vertical="center" wrapText="1"/>
    </xf>
    <xf numFmtId="3" fontId="6" fillId="7" borderId="25" xfId="52" applyFont="1" applyFill="1" applyBorder="1" applyAlignment="1" applyProtection="1">
      <alignment horizontal="center"/>
    </xf>
    <xf numFmtId="3" fontId="7" fillId="7" borderId="25" xfId="52" applyFont="1" applyFill="1" applyBorder="1" applyAlignment="1" applyProtection="1">
      <alignment horizontal="center" wrapText="1"/>
    </xf>
    <xf numFmtId="0" fontId="7" fillId="7" borderId="0" xfId="57" applyNumberFormat="1" applyFont="1" applyFill="1" applyProtection="1">
      <alignment horizontal="center" vertical="center" wrapText="1"/>
    </xf>
    <xf numFmtId="0" fontId="7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Alignment="1" applyProtection="1">
      <alignment horizontal="center" vertical="center" wrapText="1"/>
    </xf>
    <xf numFmtId="3" fontId="28" fillId="7" borderId="0" xfId="52" applyFont="1" applyFill="1" applyAlignment="1" applyProtection="1"/>
    <xf numFmtId="3" fontId="6" fillId="7" borderId="8" xfId="57" applyNumberFormat="1" applyFont="1" applyFill="1" applyBorder="1" applyAlignment="1" applyProtection="1">
      <alignment horizontal="center" vertical="center" wrapText="1"/>
    </xf>
    <xf numFmtId="3" fontId="7" fillId="7" borderId="8" xfId="57" applyNumberFormat="1" applyFont="1" applyFill="1" applyBorder="1" applyAlignment="1" applyProtection="1">
      <alignment horizontal="center" vertical="center" wrapText="1"/>
    </xf>
    <xf numFmtId="3" fontId="6" fillId="7" borderId="8" xfId="57" applyNumberFormat="1" applyFont="1" applyFill="1" applyBorder="1" applyAlignment="1" applyProtection="1">
      <alignment horizontal="center"/>
    </xf>
    <xf numFmtId="3" fontId="6" fillId="7" borderId="8" xfId="57" applyNumberFormat="1" applyFont="1" applyFill="1" applyBorder="1" applyAlignment="1" applyProtection="1">
      <alignment horizontal="left" vertical="center" wrapText="1"/>
    </xf>
    <xf numFmtId="4" fontId="6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Alignment="1" applyProtection="1">
      <alignment horizontal="center" vertical="center"/>
    </xf>
    <xf numFmtId="3" fontId="7" fillId="7" borderId="8" xfId="57" applyNumberFormat="1" applyFont="1" applyFill="1" applyBorder="1" applyAlignment="1" applyProtection="1">
      <alignment horizontal="left" vertical="center" wrapText="1"/>
    </xf>
    <xf numFmtId="4" fontId="7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Alignment="1" applyProtection="1">
      <alignment horizontal="right" vertical="center" wrapText="1"/>
    </xf>
    <xf numFmtId="3" fontId="7" fillId="7" borderId="8" xfId="57" applyNumberFormat="1" applyFont="1" applyFill="1" applyBorder="1" applyAlignment="1" applyProtection="1">
      <alignment horizontal="right" vertical="center"/>
    </xf>
    <xf numFmtId="3" fontId="6" fillId="7" borderId="8" xfId="57" applyNumberFormat="1" applyFont="1" applyFill="1" applyBorder="1" applyAlignment="1" applyProtection="1">
      <alignment horizontal="right" vertical="center" wrapText="1"/>
    </xf>
    <xf numFmtId="3" fontId="7" fillId="7" borderId="8" xfId="57" applyNumberFormat="1" applyFont="1" applyFill="1" applyBorder="1" applyAlignment="1" applyProtection="1">
      <alignment vertical="center" wrapText="1"/>
    </xf>
    <xf numFmtId="3" fontId="7" fillId="7" borderId="8" xfId="57" applyNumberFormat="1" applyFont="1" applyFill="1" applyBorder="1" applyProtection="1">
      <alignment horizontal="center" vertical="center" wrapText="1"/>
    </xf>
    <xf numFmtId="3" fontId="6" fillId="7" borderId="8" xfId="57" applyNumberFormat="1" applyFont="1" applyFill="1" applyBorder="1" applyAlignment="1" applyProtection="1">
      <alignment horizontal="center" vertical="center"/>
    </xf>
    <xf numFmtId="3" fontId="7" fillId="7" borderId="8" xfId="57" applyNumberFormat="1" applyFont="1" applyFill="1" applyBorder="1" applyAlignment="1" applyProtection="1">
      <alignment horizontal="right"/>
    </xf>
    <xf numFmtId="3" fontId="7" fillId="7" borderId="8" xfId="57" applyNumberFormat="1" applyFont="1" applyFill="1" applyBorder="1" applyAlignment="1" applyProtection="1">
      <alignment horizontal="left"/>
    </xf>
    <xf numFmtId="3" fontId="6" fillId="7" borderId="8" xfId="57" applyNumberFormat="1" applyFont="1" applyFill="1" applyBorder="1" applyAlignment="1" applyProtection="1">
      <alignment horizontal="right"/>
    </xf>
    <xf numFmtId="3" fontId="7" fillId="7" borderId="8" xfId="57" applyNumberFormat="1" applyFont="1" applyFill="1" applyBorder="1" applyAlignment="1" applyProtection="1">
      <alignment horizontal="left" wrapText="1"/>
    </xf>
    <xf numFmtId="3" fontId="6" fillId="7" borderId="0" xfId="54" applyNumberFormat="1" applyFont="1" applyFill="1" applyBorder="1" applyProtection="1">
      <alignment horizontal="right" vertical="center"/>
    </xf>
    <xf numFmtId="0" fontId="6" fillId="7" borderId="25" xfId="55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31" fillId="7" borderId="0" xfId="55" applyNumberFormat="1" applyFont="1" applyFill="1" applyBorder="1" applyProtection="1"/>
    <xf numFmtId="0" fontId="6" fillId="7" borderId="8" xfId="55" applyFont="1" applyFill="1" applyBorder="1" applyAlignment="1" applyProtection="1">
      <alignment horizontal="center" vertical="center" wrapText="1"/>
    </xf>
    <xf numFmtId="0" fontId="6" fillId="7" borderId="8" xfId="94" applyFont="1" applyFill="1" applyBorder="1" applyAlignment="1" applyProtection="1">
      <alignment horizontal="center" vertical="center" wrapText="1"/>
    </xf>
    <xf numFmtId="0" fontId="6" fillId="7" borderId="8" xfId="97" applyFont="1" applyFill="1" applyBorder="1" applyAlignment="1" applyProtection="1">
      <alignment horizontal="center" vertical="center" wrapText="1"/>
    </xf>
    <xf numFmtId="0" fontId="6" fillId="7" borderId="8" xfId="96" applyFont="1" applyFill="1" applyBorder="1" applyAlignment="1" applyProtection="1">
      <alignment horizontal="center" vertical="center" wrapText="1"/>
    </xf>
    <xf numFmtId="3" fontId="6" fillId="7" borderId="8" xfId="94" applyNumberFormat="1" applyFont="1" applyFill="1" applyBorder="1" applyAlignment="1" applyProtection="1">
      <alignment horizontal="center" vertical="center" wrapText="1"/>
    </xf>
    <xf numFmtId="0" fontId="15" fillId="7" borderId="0" xfId="94" applyFont="1" applyFill="1" applyAlignment="1" applyProtection="1">
      <alignment horizontal="center" vertical="center"/>
    </xf>
    <xf numFmtId="0" fontId="6" fillId="7" borderId="0" xfId="94" applyFont="1" applyFill="1" applyProtection="1"/>
    <xf numFmtId="0" fontId="6" fillId="7" borderId="8" xfId="94" applyFont="1" applyFill="1" applyBorder="1" applyAlignment="1" applyProtection="1">
      <alignment horizontal="center" vertical="center"/>
    </xf>
    <xf numFmtId="3" fontId="15" fillId="7" borderId="0" xfId="94" applyNumberFormat="1" applyFont="1" applyFill="1" applyProtection="1"/>
    <xf numFmtId="177" fontId="7" fillId="7" borderId="0" xfId="95" applyNumberFormat="1" applyFont="1" applyFill="1" applyProtection="1"/>
    <xf numFmtId="3" fontId="7" fillId="7" borderId="0" xfId="94" applyNumberFormat="1" applyFont="1" applyFill="1" applyProtection="1"/>
    <xf numFmtId="3" fontId="15" fillId="7" borderId="0" xfId="94" applyNumberFormat="1" applyFont="1" applyFill="1" applyAlignment="1" applyProtection="1">
      <alignment vertical="center"/>
    </xf>
    <xf numFmtId="3" fontId="6" fillId="7" borderId="0" xfId="94" applyNumberFormat="1" applyFont="1" applyFill="1" applyProtection="1"/>
    <xf numFmtId="0" fontId="33" fillId="7" borderId="0" xfId="94" applyFont="1" applyFill="1" applyBorder="1" applyProtection="1"/>
    <xf numFmtId="0" fontId="7" fillId="7" borderId="0" xfId="94" applyFont="1" applyFill="1" applyAlignment="1" applyProtection="1">
      <alignment horizontal="left"/>
    </xf>
    <xf numFmtId="10" fontId="7" fillId="7" borderId="0" xfId="95" applyNumberFormat="1" applyFont="1" applyFill="1" applyProtection="1"/>
    <xf numFmtId="0" fontId="31" fillId="7" borderId="0" xfId="55" applyNumberFormat="1" applyFont="1" applyFill="1" applyBorder="1" applyAlignment="1" applyProtection="1"/>
    <xf numFmtId="0" fontId="6" fillId="7" borderId="0" xfId="55" applyNumberFormat="1" applyFont="1" applyFill="1" applyBorder="1" applyAlignment="1" applyProtection="1">
      <alignment wrapText="1"/>
    </xf>
    <xf numFmtId="3" fontId="7" fillId="7" borderId="8" xfId="58" applyNumberFormat="1" applyFont="1" applyFill="1" applyBorder="1" applyAlignment="1" applyProtection="1">
      <alignment horizontal="right" vertical="center" wrapText="1"/>
    </xf>
    <xf numFmtId="3" fontId="6" fillId="7" borderId="8" xfId="58" applyNumberFormat="1" applyFont="1" applyFill="1" applyBorder="1" applyAlignment="1" applyProtection="1">
      <alignment horizontal="right" vertical="center" wrapText="1"/>
    </xf>
    <xf numFmtId="3" fontId="6" fillId="7" borderId="0" xfId="94" applyNumberFormat="1" applyFont="1" applyFill="1" applyBorder="1" applyAlignment="1" applyProtection="1">
      <alignment horizontal="right"/>
    </xf>
    <xf numFmtId="0" fontId="7" fillId="7" borderId="0" xfId="94" applyFont="1" applyFill="1" applyProtection="1"/>
    <xf numFmtId="0" fontId="6" fillId="7" borderId="0" xfId="94" applyFont="1" applyFill="1" applyAlignment="1" applyProtection="1">
      <alignment horizontal="center" vertical="center"/>
    </xf>
    <xf numFmtId="0" fontId="6" fillId="7" borderId="0" xfId="94" applyFont="1" applyFill="1" applyAlignment="1" applyProtection="1">
      <alignment vertical="center"/>
    </xf>
    <xf numFmtId="177" fontId="6" fillId="7" borderId="0" xfId="95" applyNumberFormat="1" applyFont="1" applyFill="1" applyProtection="1"/>
    <xf numFmtId="0" fontId="6" fillId="7" borderId="0" xfId="94" applyFont="1" applyFill="1" applyAlignment="1" applyProtection="1">
      <alignment horizontal="center"/>
    </xf>
    <xf numFmtId="3" fontId="6" fillId="7" borderId="0" xfId="94" applyNumberFormat="1" applyFont="1" applyFill="1" applyAlignment="1" applyProtection="1">
      <alignment horizontal="right"/>
    </xf>
    <xf numFmtId="0" fontId="31" fillId="0" borderId="0" xfId="55" applyNumberFormat="1" applyFont="1" applyFill="1" applyBorder="1" applyAlignment="1" applyProtection="1">
      <protection locked="0"/>
    </xf>
    <xf numFmtId="0" fontId="6" fillId="7" borderId="8" xfId="94" applyFont="1" applyFill="1" applyBorder="1" applyAlignment="1" applyProtection="1">
      <alignment horizontal="left" vertical="center" wrapText="1"/>
    </xf>
    <xf numFmtId="3" fontId="7" fillId="7" borderId="8" xfId="94" applyNumberFormat="1" applyFont="1" applyFill="1" applyBorder="1" applyAlignment="1" applyProtection="1">
      <alignment horizontal="right" vertical="center" wrapText="1"/>
    </xf>
    <xf numFmtId="3" fontId="6" fillId="7" borderId="8" xfId="94" applyNumberFormat="1" applyFont="1" applyFill="1" applyBorder="1" applyAlignment="1" applyProtection="1">
      <alignment horizontal="right" vertical="center"/>
    </xf>
    <xf numFmtId="0" fontId="7" fillId="7" borderId="8" xfId="94" applyFont="1" applyFill="1" applyBorder="1" applyAlignment="1" applyProtection="1">
      <alignment horizontal="left" vertical="center" wrapText="1"/>
    </xf>
    <xf numFmtId="3" fontId="6" fillId="7" borderId="8" xfId="94" applyNumberFormat="1" applyFont="1" applyFill="1" applyBorder="1" applyAlignment="1" applyProtection="1">
      <alignment horizontal="right" vertical="center" wrapText="1"/>
    </xf>
    <xf numFmtId="177" fontId="6" fillId="7" borderId="8" xfId="95" applyNumberFormat="1" applyFont="1" applyFill="1" applyBorder="1" applyAlignment="1" applyProtection="1">
      <alignment vertical="center"/>
    </xf>
    <xf numFmtId="0" fontId="6" fillId="5" borderId="8" xfId="0" applyFont="1" applyFill="1" applyBorder="1" applyAlignment="1" applyProtection="1">
      <alignment horizontal="left" vertical="center" wrapText="1"/>
    </xf>
    <xf numFmtId="0" fontId="7" fillId="5" borderId="8" xfId="0" applyFont="1" applyFill="1" applyBorder="1" applyAlignment="1" applyProtection="1">
      <alignment horizontal="left" vertical="center" wrapText="1"/>
    </xf>
    <xf numFmtId="178" fontId="15" fillId="7" borderId="0" xfId="94" applyNumberFormat="1" applyFont="1" applyFill="1" applyProtection="1"/>
    <xf numFmtId="3" fontId="30" fillId="7" borderId="0" xfId="57" applyNumberFormat="1" applyFont="1" applyFill="1" applyAlignment="1" applyProtection="1">
      <alignment horizontal="right" vertical="center" wrapText="1"/>
    </xf>
    <xf numFmtId="0" fontId="0" fillId="7" borderId="0" xfId="0" applyFill="1" applyAlignment="1">
      <alignment vertical="center"/>
    </xf>
    <xf numFmtId="0" fontId="6" fillId="6" borderId="8" xfId="94" applyFont="1" applyFill="1" applyBorder="1" applyAlignment="1" applyProtection="1">
      <alignment horizontal="center" vertical="center"/>
    </xf>
    <xf numFmtId="0" fontId="6" fillId="6" borderId="8" xfId="94" applyFont="1" applyFill="1" applyBorder="1" applyAlignment="1" applyProtection="1">
      <alignment horizontal="left" vertical="center" wrapText="1"/>
    </xf>
    <xf numFmtId="3" fontId="7" fillId="6" borderId="8" xfId="58" applyNumberFormat="1" applyFont="1" applyFill="1" applyBorder="1" applyAlignment="1" applyProtection="1">
      <alignment horizontal="right" vertical="center" wrapText="1"/>
    </xf>
    <xf numFmtId="3" fontId="6" fillId="6" borderId="8" xfId="58" applyNumberFormat="1" applyFont="1" applyFill="1" applyBorder="1" applyAlignment="1" applyProtection="1">
      <alignment horizontal="right" vertical="center" wrapText="1"/>
    </xf>
    <xf numFmtId="3" fontId="15" fillId="6" borderId="0" xfId="94" applyNumberFormat="1" applyFont="1" applyFill="1" applyProtection="1"/>
    <xf numFmtId="0" fontId="7" fillId="6" borderId="0" xfId="94" applyFont="1" applyFill="1" applyProtection="1"/>
    <xf numFmtId="177" fontId="7" fillId="7" borderId="0" xfId="94" applyNumberFormat="1" applyFont="1" applyFill="1" applyProtection="1"/>
    <xf numFmtId="0" fontId="35" fillId="7" borderId="0" xfId="94" applyFont="1" applyFill="1" applyProtection="1"/>
    <xf numFmtId="0" fontId="35" fillId="7" borderId="0" xfId="94" applyFont="1" applyFill="1" applyAlignment="1" applyProtection="1">
      <alignment horizontal="left"/>
    </xf>
    <xf numFmtId="177" fontId="36" fillId="7" borderId="0" xfId="95" applyNumberFormat="1" applyFont="1" applyFill="1" applyProtection="1"/>
    <xf numFmtId="3" fontId="36" fillId="7" borderId="0" xfId="94" applyNumberFormat="1" applyFont="1" applyFill="1" applyProtection="1"/>
    <xf numFmtId="3" fontId="35" fillId="7" borderId="0" xfId="94" applyNumberFormat="1" applyFont="1" applyFill="1" applyAlignment="1" applyProtection="1">
      <alignment horizontal="left"/>
    </xf>
    <xf numFmtId="3" fontId="7" fillId="7" borderId="8" xfId="56" applyNumberFormat="1" applyFont="1" applyFill="1" applyBorder="1" applyAlignment="1" applyProtection="1">
      <alignment horizontal="right" vertical="center"/>
    </xf>
    <xf numFmtId="0" fontId="37" fillId="7" borderId="0" xfId="94" applyFont="1" applyFill="1" applyAlignment="1" applyProtection="1">
      <alignment horizontal="left"/>
    </xf>
    <xf numFmtId="0" fontId="37" fillId="7" borderId="0" xfId="94" applyFont="1" applyFill="1" applyProtection="1"/>
    <xf numFmtId="0" fontId="35" fillId="0" borderId="0" xfId="94" applyFont="1" applyFill="1" applyAlignment="1" applyProtection="1">
      <alignment horizontal="left"/>
    </xf>
    <xf numFmtId="0" fontId="35" fillId="0" borderId="0" xfId="94" applyFont="1" applyFill="1" applyProtection="1"/>
    <xf numFmtId="177" fontId="36" fillId="0" borderId="0" xfId="95" applyNumberFormat="1" applyFont="1" applyFill="1" applyProtection="1"/>
    <xf numFmtId="3" fontId="36" fillId="0" borderId="0" xfId="94" applyNumberFormat="1" applyFont="1" applyFill="1" applyProtection="1"/>
    <xf numFmtId="3" fontId="36" fillId="0" borderId="0" xfId="94" applyNumberFormat="1" applyFont="1" applyFill="1" applyAlignment="1" applyProtection="1">
      <alignment horizontal="left"/>
    </xf>
    <xf numFmtId="3" fontId="35" fillId="0" borderId="0" xfId="94" applyNumberFormat="1" applyFont="1" applyFill="1" applyAlignment="1" applyProtection="1">
      <alignment horizontal="left"/>
    </xf>
    <xf numFmtId="0" fontId="6" fillId="7" borderId="0" xfId="94" applyNumberFormat="1" applyFont="1" applyFill="1" applyAlignment="1" applyProtection="1">
      <alignment horizontal="left" vertical="center" wrapText="1"/>
    </xf>
    <xf numFmtId="0" fontId="15" fillId="7" borderId="0" xfId="94" applyNumberFormat="1" applyFont="1" applyFill="1" applyAlignment="1" applyProtection="1">
      <alignment horizontal="left" wrapText="1"/>
    </xf>
    <xf numFmtId="0" fontId="6" fillId="7" borderId="0" xfId="94" applyNumberFormat="1" applyFont="1" applyFill="1" applyAlignment="1" applyProtection="1">
      <alignment horizontal="left" vertical="center" wrapText="1"/>
    </xf>
    <xf numFmtId="0" fontId="15" fillId="7" borderId="0" xfId="94" applyNumberFormat="1" applyFont="1" applyFill="1" applyAlignment="1" applyProtection="1">
      <alignment horizontal="left" wrapText="1"/>
    </xf>
    <xf numFmtId="0" fontId="6" fillId="7" borderId="18" xfId="94" applyFont="1" applyFill="1" applyBorder="1" applyAlignment="1" applyProtection="1">
      <alignment horizontal="center"/>
    </xf>
    <xf numFmtId="0" fontId="6" fillId="7" borderId="24" xfId="94" applyFont="1" applyFill="1" applyBorder="1" applyAlignment="1" applyProtection="1">
      <alignment horizontal="center"/>
    </xf>
    <xf numFmtId="0" fontId="30" fillId="7" borderId="18" xfId="94" applyFont="1" applyFill="1" applyBorder="1" applyAlignment="1" applyProtection="1">
      <alignment horizontal="center" vertical="center" wrapText="1"/>
    </xf>
    <xf numFmtId="0" fontId="15" fillId="7" borderId="24" xfId="94" applyFont="1" applyFill="1" applyBorder="1" applyProtection="1"/>
    <xf numFmtId="0" fontId="30" fillId="7" borderId="8" xfId="94" applyFont="1" applyFill="1" applyBorder="1" applyAlignment="1" applyProtection="1">
      <alignment horizontal="center"/>
    </xf>
    <xf numFmtId="10" fontId="30" fillId="7" borderId="8" xfId="52" applyNumberFormat="1" applyFont="1" applyFill="1" applyBorder="1" applyAlignment="1">
      <alignment horizontal="center" vertical="center" wrapText="1"/>
    </xf>
    <xf numFmtId="0" fontId="6" fillId="7" borderId="0" xfId="94" applyNumberFormat="1" applyFont="1" applyFill="1" applyAlignment="1" applyProtection="1">
      <alignment horizontal="left" vertical="center" wrapText="1"/>
    </xf>
    <xf numFmtId="0" fontId="15" fillId="7" borderId="0" xfId="94" applyNumberFormat="1" applyFont="1" applyFill="1" applyAlignment="1" applyProtection="1">
      <alignment horizontal="left" wrapText="1"/>
    </xf>
    <xf numFmtId="0" fontId="6" fillId="7" borderId="25" xfId="55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6" fillId="7" borderId="0" xfId="55" applyFont="1" applyFill="1" applyBorder="1" applyAlignment="1" applyProtection="1">
      <alignment horizontal="center"/>
    </xf>
    <xf numFmtId="3" fontId="7" fillId="7" borderId="25" xfId="54" applyFont="1" applyFill="1" applyBorder="1" applyAlignment="1" applyProtection="1">
      <alignment horizontal="center" vertical="center" wrapText="1"/>
    </xf>
    <xf numFmtId="0" fontId="6" fillId="7" borderId="25" xfId="57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/>
    </xf>
    <xf numFmtId="0" fontId="31" fillId="7" borderId="0" xfId="55" applyNumberFormat="1" applyFont="1" applyFill="1" applyBorder="1" applyAlignment="1" applyProtection="1">
      <alignment horizontal="left" wrapText="1"/>
      <protection locked="0"/>
    </xf>
    <xf numFmtId="3" fontId="7" fillId="7" borderId="0" xfId="57" applyNumberFormat="1" applyFont="1" applyFill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6" fillId="0" borderId="0" xfId="57" applyNumberFormat="1" applyFont="1" applyFill="1" applyAlignment="1" applyProtection="1">
      <alignment horizontal="center" vertical="center" wrapText="1"/>
    </xf>
    <xf numFmtId="3" fontId="6" fillId="7" borderId="18" xfId="57" applyNumberFormat="1" applyFont="1" applyFill="1" applyBorder="1" applyAlignment="1" applyProtection="1">
      <alignment horizontal="center" vertical="center" wrapText="1"/>
    </xf>
    <xf numFmtId="3" fontId="28" fillId="7" borderId="24" xfId="52" applyFont="1" applyFill="1" applyBorder="1" applyProtection="1">
      <alignment horizontal="right" vertical="center"/>
    </xf>
    <xf numFmtId="3" fontId="7" fillId="7" borderId="18" xfId="57" applyNumberFormat="1" applyFont="1" applyFill="1" applyBorder="1" applyAlignment="1" applyProtection="1">
      <alignment horizontal="center" vertical="center" wrapText="1"/>
    </xf>
    <xf numFmtId="3" fontId="7" fillId="7" borderId="24" xfId="57" applyNumberFormat="1" applyFont="1" applyFill="1" applyBorder="1" applyAlignment="1" applyProtection="1">
      <alignment horizontal="center" vertical="center" wrapText="1"/>
    </xf>
  </cellXfs>
  <cellStyles count="152">
    <cellStyle name="20% - Accent1 2" xfId="106"/>
    <cellStyle name="20% - Accent2 2" xfId="107"/>
    <cellStyle name="20% - Accent3 2" xfId="108"/>
    <cellStyle name="20% - Accent4 2" xfId="109"/>
    <cellStyle name="20% - Accent5 2" xfId="110"/>
    <cellStyle name="20% - Accent6 2" xfId="111"/>
    <cellStyle name="40% - Accent1 2" xfId="112"/>
    <cellStyle name="40% - Accent2 2" xfId="113"/>
    <cellStyle name="40% - Accent3 2" xfId="114"/>
    <cellStyle name="40% - Accent4 2" xfId="115"/>
    <cellStyle name="40% - Accent5 2" xfId="116"/>
    <cellStyle name="40% - Accent6 2" xfId="117"/>
    <cellStyle name="60% - Accent1 2" xfId="118"/>
    <cellStyle name="60% - Accent2 2" xfId="119"/>
    <cellStyle name="60% - Accent3 2" xfId="120"/>
    <cellStyle name="60% - Accent4 2" xfId="121"/>
    <cellStyle name="60% - Accent5 2" xfId="122"/>
    <cellStyle name="60% - Accent6 2" xfId="123"/>
    <cellStyle name="Accent1 2" xfId="124"/>
    <cellStyle name="Accent2 2" xfId="125"/>
    <cellStyle name="Accent3 2" xfId="126"/>
    <cellStyle name="Accent4 2" xfId="127"/>
    <cellStyle name="Accent5 2" xfId="128"/>
    <cellStyle name="Accent6 2" xfId="129"/>
    <cellStyle name="Bad 2" xfId="130"/>
    <cellStyle name="B-DownLine" xfId="1"/>
    <cellStyle name="blanka" xfId="2"/>
    <cellStyle name="B-NoBorders" xfId="3"/>
    <cellStyle name="BORDER" xfId="4"/>
    <cellStyle name="broj" xfId="5"/>
    <cellStyle name="broj Right Indent" xfId="6"/>
    <cellStyle name="broj-tit" xfId="7"/>
    <cellStyle name="B-Time" xfId="8"/>
    <cellStyle name="B-UpLine" xfId="9"/>
    <cellStyle name="B-UpRight" xfId="10"/>
    <cellStyle name="Calculation 2" xfId="131"/>
    <cellStyle name="Center" xfId="11"/>
    <cellStyle name="CenterAcross" xfId="12"/>
    <cellStyle name="CenterText" xfId="13"/>
    <cellStyle name="Check Cell 2" xfId="132"/>
    <cellStyle name="Color" xfId="14"/>
    <cellStyle name="ColorGray" xfId="15"/>
    <cellStyle name="Comma 2 2" xfId="16"/>
    <cellStyle name="Comma 2 2 2" xfId="98"/>
    <cellStyle name="Curr_00" xfId="17"/>
    <cellStyle name="Currency Right Indent" xfId="18"/>
    <cellStyle name="date" xfId="19"/>
    <cellStyle name="DateNoBorder" xfId="20"/>
    <cellStyle name="detail_num" xfId="21"/>
    <cellStyle name="DownBorder" xfId="22"/>
    <cellStyle name="Euro" xfId="23"/>
    <cellStyle name="Euro 2" xfId="133"/>
    <cellStyle name="Exchange" xfId="24"/>
    <cellStyle name="Explanatory Text 2" xfId="134"/>
    <cellStyle name="Good 2" xfId="135"/>
    <cellStyle name="Gray" xfId="25"/>
    <cellStyle name="Gray 2" xfId="99"/>
    <cellStyle name="Heading 1 2" xfId="136"/>
    <cellStyle name="Heading 2 2" xfId="137"/>
    <cellStyle name="Heading 3 2" xfId="138"/>
    <cellStyle name="Heading 4 2" xfId="139"/>
    <cellStyle name="Head-Normal" xfId="26"/>
    <cellStyle name="H-Normal" xfId="27"/>
    <cellStyle name="H-NormalWrap" xfId="28"/>
    <cellStyle name="H-Positions" xfId="29"/>
    <cellStyle name="H-Title" xfId="30"/>
    <cellStyle name="H-Totals" xfId="31"/>
    <cellStyle name="Hyperlink_Допълнителни номенклатури - investments" xfId="32"/>
    <cellStyle name="IDLEditWorkbookLocalCurrency" xfId="33"/>
    <cellStyle name="IDLEditWorkbookLocalCurrency 2" xfId="100"/>
    <cellStyle name="InDate" xfId="34"/>
    <cellStyle name="Inflation" xfId="35"/>
    <cellStyle name="Input 2" xfId="140"/>
    <cellStyle name="L-Bottom" xfId="36"/>
    <cellStyle name="LD-Border" xfId="37"/>
    <cellStyle name="Linked Cell 2" xfId="141"/>
    <cellStyle name="LR-Border" xfId="38"/>
    <cellStyle name="LRD-Border" xfId="39"/>
    <cellStyle name="L-T-B Border" xfId="40"/>
    <cellStyle name="L-T-B-Border" xfId="41"/>
    <cellStyle name="LT-Border" xfId="42"/>
    <cellStyle name="LTR-Border" xfId="43"/>
    <cellStyle name="Milliers [0]_IBNR" xfId="44"/>
    <cellStyle name="Milliers_IBNR" xfId="45"/>
    <cellStyle name="Monetaire [0]_IBNR" xfId="46"/>
    <cellStyle name="Monetaire_IBNR" xfId="47"/>
    <cellStyle name="name_firma" xfId="48"/>
    <cellStyle name="Neutral 2" xfId="142"/>
    <cellStyle name="NewForm" xfId="49"/>
    <cellStyle name="NewForm1" xfId="50"/>
    <cellStyle name="NewForm1 2" xfId="101"/>
    <cellStyle name="NoFormating" xfId="51"/>
    <cellStyle name="Normal" xfId="0" builtinId="0"/>
    <cellStyle name="Normal 2" xfId="52"/>
    <cellStyle name="Normal 2 2" xfId="149"/>
    <cellStyle name="Normal 2 2 2" xfId="151"/>
    <cellStyle name="Normal 2 3" xfId="143"/>
    <cellStyle name="Normal 3" xfId="53"/>
    <cellStyle name="Normal 3 2" xfId="102"/>
    <cellStyle name="Normal 4" xfId="94"/>
    <cellStyle name="Normal_AllianzLife_2004_4_01_L" xfId="54"/>
    <cellStyle name="Normal_Book1" xfId="55"/>
    <cellStyle name="Normal_FORMI" xfId="56"/>
    <cellStyle name="Normal_ratio" xfId="96"/>
    <cellStyle name="Normal_Reserves" xfId="97"/>
    <cellStyle name="Normal_Spravki_NonLIfe_New" xfId="57"/>
    <cellStyle name="Normal_Spravki_NonLIfe1999" xfId="58"/>
    <cellStyle name="Note 2" xfId="144"/>
    <cellStyle name="number" xfId="59"/>
    <cellStyle name="number-no border" xfId="60"/>
    <cellStyle name="Output 2" xfId="145"/>
    <cellStyle name="Percent 2" xfId="61"/>
    <cellStyle name="Percent 2 2" xfId="150"/>
    <cellStyle name="Percent 3" xfId="62"/>
    <cellStyle name="Percent 3 2" xfId="103"/>
    <cellStyle name="Percent 4" xfId="95"/>
    <cellStyle name="Percent Right Indent" xfId="63"/>
    <cellStyle name="proc1" xfId="64"/>
    <cellStyle name="proc1 Right Indent" xfId="65"/>
    <cellStyle name="proc2" xfId="66"/>
    <cellStyle name="proc2   Right Indent" xfId="67"/>
    <cellStyle name="proc3" xfId="68"/>
    <cellStyle name="proc3  Right Indent" xfId="69"/>
    <cellStyle name="Rate" xfId="70"/>
    <cellStyle name="R-Bottom" xfId="71"/>
    <cellStyle name="RD-Border" xfId="72"/>
    <cellStyle name="R-orienation" xfId="73"/>
    <cellStyle name="RT-Border" xfId="74"/>
    <cellStyle name="shifar_header" xfId="75"/>
    <cellStyle name="spravki" xfId="76"/>
    <cellStyle name="T-B-Border" xfId="77"/>
    <cellStyle name="T-B-Border 2" xfId="104"/>
    <cellStyle name="TBI" xfId="78"/>
    <cellStyle name="T-Border" xfId="79"/>
    <cellStyle name="TDL-Border" xfId="80"/>
    <cellStyle name="TDR-Border" xfId="81"/>
    <cellStyle name="Text" xfId="82"/>
    <cellStyle name="TextRight" xfId="83"/>
    <cellStyle name="Title 2" xfId="146"/>
    <cellStyle name="Total 2" xfId="147"/>
    <cellStyle name="UpDownLine" xfId="84"/>
    <cellStyle name="V-Across" xfId="85"/>
    <cellStyle name="V-Currency" xfId="86"/>
    <cellStyle name="V-Date" xfId="87"/>
    <cellStyle name="ver1" xfId="88"/>
    <cellStyle name="V-Normal" xfId="89"/>
    <cellStyle name="V-Number" xfId="90"/>
    <cellStyle name="Warning Text 2" xfId="148"/>
    <cellStyle name="Wrap" xfId="91"/>
    <cellStyle name="Wrap 2" xfId="105"/>
    <cellStyle name="WrapTitle" xfId="92"/>
    <cellStyle name="zastrnadzor" xfId="93"/>
  </cellStyles>
  <dxfs count="7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u="none" strike="noStrike" baseline="0">
                <a:effectLst/>
              </a:rPr>
              <a:t>СТРУКТУРА НА ПРЕМИЙНИЯ ПРИХОД ПО КЛАСОВЕ ЗАСТРАХОВКИ КЪМ </a:t>
            </a:r>
            <a:r>
              <a:rPr lang="en-US" sz="1200" b="1" i="0" u="none" strike="noStrike" baseline="0">
                <a:effectLst/>
              </a:rPr>
              <a:t>31.01.2020 </a:t>
            </a:r>
            <a:r>
              <a:rPr lang="bg-BG" sz="1200" b="1" i="0" u="none" strike="noStrike" baseline="0">
                <a:effectLst/>
              </a:rPr>
              <a:t>г.</a:t>
            </a:r>
            <a:endParaRPr lang="bg-BG" sz="1200" b="1"/>
          </a:p>
        </c:rich>
      </c:tx>
      <c:layout>
        <c:manualLayout>
          <c:xMode val="edge"/>
          <c:yMode val="edge"/>
          <c:x val="0.15632921810699626"/>
          <c:y val="1.840241081526129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4FD1-4C56-A2F6-57DAFC4A05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4FD1-4C56-A2F6-57DAFC4A05B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4FD1-4C56-A2F6-57DAFC4A05B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4FD1-4C56-A2F6-57DAFC4A05B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4FD1-4C56-A2F6-57DAFC4A05B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A-4FD1-4C56-A2F6-57DAFC4A05B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4FD1-4C56-A2F6-57DAFC4A05BD}"/>
              </c:ext>
            </c:extLst>
          </c:dPt>
          <c:dLbls>
            <c:dLbl>
              <c:idx val="0"/>
              <c:layout>
                <c:manualLayout>
                  <c:x val="7.1485761985628699E-2"/>
                  <c:y val="6.48791520501581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FD1-4C56-A2F6-57DAFC4A05BD}"/>
                </c:ext>
              </c:extLst>
            </c:dLbl>
            <c:dLbl>
              <c:idx val="1"/>
              <c:layout>
                <c:manualLayout>
                  <c:x val="-0.1130694601543145"/>
                  <c:y val="4.22495954829825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FD1-4C56-A2F6-57DAFC4A05BD}"/>
                </c:ext>
              </c:extLst>
            </c:dLbl>
            <c:dLbl>
              <c:idx val="2"/>
              <c:layout>
                <c:manualLayout>
                  <c:x val="-0.11775397643468039"/>
                  <c:y val="-3.621754881061005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FD1-4C56-A2F6-57DAFC4A05BD}"/>
                </c:ext>
              </c:extLst>
            </c:dLbl>
            <c:dLbl>
              <c:idx val="3"/>
              <c:layout>
                <c:manualLayout>
                  <c:x val="-0.1125090934292747"/>
                  <c:y val="-0.1587400007113186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FD1-4C56-A2F6-57DAFC4A05BD}"/>
                </c:ext>
              </c:extLst>
            </c:dLbl>
            <c:dLbl>
              <c:idx val="4"/>
              <c:layout>
                <c:manualLayout>
                  <c:x val="-0.13116256026594841"/>
                  <c:y val="-0.2474759077114921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FD1-4C56-A2F6-57DAFC4A05BD}"/>
                </c:ext>
              </c:extLst>
            </c:dLbl>
            <c:dLbl>
              <c:idx val="5"/>
              <c:layout>
                <c:manualLayout>
                  <c:x val="5.8808426533954732E-2"/>
                  <c:y val="-0.241810581662641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FD1-4C56-A2F6-57DAFC4A05BD}"/>
                </c:ext>
              </c:extLst>
            </c:dLbl>
            <c:dLbl>
              <c:idx val="6"/>
              <c:layout>
                <c:manualLayout>
                  <c:x val="0.15039554389050055"/>
                  <c:y val="-0.180558254191207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FD1-4C56-A2F6-57DAFC4A05B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Premiums!$E$31:$E$37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Premiums!$F$31:$F$37</c:f>
              <c:numCache>
                <c:formatCode>#,##0</c:formatCode>
                <c:ptCount val="7"/>
                <c:pt idx="0">
                  <c:v>27232829.159809686</c:v>
                </c:pt>
                <c:pt idx="1">
                  <c:v>699582.1872392809</c:v>
                </c:pt>
                <c:pt idx="2">
                  <c:v>8953301.239451034</c:v>
                </c:pt>
                <c:pt idx="3">
                  <c:v>0</c:v>
                </c:pt>
                <c:pt idx="4">
                  <c:v>2626740.3335000002</c:v>
                </c:pt>
                <c:pt idx="5">
                  <c:v>1953054.2100000002</c:v>
                </c:pt>
                <c:pt idx="6">
                  <c:v>9851285.7899999991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FD1-4C56-A2F6-57DAFC4A05B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baseline="0">
                <a:effectLst/>
              </a:rPr>
              <a:t>СТРУКТУРА НА ИЗПЛАТЕНИТЕ ПРЕТЕНЦИИ ПО КЛАСОВЕ ЗАСТРАХОВКИ КЪМ </a:t>
            </a:r>
            <a:r>
              <a:rPr lang="en-US" sz="1200" b="1" i="0" u="none" strike="noStrike" baseline="0">
                <a:effectLst/>
              </a:rPr>
              <a:t>31.01.2020</a:t>
            </a:r>
            <a:r>
              <a:rPr lang="en-US" sz="1200" b="1" i="0" baseline="0">
                <a:effectLst/>
              </a:rPr>
              <a:t> </a:t>
            </a:r>
            <a:r>
              <a:rPr lang="bg-BG" sz="1200" b="1" i="0" baseline="0">
                <a:effectLst/>
              </a:rPr>
              <a:t>г. </a:t>
            </a:r>
            <a:endParaRPr lang="bg-BG" sz="1200">
              <a:effectLst/>
            </a:endParaRPr>
          </a:p>
        </c:rich>
      </c:tx>
      <c:layout>
        <c:manualLayout>
          <c:xMode val="edge"/>
          <c:yMode val="edge"/>
          <c:x val="9.4270512537870443E-2"/>
          <c:y val="2.298211644620915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35"/>
          <c:y val="0.48481851851851882"/>
          <c:w val="0.41391800411522733"/>
          <c:h val="0.37197407407407612"/>
        </c:manualLayout>
      </c:layout>
      <c:pie3DChart>
        <c:varyColors val="1"/>
        <c:ser>
          <c:idx val="0"/>
          <c:order val="0"/>
          <c:tx>
            <c:strRef>
              <c:f>Payments!$E$23:$E$29</c:f>
              <c:strCache>
                <c:ptCount val="7"/>
                <c:pt idx="0">
                  <c:v>10 297 438</c:v>
                </c:pt>
                <c:pt idx="1">
                  <c:v>495 030</c:v>
                </c:pt>
                <c:pt idx="2">
                  <c:v>4 145 454</c:v>
                </c:pt>
                <c:pt idx="3">
                  <c:v>0</c:v>
                </c:pt>
                <c:pt idx="4">
                  <c:v>653 266</c:v>
                </c:pt>
                <c:pt idx="5">
                  <c:v>392 982</c:v>
                </c:pt>
                <c:pt idx="6">
                  <c:v>2 621 604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E-603B-40F6-A059-6CCAA4F6C73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603B-40F6-A059-6CCAA4F6C73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603B-40F6-A059-6CCAA4F6C73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603B-40F6-A059-6CCAA4F6C73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603B-40F6-A059-6CCAA4F6C73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603B-40F6-A059-6CCAA4F6C73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603B-40F6-A059-6CCAA4F6C73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603B-40F6-A059-6CCAA4F6C732}"/>
              </c:ext>
            </c:extLst>
          </c:dPt>
          <c:dLbls>
            <c:dLbl>
              <c:idx val="0"/>
              <c:layout>
                <c:manualLayout>
                  <c:x val="5.9344650205761407E-2"/>
                  <c:y val="2.3998522962689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03B-40F6-A059-6CCAA4F6C732}"/>
                </c:ext>
              </c:extLst>
            </c:dLbl>
            <c:dLbl>
              <c:idx val="1"/>
              <c:layout>
                <c:manualLayout>
                  <c:x val="-9.7833572355546849E-2"/>
                  <c:y val="2.282922086902023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03B-40F6-A059-6CCAA4F6C732}"/>
                </c:ext>
              </c:extLst>
            </c:dLbl>
            <c:dLbl>
              <c:idx val="2"/>
              <c:layout>
                <c:manualLayout>
                  <c:x val="-0.13881230817967979"/>
                  <c:y val="-4.27875955998368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03B-40F6-A059-6CCAA4F6C732}"/>
                </c:ext>
              </c:extLst>
            </c:dLbl>
            <c:dLbl>
              <c:idx val="3"/>
              <c:layout>
                <c:manualLayout>
                  <c:x val="-0.11323198185400932"/>
                  <c:y val="-8.81161732328526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03B-40F6-A059-6CCAA4F6C732}"/>
                </c:ext>
              </c:extLst>
            </c:dLbl>
            <c:dLbl>
              <c:idx val="4"/>
              <c:layout>
                <c:manualLayout>
                  <c:x val="-6.5479320979938041E-2"/>
                  <c:y val="-0.1566911017117993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03B-40F6-A059-6CCAA4F6C732}"/>
                </c:ext>
              </c:extLst>
            </c:dLbl>
            <c:dLbl>
              <c:idx val="5"/>
              <c:layout>
                <c:manualLayout>
                  <c:x val="-2.3682517892574099E-3"/>
                  <c:y val="-0.232751062020251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03B-40F6-A059-6CCAA4F6C732}"/>
                </c:ext>
              </c:extLst>
            </c:dLbl>
            <c:dLbl>
              <c:idx val="6"/>
              <c:layout>
                <c:manualLayout>
                  <c:x val="0.1348138888888889"/>
                  <c:y val="-0.1950022583337513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03B-40F6-A059-6CCAA4F6C732}"/>
                </c:ext>
              </c:extLst>
            </c:dLbl>
            <c:dLbl>
              <c:idx val="7"/>
              <c:layout>
                <c:manualLayout>
                  <c:x val="0.22704187242798354"/>
                  <c:y val="-9.14261280418755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03B-40F6-A059-6CCAA4F6C732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03B-40F6-A059-6CCAA4F6C732}"/>
                </c:ext>
              </c:extLst>
            </c:dLbl>
            <c:dLbl>
              <c:idx val="9"/>
              <c:layout>
                <c:manualLayout>
                  <c:x val="0.12306100823045295"/>
                  <c:y val="-0.220587407407407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03B-40F6-A059-6CCAA4F6C732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Payments!$D$23:$D$29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Payments!$E$23:$E$29</c:f>
              <c:numCache>
                <c:formatCode>#,##0</c:formatCode>
                <c:ptCount val="7"/>
                <c:pt idx="0">
                  <c:v>10297438.184132947</c:v>
                </c:pt>
                <c:pt idx="1">
                  <c:v>495029.52999999991</c:v>
                </c:pt>
                <c:pt idx="2">
                  <c:v>4145453.6539116018</c:v>
                </c:pt>
                <c:pt idx="3">
                  <c:v>0</c:v>
                </c:pt>
                <c:pt idx="4">
                  <c:v>653265.869256965</c:v>
                </c:pt>
                <c:pt idx="5">
                  <c:v>392982.42699578888</c:v>
                </c:pt>
                <c:pt idx="6">
                  <c:v>2621604.2975139488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03B-40F6-A059-6CCAA4F6C73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45895</xdr:colOff>
      <xdr:row>21</xdr:row>
      <xdr:rowOff>143739</xdr:rowOff>
    </xdr:from>
    <xdr:to>
      <xdr:col>10</xdr:col>
      <xdr:colOff>1122779</xdr:colOff>
      <xdr:row>48</xdr:row>
      <xdr:rowOff>127211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20</xdr:row>
      <xdr:rowOff>74842</xdr:rowOff>
    </xdr:from>
    <xdr:to>
      <xdr:col>9</xdr:col>
      <xdr:colOff>1046390</xdr:colOff>
      <xdr:row>47</xdr:row>
      <xdr:rowOff>110218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X\limitaccess\Portfo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i_L_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Ж.1.1"/>
      <sheetName val="ТЖ.1.2"/>
      <sheetName val="ТЖ.2"/>
      <sheetName val="ТЖ.3"/>
      <sheetName val="ТЖ.4"/>
      <sheetName val="ТЖ.4.1"/>
      <sheetName val="ТЖ.4.2"/>
      <sheetName val="ТЖ.4.3"/>
      <sheetName val="ТЖ. 5"/>
      <sheetName val="ПР.ЖЗ.1"/>
      <sheetName val="ПР.ЖЗ.2"/>
      <sheetName val="ЕИП-ЖЗ"/>
      <sheetName val="ТЖ.6.Б"/>
      <sheetName val="ТЖ.7.Б"/>
      <sheetName val="ТЖ.9"/>
      <sheetName val="ТЖ.10.Б"/>
      <sheetName val="ТЖ.Б.11"/>
      <sheetName val="ТЖ.12"/>
      <sheetName val="ТЖ.13"/>
      <sheetName val="ТЖ.14"/>
      <sheetName val="ТЖ.15"/>
      <sheetName val="ТЖ.16"/>
      <sheetName val="Държави по ЕИП"/>
      <sheetName val="Валути"/>
      <sheetName val="Списък с имоти"/>
      <sheetName val="Списък с банки"/>
      <sheetName val="Наименование на упр. дружество"/>
      <sheetName val="Имоти"/>
      <sheetName val="Видове застраховки"/>
      <sheetName val="ТЖ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3"/>
      <sheetData sheetId="24" refreshError="1"/>
      <sheetData sheetId="25">
        <row r="3">
          <cell r="B3" t="str">
            <v>УниКредит Булбанк АД</v>
          </cell>
        </row>
      </sheetData>
      <sheetData sheetId="26" refreshError="1"/>
      <sheetData sheetId="27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8">
        <row r="2">
          <cell r="B2" t="str">
            <v>Застраховка "Живот" и рента</v>
          </cell>
        </row>
        <row r="3">
          <cell r="B3" t="str">
            <v>Застраховка "Живот"</v>
          </cell>
        </row>
        <row r="4">
          <cell r="B4" t="str">
            <v>Смесена застраховка "Живот"</v>
          </cell>
        </row>
        <row r="5">
          <cell r="B5" t="str">
            <v>Рискова застраховка "Живот" /с покрит само риска смърт/</v>
          </cell>
        </row>
        <row r="6">
          <cell r="B6" t="str">
            <v xml:space="preserve"> Застраховка за пенсия или рента</v>
          </cell>
        </row>
        <row r="7">
          <cell r="B7" t="str">
            <v>Женитбена и детска застраховка</v>
          </cell>
        </row>
        <row r="8">
          <cell r="B8" t="str">
            <v>Застраховка "Живот", свързана с инвестиционен фонд</v>
          </cell>
        </row>
        <row r="9">
          <cell r="B9" t="str">
            <v>Изкупуване на капитал</v>
          </cell>
        </row>
        <row r="10">
          <cell r="B10" t="str">
            <v>Допълнителна застраховка</v>
          </cell>
        </row>
      </sheetData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3"/>
  <sheetViews>
    <sheetView tabSelected="1" view="pageBreakPreview" zoomScale="85" zoomScaleNormal="70" zoomScaleSheetLayoutView="85" workbookViewId="0">
      <pane xSplit="2" ySplit="4" topLeftCell="C5" activePane="bottomRight" state="frozen"/>
      <selection activeCell="B21" sqref="B21"/>
      <selection pane="topRight" activeCell="B21" sqref="B21"/>
      <selection pane="bottomLeft" activeCell="B21" sqref="B21"/>
      <selection pane="bottomRight" activeCell="Q32" sqref="Q32"/>
    </sheetView>
  </sheetViews>
  <sheetFormatPr defaultRowHeight="15.75"/>
  <cols>
    <col min="1" max="1" width="8.28515625" style="112" customWidth="1"/>
    <col min="2" max="2" width="36.7109375" style="105" customWidth="1"/>
    <col min="3" max="6" width="17.7109375" style="105" customWidth="1"/>
    <col min="7" max="7" width="17.7109375" style="112" customWidth="1"/>
    <col min="8" max="8" width="17.7109375" style="105" customWidth="1"/>
    <col min="9" max="9" width="17.7109375" style="112" customWidth="1"/>
    <col min="10" max="10" width="17.7109375" style="105" customWidth="1"/>
    <col min="11" max="12" width="17.7109375" style="112" customWidth="1"/>
    <col min="13" max="13" width="17.7109375" style="105" customWidth="1"/>
    <col min="14" max="14" width="14.140625" style="112" customWidth="1"/>
    <col min="15" max="15" width="22.7109375" style="112" bestFit="1" customWidth="1"/>
    <col min="16" max="16" width="9.140625" style="112"/>
    <col min="17" max="17" width="9.28515625" style="112" bestFit="1" customWidth="1"/>
    <col min="18" max="16384" width="9.140625" style="112"/>
  </cols>
  <sheetData>
    <row r="1" spans="1:18" ht="18.75">
      <c r="A1" s="114" t="s">
        <v>655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3"/>
      <c r="O1" s="114"/>
      <c r="P1" s="114"/>
      <c r="Q1" s="114"/>
      <c r="R1" s="114"/>
    </row>
    <row r="2" spans="1:18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2"/>
      <c r="N2" s="111" t="s">
        <v>646</v>
      </c>
      <c r="O2" s="114"/>
      <c r="P2" s="114"/>
      <c r="Q2" s="114"/>
      <c r="R2" s="114"/>
    </row>
    <row r="3" spans="1:18">
      <c r="A3" s="114"/>
      <c r="B3" s="114"/>
      <c r="C3" s="114"/>
      <c r="D3" s="114"/>
      <c r="E3" s="114"/>
      <c r="F3" s="114"/>
      <c r="G3" s="114"/>
      <c r="H3" s="112"/>
      <c r="I3" s="114"/>
      <c r="J3" s="114"/>
      <c r="L3" s="114"/>
      <c r="M3" s="112"/>
      <c r="N3" s="111"/>
      <c r="O3" s="114"/>
      <c r="P3" s="114"/>
      <c r="Q3" s="114"/>
      <c r="R3" s="114"/>
    </row>
    <row r="4" spans="1:18" s="97" customFormat="1" ht="94.5">
      <c r="A4" s="91" t="s">
        <v>645</v>
      </c>
      <c r="B4" s="91" t="s">
        <v>644</v>
      </c>
      <c r="C4" s="93" t="s">
        <v>642</v>
      </c>
      <c r="D4" s="92" t="s">
        <v>640</v>
      </c>
      <c r="E4" s="92" t="s">
        <v>643</v>
      </c>
      <c r="F4" s="92" t="s">
        <v>641</v>
      </c>
      <c r="G4" s="92" t="s">
        <v>654</v>
      </c>
      <c r="H4" s="92" t="s">
        <v>639</v>
      </c>
      <c r="I4" s="94" t="s">
        <v>638</v>
      </c>
      <c r="J4" s="95" t="s">
        <v>636</v>
      </c>
      <c r="K4" s="92" t="s">
        <v>635</v>
      </c>
      <c r="L4" s="95" t="s">
        <v>637</v>
      </c>
      <c r="M4" s="95" t="s">
        <v>634</v>
      </c>
      <c r="N4" s="92" t="s">
        <v>39</v>
      </c>
      <c r="O4" s="96"/>
    </row>
    <row r="5" spans="1:18" ht="15.75" customHeight="1">
      <c r="A5" s="98">
        <v>1</v>
      </c>
      <c r="B5" s="119" t="s">
        <v>633</v>
      </c>
      <c r="C5" s="120">
        <v>9843147.5500000007</v>
      </c>
      <c r="D5" s="120">
        <v>6461905.3485000003</v>
      </c>
      <c r="E5" s="120">
        <v>3315206.0713096862</v>
      </c>
      <c r="F5" s="120">
        <v>4618046.33</v>
      </c>
      <c r="G5" s="120">
        <v>938140.77</v>
      </c>
      <c r="H5" s="120">
        <v>721757.59</v>
      </c>
      <c r="I5" s="120">
        <v>655572</v>
      </c>
      <c r="J5" s="120">
        <v>245216</v>
      </c>
      <c r="K5" s="120">
        <v>265922.63999999996</v>
      </c>
      <c r="L5" s="120">
        <v>8453.7800000000007</v>
      </c>
      <c r="M5" s="120">
        <v>159461.08000000002</v>
      </c>
      <c r="N5" s="121">
        <v>27232829.159809686</v>
      </c>
      <c r="O5" s="99"/>
      <c r="P5" s="100"/>
      <c r="Q5" s="101"/>
    </row>
    <row r="6" spans="1:18" ht="15.75" customHeight="1">
      <c r="A6" s="98" t="s">
        <v>632</v>
      </c>
      <c r="B6" s="122" t="s">
        <v>631</v>
      </c>
      <c r="C6" s="120">
        <v>3589673.54</v>
      </c>
      <c r="D6" s="120">
        <v>6460610.3585000001</v>
      </c>
      <c r="E6" s="120">
        <v>2179971.2313244725</v>
      </c>
      <c r="F6" s="120">
        <v>4617955.33</v>
      </c>
      <c r="G6" s="120">
        <v>938140.77</v>
      </c>
      <c r="H6" s="120">
        <v>721757.59</v>
      </c>
      <c r="I6" s="120">
        <v>655572</v>
      </c>
      <c r="J6" s="120">
        <v>245216</v>
      </c>
      <c r="K6" s="120">
        <v>265922.57999999996</v>
      </c>
      <c r="L6" s="120">
        <v>8453.7800000000007</v>
      </c>
      <c r="M6" s="120">
        <v>159461.08000000002</v>
      </c>
      <c r="N6" s="121">
        <v>19842734.25982447</v>
      </c>
      <c r="O6" s="99"/>
      <c r="Q6" s="101"/>
    </row>
    <row r="7" spans="1:18" ht="15.75" customHeight="1">
      <c r="A7" s="98" t="s">
        <v>629</v>
      </c>
      <c r="B7" s="122" t="s">
        <v>630</v>
      </c>
      <c r="C7" s="120">
        <v>1465518</v>
      </c>
      <c r="D7" s="120">
        <v>5150168.2834999999</v>
      </c>
      <c r="E7" s="120">
        <v>1835997.0366146099</v>
      </c>
      <c r="F7" s="120">
        <v>1331717.22</v>
      </c>
      <c r="G7" s="120">
        <v>53790.26</v>
      </c>
      <c r="H7" s="120">
        <v>721757.59</v>
      </c>
      <c r="I7" s="120">
        <v>27587.469999999998</v>
      </c>
      <c r="J7" s="120">
        <v>135938</v>
      </c>
      <c r="K7" s="120">
        <v>228336.26999999993</v>
      </c>
      <c r="L7" s="120">
        <v>8453.7800000000007</v>
      </c>
      <c r="M7" s="120">
        <v>43592.93</v>
      </c>
      <c r="N7" s="121">
        <v>11002856.840114608</v>
      </c>
      <c r="O7" s="99"/>
      <c r="Q7" s="101"/>
    </row>
    <row r="8" spans="1:18" ht="31.5">
      <c r="A8" s="98" t="s">
        <v>629</v>
      </c>
      <c r="B8" s="122" t="s">
        <v>628</v>
      </c>
      <c r="C8" s="120">
        <v>2124155.54</v>
      </c>
      <c r="D8" s="120">
        <v>1310442.0749999997</v>
      </c>
      <c r="E8" s="120">
        <v>343974.19470986247</v>
      </c>
      <c r="F8" s="120">
        <v>3286238.11</v>
      </c>
      <c r="G8" s="120">
        <v>884350.51</v>
      </c>
      <c r="H8" s="120">
        <v>0</v>
      </c>
      <c r="I8" s="120">
        <v>627984.53</v>
      </c>
      <c r="J8" s="120">
        <v>109278</v>
      </c>
      <c r="K8" s="120">
        <v>37586.31</v>
      </c>
      <c r="L8" s="120">
        <v>0</v>
      </c>
      <c r="M8" s="120">
        <v>115868.15000000001</v>
      </c>
      <c r="N8" s="121">
        <v>8839877.4197098631</v>
      </c>
      <c r="O8" s="99"/>
      <c r="Q8" s="101"/>
    </row>
    <row r="9" spans="1:18" ht="15.75" customHeight="1">
      <c r="A9" s="98" t="s">
        <v>627</v>
      </c>
      <c r="B9" s="122" t="s">
        <v>626</v>
      </c>
      <c r="C9" s="120">
        <v>6253474.0099999998</v>
      </c>
      <c r="D9" s="120">
        <v>1294.9899999999998</v>
      </c>
      <c r="E9" s="120">
        <v>1135234.8399852137</v>
      </c>
      <c r="F9" s="120">
        <v>91</v>
      </c>
      <c r="G9" s="120">
        <v>0</v>
      </c>
      <c r="H9" s="120">
        <v>0</v>
      </c>
      <c r="I9" s="120">
        <v>0</v>
      </c>
      <c r="J9" s="120">
        <v>0</v>
      </c>
      <c r="K9" s="120">
        <v>0.06</v>
      </c>
      <c r="L9" s="120">
        <v>0</v>
      </c>
      <c r="M9" s="120">
        <v>0</v>
      </c>
      <c r="N9" s="121">
        <v>7390094.8999852138</v>
      </c>
      <c r="O9" s="99"/>
      <c r="Q9" s="101"/>
    </row>
    <row r="10" spans="1:18" ht="15.75" customHeight="1">
      <c r="A10" s="98">
        <v>2</v>
      </c>
      <c r="B10" s="119" t="s">
        <v>625</v>
      </c>
      <c r="C10" s="120">
        <v>69053</v>
      </c>
      <c r="D10" s="120">
        <v>25047.234499999999</v>
      </c>
      <c r="E10" s="120">
        <v>408652.20273928082</v>
      </c>
      <c r="F10" s="120">
        <v>148770.12000000002</v>
      </c>
      <c r="G10" s="120">
        <v>0</v>
      </c>
      <c r="H10" s="120">
        <v>0</v>
      </c>
      <c r="I10" s="120">
        <v>11985.06</v>
      </c>
      <c r="J10" s="120">
        <v>0</v>
      </c>
      <c r="K10" s="120">
        <v>36074.570000000029</v>
      </c>
      <c r="L10" s="120">
        <v>0</v>
      </c>
      <c r="M10" s="120">
        <v>0</v>
      </c>
      <c r="N10" s="121">
        <v>699582.1872392809</v>
      </c>
      <c r="O10" s="99"/>
      <c r="P10" s="100"/>
      <c r="Q10" s="101"/>
    </row>
    <row r="11" spans="1:18" ht="28.5" customHeight="1">
      <c r="A11" s="98">
        <v>3</v>
      </c>
      <c r="B11" s="119" t="s">
        <v>624</v>
      </c>
      <c r="C11" s="120">
        <v>444749.75</v>
      </c>
      <c r="D11" s="120">
        <v>4119639.7235000003</v>
      </c>
      <c r="E11" s="120">
        <v>3976366.5559510333</v>
      </c>
      <c r="F11" s="120">
        <v>281802.07</v>
      </c>
      <c r="G11" s="120">
        <v>0</v>
      </c>
      <c r="H11" s="120">
        <v>86366.659999999989</v>
      </c>
      <c r="I11" s="120">
        <v>0</v>
      </c>
      <c r="J11" s="120">
        <v>0</v>
      </c>
      <c r="K11" s="120">
        <v>43015.149999999987</v>
      </c>
      <c r="L11" s="120">
        <v>0</v>
      </c>
      <c r="M11" s="120">
        <v>1361.33</v>
      </c>
      <c r="N11" s="121">
        <v>8953301.239451034</v>
      </c>
      <c r="O11" s="99"/>
      <c r="P11" s="100"/>
      <c r="Q11" s="101"/>
    </row>
    <row r="12" spans="1:18" ht="15.75" customHeight="1">
      <c r="A12" s="98">
        <v>4</v>
      </c>
      <c r="B12" s="119" t="s">
        <v>623</v>
      </c>
      <c r="C12" s="120">
        <v>0</v>
      </c>
      <c r="D12" s="120">
        <v>0</v>
      </c>
      <c r="E12" s="120">
        <v>0</v>
      </c>
      <c r="F12" s="120">
        <v>0</v>
      </c>
      <c r="G12" s="120">
        <v>0</v>
      </c>
      <c r="H12" s="120">
        <v>0</v>
      </c>
      <c r="I12" s="120">
        <v>0</v>
      </c>
      <c r="J12" s="120">
        <v>0</v>
      </c>
      <c r="K12" s="120">
        <v>0</v>
      </c>
      <c r="L12" s="120">
        <v>0</v>
      </c>
      <c r="M12" s="120">
        <v>0</v>
      </c>
      <c r="N12" s="121">
        <v>0</v>
      </c>
      <c r="O12" s="99"/>
      <c r="P12" s="100"/>
      <c r="Q12" s="101"/>
    </row>
    <row r="13" spans="1:18" ht="15.75" customHeight="1">
      <c r="A13" s="98">
        <v>5</v>
      </c>
      <c r="B13" s="119" t="s">
        <v>622</v>
      </c>
      <c r="C13" s="120">
        <v>1792200</v>
      </c>
      <c r="D13" s="120">
        <v>353141.98349999997</v>
      </c>
      <c r="E13" s="120">
        <v>0</v>
      </c>
      <c r="F13" s="120">
        <v>0</v>
      </c>
      <c r="G13" s="120">
        <v>0</v>
      </c>
      <c r="H13" s="120">
        <v>44627.07</v>
      </c>
      <c r="I13" s="120">
        <v>0</v>
      </c>
      <c r="J13" s="120">
        <v>0</v>
      </c>
      <c r="K13" s="120">
        <v>16566.159999999956</v>
      </c>
      <c r="L13" s="120">
        <v>308831.59999999998</v>
      </c>
      <c r="M13" s="120">
        <v>111373.51999999996</v>
      </c>
      <c r="N13" s="121">
        <v>2626740.3335000002</v>
      </c>
      <c r="O13" s="99"/>
      <c r="P13" s="100"/>
      <c r="Q13" s="101"/>
    </row>
    <row r="14" spans="1:18" ht="15.75" customHeight="1">
      <c r="A14" s="98">
        <v>6</v>
      </c>
      <c r="B14" s="125" t="s">
        <v>647</v>
      </c>
      <c r="C14" s="120">
        <v>246465.24</v>
      </c>
      <c r="D14" s="120">
        <v>625944.43000000028</v>
      </c>
      <c r="E14" s="120">
        <v>87553.209999999992</v>
      </c>
      <c r="F14" s="120">
        <v>599048.85</v>
      </c>
      <c r="G14" s="120">
        <v>123308.54</v>
      </c>
      <c r="H14" s="120">
        <v>0</v>
      </c>
      <c r="I14" s="120">
        <v>30379.93</v>
      </c>
      <c r="J14" s="120">
        <v>236293</v>
      </c>
      <c r="K14" s="120">
        <v>4061.0099999999998</v>
      </c>
      <c r="L14" s="120">
        <v>0</v>
      </c>
      <c r="M14" s="120" t="s">
        <v>629</v>
      </c>
      <c r="N14" s="121">
        <v>1953054.2100000002</v>
      </c>
      <c r="O14" s="99"/>
      <c r="P14" s="100"/>
      <c r="Q14" s="101"/>
    </row>
    <row r="15" spans="1:18" ht="47.25">
      <c r="A15" s="98" t="s">
        <v>629</v>
      </c>
      <c r="B15" s="126" t="s">
        <v>648</v>
      </c>
      <c r="C15" s="120">
        <v>0</v>
      </c>
      <c r="D15" s="120">
        <v>0</v>
      </c>
      <c r="E15" s="120">
        <v>0</v>
      </c>
      <c r="F15" s="120">
        <v>0</v>
      </c>
      <c r="G15" s="120">
        <v>0</v>
      </c>
      <c r="H15" s="120">
        <v>0</v>
      </c>
      <c r="I15" s="120">
        <v>0</v>
      </c>
      <c r="J15" s="120">
        <v>0</v>
      </c>
      <c r="K15" s="120">
        <v>0</v>
      </c>
      <c r="L15" s="120">
        <v>0</v>
      </c>
      <c r="M15" s="120" t="s">
        <v>629</v>
      </c>
      <c r="N15" s="121">
        <v>0</v>
      </c>
      <c r="O15" s="102"/>
      <c r="P15" s="100"/>
      <c r="Q15" s="101"/>
    </row>
    <row r="16" spans="1:18" ht="15.75" customHeight="1">
      <c r="A16" s="98">
        <v>7</v>
      </c>
      <c r="B16" s="125" t="s">
        <v>649</v>
      </c>
      <c r="C16" s="120">
        <v>5139755.33</v>
      </c>
      <c r="D16" s="120">
        <v>2226207.1900000004</v>
      </c>
      <c r="E16" s="120">
        <v>395116.56999999995</v>
      </c>
      <c r="F16" s="120">
        <v>1947757</v>
      </c>
      <c r="G16" s="120">
        <v>0</v>
      </c>
      <c r="H16" s="120">
        <v>6058.58</v>
      </c>
      <c r="I16" s="120">
        <v>0</v>
      </c>
      <c r="J16" s="120">
        <v>136097</v>
      </c>
      <c r="K16" s="120">
        <v>0</v>
      </c>
      <c r="L16" s="120">
        <v>294.12</v>
      </c>
      <c r="M16" s="120" t="s">
        <v>629</v>
      </c>
      <c r="N16" s="121">
        <v>9851285.7899999991</v>
      </c>
      <c r="O16" s="99"/>
      <c r="P16" s="100"/>
      <c r="Q16" s="101"/>
    </row>
    <row r="17" spans="1:17" s="97" customFormat="1" ht="16.5" customHeight="1">
      <c r="A17" s="155" t="s">
        <v>39</v>
      </c>
      <c r="B17" s="156"/>
      <c r="C17" s="123">
        <v>17535370.870000001</v>
      </c>
      <c r="D17" s="123">
        <v>13811885.91</v>
      </c>
      <c r="E17" s="123">
        <v>8182894.6100000003</v>
      </c>
      <c r="F17" s="123">
        <v>7595424.3700000001</v>
      </c>
      <c r="G17" s="123">
        <v>1061449.31</v>
      </c>
      <c r="H17" s="123">
        <v>858809.89999999991</v>
      </c>
      <c r="I17" s="123">
        <v>697936.99000000011</v>
      </c>
      <c r="J17" s="123">
        <v>617606</v>
      </c>
      <c r="K17" s="123">
        <v>365639.52999999991</v>
      </c>
      <c r="L17" s="123">
        <v>317579.5</v>
      </c>
      <c r="M17" s="123">
        <v>272195.92999999993</v>
      </c>
      <c r="N17" s="121">
        <v>51316792.920000002</v>
      </c>
      <c r="O17" s="127"/>
      <c r="Q17" s="103"/>
    </row>
    <row r="18" spans="1:17" ht="30" customHeight="1">
      <c r="A18" s="157" t="s">
        <v>621</v>
      </c>
      <c r="B18" s="158"/>
      <c r="C18" s="124">
        <v>0.34170823763941482</v>
      </c>
      <c r="D18" s="124">
        <v>0.26914943674543251</v>
      </c>
      <c r="E18" s="124">
        <v>0.1594584178858697</v>
      </c>
      <c r="F18" s="124">
        <v>0.14801050373200134</v>
      </c>
      <c r="G18" s="124">
        <v>2.068424875371187E-2</v>
      </c>
      <c r="H18" s="124">
        <v>1.6735455415907152E-2</v>
      </c>
      <c r="I18" s="124">
        <v>1.3600557444968252E-2</v>
      </c>
      <c r="J18" s="124">
        <v>1.2035163634695822E-2</v>
      </c>
      <c r="K18" s="124">
        <v>7.1251438212440793E-3</v>
      </c>
      <c r="L18" s="124">
        <v>6.1886077038190712E-3</v>
      </c>
      <c r="M18" s="124">
        <v>5.304227222935348E-3</v>
      </c>
      <c r="N18" s="124">
        <v>0.99999999999999978</v>
      </c>
      <c r="O18" s="101"/>
      <c r="Q18" s="101"/>
    </row>
    <row r="19" spans="1:17" ht="10.5" customHeight="1">
      <c r="A19" s="104" t="s">
        <v>305</v>
      </c>
      <c r="G19" s="106"/>
      <c r="I19" s="106"/>
      <c r="K19" s="106"/>
      <c r="L19" s="106"/>
      <c r="O19" s="106"/>
      <c r="P19" s="106"/>
    </row>
    <row r="20" spans="1:17">
      <c r="A20" s="107" t="s">
        <v>650</v>
      </c>
      <c r="G20" s="106"/>
      <c r="I20" s="106"/>
      <c r="K20" s="106"/>
      <c r="L20" s="106"/>
      <c r="O20" s="106"/>
      <c r="P20" s="106"/>
    </row>
    <row r="21" spans="1:17" ht="15.75" customHeight="1">
      <c r="A21" s="107" t="s">
        <v>620</v>
      </c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6"/>
      <c r="P21" s="106"/>
    </row>
    <row r="22" spans="1:17">
      <c r="N22" s="101"/>
    </row>
    <row r="28" spans="1:17">
      <c r="D28" s="143"/>
      <c r="E28" s="143"/>
      <c r="F28" s="143"/>
      <c r="G28" s="144"/>
      <c r="H28" s="143"/>
      <c r="I28" s="137"/>
    </row>
    <row r="29" spans="1:17">
      <c r="C29" s="145"/>
      <c r="D29" s="145"/>
      <c r="E29" s="145"/>
      <c r="F29" s="145"/>
      <c r="G29" s="144"/>
      <c r="H29" s="143"/>
      <c r="I29" s="137"/>
    </row>
    <row r="30" spans="1:17">
      <c r="C30" s="145"/>
      <c r="D30" s="146"/>
      <c r="E30" s="145"/>
      <c r="F30" s="145"/>
      <c r="G30" s="144"/>
      <c r="H30" s="143"/>
      <c r="I30" s="137"/>
    </row>
    <row r="31" spans="1:17">
      <c r="C31" s="145"/>
      <c r="D31" s="147">
        <f t="shared" ref="D31:D36" si="0">F31/$N$17</f>
        <v>0.53068065267180931</v>
      </c>
      <c r="E31" s="146" t="str">
        <f>B5</f>
        <v>Застраховка "Живот" и рента</v>
      </c>
      <c r="F31" s="148">
        <f>N5</f>
        <v>27232829.159809686</v>
      </c>
      <c r="G31" s="144"/>
      <c r="H31" s="143"/>
      <c r="I31" s="137"/>
    </row>
    <row r="32" spans="1:17">
      <c r="C32" s="145"/>
      <c r="D32" s="147">
        <f t="shared" si="0"/>
        <v>1.3632617071957133E-2</v>
      </c>
      <c r="E32" s="146" t="str">
        <f>B10</f>
        <v>Женитбена и детска застраховка</v>
      </c>
      <c r="F32" s="148">
        <f>N10</f>
        <v>699582.1872392809</v>
      </c>
      <c r="G32" s="144"/>
      <c r="H32" s="143"/>
      <c r="I32" s="137"/>
    </row>
    <row r="33" spans="3:13">
      <c r="C33" s="145"/>
      <c r="D33" s="147">
        <f t="shared" si="0"/>
        <v>0.17447117658753009</v>
      </c>
      <c r="E33" s="146" t="str">
        <f>B11</f>
        <v>Застраховка "Живот", свързана с инвестиционен фонд</v>
      </c>
      <c r="F33" s="148">
        <f>N11</f>
        <v>8953301.239451034</v>
      </c>
      <c r="G33" s="144"/>
      <c r="H33" s="143"/>
      <c r="I33" s="137"/>
    </row>
    <row r="34" spans="3:13">
      <c r="C34" s="145"/>
      <c r="D34" s="147">
        <f t="shared" si="0"/>
        <v>0</v>
      </c>
      <c r="E34" s="146" t="str">
        <f>B12</f>
        <v>Изкупуване на капитал</v>
      </c>
      <c r="F34" s="148">
        <f>N12</f>
        <v>0</v>
      </c>
      <c r="G34" s="144"/>
      <c r="H34" s="143"/>
      <c r="I34" s="137"/>
    </row>
    <row r="35" spans="3:13">
      <c r="C35" s="145"/>
      <c r="D35" s="147">
        <f t="shared" si="0"/>
        <v>5.1186759421909721E-2</v>
      </c>
      <c r="E35" s="146" t="str">
        <f>B13</f>
        <v>Допълнителна застраховка</v>
      </c>
      <c r="F35" s="148">
        <f>N13</f>
        <v>2626740.3335000002</v>
      </c>
      <c r="G35" s="144"/>
      <c r="H35" s="143"/>
      <c r="I35" s="137"/>
      <c r="J35" s="112"/>
      <c r="M35" s="112"/>
    </row>
    <row r="36" spans="3:13">
      <c r="C36" s="145"/>
      <c r="D36" s="147">
        <f t="shared" si="0"/>
        <v>3.8058773724318706E-2</v>
      </c>
      <c r="E36" s="145" t="s">
        <v>647</v>
      </c>
      <c r="F36" s="148">
        <f>N14</f>
        <v>1953054.2100000002</v>
      </c>
      <c r="G36" s="144"/>
      <c r="H36" s="143"/>
      <c r="I36" s="137"/>
      <c r="J36" s="103"/>
      <c r="M36" s="115"/>
    </row>
    <row r="37" spans="3:13">
      <c r="C37" s="145"/>
      <c r="D37" s="147">
        <f t="shared" ref="D37:D38" si="1">F37/$N$17</f>
        <v>0.19197002052247497</v>
      </c>
      <c r="E37" s="145" t="s">
        <v>649</v>
      </c>
      <c r="F37" s="148">
        <f>N16</f>
        <v>9851285.7899999991</v>
      </c>
      <c r="G37" s="144"/>
      <c r="H37" s="143"/>
      <c r="I37" s="137"/>
      <c r="J37" s="103"/>
      <c r="M37" s="115"/>
    </row>
    <row r="38" spans="3:13">
      <c r="C38" s="145"/>
      <c r="D38" s="146">
        <f t="shared" si="1"/>
        <v>1</v>
      </c>
      <c r="E38" s="145"/>
      <c r="F38" s="149">
        <f>SUM(F31:F37)</f>
        <v>51316792.920000002</v>
      </c>
      <c r="G38" s="144"/>
      <c r="H38" s="143"/>
      <c r="I38" s="137"/>
    </row>
    <row r="39" spans="3:13">
      <c r="C39" s="145"/>
      <c r="D39" s="146"/>
      <c r="E39" s="145"/>
      <c r="F39" s="150">
        <f>F38-N17</f>
        <v>0</v>
      </c>
      <c r="G39" s="144"/>
      <c r="H39" s="143"/>
      <c r="I39" s="137"/>
    </row>
    <row r="40" spans="3:13">
      <c r="D40" s="138"/>
      <c r="E40" s="138"/>
      <c r="F40" s="138"/>
      <c r="G40" s="137"/>
      <c r="H40" s="138"/>
      <c r="I40" s="137"/>
    </row>
    <row r="41" spans="3:13">
      <c r="D41" s="138"/>
      <c r="E41" s="138"/>
      <c r="F41" s="138"/>
      <c r="G41" s="137"/>
      <c r="H41" s="138"/>
      <c r="I41" s="137"/>
    </row>
    <row r="64" spans="5:5">
      <c r="E64" s="138"/>
    </row>
    <row r="65" spans="2:5">
      <c r="E65" s="138"/>
    </row>
    <row r="66" spans="2:5">
      <c r="E66" s="138"/>
    </row>
    <row r="67" spans="2:5">
      <c r="E67" s="138"/>
    </row>
    <row r="68" spans="2:5">
      <c r="E68" s="138"/>
    </row>
    <row r="69" spans="2:5">
      <c r="E69" s="138"/>
    </row>
    <row r="70" spans="2:5">
      <c r="E70" s="138"/>
    </row>
    <row r="71" spans="2:5">
      <c r="E71" s="138"/>
    </row>
    <row r="72" spans="2:5">
      <c r="E72" s="138"/>
    </row>
    <row r="73" spans="2:5">
      <c r="E73" s="138"/>
    </row>
    <row r="74" spans="2:5">
      <c r="E74" s="138"/>
    </row>
    <row r="75" spans="2:5">
      <c r="E75" s="138"/>
    </row>
    <row r="76" spans="2:5">
      <c r="E76" s="138"/>
    </row>
    <row r="77" spans="2:5">
      <c r="E77" s="138"/>
    </row>
    <row r="78" spans="2:5">
      <c r="E78" s="138"/>
    </row>
    <row r="79" spans="2:5">
      <c r="E79" s="138"/>
    </row>
    <row r="80" spans="2:5">
      <c r="B80" s="112"/>
      <c r="C80" s="112"/>
      <c r="E80" s="138"/>
    </row>
    <row r="81" spans="5:5">
      <c r="E81" s="138"/>
    </row>
    <row r="82" spans="5:5">
      <c r="E82" s="138"/>
    </row>
    <row r="83" spans="5:5">
      <c r="E83" s="138"/>
    </row>
  </sheetData>
  <sortState columnSort="1" ref="C4:M18">
    <sortCondition descending="1" ref="C18:M18"/>
  </sortState>
  <mergeCells count="2">
    <mergeCell ref="A17:B17"/>
    <mergeCell ref="A18:B18"/>
  </mergeCells>
  <conditionalFormatting sqref="O5:O17">
    <cfRule type="cellIs" dxfId="72" priority="3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56"/>
  <sheetViews>
    <sheetView workbookViewId="0">
      <selection activeCell="C2" sqref="C2:C56"/>
    </sheetView>
  </sheetViews>
  <sheetFormatPr defaultRowHeight="12.75"/>
  <cols>
    <col min="1" max="1" width="16.7109375" style="35" bestFit="1" customWidth="1"/>
    <col min="2" max="2" width="19.28515625" style="35" bestFit="1" customWidth="1"/>
    <col min="3" max="3" width="24.85546875" style="35" bestFit="1" customWidth="1"/>
    <col min="4" max="16384" width="9.140625" style="35"/>
  </cols>
  <sheetData>
    <row r="1" spans="1:3" ht="15.75">
      <c r="A1" s="24" t="s">
        <v>75</v>
      </c>
      <c r="B1" s="24" t="s">
        <v>489</v>
      </c>
      <c r="C1" s="25" t="s">
        <v>490</v>
      </c>
    </row>
    <row r="2" spans="1:3" ht="15.75">
      <c r="A2" s="17">
        <v>1</v>
      </c>
      <c r="B2" s="21" t="s">
        <v>491</v>
      </c>
      <c r="C2" s="27" t="s">
        <v>492</v>
      </c>
    </row>
    <row r="3" spans="1:3" ht="15.75">
      <c r="A3" s="17">
        <v>2</v>
      </c>
      <c r="B3" s="21" t="s">
        <v>493</v>
      </c>
      <c r="C3" s="27" t="s">
        <v>494</v>
      </c>
    </row>
    <row r="4" spans="1:3" ht="15.75">
      <c r="A4" s="17">
        <v>3</v>
      </c>
      <c r="B4" s="21" t="s">
        <v>495</v>
      </c>
      <c r="C4" s="27" t="s">
        <v>496</v>
      </c>
    </row>
    <row r="5" spans="1:3" ht="15.75">
      <c r="A5" s="17">
        <v>4</v>
      </c>
      <c r="B5" s="21" t="s">
        <v>497</v>
      </c>
      <c r="C5" s="27" t="s">
        <v>498</v>
      </c>
    </row>
    <row r="6" spans="1:3" ht="15.75">
      <c r="A6" s="17">
        <v>5</v>
      </c>
      <c r="B6" s="21" t="s">
        <v>499</v>
      </c>
      <c r="C6" s="27" t="s">
        <v>500</v>
      </c>
    </row>
    <row r="7" spans="1:3" ht="15.75">
      <c r="A7" s="17">
        <v>6</v>
      </c>
      <c r="B7" s="21" t="s">
        <v>501</v>
      </c>
      <c r="C7" s="27" t="s">
        <v>502</v>
      </c>
    </row>
    <row r="8" spans="1:3" ht="15.75">
      <c r="A8" s="17">
        <v>7</v>
      </c>
      <c r="B8" s="21" t="s">
        <v>503</v>
      </c>
      <c r="C8" s="27" t="s">
        <v>504</v>
      </c>
    </row>
    <row r="9" spans="1:3" ht="15.75">
      <c r="A9" s="17">
        <v>8</v>
      </c>
      <c r="B9" s="21" t="s">
        <v>505</v>
      </c>
      <c r="C9" s="27" t="s">
        <v>506</v>
      </c>
    </row>
    <row r="10" spans="1:3" ht="15.75">
      <c r="A10" s="17">
        <v>9</v>
      </c>
      <c r="B10" s="21" t="s">
        <v>507</v>
      </c>
      <c r="C10" s="27" t="s">
        <v>508</v>
      </c>
    </row>
    <row r="11" spans="1:3" ht="15.75">
      <c r="A11" s="17">
        <v>10</v>
      </c>
      <c r="B11" s="21" t="s">
        <v>509</v>
      </c>
      <c r="C11" s="27" t="s">
        <v>510</v>
      </c>
    </row>
    <row r="12" spans="1:3" ht="15.75">
      <c r="A12" s="17">
        <v>11</v>
      </c>
      <c r="B12" s="21" t="s">
        <v>511</v>
      </c>
      <c r="C12" s="27" t="s">
        <v>512</v>
      </c>
    </row>
    <row r="13" spans="1:3" ht="15.75">
      <c r="A13" s="17">
        <v>12</v>
      </c>
      <c r="B13" s="21" t="s">
        <v>513</v>
      </c>
      <c r="C13" s="27" t="s">
        <v>514</v>
      </c>
    </row>
    <row r="14" spans="1:3" ht="15.75">
      <c r="A14" s="17">
        <v>13</v>
      </c>
      <c r="B14" s="21" t="s">
        <v>515</v>
      </c>
      <c r="C14" s="27" t="s">
        <v>516</v>
      </c>
    </row>
    <row r="15" spans="1:3" ht="15.75">
      <c r="A15" s="17">
        <v>14</v>
      </c>
      <c r="B15" s="21" t="s">
        <v>517</v>
      </c>
      <c r="C15" s="27" t="s">
        <v>518</v>
      </c>
    </row>
    <row r="16" spans="1:3" ht="15.75">
      <c r="A16" s="17">
        <v>15</v>
      </c>
      <c r="B16" s="21" t="s">
        <v>519</v>
      </c>
      <c r="C16" s="27" t="s">
        <v>520</v>
      </c>
    </row>
    <row r="17" spans="1:3" ht="15.75">
      <c r="A17" s="17">
        <v>16</v>
      </c>
      <c r="B17" s="21" t="s">
        <v>521</v>
      </c>
      <c r="C17" s="27" t="s">
        <v>522</v>
      </c>
    </row>
    <row r="18" spans="1:3" ht="15.75">
      <c r="A18" s="17">
        <v>17</v>
      </c>
      <c r="B18" s="21" t="s">
        <v>523</v>
      </c>
      <c r="C18" s="27" t="s">
        <v>524</v>
      </c>
    </row>
    <row r="19" spans="1:3" ht="15.75">
      <c r="A19" s="17">
        <v>18</v>
      </c>
      <c r="B19" s="21" t="s">
        <v>525</v>
      </c>
      <c r="C19" s="27" t="s">
        <v>526</v>
      </c>
    </row>
    <row r="20" spans="1:3" ht="15.75">
      <c r="A20" s="17">
        <v>19</v>
      </c>
      <c r="B20" s="21" t="s">
        <v>527</v>
      </c>
      <c r="C20" s="27" t="s">
        <v>528</v>
      </c>
    </row>
    <row r="21" spans="1:3" ht="15.75">
      <c r="A21" s="17">
        <v>20</v>
      </c>
      <c r="B21" s="21" t="s">
        <v>529</v>
      </c>
      <c r="C21" s="27" t="s">
        <v>530</v>
      </c>
    </row>
    <row r="22" spans="1:3" ht="15.75">
      <c r="A22" s="17">
        <v>21</v>
      </c>
      <c r="B22" s="21" t="s">
        <v>531</v>
      </c>
      <c r="C22" s="27" t="s">
        <v>532</v>
      </c>
    </row>
    <row r="23" spans="1:3" ht="15.75">
      <c r="A23" s="17">
        <v>22</v>
      </c>
      <c r="B23" s="21" t="s">
        <v>533</v>
      </c>
      <c r="C23" s="27" t="s">
        <v>534</v>
      </c>
    </row>
    <row r="24" spans="1:3" ht="15.75">
      <c r="A24" s="17">
        <v>23</v>
      </c>
      <c r="B24" s="21" t="s">
        <v>535</v>
      </c>
      <c r="C24" s="27" t="s">
        <v>536</v>
      </c>
    </row>
    <row r="25" spans="1:3" ht="15.75">
      <c r="A25" s="17">
        <v>24</v>
      </c>
      <c r="B25" s="21" t="s">
        <v>537</v>
      </c>
      <c r="C25" s="27" t="s">
        <v>538</v>
      </c>
    </row>
    <row r="26" spans="1:3" ht="15.75">
      <c r="A26" s="17">
        <v>25</v>
      </c>
      <c r="B26" s="21" t="s">
        <v>539</v>
      </c>
      <c r="C26" s="27" t="s">
        <v>540</v>
      </c>
    </row>
    <row r="27" spans="1:3" ht="15.75">
      <c r="A27" s="17">
        <v>26</v>
      </c>
      <c r="B27" s="21" t="s">
        <v>541</v>
      </c>
      <c r="C27" s="27" t="s">
        <v>542</v>
      </c>
    </row>
    <row r="28" spans="1:3" ht="15.75">
      <c r="A28" s="17">
        <v>27</v>
      </c>
      <c r="B28" s="21" t="s">
        <v>543</v>
      </c>
      <c r="C28" s="27" t="s">
        <v>544</v>
      </c>
    </row>
    <row r="29" spans="1:3" ht="15.75">
      <c r="A29" s="17">
        <v>28</v>
      </c>
      <c r="B29" s="21" t="s">
        <v>545</v>
      </c>
      <c r="C29" s="27" t="s">
        <v>546</v>
      </c>
    </row>
    <row r="30" spans="1:3" ht="15.75">
      <c r="A30" s="17">
        <v>29</v>
      </c>
      <c r="B30" s="21" t="s">
        <v>547</v>
      </c>
      <c r="C30" s="27" t="s">
        <v>548</v>
      </c>
    </row>
    <row r="31" spans="1:3" ht="15.75">
      <c r="A31" s="17">
        <v>30</v>
      </c>
      <c r="B31" s="21" t="s">
        <v>549</v>
      </c>
      <c r="C31" s="27" t="s">
        <v>550</v>
      </c>
    </row>
    <row r="32" spans="1:3" ht="15.75">
      <c r="A32" s="17">
        <v>31</v>
      </c>
      <c r="B32" s="21" t="s">
        <v>551</v>
      </c>
      <c r="C32" s="27" t="s">
        <v>552</v>
      </c>
    </row>
    <row r="33" spans="1:3" ht="15.75">
      <c r="A33" s="17">
        <v>32</v>
      </c>
      <c r="B33" s="21" t="s">
        <v>553</v>
      </c>
      <c r="C33" s="27" t="s">
        <v>554</v>
      </c>
    </row>
    <row r="34" spans="1:3" ht="15.75">
      <c r="A34" s="17">
        <v>33</v>
      </c>
      <c r="B34" s="21" t="s">
        <v>555</v>
      </c>
      <c r="C34" s="27" t="s">
        <v>556</v>
      </c>
    </row>
    <row r="35" spans="1:3" ht="15.75">
      <c r="A35" s="17">
        <v>34</v>
      </c>
      <c r="B35" s="21" t="s">
        <v>557</v>
      </c>
      <c r="C35" s="27" t="s">
        <v>558</v>
      </c>
    </row>
    <row r="36" spans="1:3" ht="15.75">
      <c r="A36" s="17">
        <v>35</v>
      </c>
      <c r="B36" s="21" t="s">
        <v>559</v>
      </c>
      <c r="C36" s="27" t="s">
        <v>560</v>
      </c>
    </row>
    <row r="37" spans="1:3" ht="15.75">
      <c r="A37" s="28">
        <v>36</v>
      </c>
      <c r="B37" s="21" t="s">
        <v>561</v>
      </c>
      <c r="C37" s="27" t="s">
        <v>562</v>
      </c>
    </row>
    <row r="38" spans="1:3" ht="15.75">
      <c r="A38" s="28">
        <v>37</v>
      </c>
      <c r="B38" s="21" t="s">
        <v>563</v>
      </c>
      <c r="C38" s="27" t="s">
        <v>564</v>
      </c>
    </row>
    <row r="39" spans="1:3" ht="15.75">
      <c r="A39" s="28">
        <v>38</v>
      </c>
      <c r="B39" s="21" t="s">
        <v>565</v>
      </c>
      <c r="C39" s="27" t="s">
        <v>566</v>
      </c>
    </row>
    <row r="40" spans="1:3" ht="15.75">
      <c r="A40" s="28">
        <v>39</v>
      </c>
      <c r="B40" s="21" t="s">
        <v>567</v>
      </c>
      <c r="C40" s="27" t="s">
        <v>568</v>
      </c>
    </row>
    <row r="41" spans="1:3" ht="15.75">
      <c r="A41" s="21">
        <v>40</v>
      </c>
      <c r="B41" s="21" t="s">
        <v>569</v>
      </c>
      <c r="C41" s="27" t="s">
        <v>570</v>
      </c>
    </row>
    <row r="42" spans="1:3" ht="15.75">
      <c r="A42" s="21">
        <v>41</v>
      </c>
      <c r="B42" s="21" t="s">
        <v>571</v>
      </c>
      <c r="C42" s="27" t="s">
        <v>572</v>
      </c>
    </row>
    <row r="43" spans="1:3" ht="15.75">
      <c r="A43" s="21">
        <v>42</v>
      </c>
      <c r="B43" s="21" t="s">
        <v>573</v>
      </c>
      <c r="C43" s="27" t="s">
        <v>574</v>
      </c>
    </row>
    <row r="44" spans="1:3" ht="15.75">
      <c r="A44" s="21">
        <v>43</v>
      </c>
      <c r="B44" s="21" t="s">
        <v>575</v>
      </c>
      <c r="C44" s="27" t="s">
        <v>576</v>
      </c>
    </row>
    <row r="45" spans="1:3" ht="15.75">
      <c r="A45" s="21">
        <v>44</v>
      </c>
      <c r="B45" s="21" t="s">
        <v>577</v>
      </c>
      <c r="C45" s="27" t="s">
        <v>578</v>
      </c>
    </row>
    <row r="46" spans="1:3" ht="15.75">
      <c r="A46" s="21">
        <v>45</v>
      </c>
      <c r="B46" s="21" t="s">
        <v>579</v>
      </c>
      <c r="C46" s="27" t="s">
        <v>580</v>
      </c>
    </row>
    <row r="47" spans="1:3" ht="15.75">
      <c r="A47" s="21">
        <v>46</v>
      </c>
      <c r="B47" s="21" t="s">
        <v>581</v>
      </c>
      <c r="C47" s="27" t="s">
        <v>582</v>
      </c>
    </row>
    <row r="48" spans="1:3" ht="15.75">
      <c r="A48" s="21">
        <v>47</v>
      </c>
      <c r="B48" s="21" t="s">
        <v>583</v>
      </c>
      <c r="C48" s="27" t="s">
        <v>584</v>
      </c>
    </row>
    <row r="49" spans="1:3" ht="15.75">
      <c r="A49" s="21">
        <v>48</v>
      </c>
      <c r="B49" s="21" t="s">
        <v>585</v>
      </c>
      <c r="C49" s="27" t="s">
        <v>586</v>
      </c>
    </row>
    <row r="50" spans="1:3" ht="15.75">
      <c r="A50" s="21">
        <v>49</v>
      </c>
      <c r="B50" s="21" t="s">
        <v>587</v>
      </c>
      <c r="C50" s="27" t="s">
        <v>588</v>
      </c>
    </row>
    <row r="51" spans="1:3" ht="15.75">
      <c r="A51" s="21">
        <v>50</v>
      </c>
      <c r="B51" s="21" t="s">
        <v>589</v>
      </c>
      <c r="C51" s="27" t="s">
        <v>590</v>
      </c>
    </row>
    <row r="52" spans="1:3" ht="15.75">
      <c r="A52" s="21">
        <v>51</v>
      </c>
      <c r="B52" s="21" t="s">
        <v>591</v>
      </c>
      <c r="C52" s="27" t="s">
        <v>592</v>
      </c>
    </row>
    <row r="53" spans="1:3" ht="15.75">
      <c r="A53" s="21">
        <v>52</v>
      </c>
      <c r="B53" s="21" t="s">
        <v>593</v>
      </c>
      <c r="C53" s="27" t="s">
        <v>594</v>
      </c>
    </row>
    <row r="54" spans="1:3" ht="15.75">
      <c r="A54" s="21">
        <v>53</v>
      </c>
      <c r="B54" s="21" t="s">
        <v>595</v>
      </c>
      <c r="C54" s="27" t="s">
        <v>596</v>
      </c>
    </row>
    <row r="55" spans="1:3" ht="15.75">
      <c r="A55" s="21">
        <v>54</v>
      </c>
      <c r="B55" s="21" t="s">
        <v>597</v>
      </c>
      <c r="C55" s="27" t="s">
        <v>598</v>
      </c>
    </row>
    <row r="56" spans="1:3" ht="15.75">
      <c r="A56" s="21">
        <v>55</v>
      </c>
      <c r="B56" s="21" t="s">
        <v>599</v>
      </c>
      <c r="C56" s="21" t="s">
        <v>600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view="pageBreakPreview" zoomScaleNormal="70" zoomScaleSheetLayoutView="100" workbookViewId="0">
      <pane xSplit="2" ySplit="4" topLeftCell="C5" activePane="bottomRight" state="frozen"/>
      <selection activeCell="C51" sqref="C51"/>
      <selection pane="topRight" activeCell="C51" sqref="C51"/>
      <selection pane="bottomLeft" activeCell="C51" sqref="C51"/>
      <selection pane="bottomRight" sqref="A1:N1"/>
    </sheetView>
  </sheetViews>
  <sheetFormatPr defaultRowHeight="15.75"/>
  <cols>
    <col min="1" max="1" width="7.85546875" style="112" customWidth="1"/>
    <col min="2" max="2" width="36.5703125" style="105" customWidth="1"/>
    <col min="3" max="3" width="17.7109375" style="105" customWidth="1"/>
    <col min="4" max="13" width="17.7109375" style="112" customWidth="1"/>
    <col min="14" max="14" width="15.28515625" style="97" customWidth="1"/>
    <col min="15" max="15" width="12.7109375" style="112" bestFit="1" customWidth="1"/>
    <col min="16" max="16" width="12.42578125" style="112" bestFit="1" customWidth="1"/>
    <col min="17" max="16384" width="9.140625" style="112"/>
  </cols>
  <sheetData>
    <row r="1" spans="1:17" ht="15.75" customHeight="1">
      <c r="A1" s="161" t="s">
        <v>656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</row>
    <row r="2" spans="1:17" ht="15.75" customHeight="1">
      <c r="A2" s="151"/>
      <c r="B2" s="152"/>
      <c r="C2" s="152"/>
      <c r="E2" s="152"/>
      <c r="F2" s="152"/>
      <c r="G2" s="152"/>
      <c r="H2" s="152"/>
      <c r="J2" s="152"/>
      <c r="K2" s="152"/>
      <c r="L2" s="152"/>
      <c r="N2" s="117" t="s">
        <v>646</v>
      </c>
    </row>
    <row r="3" spans="1:17" ht="15.75" customHeight="1">
      <c r="A3" s="153"/>
      <c r="B3" s="154"/>
      <c r="C3" s="154"/>
      <c r="E3" s="154"/>
      <c r="F3" s="154"/>
      <c r="G3" s="154"/>
      <c r="H3" s="154"/>
      <c r="J3" s="154"/>
      <c r="L3" s="154"/>
      <c r="N3" s="117"/>
    </row>
    <row r="4" spans="1:17" s="116" customFormat="1" ht="94.5">
      <c r="A4" s="91" t="s">
        <v>645</v>
      </c>
      <c r="B4" s="91" t="s">
        <v>644</v>
      </c>
      <c r="C4" s="92" t="s">
        <v>643</v>
      </c>
      <c r="D4" s="93" t="s">
        <v>642</v>
      </c>
      <c r="E4" s="92" t="s">
        <v>640</v>
      </c>
      <c r="F4" s="92" t="s">
        <v>641</v>
      </c>
      <c r="G4" s="92" t="s">
        <v>639</v>
      </c>
      <c r="H4" s="94" t="s">
        <v>638</v>
      </c>
      <c r="I4" s="95" t="s">
        <v>635</v>
      </c>
      <c r="J4" s="92" t="s">
        <v>636</v>
      </c>
      <c r="K4" s="92" t="s">
        <v>654</v>
      </c>
      <c r="L4" s="95" t="s">
        <v>634</v>
      </c>
      <c r="M4" s="95" t="s">
        <v>637</v>
      </c>
      <c r="N4" s="92" t="s">
        <v>39</v>
      </c>
      <c r="O4" s="96"/>
    </row>
    <row r="5" spans="1:17" ht="15.75" customHeight="1">
      <c r="A5" s="98">
        <v>1</v>
      </c>
      <c r="B5" s="119" t="s">
        <v>633</v>
      </c>
      <c r="C5" s="109">
        <v>2843255.11</v>
      </c>
      <c r="D5" s="109">
        <v>2135802</v>
      </c>
      <c r="E5" s="109">
        <v>2547046.5691474467</v>
      </c>
      <c r="F5" s="109">
        <v>903599.99000000022</v>
      </c>
      <c r="G5" s="109">
        <v>903169.89999999991</v>
      </c>
      <c r="H5" s="109">
        <v>371778.61</v>
      </c>
      <c r="I5" s="109">
        <v>268401.08</v>
      </c>
      <c r="J5" s="109">
        <v>23455</v>
      </c>
      <c r="K5" s="109">
        <v>249935.36667240001</v>
      </c>
      <c r="L5" s="109">
        <v>50994.558313100002</v>
      </c>
      <c r="M5" s="109">
        <v>0</v>
      </c>
      <c r="N5" s="110">
        <v>10297438.184132947</v>
      </c>
      <c r="O5" s="99"/>
      <c r="P5" s="101"/>
      <c r="Q5" s="101"/>
    </row>
    <row r="6" spans="1:17" ht="15.75" customHeight="1">
      <c r="A6" s="98" t="s">
        <v>632</v>
      </c>
      <c r="B6" s="122" t="s">
        <v>631</v>
      </c>
      <c r="C6" s="109">
        <v>1783938.25</v>
      </c>
      <c r="D6" s="109">
        <v>1302197</v>
      </c>
      <c r="E6" s="109">
        <v>2543492.6691474468</v>
      </c>
      <c r="F6" s="109">
        <v>903599.99000000022</v>
      </c>
      <c r="G6" s="109">
        <v>903169.89999999991</v>
      </c>
      <c r="H6" s="109">
        <v>371778.61</v>
      </c>
      <c r="I6" s="109">
        <v>268401.08</v>
      </c>
      <c r="J6" s="109">
        <v>23455</v>
      </c>
      <c r="K6" s="109">
        <v>249935.36667240001</v>
      </c>
      <c r="L6" s="109">
        <v>50994.558313100002</v>
      </c>
      <c r="M6" s="109">
        <v>0</v>
      </c>
      <c r="N6" s="110">
        <v>8400962.4241329487</v>
      </c>
      <c r="O6" s="99"/>
      <c r="P6" s="101"/>
      <c r="Q6" s="101"/>
    </row>
    <row r="7" spans="1:17" ht="15.75" customHeight="1">
      <c r="A7" s="98" t="s">
        <v>629</v>
      </c>
      <c r="B7" s="122" t="s">
        <v>630</v>
      </c>
      <c r="C7" s="109">
        <v>1703440.65</v>
      </c>
      <c r="D7" s="109">
        <v>1011862</v>
      </c>
      <c r="E7" s="109">
        <v>2455153.6094839959</v>
      </c>
      <c r="F7" s="109">
        <v>632836.45000000019</v>
      </c>
      <c r="G7" s="109">
        <v>903169.89999999991</v>
      </c>
      <c r="H7" s="109">
        <v>42993.31</v>
      </c>
      <c r="I7" s="109">
        <v>268401.08</v>
      </c>
      <c r="J7" s="109">
        <v>300</v>
      </c>
      <c r="K7" s="109">
        <v>18959.160660900001</v>
      </c>
      <c r="L7" s="109">
        <v>18979.6183131</v>
      </c>
      <c r="M7" s="109">
        <v>0</v>
      </c>
      <c r="N7" s="110">
        <v>7056095.7784579964</v>
      </c>
      <c r="O7" s="99"/>
      <c r="P7" s="101"/>
      <c r="Q7" s="101"/>
    </row>
    <row r="8" spans="1:17" ht="31.5">
      <c r="A8" s="98" t="s">
        <v>629</v>
      </c>
      <c r="B8" s="122" t="s">
        <v>628</v>
      </c>
      <c r="C8" s="109">
        <v>80497.600000000006</v>
      </c>
      <c r="D8" s="109">
        <v>290335</v>
      </c>
      <c r="E8" s="109">
        <v>88339.05966345068</v>
      </c>
      <c r="F8" s="109">
        <v>270763.54000000004</v>
      </c>
      <c r="G8" s="109">
        <v>0</v>
      </c>
      <c r="H8" s="109">
        <v>328785.3</v>
      </c>
      <c r="I8" s="109">
        <v>0</v>
      </c>
      <c r="J8" s="109">
        <v>23155</v>
      </c>
      <c r="K8" s="109">
        <v>230976.20601150001</v>
      </c>
      <c r="L8" s="109">
        <v>32014.940000000002</v>
      </c>
      <c r="M8" s="109">
        <v>0</v>
      </c>
      <c r="N8" s="110">
        <v>1344866.6456749507</v>
      </c>
      <c r="O8" s="99"/>
      <c r="P8" s="101"/>
      <c r="Q8" s="101"/>
    </row>
    <row r="9" spans="1:17" ht="16.5" customHeight="1">
      <c r="A9" s="98" t="s">
        <v>627</v>
      </c>
      <c r="B9" s="122" t="s">
        <v>626</v>
      </c>
      <c r="C9" s="109">
        <v>1059316.8599999999</v>
      </c>
      <c r="D9" s="109">
        <v>833605</v>
      </c>
      <c r="E9" s="109">
        <v>3553.9000000000005</v>
      </c>
      <c r="F9" s="109">
        <v>0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10">
        <v>1896475.7599999998</v>
      </c>
      <c r="O9" s="99"/>
      <c r="P9" s="101"/>
      <c r="Q9" s="101"/>
    </row>
    <row r="10" spans="1:17" ht="16.5" customHeight="1">
      <c r="A10" s="98">
        <v>2</v>
      </c>
      <c r="B10" s="119" t="s">
        <v>625</v>
      </c>
      <c r="C10" s="109">
        <v>310950.13999999996</v>
      </c>
      <c r="D10" s="109">
        <v>12714</v>
      </c>
      <c r="E10" s="109">
        <v>73525.990000000005</v>
      </c>
      <c r="F10" s="109">
        <v>49640.719999999994</v>
      </c>
      <c r="G10" s="109">
        <v>0</v>
      </c>
      <c r="H10" s="109">
        <v>21320.739999999998</v>
      </c>
      <c r="I10" s="109">
        <v>26877.94</v>
      </c>
      <c r="J10" s="109">
        <v>0</v>
      </c>
      <c r="K10" s="109">
        <v>0</v>
      </c>
      <c r="L10" s="109">
        <v>0</v>
      </c>
      <c r="M10" s="109">
        <v>0</v>
      </c>
      <c r="N10" s="110">
        <v>495029.52999999991</v>
      </c>
      <c r="O10" s="99"/>
      <c r="P10" s="101"/>
      <c r="Q10" s="101"/>
    </row>
    <row r="11" spans="1:17" ht="28.5" customHeight="1">
      <c r="A11" s="98">
        <v>3</v>
      </c>
      <c r="B11" s="119" t="s">
        <v>624</v>
      </c>
      <c r="C11" s="109">
        <v>3894305.0200000005</v>
      </c>
      <c r="D11" s="109">
        <v>10492</v>
      </c>
      <c r="E11" s="109">
        <v>70086.973911601584</v>
      </c>
      <c r="F11" s="109">
        <v>43635.210000000006</v>
      </c>
      <c r="G11" s="109">
        <v>46635.839999999997</v>
      </c>
      <c r="H11" s="109">
        <v>0</v>
      </c>
      <c r="I11" s="109">
        <v>80298.61</v>
      </c>
      <c r="J11" s="109">
        <v>0</v>
      </c>
      <c r="K11" s="109">
        <v>0</v>
      </c>
      <c r="L11" s="109">
        <v>0</v>
      </c>
      <c r="M11" s="109">
        <v>0</v>
      </c>
      <c r="N11" s="110">
        <v>4145453.6539116018</v>
      </c>
      <c r="O11" s="99"/>
      <c r="P11" s="101"/>
      <c r="Q11" s="101"/>
    </row>
    <row r="12" spans="1:17" ht="15.75" customHeight="1">
      <c r="A12" s="98">
        <v>4</v>
      </c>
      <c r="B12" s="119" t="s">
        <v>623</v>
      </c>
      <c r="C12" s="109">
        <v>0</v>
      </c>
      <c r="D12" s="109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  <c r="J12" s="109">
        <v>0</v>
      </c>
      <c r="K12" s="109">
        <v>0</v>
      </c>
      <c r="L12" s="109">
        <v>0</v>
      </c>
      <c r="M12" s="109">
        <v>0</v>
      </c>
      <c r="N12" s="110">
        <v>0</v>
      </c>
      <c r="O12" s="99"/>
      <c r="P12" s="101"/>
      <c r="Q12" s="101"/>
    </row>
    <row r="13" spans="1:17" s="135" customFormat="1" ht="15.75" customHeight="1">
      <c r="A13" s="130">
        <v>5</v>
      </c>
      <c r="B13" s="131" t="s">
        <v>622</v>
      </c>
      <c r="C13" s="132">
        <v>0</v>
      </c>
      <c r="D13" s="132">
        <v>267036.39999999997</v>
      </c>
      <c r="E13" s="132">
        <v>353821.70925696503</v>
      </c>
      <c r="F13" s="132">
        <v>0</v>
      </c>
      <c r="G13" s="132">
        <v>6152.58</v>
      </c>
      <c r="H13" s="132">
        <v>0</v>
      </c>
      <c r="I13" s="132">
        <v>460</v>
      </c>
      <c r="J13" s="132">
        <v>0</v>
      </c>
      <c r="K13" s="132">
        <v>0</v>
      </c>
      <c r="L13" s="132">
        <v>13070.050000000001</v>
      </c>
      <c r="M13" s="132">
        <v>12725.13</v>
      </c>
      <c r="N13" s="133">
        <v>653265.869256965</v>
      </c>
      <c r="O13" s="134"/>
      <c r="P13" s="101"/>
      <c r="Q13" s="101"/>
    </row>
    <row r="14" spans="1:17" ht="15.75" customHeight="1">
      <c r="A14" s="98">
        <v>6</v>
      </c>
      <c r="B14" s="125" t="s">
        <v>647</v>
      </c>
      <c r="C14" s="120">
        <v>14145.66</v>
      </c>
      <c r="D14" s="120">
        <v>196176</v>
      </c>
      <c r="E14" s="120">
        <v>3879.1969957888459</v>
      </c>
      <c r="F14" s="120">
        <v>107507.22999999998</v>
      </c>
      <c r="G14" s="120">
        <v>0</v>
      </c>
      <c r="H14" s="120">
        <v>0</v>
      </c>
      <c r="I14" s="120">
        <v>510</v>
      </c>
      <c r="J14" s="120">
        <v>67265</v>
      </c>
      <c r="K14" s="120">
        <v>3499.3400000000006</v>
      </c>
      <c r="L14" s="120" t="s">
        <v>629</v>
      </c>
      <c r="M14" s="120">
        <v>0</v>
      </c>
      <c r="N14" s="121">
        <v>392982.42699578888</v>
      </c>
      <c r="O14" s="99"/>
      <c r="P14" s="100"/>
      <c r="Q14" s="101"/>
    </row>
    <row r="15" spans="1:17" ht="47.25">
      <c r="A15" s="98" t="s">
        <v>629</v>
      </c>
      <c r="B15" s="126" t="s">
        <v>648</v>
      </c>
      <c r="C15" s="120">
        <v>0</v>
      </c>
      <c r="D15" s="120">
        <v>0</v>
      </c>
      <c r="E15" s="120">
        <v>0</v>
      </c>
      <c r="F15" s="120">
        <v>0</v>
      </c>
      <c r="G15" s="120">
        <v>0</v>
      </c>
      <c r="H15" s="120">
        <v>0</v>
      </c>
      <c r="I15" s="120">
        <v>0</v>
      </c>
      <c r="J15" s="120">
        <v>0</v>
      </c>
      <c r="K15" s="120">
        <v>0</v>
      </c>
      <c r="L15" s="120" t="s">
        <v>629</v>
      </c>
      <c r="M15" s="120">
        <v>0</v>
      </c>
      <c r="N15" s="121">
        <v>0</v>
      </c>
      <c r="O15" s="102"/>
      <c r="P15" s="100"/>
      <c r="Q15" s="101"/>
    </row>
    <row r="16" spans="1:17" ht="15.75" customHeight="1">
      <c r="A16" s="98">
        <v>7</v>
      </c>
      <c r="B16" s="125" t="s">
        <v>649</v>
      </c>
      <c r="C16" s="120">
        <v>0</v>
      </c>
      <c r="D16" s="120">
        <v>1297734.06</v>
      </c>
      <c r="E16" s="120">
        <v>635793.24751394894</v>
      </c>
      <c r="F16" s="120">
        <v>505022.74999999953</v>
      </c>
      <c r="G16" s="120">
        <v>5975.83</v>
      </c>
      <c r="H16" s="120">
        <v>0</v>
      </c>
      <c r="I16" s="120">
        <v>0</v>
      </c>
      <c r="J16" s="120">
        <v>163189</v>
      </c>
      <c r="K16" s="120">
        <v>0</v>
      </c>
      <c r="L16" s="120" t="s">
        <v>629</v>
      </c>
      <c r="M16" s="120">
        <v>13889.41</v>
      </c>
      <c r="N16" s="121">
        <v>2621604.2975139488</v>
      </c>
      <c r="O16" s="99"/>
      <c r="P16" s="100"/>
      <c r="Q16" s="101"/>
    </row>
    <row r="17" spans="1:18" s="97" customFormat="1" ht="15.75" customHeight="1">
      <c r="A17" s="159" t="s">
        <v>39</v>
      </c>
      <c r="B17" s="159"/>
      <c r="C17" s="123">
        <v>7062655.9300000006</v>
      </c>
      <c r="D17" s="123">
        <v>3919954.46</v>
      </c>
      <c r="E17" s="123">
        <v>3684153.6868257513</v>
      </c>
      <c r="F17" s="123">
        <v>1609405.8999999997</v>
      </c>
      <c r="G17" s="123">
        <v>961934.14999999979</v>
      </c>
      <c r="H17" s="123">
        <v>393099.35</v>
      </c>
      <c r="I17" s="123">
        <v>376547.63</v>
      </c>
      <c r="J17" s="123">
        <v>253909</v>
      </c>
      <c r="K17" s="123">
        <v>253434.7066724</v>
      </c>
      <c r="L17" s="123">
        <v>64064.608313100005</v>
      </c>
      <c r="M17" s="123">
        <v>26614.54</v>
      </c>
      <c r="N17" s="110">
        <v>18605773.961811252</v>
      </c>
      <c r="O17" s="99"/>
      <c r="P17" s="103"/>
    </row>
    <row r="18" spans="1:18" ht="30" customHeight="1">
      <c r="A18" s="160" t="s">
        <v>653</v>
      </c>
      <c r="B18" s="160"/>
      <c r="C18" s="124">
        <v>0.3795948475186387</v>
      </c>
      <c r="D18" s="124">
        <v>0.21068483730081802</v>
      </c>
      <c r="E18" s="124">
        <v>0.19801131059570837</v>
      </c>
      <c r="F18" s="124">
        <v>8.6500346790374841E-2</v>
      </c>
      <c r="G18" s="124">
        <v>5.1700840393653615E-2</v>
      </c>
      <c r="H18" s="124">
        <v>2.1127814989413757E-2</v>
      </c>
      <c r="I18" s="124">
        <v>2.0238213727247899E-2</v>
      </c>
      <c r="J18" s="124">
        <v>1.3646785160410615E-2</v>
      </c>
      <c r="K18" s="124">
        <v>1.3621293432489299E-2</v>
      </c>
      <c r="L18" s="124">
        <v>3.4432648942523962E-3</v>
      </c>
      <c r="M18" s="124">
        <v>1.4304451969924449E-3</v>
      </c>
      <c r="N18" s="124">
        <v>1</v>
      </c>
      <c r="R18" s="101"/>
    </row>
    <row r="19" spans="1:18" ht="18" customHeight="1">
      <c r="A19" s="107" t="s">
        <v>650</v>
      </c>
      <c r="B19" s="112"/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</row>
    <row r="20" spans="1:18" ht="16.5">
      <c r="A20" s="107" t="s">
        <v>620</v>
      </c>
      <c r="B20" s="112"/>
      <c r="C20" s="112"/>
    </row>
    <row r="22" spans="1:18" ht="15" customHeight="1">
      <c r="C22" s="138"/>
      <c r="D22" s="137"/>
      <c r="E22" s="137"/>
      <c r="F22" s="137"/>
    </row>
    <row r="23" spans="1:18">
      <c r="C23" s="139">
        <f t="shared" ref="C23:C30" si="0">E23/$N$17</f>
        <v>0.55345390120661786</v>
      </c>
      <c r="D23" s="137" t="str">
        <f>B5</f>
        <v>Застраховка "Живот" и рента</v>
      </c>
      <c r="E23" s="140">
        <f>N5</f>
        <v>10297438.184132947</v>
      </c>
      <c r="F23" s="137"/>
    </row>
    <row r="24" spans="1:18">
      <c r="C24" s="139">
        <f t="shared" si="0"/>
        <v>2.6606231539524159E-2</v>
      </c>
      <c r="D24" s="137" t="str">
        <f>B10</f>
        <v>Женитбена и детска застраховка</v>
      </c>
      <c r="E24" s="140">
        <f>N10</f>
        <v>495029.52999999991</v>
      </c>
      <c r="F24" s="137"/>
    </row>
    <row r="25" spans="1:18">
      <c r="C25" s="139">
        <f t="shared" si="0"/>
        <v>0.22280468753518309</v>
      </c>
      <c r="D25" s="137" t="str">
        <f>B11</f>
        <v>Застраховка "Живот", свързана с инвестиционен фонд</v>
      </c>
      <c r="E25" s="140">
        <f>N11</f>
        <v>4145453.6539116018</v>
      </c>
      <c r="F25" s="137"/>
    </row>
    <row r="26" spans="1:18">
      <c r="C26" s="139">
        <f t="shared" si="0"/>
        <v>0</v>
      </c>
      <c r="D26" s="137" t="str">
        <f>B12</f>
        <v>Изкупуване на капитал</v>
      </c>
      <c r="E26" s="140">
        <f>N12</f>
        <v>0</v>
      </c>
      <c r="F26" s="137"/>
    </row>
    <row r="27" spans="1:18">
      <c r="C27" s="139">
        <f t="shared" si="0"/>
        <v>3.5110921512741533E-2</v>
      </c>
      <c r="D27" s="137" t="str">
        <f>B13</f>
        <v>Допълнителна застраховка</v>
      </c>
      <c r="E27" s="140">
        <f>N13</f>
        <v>653265.869256965</v>
      </c>
      <c r="F27" s="137"/>
    </row>
    <row r="28" spans="1:18">
      <c r="C28" s="139">
        <f t="shared" si="0"/>
        <v>2.1121530757193637E-2</v>
      </c>
      <c r="D28" s="138" t="s">
        <v>647</v>
      </c>
      <c r="E28" s="140">
        <f>N14</f>
        <v>392982.42699578888</v>
      </c>
      <c r="F28" s="137"/>
    </row>
    <row r="29" spans="1:18">
      <c r="C29" s="139">
        <f t="shared" si="0"/>
        <v>0.14090272744873972</v>
      </c>
      <c r="D29" s="138" t="s">
        <v>649</v>
      </c>
      <c r="E29" s="140">
        <f>N16</f>
        <v>2621604.2975139488</v>
      </c>
      <c r="F29" s="137"/>
    </row>
    <row r="30" spans="1:18">
      <c r="C30" s="137">
        <f t="shared" si="0"/>
        <v>1</v>
      </c>
      <c r="D30" s="138"/>
      <c r="E30" s="141">
        <f>SUM(E23:E29)</f>
        <v>18605773.961811252</v>
      </c>
      <c r="F30" s="137"/>
    </row>
    <row r="31" spans="1:18">
      <c r="C31" s="137"/>
      <c r="D31" s="138"/>
      <c r="E31" s="141">
        <f>E30-N17</f>
        <v>0</v>
      </c>
      <c r="F31" s="137"/>
    </row>
    <row r="50" spans="3:5">
      <c r="C50" s="112"/>
      <c r="D50" s="105"/>
      <c r="E50" s="105"/>
    </row>
    <row r="51" spans="3:5">
      <c r="C51" s="112"/>
      <c r="D51" s="105"/>
      <c r="E51" s="105"/>
    </row>
  </sheetData>
  <sortState columnSort="1" ref="C4:M18">
    <sortCondition descending="1" ref="C18:M18"/>
  </sortState>
  <mergeCells count="3">
    <mergeCell ref="A17:B17"/>
    <mergeCell ref="A18:B18"/>
    <mergeCell ref="A1:N1"/>
  </mergeCells>
  <conditionalFormatting sqref="O17 O5:O13">
    <cfRule type="cellIs" dxfId="71" priority="6" operator="notEqual">
      <formula>0</formula>
    </cfRule>
  </conditionalFormatting>
  <conditionalFormatting sqref="O14:O16">
    <cfRule type="cellIs" dxfId="70" priority="3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9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AP54"/>
  <sheetViews>
    <sheetView view="pageBreakPreview" zoomScaleNormal="70" zoomScaleSheetLayoutView="100" workbookViewId="0">
      <pane xSplit="1" ySplit="5" topLeftCell="B6" activePane="bottomRight" state="frozen"/>
      <selection activeCell="C51" sqref="C51"/>
      <selection pane="topRight" activeCell="C51" sqref="C51"/>
      <selection pane="bottomLeft" activeCell="C51" sqref="C51"/>
      <selection pane="bottomRight" sqref="A1:X1"/>
    </sheetView>
  </sheetViews>
  <sheetFormatPr defaultColWidth="11.42578125" defaultRowHeight="15.75"/>
  <cols>
    <col min="1" max="1" width="43.85546875" style="37" customWidth="1"/>
    <col min="2" max="2" width="20.42578125" style="37" customWidth="1"/>
    <col min="3" max="3" width="21.42578125" style="37" customWidth="1"/>
    <col min="4" max="4" width="21.28515625" style="37" customWidth="1"/>
    <col min="5" max="5" width="15.42578125" style="37" customWidth="1"/>
    <col min="6" max="7" width="15.7109375" style="37" customWidth="1"/>
    <col min="8" max="8" width="16.85546875" style="37" customWidth="1"/>
    <col min="9" max="15" width="14.28515625" style="48" customWidth="1"/>
    <col min="16" max="17" width="14.28515625" style="52" customWidth="1"/>
    <col min="18" max="21" width="15.5703125" style="37" customWidth="1"/>
    <col min="22" max="22" width="19.7109375" style="37" bestFit="1" customWidth="1"/>
    <col min="23" max="24" width="15.5703125" style="37" customWidth="1"/>
    <col min="25" max="16384" width="11.42578125" style="37"/>
  </cols>
  <sheetData>
    <row r="1" spans="1:42" ht="20.25" customHeight="1">
      <c r="A1" s="165" t="s">
        <v>657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</row>
    <row r="2" spans="1:42" ht="20.25" customHeight="1">
      <c r="A2" s="38"/>
      <c r="B2" s="39"/>
      <c r="C2" s="39"/>
      <c r="D2" s="39"/>
      <c r="E2" s="39"/>
      <c r="F2" s="40"/>
      <c r="G2" s="40"/>
      <c r="H2" s="40"/>
      <c r="I2" s="41"/>
      <c r="J2" s="41"/>
      <c r="K2" s="41"/>
      <c r="L2" s="41"/>
      <c r="M2" s="41"/>
      <c r="N2" s="41"/>
      <c r="O2" s="41"/>
      <c r="P2" s="41"/>
      <c r="Q2" s="37"/>
      <c r="R2" s="42"/>
      <c r="S2" s="42"/>
      <c r="T2" s="42"/>
      <c r="U2" s="42"/>
      <c r="V2" s="42"/>
      <c r="W2" s="42"/>
      <c r="X2" s="43" t="s">
        <v>619</v>
      </c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</row>
    <row r="3" spans="1:42" s="44" customFormat="1">
      <c r="A3" s="163" t="s">
        <v>284</v>
      </c>
      <c r="B3" s="163" t="s">
        <v>467</v>
      </c>
      <c r="C3" s="163" t="s">
        <v>68</v>
      </c>
      <c r="D3" s="163"/>
      <c r="E3" s="163"/>
      <c r="F3" s="163"/>
      <c r="G3" s="163"/>
      <c r="H3" s="163" t="s">
        <v>468</v>
      </c>
      <c r="I3" s="168" t="s">
        <v>69</v>
      </c>
      <c r="J3" s="168"/>
      <c r="K3" s="168"/>
      <c r="L3" s="168"/>
      <c r="M3" s="168"/>
      <c r="N3" s="168"/>
      <c r="O3" s="168"/>
      <c r="P3" s="168"/>
      <c r="Q3" s="168"/>
      <c r="R3" s="163" t="s">
        <v>70</v>
      </c>
      <c r="S3" s="163"/>
      <c r="T3" s="163"/>
      <c r="U3" s="163"/>
      <c r="V3" s="163"/>
      <c r="W3" s="163"/>
      <c r="X3" s="163"/>
    </row>
    <row r="4" spans="1:42">
      <c r="A4" s="163"/>
      <c r="B4" s="163"/>
      <c r="C4" s="163" t="s">
        <v>73</v>
      </c>
      <c r="D4" s="163" t="s">
        <v>74</v>
      </c>
      <c r="E4" s="163" t="s">
        <v>651</v>
      </c>
      <c r="F4" s="163" t="s">
        <v>60</v>
      </c>
      <c r="G4" s="166"/>
      <c r="H4" s="163"/>
      <c r="I4" s="164" t="s">
        <v>56</v>
      </c>
      <c r="J4" s="164" t="s">
        <v>57</v>
      </c>
      <c r="K4" s="164" t="s">
        <v>469</v>
      </c>
      <c r="L4" s="164" t="s">
        <v>470</v>
      </c>
      <c r="M4" s="164" t="s">
        <v>0</v>
      </c>
      <c r="N4" s="164"/>
      <c r="O4" s="164"/>
      <c r="P4" s="167" t="s">
        <v>59</v>
      </c>
      <c r="Q4" s="167"/>
      <c r="R4" s="163" t="s">
        <v>40</v>
      </c>
      <c r="S4" s="163" t="s">
        <v>15</v>
      </c>
      <c r="T4" s="163"/>
      <c r="U4" s="163"/>
      <c r="V4" s="163" t="s">
        <v>472</v>
      </c>
      <c r="W4" s="163" t="s">
        <v>16</v>
      </c>
      <c r="X4" s="163" t="s">
        <v>41</v>
      </c>
    </row>
    <row r="5" spans="1:42" s="44" customFormat="1" ht="108" customHeight="1">
      <c r="A5" s="163"/>
      <c r="B5" s="163"/>
      <c r="C5" s="163"/>
      <c r="D5" s="163"/>
      <c r="E5" s="163"/>
      <c r="F5" s="88" t="s">
        <v>58</v>
      </c>
      <c r="G5" s="88" t="s">
        <v>55</v>
      </c>
      <c r="H5" s="163"/>
      <c r="I5" s="164"/>
      <c r="J5" s="164"/>
      <c r="K5" s="164"/>
      <c r="L5" s="164"/>
      <c r="M5" s="89" t="s">
        <v>53</v>
      </c>
      <c r="N5" s="89" t="s">
        <v>54</v>
      </c>
      <c r="O5" s="89" t="s">
        <v>652</v>
      </c>
      <c r="P5" s="89" t="s">
        <v>53</v>
      </c>
      <c r="Q5" s="89" t="s">
        <v>54</v>
      </c>
      <c r="R5" s="163"/>
      <c r="S5" s="88" t="s">
        <v>0</v>
      </c>
      <c r="T5" s="88" t="s">
        <v>61</v>
      </c>
      <c r="U5" s="88" t="s">
        <v>471</v>
      </c>
      <c r="V5" s="163"/>
      <c r="W5" s="163"/>
      <c r="X5" s="163"/>
    </row>
    <row r="6" spans="1:42" s="48" customFormat="1">
      <c r="A6" s="45" t="s">
        <v>48</v>
      </c>
      <c r="B6" s="46">
        <v>1369220.6531002459</v>
      </c>
      <c r="C6" s="46">
        <v>27232829.15980969</v>
      </c>
      <c r="D6" s="46">
        <v>27232829.15980969</v>
      </c>
      <c r="E6" s="46">
        <v>628958.25</v>
      </c>
      <c r="F6" s="46">
        <v>4018749.48</v>
      </c>
      <c r="G6" s="46">
        <v>8100466.4410000006</v>
      </c>
      <c r="H6" s="46">
        <v>20318439.713519435</v>
      </c>
      <c r="I6" s="46">
        <v>6030637.2452705009</v>
      </c>
      <c r="J6" s="46">
        <v>2431817.4737034999</v>
      </c>
      <c r="K6" s="46">
        <v>1228602.6160114999</v>
      </c>
      <c r="L6" s="46">
        <v>597722.45000000007</v>
      </c>
      <c r="M6" s="46">
        <v>4584</v>
      </c>
      <c r="N6" s="46">
        <v>10288779.784985499</v>
      </c>
      <c r="O6" s="46">
        <v>50000</v>
      </c>
      <c r="P6" s="46">
        <v>1582</v>
      </c>
      <c r="Q6" s="46">
        <v>3190361.0257682996</v>
      </c>
      <c r="R6" s="46">
        <v>8658.3991474468767</v>
      </c>
      <c r="S6" s="46">
        <v>3766569.1739332005</v>
      </c>
      <c r="T6" s="46">
        <v>831479.65040639939</v>
      </c>
      <c r="U6" s="46">
        <v>16044381.571958259</v>
      </c>
      <c r="V6" s="46">
        <v>1869970.7776117602</v>
      </c>
      <c r="W6" s="46">
        <v>1501824.0749869864</v>
      </c>
      <c r="X6" s="46">
        <v>7147022.425679394</v>
      </c>
      <c r="Y6" s="47"/>
    </row>
    <row r="7" spans="1:42" s="48" customFormat="1">
      <c r="A7" s="49" t="s">
        <v>49</v>
      </c>
      <c r="B7" s="50">
        <v>1295935.6531002459</v>
      </c>
      <c r="C7" s="50">
        <v>19842734.25982447</v>
      </c>
      <c r="D7" s="50">
        <v>19842734.25982447</v>
      </c>
      <c r="E7" s="50">
        <v>628958.25</v>
      </c>
      <c r="F7" s="50">
        <v>3899826.5000000005</v>
      </c>
      <c r="G7" s="50">
        <v>7862576.3710000003</v>
      </c>
      <c r="H7" s="50">
        <v>18279647.203534223</v>
      </c>
      <c r="I7" s="50">
        <v>4427913.4652705006</v>
      </c>
      <c r="J7" s="50">
        <v>2144455.8937035003</v>
      </c>
      <c r="K7" s="50">
        <v>1228247.6160114999</v>
      </c>
      <c r="L7" s="50">
        <v>591687.05000000005</v>
      </c>
      <c r="M7" s="50">
        <v>3175</v>
      </c>
      <c r="N7" s="50">
        <v>8392304.0249855015</v>
      </c>
      <c r="O7" s="50">
        <v>50000</v>
      </c>
      <c r="P7" s="50">
        <v>440</v>
      </c>
      <c r="Q7" s="50">
        <v>2492792.3457682999</v>
      </c>
      <c r="R7" s="50">
        <v>8658.3991474468767</v>
      </c>
      <c r="S7" s="50">
        <v>3643821.3304511588</v>
      </c>
      <c r="T7" s="50">
        <v>805942.25658779941</v>
      </c>
      <c r="U7" s="50">
        <v>16044357.888648758</v>
      </c>
      <c r="V7" s="50">
        <v>1711562.5784613281</v>
      </c>
      <c r="W7" s="50">
        <v>1501824.0749869864</v>
      </c>
      <c r="X7" s="50">
        <v>6865866.3830469204</v>
      </c>
      <c r="Y7" s="47"/>
    </row>
    <row r="8" spans="1:42" s="48" customFormat="1">
      <c r="A8" s="49" t="s">
        <v>71</v>
      </c>
      <c r="B8" s="50">
        <v>153779.65310024584</v>
      </c>
      <c r="C8" s="50">
        <v>11002856.840114608</v>
      </c>
      <c r="D8" s="50">
        <v>11002856.840114608</v>
      </c>
      <c r="E8" s="50">
        <v>5217.95</v>
      </c>
      <c r="F8" s="50">
        <v>70815.540000000008</v>
      </c>
      <c r="G8" s="50">
        <v>4493419.4009999996</v>
      </c>
      <c r="H8" s="50">
        <v>9618331.1888243575</v>
      </c>
      <c r="I8" s="50">
        <v>4427913.4652705006</v>
      </c>
      <c r="J8" s="50">
        <v>2144455.8937035003</v>
      </c>
      <c r="K8" s="50">
        <v>156039.59</v>
      </c>
      <c r="L8" s="50">
        <v>324772.91000000003</v>
      </c>
      <c r="M8" s="50">
        <v>2812</v>
      </c>
      <c r="N8" s="50">
        <v>7053182.8589740004</v>
      </c>
      <c r="O8" s="50">
        <v>0</v>
      </c>
      <c r="P8" s="50">
        <v>261</v>
      </c>
      <c r="Q8" s="50">
        <v>1461297.7299999997</v>
      </c>
      <c r="R8" s="50">
        <v>2912.919483996202</v>
      </c>
      <c r="S8" s="50">
        <v>663912.56161243923</v>
      </c>
      <c r="T8" s="50">
        <v>239672.6047184678</v>
      </c>
      <c r="U8" s="50">
        <v>7232740.9571778877</v>
      </c>
      <c r="V8" s="50">
        <v>1085583.435246614</v>
      </c>
      <c r="W8" s="50">
        <v>24626.670303935025</v>
      </c>
      <c r="X8" s="50">
        <v>1777035.5866469846</v>
      </c>
      <c r="Y8" s="47"/>
    </row>
    <row r="9" spans="1:42" s="48" customFormat="1" ht="31.5">
      <c r="A9" s="49" t="s">
        <v>72</v>
      </c>
      <c r="B9" s="50">
        <v>1142156</v>
      </c>
      <c r="C9" s="50">
        <v>8839877.4197098613</v>
      </c>
      <c r="D9" s="50">
        <v>8839877.4197098613</v>
      </c>
      <c r="E9" s="50">
        <v>623740.29999999993</v>
      </c>
      <c r="F9" s="50">
        <v>3829010.9600000004</v>
      </c>
      <c r="G9" s="50">
        <v>3369156.97</v>
      </c>
      <c r="H9" s="50">
        <v>8661316.0147098619</v>
      </c>
      <c r="I9" s="50">
        <v>0</v>
      </c>
      <c r="J9" s="50">
        <v>0</v>
      </c>
      <c r="K9" s="50">
        <v>1072208.0260114998</v>
      </c>
      <c r="L9" s="50">
        <v>266914.14</v>
      </c>
      <c r="M9" s="50">
        <v>363</v>
      </c>
      <c r="N9" s="50">
        <v>1339121.1660114999</v>
      </c>
      <c r="O9" s="50">
        <v>50000</v>
      </c>
      <c r="P9" s="50">
        <v>179</v>
      </c>
      <c r="Q9" s="50">
        <v>1031494.6157682999</v>
      </c>
      <c r="R9" s="50">
        <v>5745.4796634506747</v>
      </c>
      <c r="S9" s="50">
        <v>2979908.7688387195</v>
      </c>
      <c r="T9" s="50">
        <v>566269.6518693316</v>
      </c>
      <c r="U9" s="50">
        <v>8811616.9314708691</v>
      </c>
      <c r="V9" s="50">
        <v>625979.14321471425</v>
      </c>
      <c r="W9" s="50">
        <v>1477197.4046830514</v>
      </c>
      <c r="X9" s="50">
        <v>5088830.7963999361</v>
      </c>
      <c r="Y9" s="47"/>
    </row>
    <row r="10" spans="1:42" s="48" customFormat="1">
      <c r="A10" s="49" t="s">
        <v>50</v>
      </c>
      <c r="B10" s="50">
        <v>73285</v>
      </c>
      <c r="C10" s="50">
        <v>7390094.8999852138</v>
      </c>
      <c r="D10" s="50">
        <v>7390094.8999852138</v>
      </c>
      <c r="E10" s="50">
        <v>0</v>
      </c>
      <c r="F10" s="50">
        <v>118922.98</v>
      </c>
      <c r="G10" s="50">
        <v>237890.07</v>
      </c>
      <c r="H10" s="50">
        <v>2038792.5099852136</v>
      </c>
      <c r="I10" s="50">
        <v>1602723.78</v>
      </c>
      <c r="J10" s="50">
        <v>287361.58000000007</v>
      </c>
      <c r="K10" s="50">
        <v>355</v>
      </c>
      <c r="L10" s="50">
        <v>6035.4</v>
      </c>
      <c r="M10" s="50">
        <v>1409</v>
      </c>
      <c r="N10" s="50">
        <v>1896475.7599999998</v>
      </c>
      <c r="O10" s="50">
        <v>0</v>
      </c>
      <c r="P10" s="50">
        <v>1142</v>
      </c>
      <c r="Q10" s="50">
        <v>697568.67999999993</v>
      </c>
      <c r="R10" s="50">
        <v>0</v>
      </c>
      <c r="S10" s="50">
        <v>122747.84348204192</v>
      </c>
      <c r="T10" s="50">
        <v>25537.393818600012</v>
      </c>
      <c r="U10" s="50">
        <v>23.683309500000007</v>
      </c>
      <c r="V10" s="50">
        <v>158408.19915043222</v>
      </c>
      <c r="W10" s="50">
        <v>0</v>
      </c>
      <c r="X10" s="50">
        <v>281156.04263247416</v>
      </c>
      <c r="Y10" s="47"/>
    </row>
    <row r="11" spans="1:42" s="48" customFormat="1">
      <c r="A11" s="45" t="s">
        <v>51</v>
      </c>
      <c r="B11" s="46">
        <v>16892</v>
      </c>
      <c r="C11" s="46">
        <v>699582.18723928102</v>
      </c>
      <c r="D11" s="46">
        <v>699582.18723928102</v>
      </c>
      <c r="E11" s="46">
        <v>0</v>
      </c>
      <c r="F11" s="46">
        <v>0</v>
      </c>
      <c r="G11" s="46">
        <v>216741.95999999996</v>
      </c>
      <c r="H11" s="46">
        <v>698582.03273928072</v>
      </c>
      <c r="I11" s="46">
        <v>402338.64999999997</v>
      </c>
      <c r="J11" s="46">
        <v>84789.19</v>
      </c>
      <c r="K11" s="46">
        <v>0</v>
      </c>
      <c r="L11" s="46">
        <v>7896.4899999999989</v>
      </c>
      <c r="M11" s="46">
        <v>159</v>
      </c>
      <c r="N11" s="46">
        <v>495024.32999999996</v>
      </c>
      <c r="O11" s="46">
        <v>0</v>
      </c>
      <c r="P11" s="46">
        <v>33</v>
      </c>
      <c r="Q11" s="46">
        <v>94639.38</v>
      </c>
      <c r="R11" s="46">
        <v>5.2</v>
      </c>
      <c r="S11" s="46">
        <v>46731.765836157952</v>
      </c>
      <c r="T11" s="46">
        <v>23081.021562303999</v>
      </c>
      <c r="U11" s="46">
        <v>274633.3807728868</v>
      </c>
      <c r="V11" s="46">
        <v>103767.08522591845</v>
      </c>
      <c r="W11" s="46">
        <v>1157.8805852970813</v>
      </c>
      <c r="X11" s="46">
        <v>151661.93164737348</v>
      </c>
      <c r="Y11" s="47"/>
    </row>
    <row r="12" spans="1:42" s="48" customFormat="1" ht="31.5">
      <c r="A12" s="45" t="s">
        <v>52</v>
      </c>
      <c r="B12" s="46">
        <v>31026</v>
      </c>
      <c r="C12" s="46">
        <v>8953301.239451034</v>
      </c>
      <c r="D12" s="46">
        <v>940312.419451033</v>
      </c>
      <c r="E12" s="46">
        <v>0</v>
      </c>
      <c r="F12" s="46">
        <v>6290960.2999999998</v>
      </c>
      <c r="G12" s="46">
        <v>1856704.6639999999</v>
      </c>
      <c r="H12" s="46">
        <v>9173761.7595052309</v>
      </c>
      <c r="I12" s="46">
        <v>114756.11</v>
      </c>
      <c r="J12" s="46">
        <v>3952665.4900000007</v>
      </c>
      <c r="K12" s="46">
        <v>57748.15</v>
      </c>
      <c r="L12" s="46">
        <v>8548.130000000001</v>
      </c>
      <c r="M12" s="46">
        <v>170</v>
      </c>
      <c r="N12" s="46">
        <v>4133717.8800000004</v>
      </c>
      <c r="O12" s="46">
        <v>0</v>
      </c>
      <c r="P12" s="46">
        <v>29</v>
      </c>
      <c r="Q12" s="46">
        <v>240784.93</v>
      </c>
      <c r="R12" s="46">
        <v>11735.773911601578</v>
      </c>
      <c r="S12" s="46">
        <v>486444.26312390575</v>
      </c>
      <c r="T12" s="46">
        <v>64079.37085351014</v>
      </c>
      <c r="U12" s="46">
        <v>2106496.6843970143</v>
      </c>
      <c r="V12" s="46">
        <v>195060.79117556527</v>
      </c>
      <c r="W12" s="46">
        <v>6418.5420964456271</v>
      </c>
      <c r="X12" s="46">
        <v>699659.3703075184</v>
      </c>
      <c r="Y12" s="47"/>
    </row>
    <row r="13" spans="1:42" s="48" customFormat="1">
      <c r="A13" s="45" t="s">
        <v>285</v>
      </c>
      <c r="B13" s="46">
        <v>0</v>
      </c>
      <c r="C13" s="46">
        <v>0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 s="46">
        <v>0</v>
      </c>
      <c r="S13" s="46">
        <v>0</v>
      </c>
      <c r="T13" s="46">
        <v>0</v>
      </c>
      <c r="U13" s="46">
        <v>0</v>
      </c>
      <c r="V13" s="46">
        <v>0</v>
      </c>
      <c r="W13" s="46">
        <v>0</v>
      </c>
      <c r="X13" s="46">
        <v>0</v>
      </c>
      <c r="Y13" s="47"/>
    </row>
    <row r="14" spans="1:42" s="48" customFormat="1">
      <c r="A14" s="45" t="s">
        <v>286</v>
      </c>
      <c r="B14" s="46">
        <v>537808.78178725753</v>
      </c>
      <c r="C14" s="46">
        <v>2626740.3335000002</v>
      </c>
      <c r="D14" s="46">
        <v>2626740.3335000002</v>
      </c>
      <c r="E14" s="46">
        <v>360341.38</v>
      </c>
      <c r="F14" s="46">
        <v>48716.409999999974</v>
      </c>
      <c r="G14" s="46">
        <v>518343.44300000003</v>
      </c>
      <c r="H14" s="46">
        <v>1709709.5868498352</v>
      </c>
      <c r="I14" s="46">
        <v>0</v>
      </c>
      <c r="J14" s="46">
        <v>0</v>
      </c>
      <c r="K14" s="46">
        <v>34037.32</v>
      </c>
      <c r="L14" s="46">
        <v>616428.80000000005</v>
      </c>
      <c r="M14" s="46">
        <v>756</v>
      </c>
      <c r="N14" s="46">
        <v>650465.52</v>
      </c>
      <c r="O14" s="46">
        <v>3375</v>
      </c>
      <c r="P14" s="46">
        <v>231</v>
      </c>
      <c r="Q14" s="46">
        <v>147491.49</v>
      </c>
      <c r="R14" s="46">
        <v>2800.3492569651244</v>
      </c>
      <c r="S14" s="46">
        <v>902997.25234842999</v>
      </c>
      <c r="T14" s="46">
        <v>456551.8378850685</v>
      </c>
      <c r="U14" s="46">
        <v>4280857.8506427323</v>
      </c>
      <c r="V14" s="46">
        <v>214954.65506009391</v>
      </c>
      <c r="W14" s="46">
        <v>151.59</v>
      </c>
      <c r="X14" s="46">
        <v>1120903.846665489</v>
      </c>
      <c r="Y14" s="47"/>
    </row>
    <row r="15" spans="1:42" s="48" customFormat="1">
      <c r="A15" s="51" t="s">
        <v>39</v>
      </c>
      <c r="B15" s="46">
        <v>1954947.4348875033</v>
      </c>
      <c r="C15" s="46">
        <v>39512452.920000017</v>
      </c>
      <c r="D15" s="46">
        <v>31499464.100000001</v>
      </c>
      <c r="E15" s="46">
        <v>989299.62999999989</v>
      </c>
      <c r="F15" s="46">
        <v>10358426.190000001</v>
      </c>
      <c r="G15" s="46">
        <v>10692256.508000001</v>
      </c>
      <c r="H15" s="46">
        <v>31900493.092613786</v>
      </c>
      <c r="I15" s="46">
        <v>6547732.0052704997</v>
      </c>
      <c r="J15" s="46">
        <v>6469272.1537035005</v>
      </c>
      <c r="K15" s="46">
        <v>1320388.0860115001</v>
      </c>
      <c r="L15" s="46">
        <v>1230595.8699999999</v>
      </c>
      <c r="M15" s="46">
        <v>5669</v>
      </c>
      <c r="N15" s="46">
        <v>15567987.514985502</v>
      </c>
      <c r="O15" s="46">
        <v>53375</v>
      </c>
      <c r="P15" s="46">
        <v>1875</v>
      </c>
      <c r="Q15" s="46">
        <v>3673276.8257682999</v>
      </c>
      <c r="R15" s="46">
        <v>23199.72231601358</v>
      </c>
      <c r="S15" s="46">
        <v>5202742.455241695</v>
      </c>
      <c r="T15" s="46">
        <v>1375191.8807072819</v>
      </c>
      <c r="U15" s="46">
        <v>22706369.487770893</v>
      </c>
      <c r="V15" s="46">
        <v>2383753.3090733378</v>
      </c>
      <c r="W15" s="46">
        <v>1509552.087668729</v>
      </c>
      <c r="X15" s="46">
        <v>9119247.5742997769</v>
      </c>
      <c r="Y15" s="47"/>
    </row>
    <row r="16" spans="1:42" ht="15.75" customHeight="1">
      <c r="A16" s="90" t="s">
        <v>620</v>
      </c>
    </row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</sheetData>
  <mergeCells count="22">
    <mergeCell ref="A1:X1"/>
    <mergeCell ref="W4:W5"/>
    <mergeCell ref="A3:A5"/>
    <mergeCell ref="F4:G4"/>
    <mergeCell ref="S4:U4"/>
    <mergeCell ref="B3:B5"/>
    <mergeCell ref="I4:I5"/>
    <mergeCell ref="C4:C5"/>
    <mergeCell ref="E4:E5"/>
    <mergeCell ref="P4:Q4"/>
    <mergeCell ref="K4:K5"/>
    <mergeCell ref="R3:X3"/>
    <mergeCell ref="R4:R5"/>
    <mergeCell ref="V4:V5"/>
    <mergeCell ref="C3:G3"/>
    <mergeCell ref="I3:Q3"/>
    <mergeCell ref="X4:X5"/>
    <mergeCell ref="L4:L5"/>
    <mergeCell ref="M4:O4"/>
    <mergeCell ref="D4:D5"/>
    <mergeCell ref="H3:H5"/>
    <mergeCell ref="J4:J5"/>
  </mergeCells>
  <phoneticPr fontId="2" type="noConversion"/>
  <conditionalFormatting sqref="Y6">
    <cfRule type="cellIs" dxfId="69" priority="4" operator="notEqual">
      <formula>0</formula>
    </cfRule>
  </conditionalFormatting>
  <conditionalFormatting sqref="Y7:Y15">
    <cfRule type="cellIs" dxfId="68" priority="1" operator="notEqual">
      <formula>0</formula>
    </cfRule>
  </conditionalFormatting>
  <printOptions horizontalCentered="1" verticalCentered="1"/>
  <pageMargins left="0" right="0" top="0.39370078740157483" bottom="0.39370078740157483" header="0.19685039370078741" footer="0.23622047244094491"/>
  <pageSetup paperSize="9" scale="50" orientation="landscape" horizontalDpi="300" verticalDpi="300" r:id="rId1"/>
  <headerFooter alignWithMargins="0">
    <oddFooter xml:space="preserve">&amp;C&amp;"Times New Roman,Regular"
</oddFooter>
  </headerFooter>
  <colBreaks count="1" manualBreakCount="1">
    <brk id="15" max="1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770"/>
  <sheetViews>
    <sheetView zoomScaleNormal="100" zoomScaleSheetLayoutView="70" workbookViewId="0">
      <selection sqref="A1:C1"/>
    </sheetView>
  </sheetViews>
  <sheetFormatPr defaultRowHeight="15.75"/>
  <cols>
    <col min="1" max="1" width="9.140625" style="55" customWidth="1"/>
    <col min="2" max="2" width="80.5703125" style="67" customWidth="1"/>
    <col min="3" max="3" width="20" style="55" customWidth="1"/>
    <col min="4" max="5" width="11" style="55" bestFit="1" customWidth="1"/>
    <col min="6" max="6" width="9.7109375" style="55" customWidth="1"/>
    <col min="7" max="16384" width="9.140625" style="55"/>
  </cols>
  <sheetData>
    <row r="1" spans="1:6" s="53" customFormat="1" ht="48" customHeight="1">
      <c r="A1" s="172" t="s">
        <v>658</v>
      </c>
      <c r="B1" s="172"/>
      <c r="C1" s="172"/>
    </row>
    <row r="2" spans="1:6">
      <c r="A2" s="53"/>
      <c r="B2" s="54"/>
      <c r="C2" s="54"/>
    </row>
    <row r="3" spans="1:6" ht="21" customHeight="1">
      <c r="A3" s="173" t="s">
        <v>287</v>
      </c>
      <c r="B3" s="173"/>
      <c r="C3" s="56" t="s">
        <v>288</v>
      </c>
      <c r="D3" s="128"/>
      <c r="E3" s="128"/>
      <c r="F3" s="170"/>
    </row>
    <row r="4" spans="1:6">
      <c r="A4" s="173"/>
      <c r="B4" s="173"/>
      <c r="C4" s="56" t="s">
        <v>289</v>
      </c>
      <c r="D4" s="128"/>
      <c r="E4" s="128"/>
      <c r="F4" s="170"/>
    </row>
    <row r="5" spans="1:6">
      <c r="A5" s="173"/>
      <c r="B5" s="173"/>
      <c r="C5" s="56" t="s">
        <v>290</v>
      </c>
    </row>
    <row r="6" spans="1:6">
      <c r="A6" s="174">
        <v>1</v>
      </c>
      <c r="B6" s="174"/>
      <c r="C6" s="57">
        <v>2</v>
      </c>
    </row>
    <row r="7" spans="1:6">
      <c r="A7" s="58" t="s">
        <v>63</v>
      </c>
      <c r="B7" s="59" t="s">
        <v>291</v>
      </c>
      <c r="C7" s="50">
        <v>22288.533390000004</v>
      </c>
      <c r="D7" s="47"/>
      <c r="E7" s="47"/>
    </row>
    <row r="8" spans="1:6">
      <c r="A8" s="58" t="s">
        <v>13</v>
      </c>
      <c r="B8" s="60" t="s">
        <v>292</v>
      </c>
      <c r="C8" s="50">
        <v>3961.8135400000001</v>
      </c>
    </row>
    <row r="9" spans="1:6">
      <c r="A9" s="58" t="s">
        <v>13</v>
      </c>
      <c r="B9" s="60" t="s">
        <v>293</v>
      </c>
      <c r="C9" s="50">
        <v>2023.02583</v>
      </c>
    </row>
    <row r="10" spans="1:6">
      <c r="A10" s="58" t="s">
        <v>13</v>
      </c>
      <c r="B10" s="60" t="s">
        <v>17</v>
      </c>
      <c r="C10" s="50">
        <v>16303.694020000001</v>
      </c>
    </row>
    <row r="11" spans="1:6">
      <c r="A11" s="58" t="s">
        <v>67</v>
      </c>
      <c r="B11" s="59" t="s">
        <v>294</v>
      </c>
      <c r="C11" s="50">
        <v>0</v>
      </c>
    </row>
    <row r="12" spans="1:6">
      <c r="A12" s="58" t="s">
        <v>1</v>
      </c>
      <c r="B12" s="60" t="s">
        <v>18</v>
      </c>
      <c r="C12" s="50">
        <v>51764.552370000005</v>
      </c>
    </row>
    <row r="13" spans="1:6">
      <c r="A13" s="58">
        <v>1</v>
      </c>
      <c r="B13" s="60" t="s">
        <v>295</v>
      </c>
      <c r="C13" s="50">
        <v>13612.070860000002</v>
      </c>
    </row>
    <row r="14" spans="1:6" ht="31.5">
      <c r="A14" s="58" t="s">
        <v>9</v>
      </c>
      <c r="B14" s="60" t="s">
        <v>296</v>
      </c>
      <c r="C14" s="50">
        <v>133593.10926</v>
      </c>
      <c r="D14" s="47"/>
      <c r="E14" s="47"/>
    </row>
    <row r="15" spans="1:6">
      <c r="A15" s="58" t="s">
        <v>2</v>
      </c>
      <c r="B15" s="60" t="s">
        <v>19</v>
      </c>
      <c r="C15" s="50">
        <v>133374.86099000002</v>
      </c>
    </row>
    <row r="16" spans="1:6" ht="31.5">
      <c r="A16" s="58" t="s">
        <v>3</v>
      </c>
      <c r="B16" s="60" t="s">
        <v>20</v>
      </c>
      <c r="C16" s="50">
        <v>0</v>
      </c>
    </row>
    <row r="17" spans="1:5">
      <c r="A17" s="58" t="s">
        <v>4</v>
      </c>
      <c r="B17" s="60" t="s">
        <v>21</v>
      </c>
      <c r="C17" s="50">
        <v>218.24826999999999</v>
      </c>
    </row>
    <row r="18" spans="1:5" ht="31.5">
      <c r="A18" s="58" t="s">
        <v>5</v>
      </c>
      <c r="B18" s="60" t="s">
        <v>42</v>
      </c>
      <c r="C18" s="50">
        <v>0</v>
      </c>
    </row>
    <row r="19" spans="1:5">
      <c r="A19" s="58" t="s">
        <v>10</v>
      </c>
      <c r="B19" s="60" t="s">
        <v>22</v>
      </c>
      <c r="C19" s="50">
        <v>1221300.4392313347</v>
      </c>
      <c r="D19" s="47"/>
      <c r="E19" s="47"/>
    </row>
    <row r="20" spans="1:5" ht="31.5">
      <c r="A20" s="58" t="s">
        <v>2</v>
      </c>
      <c r="B20" s="60" t="s">
        <v>23</v>
      </c>
      <c r="C20" s="50">
        <v>171272.8</v>
      </c>
    </row>
    <row r="21" spans="1:5">
      <c r="A21" s="58" t="s">
        <v>3</v>
      </c>
      <c r="B21" s="60" t="s">
        <v>24</v>
      </c>
      <c r="C21" s="50">
        <v>1027892.0666513348</v>
      </c>
    </row>
    <row r="22" spans="1:5">
      <c r="A22" s="58"/>
      <c r="B22" s="60" t="s">
        <v>25</v>
      </c>
      <c r="C22" s="50">
        <v>844161.44802999997</v>
      </c>
    </row>
    <row r="23" spans="1:5">
      <c r="A23" s="58" t="s">
        <v>4</v>
      </c>
      <c r="B23" s="60" t="s">
        <v>43</v>
      </c>
      <c r="C23" s="50">
        <v>0</v>
      </c>
    </row>
    <row r="24" spans="1:5">
      <c r="A24" s="58" t="s">
        <v>5</v>
      </c>
      <c r="B24" s="60" t="s">
        <v>26</v>
      </c>
      <c r="C24" s="50">
        <v>0</v>
      </c>
    </row>
    <row r="25" spans="1:5">
      <c r="A25" s="58" t="s">
        <v>6</v>
      </c>
      <c r="B25" s="60" t="s">
        <v>27</v>
      </c>
      <c r="C25" s="50">
        <v>4040.8752599999998</v>
      </c>
    </row>
    <row r="26" spans="1:5">
      <c r="A26" s="58" t="s">
        <v>7</v>
      </c>
      <c r="B26" s="60" t="s">
        <v>297</v>
      </c>
      <c r="C26" s="50">
        <v>17106.389320000002</v>
      </c>
    </row>
    <row r="27" spans="1:5">
      <c r="A27" s="58" t="s">
        <v>8</v>
      </c>
      <c r="B27" s="60" t="s">
        <v>17</v>
      </c>
      <c r="C27" s="50">
        <v>988.30799999999999</v>
      </c>
    </row>
    <row r="28" spans="1:5">
      <c r="A28" s="58" t="s">
        <v>12</v>
      </c>
      <c r="B28" s="60" t="s">
        <v>44</v>
      </c>
      <c r="C28" s="50">
        <v>0</v>
      </c>
    </row>
    <row r="29" spans="1:5">
      <c r="A29" s="58"/>
      <c r="B29" s="59" t="s">
        <v>298</v>
      </c>
      <c r="C29" s="50">
        <v>1406658.1008613347</v>
      </c>
      <c r="D29" s="47"/>
      <c r="E29" s="47"/>
    </row>
    <row r="30" spans="1:5" ht="31.5">
      <c r="A30" s="58" t="s">
        <v>299</v>
      </c>
      <c r="B30" s="59" t="s">
        <v>45</v>
      </c>
      <c r="C30" s="50">
        <v>342907.75008866517</v>
      </c>
    </row>
    <row r="31" spans="1:5" s="61" customFormat="1">
      <c r="A31" s="58" t="s">
        <v>300</v>
      </c>
      <c r="B31" s="59" t="s">
        <v>28</v>
      </c>
      <c r="C31" s="50">
        <v>61428.287939999995</v>
      </c>
      <c r="D31" s="47"/>
      <c r="E31" s="47"/>
    </row>
    <row r="32" spans="1:5" s="61" customFormat="1">
      <c r="A32" s="58" t="s">
        <v>1</v>
      </c>
      <c r="B32" s="60" t="s">
        <v>46</v>
      </c>
      <c r="C32" s="50">
        <v>0</v>
      </c>
    </row>
    <row r="33" spans="1:5" s="61" customFormat="1">
      <c r="A33" s="58" t="s">
        <v>2</v>
      </c>
      <c r="B33" s="60" t="s">
        <v>301</v>
      </c>
      <c r="C33" s="50">
        <v>50338.409660000005</v>
      </c>
      <c r="D33" s="47"/>
      <c r="E33" s="47"/>
    </row>
    <row r="34" spans="1:5" s="61" customFormat="1">
      <c r="A34" s="58" t="s">
        <v>13</v>
      </c>
      <c r="B34" s="60" t="s">
        <v>302</v>
      </c>
      <c r="C34" s="50">
        <v>0</v>
      </c>
    </row>
    <row r="35" spans="1:5" s="61" customFormat="1">
      <c r="A35" s="58" t="s">
        <v>13</v>
      </c>
      <c r="B35" s="60" t="s">
        <v>303</v>
      </c>
      <c r="C35" s="50">
        <v>0</v>
      </c>
    </row>
    <row r="36" spans="1:5">
      <c r="A36" s="58" t="s">
        <v>3</v>
      </c>
      <c r="B36" s="60" t="s">
        <v>304</v>
      </c>
      <c r="C36" s="50">
        <v>235</v>
      </c>
    </row>
    <row r="37" spans="1:5">
      <c r="A37" s="58" t="s">
        <v>13</v>
      </c>
      <c r="B37" s="60" t="s">
        <v>302</v>
      </c>
      <c r="C37" s="50">
        <v>0</v>
      </c>
    </row>
    <row r="38" spans="1:5">
      <c r="A38" s="58" t="s">
        <v>13</v>
      </c>
      <c r="B38" s="60" t="s">
        <v>303</v>
      </c>
      <c r="C38" s="50">
        <v>0</v>
      </c>
    </row>
    <row r="39" spans="1:5">
      <c r="A39" s="58" t="s">
        <v>305</v>
      </c>
      <c r="B39" s="59" t="s">
        <v>306</v>
      </c>
      <c r="C39" s="50">
        <v>50573.409660000005</v>
      </c>
      <c r="D39" s="47"/>
      <c r="E39" s="47"/>
    </row>
    <row r="40" spans="1:5">
      <c r="A40" s="58" t="s">
        <v>9</v>
      </c>
      <c r="B40" s="60" t="s">
        <v>307</v>
      </c>
      <c r="C40" s="50">
        <v>2476.1350000000002</v>
      </c>
    </row>
    <row r="41" spans="1:5">
      <c r="A41" s="58" t="s">
        <v>13</v>
      </c>
      <c r="B41" s="60" t="s">
        <v>302</v>
      </c>
      <c r="C41" s="50">
        <v>0</v>
      </c>
    </row>
    <row r="42" spans="1:5">
      <c r="A42" s="58" t="s">
        <v>13</v>
      </c>
      <c r="B42" s="60" t="s">
        <v>303</v>
      </c>
      <c r="C42" s="50">
        <v>0</v>
      </c>
    </row>
    <row r="43" spans="1:5">
      <c r="A43" s="58" t="s">
        <v>10</v>
      </c>
      <c r="B43" s="60" t="s">
        <v>308</v>
      </c>
      <c r="C43" s="50">
        <v>8378.7432800000006</v>
      </c>
    </row>
    <row r="44" spans="1:5">
      <c r="A44" s="58" t="s">
        <v>13</v>
      </c>
      <c r="B44" s="60" t="s">
        <v>302</v>
      </c>
      <c r="C44" s="50">
        <v>43</v>
      </c>
    </row>
    <row r="45" spans="1:5">
      <c r="A45" s="58" t="s">
        <v>13</v>
      </c>
      <c r="B45" s="60" t="s">
        <v>303</v>
      </c>
      <c r="C45" s="50">
        <v>0</v>
      </c>
    </row>
    <row r="46" spans="1:5">
      <c r="A46" s="58" t="s">
        <v>309</v>
      </c>
      <c r="B46" s="59" t="s">
        <v>310</v>
      </c>
      <c r="C46" s="50">
        <v>0</v>
      </c>
    </row>
    <row r="47" spans="1:5">
      <c r="A47" s="58" t="s">
        <v>2</v>
      </c>
      <c r="B47" s="60" t="s">
        <v>311</v>
      </c>
      <c r="C47" s="50">
        <v>13271.919679999999</v>
      </c>
    </row>
    <row r="48" spans="1:5">
      <c r="A48" s="58" t="s">
        <v>3</v>
      </c>
      <c r="B48" s="60" t="s">
        <v>473</v>
      </c>
      <c r="C48" s="50">
        <v>0</v>
      </c>
    </row>
    <row r="49" spans="1:5">
      <c r="A49" s="58" t="s">
        <v>4</v>
      </c>
      <c r="B49" s="60" t="s">
        <v>312</v>
      </c>
      <c r="C49" s="50">
        <v>263.82771000000002</v>
      </c>
    </row>
    <row r="50" spans="1:5">
      <c r="A50" s="58" t="s">
        <v>5</v>
      </c>
      <c r="B50" s="60" t="s">
        <v>313</v>
      </c>
      <c r="C50" s="50">
        <v>7676.8140000000003</v>
      </c>
    </row>
    <row r="51" spans="1:5">
      <c r="A51" s="58" t="s">
        <v>6</v>
      </c>
      <c r="B51" s="60" t="s">
        <v>314</v>
      </c>
      <c r="C51" s="50">
        <v>0</v>
      </c>
    </row>
    <row r="52" spans="1:5">
      <c r="A52" s="58" t="s">
        <v>7</v>
      </c>
      <c r="B52" s="60" t="s">
        <v>315</v>
      </c>
      <c r="C52" s="50">
        <v>0</v>
      </c>
    </row>
    <row r="53" spans="1:5" ht="31.5">
      <c r="A53" s="58" t="s">
        <v>8</v>
      </c>
      <c r="B53" s="60" t="s">
        <v>316</v>
      </c>
      <c r="C53" s="50">
        <v>0</v>
      </c>
    </row>
    <row r="54" spans="1:5">
      <c r="A54" s="58" t="s">
        <v>64</v>
      </c>
      <c r="B54" s="60" t="s">
        <v>317</v>
      </c>
      <c r="C54" s="50">
        <v>0</v>
      </c>
    </row>
    <row r="55" spans="1:5">
      <c r="A55" s="58"/>
      <c r="B55" s="59" t="s">
        <v>474</v>
      </c>
      <c r="C55" s="50">
        <v>21212.561390000003</v>
      </c>
      <c r="D55" s="47"/>
      <c r="E55" s="47"/>
    </row>
    <row r="56" spans="1:5">
      <c r="A56" s="58" t="s">
        <v>318</v>
      </c>
      <c r="B56" s="59" t="s">
        <v>29</v>
      </c>
      <c r="C56" s="50">
        <v>0</v>
      </c>
    </row>
    <row r="57" spans="1:5">
      <c r="A57" s="58" t="s">
        <v>1</v>
      </c>
      <c r="B57" s="60" t="s">
        <v>30</v>
      </c>
      <c r="C57" s="50">
        <v>7108.2105499999998</v>
      </c>
      <c r="D57" s="47"/>
      <c r="E57" s="47"/>
    </row>
    <row r="58" spans="1:5">
      <c r="A58" s="58" t="s">
        <v>2</v>
      </c>
      <c r="B58" s="60" t="s">
        <v>319</v>
      </c>
      <c r="C58" s="50">
        <v>2164.25974</v>
      </c>
    </row>
    <row r="59" spans="1:5">
      <c r="A59" s="58" t="s">
        <v>3</v>
      </c>
      <c r="B59" s="60" t="s">
        <v>17</v>
      </c>
      <c r="C59" s="50">
        <v>4943.9508100000003</v>
      </c>
    </row>
    <row r="60" spans="1:5">
      <c r="A60" s="58" t="s">
        <v>9</v>
      </c>
      <c r="B60" s="60" t="s">
        <v>31</v>
      </c>
      <c r="C60" s="50">
        <v>0</v>
      </c>
    </row>
    <row r="61" spans="1:5">
      <c r="A61" s="58" t="s">
        <v>2</v>
      </c>
      <c r="B61" s="60" t="s">
        <v>32</v>
      </c>
      <c r="C61" s="50">
        <v>41639.673719999999</v>
      </c>
    </row>
    <row r="62" spans="1:5">
      <c r="A62" s="58" t="s">
        <v>3</v>
      </c>
      <c r="B62" s="60" t="s">
        <v>33</v>
      </c>
      <c r="C62" s="50">
        <v>423.98451999999997</v>
      </c>
    </row>
    <row r="63" spans="1:5">
      <c r="A63" s="58" t="s">
        <v>4</v>
      </c>
      <c r="B63" s="60" t="s">
        <v>11</v>
      </c>
      <c r="C63" s="50">
        <v>3</v>
      </c>
    </row>
    <row r="64" spans="1:5">
      <c r="A64" s="58"/>
      <c r="B64" s="59" t="s">
        <v>320</v>
      </c>
      <c r="C64" s="50">
        <v>42066.658239999997</v>
      </c>
      <c r="D64" s="47"/>
      <c r="E64" s="47"/>
    </row>
    <row r="65" spans="1:6">
      <c r="A65" s="58" t="s">
        <v>321</v>
      </c>
      <c r="B65" s="60" t="s">
        <v>17</v>
      </c>
      <c r="C65" s="50">
        <v>393.98214999999999</v>
      </c>
    </row>
    <row r="66" spans="1:6">
      <c r="A66" s="58"/>
      <c r="B66" s="59" t="s">
        <v>322</v>
      </c>
      <c r="C66" s="50">
        <v>49568.850939999997</v>
      </c>
      <c r="D66" s="47"/>
      <c r="E66" s="47"/>
    </row>
    <row r="67" spans="1:6">
      <c r="A67" s="58" t="s">
        <v>323</v>
      </c>
      <c r="B67" s="59" t="s">
        <v>34</v>
      </c>
      <c r="C67" s="50">
        <v>0</v>
      </c>
    </row>
    <row r="68" spans="1:6">
      <c r="A68" s="58" t="s">
        <v>1</v>
      </c>
      <c r="B68" s="60" t="s">
        <v>324</v>
      </c>
      <c r="C68" s="50">
        <v>0</v>
      </c>
    </row>
    <row r="69" spans="1:6">
      <c r="A69" s="58" t="s">
        <v>9</v>
      </c>
      <c r="B69" s="60" t="s">
        <v>325</v>
      </c>
      <c r="C69" s="50">
        <v>43994.891389999997</v>
      </c>
    </row>
    <row r="70" spans="1:6">
      <c r="A70" s="58" t="s">
        <v>10</v>
      </c>
      <c r="B70" s="60" t="s">
        <v>326</v>
      </c>
      <c r="C70" s="50">
        <v>1763.55006</v>
      </c>
    </row>
    <row r="71" spans="1:6">
      <c r="A71" s="58"/>
      <c r="B71" s="59" t="s">
        <v>327</v>
      </c>
      <c r="C71" s="50">
        <v>45758.441450000006</v>
      </c>
      <c r="D71" s="47"/>
      <c r="E71" s="47"/>
      <c r="F71" s="61"/>
    </row>
    <row r="72" spans="1:6">
      <c r="A72" s="58"/>
      <c r="B72" s="59" t="s">
        <v>328</v>
      </c>
      <c r="C72" s="50">
        <v>1949822.5260599998</v>
      </c>
      <c r="D72" s="47"/>
      <c r="E72" s="47"/>
      <c r="F72" s="62"/>
    </row>
    <row r="73" spans="1:6">
      <c r="A73" s="58" t="s">
        <v>329</v>
      </c>
      <c r="B73" s="59" t="s">
        <v>330</v>
      </c>
      <c r="C73" s="50">
        <v>379.91685999999999</v>
      </c>
      <c r="F73" s="61"/>
    </row>
    <row r="74" spans="1:6">
      <c r="A74" s="171" t="s">
        <v>331</v>
      </c>
      <c r="B74" s="171"/>
      <c r="C74" s="50">
        <v>0</v>
      </c>
    </row>
    <row r="75" spans="1:6">
      <c r="A75" s="63" t="s">
        <v>63</v>
      </c>
      <c r="B75" s="59" t="s">
        <v>332</v>
      </c>
      <c r="C75" s="50">
        <v>0</v>
      </c>
    </row>
    <row r="76" spans="1:6">
      <c r="A76" s="58" t="s">
        <v>1</v>
      </c>
      <c r="B76" s="60" t="s">
        <v>333</v>
      </c>
      <c r="C76" s="50">
        <v>166122.008</v>
      </c>
    </row>
    <row r="77" spans="1:6">
      <c r="A77" s="64" t="s">
        <v>13</v>
      </c>
      <c r="B77" s="60" t="s">
        <v>334</v>
      </c>
      <c r="C77" s="50">
        <v>0</v>
      </c>
    </row>
    <row r="78" spans="1:6">
      <c r="A78" s="64" t="s">
        <v>13</v>
      </c>
      <c r="B78" s="60" t="s">
        <v>335</v>
      </c>
      <c r="C78" s="50">
        <v>0</v>
      </c>
    </row>
    <row r="79" spans="1:6">
      <c r="A79" s="58" t="s">
        <v>9</v>
      </c>
      <c r="B79" s="60" t="s">
        <v>336</v>
      </c>
      <c r="C79" s="50">
        <v>766</v>
      </c>
    </row>
    <row r="80" spans="1:6">
      <c r="A80" s="58" t="s">
        <v>10</v>
      </c>
      <c r="B80" s="60" t="s">
        <v>337</v>
      </c>
      <c r="C80" s="50">
        <v>117470.64343000001</v>
      </c>
    </row>
    <row r="81" spans="1:5">
      <c r="A81" s="58" t="s">
        <v>12</v>
      </c>
      <c r="B81" s="60" t="s">
        <v>338</v>
      </c>
      <c r="C81" s="50">
        <v>78984.602790000004</v>
      </c>
    </row>
    <row r="82" spans="1:5">
      <c r="A82" s="58" t="s">
        <v>14</v>
      </c>
      <c r="B82" s="60" t="s">
        <v>339</v>
      </c>
      <c r="C82" s="50">
        <v>174520.81062</v>
      </c>
    </row>
    <row r="83" spans="1:5">
      <c r="A83" s="58" t="s">
        <v>35</v>
      </c>
      <c r="B83" s="60" t="s">
        <v>340</v>
      </c>
      <c r="C83" s="50">
        <v>-5426.32168</v>
      </c>
    </row>
    <row r="84" spans="1:5">
      <c r="A84" s="58" t="s">
        <v>36</v>
      </c>
      <c r="B84" s="60" t="s">
        <v>341</v>
      </c>
      <c r="C84" s="50">
        <v>4075.3503199999886</v>
      </c>
    </row>
    <row r="85" spans="1:5">
      <c r="A85" s="64"/>
      <c r="B85" s="59" t="s">
        <v>342</v>
      </c>
      <c r="C85" s="50">
        <v>536513.09348000004</v>
      </c>
      <c r="D85" s="47"/>
      <c r="E85" s="47"/>
    </row>
    <row r="86" spans="1:5">
      <c r="A86" s="58" t="s">
        <v>67</v>
      </c>
      <c r="B86" s="59" t="s">
        <v>343</v>
      </c>
      <c r="C86" s="50">
        <v>1950</v>
      </c>
    </row>
    <row r="87" spans="1:5">
      <c r="A87" s="58" t="s">
        <v>475</v>
      </c>
      <c r="B87" s="59" t="s">
        <v>476</v>
      </c>
      <c r="C87" s="50">
        <v>0</v>
      </c>
    </row>
    <row r="88" spans="1:5">
      <c r="A88" s="58" t="s">
        <v>299</v>
      </c>
      <c r="B88" s="59" t="s">
        <v>344</v>
      </c>
      <c r="C88" s="50">
        <v>0</v>
      </c>
    </row>
    <row r="89" spans="1:5">
      <c r="A89" s="58" t="s">
        <v>2</v>
      </c>
      <c r="B89" s="60" t="s">
        <v>345</v>
      </c>
      <c r="C89" s="50">
        <v>106928.15145</v>
      </c>
    </row>
    <row r="90" spans="1:5">
      <c r="A90" s="58" t="s">
        <v>3</v>
      </c>
      <c r="B90" s="60" t="s">
        <v>346</v>
      </c>
      <c r="C90" s="50">
        <v>0</v>
      </c>
    </row>
    <row r="91" spans="1:5">
      <c r="A91" s="58" t="s">
        <v>4</v>
      </c>
      <c r="B91" s="60" t="s">
        <v>347</v>
      </c>
      <c r="C91" s="50">
        <v>733358.71252000006</v>
      </c>
    </row>
    <row r="92" spans="1:5">
      <c r="A92" s="58" t="s">
        <v>5</v>
      </c>
      <c r="B92" s="60" t="s">
        <v>348</v>
      </c>
      <c r="C92" s="50">
        <v>54789.895176747952</v>
      </c>
    </row>
    <row r="93" spans="1:5">
      <c r="A93" s="58" t="s">
        <v>6</v>
      </c>
      <c r="B93" s="60" t="s">
        <v>349</v>
      </c>
      <c r="C93" s="50">
        <v>174</v>
      </c>
    </row>
    <row r="94" spans="1:5">
      <c r="A94" s="58" t="s">
        <v>7</v>
      </c>
      <c r="B94" s="60" t="s">
        <v>350</v>
      </c>
      <c r="C94" s="50">
        <v>87355.081610000008</v>
      </c>
    </row>
    <row r="95" spans="1:5">
      <c r="A95" s="58" t="s">
        <v>8</v>
      </c>
      <c r="B95" s="60" t="s">
        <v>351</v>
      </c>
      <c r="C95" s="50">
        <v>3296.3568599999999</v>
      </c>
    </row>
    <row r="96" spans="1:5">
      <c r="A96" s="58" t="s">
        <v>64</v>
      </c>
      <c r="B96" s="60" t="s">
        <v>352</v>
      </c>
      <c r="C96" s="50">
        <v>668.4982923535897</v>
      </c>
    </row>
    <row r="97" spans="1:5">
      <c r="A97" s="58" t="s">
        <v>62</v>
      </c>
      <c r="B97" s="60" t="s">
        <v>353</v>
      </c>
      <c r="C97" s="50">
        <v>8542.0932599999996</v>
      </c>
    </row>
    <row r="98" spans="1:5">
      <c r="A98" s="64"/>
      <c r="B98" s="59" t="s">
        <v>354</v>
      </c>
      <c r="C98" s="50">
        <v>995112.78916910163</v>
      </c>
      <c r="D98" s="47"/>
      <c r="E98" s="47"/>
    </row>
    <row r="99" spans="1:5" ht="31.5">
      <c r="A99" s="58" t="s">
        <v>300</v>
      </c>
      <c r="B99" s="59" t="s">
        <v>355</v>
      </c>
      <c r="C99" s="50">
        <v>342162.22400325205</v>
      </c>
    </row>
    <row r="100" spans="1:5">
      <c r="A100" s="58" t="s">
        <v>356</v>
      </c>
      <c r="B100" s="59" t="s">
        <v>357</v>
      </c>
      <c r="C100" s="50">
        <v>194</v>
      </c>
      <c r="D100" s="47"/>
      <c r="E100" s="47"/>
    </row>
    <row r="101" spans="1:5">
      <c r="A101" s="64" t="s">
        <v>2</v>
      </c>
      <c r="B101" s="60" t="s">
        <v>358</v>
      </c>
      <c r="C101" s="50">
        <v>194</v>
      </c>
    </row>
    <row r="102" spans="1:5">
      <c r="A102" s="64" t="s">
        <v>3</v>
      </c>
      <c r="B102" s="60" t="s">
        <v>359</v>
      </c>
      <c r="C102" s="50">
        <v>0</v>
      </c>
    </row>
    <row r="103" spans="1:5">
      <c r="A103" s="64" t="s">
        <v>4</v>
      </c>
      <c r="B103" s="60" t="s">
        <v>360</v>
      </c>
      <c r="C103" s="50">
        <v>0</v>
      </c>
    </row>
    <row r="104" spans="1:5">
      <c r="A104" s="58" t="s">
        <v>318</v>
      </c>
      <c r="B104" s="59" t="s">
        <v>47</v>
      </c>
      <c r="C104" s="50">
        <v>1354</v>
      </c>
    </row>
    <row r="105" spans="1:5">
      <c r="A105" s="58" t="s">
        <v>323</v>
      </c>
      <c r="B105" s="59" t="s">
        <v>37</v>
      </c>
      <c r="C105" s="50">
        <v>72061.11391</v>
      </c>
      <c r="D105" s="47"/>
      <c r="E105" s="47"/>
    </row>
    <row r="106" spans="1:5">
      <c r="A106" s="58" t="s">
        <v>1</v>
      </c>
      <c r="B106" s="60" t="s">
        <v>361</v>
      </c>
      <c r="C106" s="50">
        <v>32500.041079999999</v>
      </c>
    </row>
    <row r="107" spans="1:5">
      <c r="A107" s="58" t="s">
        <v>13</v>
      </c>
      <c r="B107" s="60" t="s">
        <v>362</v>
      </c>
      <c r="C107" s="50">
        <v>0</v>
      </c>
    </row>
    <row r="108" spans="1:5">
      <c r="A108" s="58" t="s">
        <v>13</v>
      </c>
      <c r="B108" s="60" t="s">
        <v>363</v>
      </c>
      <c r="C108" s="50">
        <v>0</v>
      </c>
    </row>
    <row r="109" spans="1:5">
      <c r="A109" s="58" t="s">
        <v>9</v>
      </c>
      <c r="B109" s="60" t="s">
        <v>364</v>
      </c>
      <c r="C109" s="50">
        <v>6314.4198099999994</v>
      </c>
    </row>
    <row r="110" spans="1:5">
      <c r="A110" s="58" t="s">
        <v>13</v>
      </c>
      <c r="B110" s="60" t="s">
        <v>362</v>
      </c>
      <c r="C110" s="50">
        <v>0</v>
      </c>
    </row>
    <row r="111" spans="1:5">
      <c r="A111" s="58" t="s">
        <v>13</v>
      </c>
      <c r="B111" s="60" t="s">
        <v>363</v>
      </c>
      <c r="C111" s="50">
        <v>0</v>
      </c>
    </row>
    <row r="112" spans="1:5">
      <c r="A112" s="58" t="s">
        <v>10</v>
      </c>
      <c r="B112" s="60" t="s">
        <v>38</v>
      </c>
      <c r="C112" s="50">
        <v>0</v>
      </c>
      <c r="D112" s="47"/>
      <c r="E112" s="47"/>
    </row>
    <row r="113" spans="1:3">
      <c r="A113" s="58" t="s">
        <v>2</v>
      </c>
      <c r="B113" s="60" t="s">
        <v>365</v>
      </c>
      <c r="C113" s="50">
        <v>0</v>
      </c>
    </row>
    <row r="114" spans="1:3">
      <c r="A114" s="58" t="s">
        <v>13</v>
      </c>
      <c r="B114" s="60" t="s">
        <v>362</v>
      </c>
      <c r="C114" s="50">
        <v>0</v>
      </c>
    </row>
    <row r="115" spans="1:3">
      <c r="A115" s="58" t="s">
        <v>13</v>
      </c>
      <c r="B115" s="60" t="s">
        <v>363</v>
      </c>
      <c r="C115" s="50">
        <v>0</v>
      </c>
    </row>
    <row r="116" spans="1:3">
      <c r="A116" s="58" t="s">
        <v>3</v>
      </c>
      <c r="B116" s="60" t="s">
        <v>366</v>
      </c>
      <c r="C116" s="50">
        <v>0</v>
      </c>
    </row>
    <row r="117" spans="1:3">
      <c r="A117" s="58" t="s">
        <v>13</v>
      </c>
      <c r="B117" s="60" t="s">
        <v>362</v>
      </c>
      <c r="C117" s="50">
        <v>0</v>
      </c>
    </row>
    <row r="118" spans="1:3">
      <c r="A118" s="58" t="s">
        <v>13</v>
      </c>
      <c r="B118" s="60" t="s">
        <v>363</v>
      </c>
      <c r="C118" s="50">
        <v>0</v>
      </c>
    </row>
    <row r="119" spans="1:3">
      <c r="A119" s="58" t="s">
        <v>12</v>
      </c>
      <c r="B119" s="60" t="s">
        <v>466</v>
      </c>
      <c r="C119" s="50">
        <v>0</v>
      </c>
    </row>
    <row r="120" spans="1:3">
      <c r="A120" s="58" t="s">
        <v>13</v>
      </c>
      <c r="B120" s="60" t="s">
        <v>362</v>
      </c>
      <c r="C120" s="50">
        <v>0</v>
      </c>
    </row>
    <row r="121" spans="1:3">
      <c r="A121" s="58" t="s">
        <v>13</v>
      </c>
      <c r="B121" s="60" t="s">
        <v>363</v>
      </c>
      <c r="C121" s="50">
        <v>0</v>
      </c>
    </row>
    <row r="122" spans="1:3">
      <c r="A122" s="58" t="s">
        <v>14</v>
      </c>
      <c r="B122" s="60" t="s">
        <v>367</v>
      </c>
      <c r="C122" s="50">
        <v>33246.653019999998</v>
      </c>
    </row>
    <row r="123" spans="1:3">
      <c r="A123" s="58" t="s">
        <v>13</v>
      </c>
      <c r="B123" s="60" t="s">
        <v>362</v>
      </c>
      <c r="C123" s="50">
        <v>0</v>
      </c>
    </row>
    <row r="124" spans="1:3">
      <c r="A124" s="58" t="s">
        <v>13</v>
      </c>
      <c r="B124" s="60" t="s">
        <v>363</v>
      </c>
      <c r="C124" s="50">
        <v>0</v>
      </c>
    </row>
    <row r="125" spans="1:3">
      <c r="A125" s="58" t="s">
        <v>13</v>
      </c>
      <c r="B125" s="60" t="s">
        <v>368</v>
      </c>
      <c r="C125" s="50">
        <v>4680.9751299999998</v>
      </c>
    </row>
    <row r="126" spans="1:3">
      <c r="A126" s="58" t="s">
        <v>13</v>
      </c>
      <c r="B126" s="60" t="s">
        <v>369</v>
      </c>
      <c r="C126" s="50">
        <v>3255.5091600000005</v>
      </c>
    </row>
    <row r="127" spans="1:3">
      <c r="A127" s="58" t="s">
        <v>13</v>
      </c>
      <c r="B127" s="60" t="s">
        <v>370</v>
      </c>
      <c r="C127" s="50">
        <v>438.23984999999999</v>
      </c>
    </row>
    <row r="128" spans="1:3">
      <c r="A128" s="58" t="s">
        <v>329</v>
      </c>
      <c r="B128" s="59" t="s">
        <v>371</v>
      </c>
      <c r="C128" s="50">
        <v>0</v>
      </c>
    </row>
    <row r="129" spans="1:6">
      <c r="A129" s="58" t="s">
        <v>1</v>
      </c>
      <c r="B129" s="60" t="s">
        <v>372</v>
      </c>
      <c r="C129" s="50">
        <v>475</v>
      </c>
    </row>
    <row r="130" spans="1:6">
      <c r="A130" s="58" t="s">
        <v>9</v>
      </c>
      <c r="B130" s="60" t="s">
        <v>373</v>
      </c>
      <c r="C130" s="50">
        <v>0</v>
      </c>
    </row>
    <row r="131" spans="1:6">
      <c r="A131" s="58"/>
      <c r="B131" s="59" t="s">
        <v>374</v>
      </c>
      <c r="C131" s="50">
        <v>475</v>
      </c>
      <c r="D131" s="47"/>
      <c r="E131" s="47"/>
    </row>
    <row r="132" spans="1:6">
      <c r="A132" s="64"/>
      <c r="B132" s="59" t="s">
        <v>375</v>
      </c>
      <c r="C132" s="50">
        <v>1949822.2205623537</v>
      </c>
      <c r="D132" s="47"/>
      <c r="E132" s="47"/>
    </row>
    <row r="133" spans="1:6">
      <c r="A133" s="58" t="s">
        <v>376</v>
      </c>
      <c r="B133" s="59" t="s">
        <v>377</v>
      </c>
      <c r="C133" s="50">
        <v>380</v>
      </c>
    </row>
    <row r="134" spans="1:6" ht="7.5" customHeight="1">
      <c r="A134" s="65"/>
      <c r="B134" s="66"/>
      <c r="C134" s="61"/>
    </row>
    <row r="135" spans="1:6" ht="37.5" customHeight="1">
      <c r="A135" s="169" t="s">
        <v>620</v>
      </c>
      <c r="B135" s="169"/>
      <c r="C135" s="169"/>
      <c r="D135" s="128"/>
      <c r="E135" s="128"/>
      <c r="F135" s="129"/>
    </row>
    <row r="136" spans="1:6">
      <c r="A136" s="118" t="s">
        <v>650</v>
      </c>
      <c r="B136" s="66"/>
    </row>
    <row r="137" spans="1:6">
      <c r="B137" s="66"/>
    </row>
    <row r="138" spans="1:6">
      <c r="A138" s="65"/>
      <c r="B138" s="66"/>
    </row>
    <row r="139" spans="1:6">
      <c r="A139" s="65"/>
      <c r="B139" s="66"/>
    </row>
    <row r="140" spans="1:6">
      <c r="A140" s="65"/>
      <c r="B140" s="66"/>
    </row>
    <row r="141" spans="1:6">
      <c r="A141" s="65"/>
      <c r="B141" s="66"/>
    </row>
    <row r="142" spans="1:6">
      <c r="A142" s="65"/>
      <c r="B142" s="66"/>
    </row>
    <row r="143" spans="1:6">
      <c r="A143" s="65"/>
      <c r="B143" s="66"/>
    </row>
    <row r="144" spans="1:6">
      <c r="A144" s="65"/>
      <c r="B144" s="66"/>
    </row>
    <row r="145" spans="1:2">
      <c r="A145" s="65"/>
      <c r="B145" s="66"/>
    </row>
    <row r="146" spans="1:2">
      <c r="A146" s="65"/>
      <c r="B146" s="66"/>
    </row>
    <row r="147" spans="1:2">
      <c r="A147" s="65"/>
      <c r="B147" s="66"/>
    </row>
    <row r="148" spans="1:2">
      <c r="A148" s="65"/>
      <c r="B148" s="66"/>
    </row>
    <row r="149" spans="1:2">
      <c r="A149" s="65"/>
      <c r="B149" s="66"/>
    </row>
    <row r="150" spans="1:2">
      <c r="A150" s="65"/>
      <c r="B150" s="66"/>
    </row>
    <row r="151" spans="1:2">
      <c r="A151" s="65"/>
      <c r="B151" s="66"/>
    </row>
    <row r="152" spans="1:2">
      <c r="A152" s="65"/>
      <c r="B152" s="66"/>
    </row>
    <row r="153" spans="1:2">
      <c r="A153" s="65"/>
      <c r="B153" s="66"/>
    </row>
    <row r="154" spans="1:2">
      <c r="A154" s="65"/>
      <c r="B154" s="66"/>
    </row>
    <row r="155" spans="1:2">
      <c r="A155" s="65"/>
      <c r="B155" s="66"/>
    </row>
    <row r="156" spans="1:2">
      <c r="A156" s="65"/>
      <c r="B156" s="66"/>
    </row>
    <row r="157" spans="1:2">
      <c r="A157" s="65"/>
      <c r="B157" s="66"/>
    </row>
    <row r="158" spans="1:2">
      <c r="A158" s="65"/>
      <c r="B158" s="66"/>
    </row>
    <row r="159" spans="1:2">
      <c r="A159" s="65"/>
      <c r="B159" s="66"/>
    </row>
    <row r="160" spans="1:2">
      <c r="A160" s="65"/>
      <c r="B160" s="66"/>
    </row>
    <row r="161" spans="1:2">
      <c r="A161" s="65"/>
      <c r="B161" s="66"/>
    </row>
    <row r="162" spans="1:2">
      <c r="A162" s="65"/>
      <c r="B162" s="66"/>
    </row>
    <row r="163" spans="1:2">
      <c r="A163" s="65"/>
      <c r="B163" s="66"/>
    </row>
    <row r="164" spans="1:2">
      <c r="A164" s="65"/>
      <c r="B164" s="66"/>
    </row>
    <row r="165" spans="1:2">
      <c r="A165" s="65"/>
      <c r="B165" s="66"/>
    </row>
    <row r="166" spans="1:2">
      <c r="A166" s="65"/>
      <c r="B166" s="66"/>
    </row>
    <row r="167" spans="1:2">
      <c r="A167" s="65"/>
      <c r="B167" s="66"/>
    </row>
    <row r="168" spans="1:2">
      <c r="A168" s="65"/>
      <c r="B168" s="66"/>
    </row>
    <row r="169" spans="1:2">
      <c r="A169" s="65"/>
      <c r="B169" s="66"/>
    </row>
    <row r="170" spans="1:2">
      <c r="A170" s="65"/>
      <c r="B170" s="66"/>
    </row>
    <row r="171" spans="1:2">
      <c r="A171" s="65"/>
      <c r="B171" s="66"/>
    </row>
    <row r="172" spans="1:2">
      <c r="A172" s="65"/>
      <c r="B172" s="66"/>
    </row>
    <row r="173" spans="1:2">
      <c r="A173" s="65"/>
      <c r="B173" s="66"/>
    </row>
    <row r="174" spans="1:2">
      <c r="A174" s="65"/>
      <c r="B174" s="66"/>
    </row>
    <row r="175" spans="1:2">
      <c r="A175" s="65"/>
      <c r="B175" s="66"/>
    </row>
    <row r="176" spans="1:2">
      <c r="A176" s="65"/>
      <c r="B176" s="66"/>
    </row>
    <row r="177" spans="1:2">
      <c r="A177" s="65"/>
      <c r="B177" s="66"/>
    </row>
    <row r="178" spans="1:2">
      <c r="A178" s="65"/>
      <c r="B178" s="66"/>
    </row>
    <row r="179" spans="1:2">
      <c r="A179" s="65"/>
      <c r="B179" s="66"/>
    </row>
    <row r="180" spans="1:2">
      <c r="A180" s="65"/>
      <c r="B180" s="66"/>
    </row>
    <row r="181" spans="1:2">
      <c r="A181" s="65"/>
      <c r="B181" s="66"/>
    </row>
    <row r="182" spans="1:2">
      <c r="A182" s="65"/>
      <c r="B182" s="66"/>
    </row>
    <row r="183" spans="1:2">
      <c r="A183" s="65"/>
      <c r="B183" s="66"/>
    </row>
    <row r="184" spans="1:2">
      <c r="A184" s="65"/>
      <c r="B184" s="66"/>
    </row>
    <row r="185" spans="1:2">
      <c r="A185" s="65"/>
      <c r="B185" s="66"/>
    </row>
    <row r="186" spans="1:2">
      <c r="A186" s="65"/>
      <c r="B186" s="66"/>
    </row>
    <row r="187" spans="1:2">
      <c r="A187" s="65"/>
      <c r="B187" s="66"/>
    </row>
    <row r="188" spans="1:2">
      <c r="A188" s="65"/>
      <c r="B188" s="66"/>
    </row>
    <row r="189" spans="1:2">
      <c r="A189" s="65"/>
      <c r="B189" s="66"/>
    </row>
    <row r="190" spans="1:2">
      <c r="A190" s="65"/>
      <c r="B190" s="66"/>
    </row>
    <row r="191" spans="1:2">
      <c r="A191" s="65"/>
      <c r="B191" s="66"/>
    </row>
    <row r="192" spans="1:2">
      <c r="A192" s="65"/>
      <c r="B192" s="66"/>
    </row>
    <row r="193" spans="1:2">
      <c r="A193" s="65"/>
      <c r="B193" s="66"/>
    </row>
    <row r="194" spans="1:2">
      <c r="A194" s="65"/>
      <c r="B194" s="66"/>
    </row>
    <row r="195" spans="1:2">
      <c r="A195" s="65"/>
      <c r="B195" s="66"/>
    </row>
    <row r="196" spans="1:2">
      <c r="A196" s="65"/>
      <c r="B196" s="66"/>
    </row>
    <row r="197" spans="1:2">
      <c r="A197" s="65"/>
      <c r="B197" s="66"/>
    </row>
    <row r="198" spans="1:2">
      <c r="A198" s="65"/>
      <c r="B198" s="66"/>
    </row>
    <row r="199" spans="1:2">
      <c r="A199" s="65"/>
      <c r="B199" s="66"/>
    </row>
    <row r="200" spans="1:2">
      <c r="A200" s="65"/>
      <c r="B200" s="66"/>
    </row>
    <row r="201" spans="1:2">
      <c r="A201" s="65"/>
      <c r="B201" s="66"/>
    </row>
    <row r="202" spans="1:2">
      <c r="A202" s="65"/>
      <c r="B202" s="66"/>
    </row>
    <row r="203" spans="1:2">
      <c r="A203" s="65"/>
      <c r="B203" s="66"/>
    </row>
    <row r="204" spans="1:2">
      <c r="A204" s="65"/>
      <c r="B204" s="66"/>
    </row>
    <row r="205" spans="1:2">
      <c r="A205" s="65"/>
      <c r="B205" s="66"/>
    </row>
    <row r="206" spans="1:2">
      <c r="A206" s="65"/>
      <c r="B206" s="66"/>
    </row>
    <row r="207" spans="1:2">
      <c r="A207" s="65"/>
      <c r="B207" s="66"/>
    </row>
    <row r="208" spans="1:2">
      <c r="A208" s="65"/>
      <c r="B208" s="66"/>
    </row>
    <row r="209" spans="1:2">
      <c r="A209" s="65"/>
      <c r="B209" s="66"/>
    </row>
    <row r="210" spans="1:2">
      <c r="A210" s="65"/>
      <c r="B210" s="66"/>
    </row>
    <row r="211" spans="1:2">
      <c r="A211" s="65"/>
      <c r="B211" s="66"/>
    </row>
    <row r="212" spans="1:2">
      <c r="A212" s="65"/>
      <c r="B212" s="66"/>
    </row>
    <row r="213" spans="1:2">
      <c r="A213" s="65"/>
      <c r="B213" s="66"/>
    </row>
    <row r="214" spans="1:2">
      <c r="A214" s="65"/>
      <c r="B214" s="66"/>
    </row>
    <row r="215" spans="1:2">
      <c r="A215" s="65"/>
      <c r="B215" s="66"/>
    </row>
    <row r="216" spans="1:2">
      <c r="A216" s="65"/>
      <c r="B216" s="66"/>
    </row>
    <row r="217" spans="1:2">
      <c r="A217" s="65"/>
      <c r="B217" s="66"/>
    </row>
    <row r="218" spans="1:2">
      <c r="A218" s="65"/>
      <c r="B218" s="66"/>
    </row>
    <row r="219" spans="1:2">
      <c r="A219" s="65"/>
      <c r="B219" s="66"/>
    </row>
    <row r="220" spans="1:2">
      <c r="A220" s="65"/>
      <c r="B220" s="66"/>
    </row>
    <row r="221" spans="1:2">
      <c r="A221" s="65"/>
      <c r="B221" s="66"/>
    </row>
    <row r="222" spans="1:2">
      <c r="A222" s="65"/>
      <c r="B222" s="66"/>
    </row>
    <row r="223" spans="1:2">
      <c r="A223" s="65"/>
      <c r="B223" s="66"/>
    </row>
    <row r="224" spans="1:2">
      <c r="A224" s="65"/>
      <c r="B224" s="66"/>
    </row>
    <row r="225" spans="1:2">
      <c r="A225" s="65"/>
      <c r="B225" s="66"/>
    </row>
    <row r="226" spans="1:2">
      <c r="A226" s="65"/>
      <c r="B226" s="66"/>
    </row>
    <row r="227" spans="1:2">
      <c r="A227" s="65"/>
      <c r="B227" s="66"/>
    </row>
    <row r="228" spans="1:2">
      <c r="A228" s="65"/>
      <c r="B228" s="66"/>
    </row>
    <row r="229" spans="1:2">
      <c r="A229" s="65"/>
      <c r="B229" s="66"/>
    </row>
    <row r="230" spans="1:2">
      <c r="A230" s="65"/>
      <c r="B230" s="66"/>
    </row>
    <row r="231" spans="1:2">
      <c r="A231" s="65"/>
      <c r="B231" s="66"/>
    </row>
    <row r="232" spans="1:2">
      <c r="A232" s="65"/>
      <c r="B232" s="66"/>
    </row>
    <row r="233" spans="1:2">
      <c r="A233" s="65"/>
      <c r="B233" s="66"/>
    </row>
    <row r="234" spans="1:2">
      <c r="A234" s="65"/>
      <c r="B234" s="66"/>
    </row>
    <row r="235" spans="1:2">
      <c r="A235" s="65"/>
      <c r="B235" s="66"/>
    </row>
    <row r="236" spans="1:2">
      <c r="A236" s="65"/>
      <c r="B236" s="66"/>
    </row>
    <row r="237" spans="1:2">
      <c r="A237" s="65"/>
      <c r="B237" s="66"/>
    </row>
    <row r="238" spans="1:2">
      <c r="A238" s="65"/>
      <c r="B238" s="66"/>
    </row>
    <row r="239" spans="1:2">
      <c r="A239" s="65"/>
      <c r="B239" s="66"/>
    </row>
    <row r="240" spans="1:2">
      <c r="A240" s="65"/>
      <c r="B240" s="66"/>
    </row>
    <row r="241" spans="1:2">
      <c r="A241" s="65"/>
      <c r="B241" s="66"/>
    </row>
    <row r="242" spans="1:2">
      <c r="A242" s="65"/>
      <c r="B242" s="66"/>
    </row>
    <row r="243" spans="1:2">
      <c r="A243" s="65"/>
      <c r="B243" s="66"/>
    </row>
    <row r="244" spans="1:2">
      <c r="A244" s="65"/>
      <c r="B244" s="66"/>
    </row>
    <row r="245" spans="1:2">
      <c r="A245" s="65"/>
      <c r="B245" s="66"/>
    </row>
    <row r="246" spans="1:2">
      <c r="A246" s="65"/>
      <c r="B246" s="66"/>
    </row>
    <row r="247" spans="1:2">
      <c r="A247" s="65"/>
      <c r="B247" s="66"/>
    </row>
    <row r="248" spans="1:2">
      <c r="A248" s="65"/>
      <c r="B248" s="66"/>
    </row>
    <row r="249" spans="1:2">
      <c r="A249" s="65"/>
      <c r="B249" s="66"/>
    </row>
    <row r="250" spans="1:2">
      <c r="A250" s="65"/>
      <c r="B250" s="66"/>
    </row>
    <row r="251" spans="1:2">
      <c r="A251" s="65"/>
      <c r="B251" s="66"/>
    </row>
    <row r="252" spans="1:2">
      <c r="A252" s="65"/>
      <c r="B252" s="66"/>
    </row>
    <row r="253" spans="1:2">
      <c r="A253" s="65"/>
      <c r="B253" s="66"/>
    </row>
    <row r="254" spans="1:2">
      <c r="A254" s="65"/>
      <c r="B254" s="66"/>
    </row>
    <row r="255" spans="1:2">
      <c r="A255" s="65"/>
      <c r="B255" s="66"/>
    </row>
    <row r="256" spans="1:2">
      <c r="A256" s="65"/>
      <c r="B256" s="66"/>
    </row>
    <row r="257" spans="1:2">
      <c r="A257" s="65"/>
      <c r="B257" s="66"/>
    </row>
    <row r="258" spans="1:2">
      <c r="A258" s="65"/>
      <c r="B258" s="66"/>
    </row>
    <row r="259" spans="1:2">
      <c r="A259" s="65"/>
      <c r="B259" s="66"/>
    </row>
    <row r="260" spans="1:2">
      <c r="A260" s="65"/>
      <c r="B260" s="66"/>
    </row>
    <row r="261" spans="1:2">
      <c r="A261" s="65"/>
      <c r="B261" s="66"/>
    </row>
    <row r="262" spans="1:2">
      <c r="A262" s="65"/>
      <c r="B262" s="66"/>
    </row>
    <row r="263" spans="1:2">
      <c r="A263" s="65"/>
      <c r="B263" s="66"/>
    </row>
    <row r="264" spans="1:2">
      <c r="A264" s="65"/>
      <c r="B264" s="66"/>
    </row>
    <row r="265" spans="1:2">
      <c r="A265" s="65"/>
      <c r="B265" s="66"/>
    </row>
    <row r="266" spans="1:2">
      <c r="A266" s="65"/>
      <c r="B266" s="66"/>
    </row>
    <row r="267" spans="1:2">
      <c r="A267" s="65"/>
      <c r="B267" s="66"/>
    </row>
    <row r="268" spans="1:2">
      <c r="A268" s="65"/>
      <c r="B268" s="66"/>
    </row>
    <row r="269" spans="1:2">
      <c r="A269" s="65"/>
      <c r="B269" s="66"/>
    </row>
    <row r="270" spans="1:2">
      <c r="A270" s="65"/>
      <c r="B270" s="66"/>
    </row>
    <row r="271" spans="1:2">
      <c r="A271" s="65"/>
      <c r="B271" s="66"/>
    </row>
    <row r="272" spans="1:2">
      <c r="A272" s="65"/>
      <c r="B272" s="66"/>
    </row>
    <row r="273" spans="1:2">
      <c r="A273" s="65"/>
      <c r="B273" s="66"/>
    </row>
    <row r="274" spans="1:2">
      <c r="A274" s="65"/>
      <c r="B274" s="66"/>
    </row>
    <row r="275" spans="1:2">
      <c r="A275" s="65"/>
      <c r="B275" s="66"/>
    </row>
    <row r="276" spans="1:2">
      <c r="A276" s="65"/>
      <c r="B276" s="66"/>
    </row>
    <row r="277" spans="1:2">
      <c r="A277" s="65"/>
      <c r="B277" s="66"/>
    </row>
    <row r="278" spans="1:2">
      <c r="A278" s="65"/>
      <c r="B278" s="66"/>
    </row>
    <row r="279" spans="1:2">
      <c r="A279" s="65"/>
      <c r="B279" s="66"/>
    </row>
    <row r="280" spans="1:2">
      <c r="A280" s="65"/>
      <c r="B280" s="66"/>
    </row>
    <row r="281" spans="1:2">
      <c r="A281" s="65"/>
      <c r="B281" s="66"/>
    </row>
    <row r="282" spans="1:2">
      <c r="A282" s="65"/>
      <c r="B282" s="66"/>
    </row>
    <row r="283" spans="1:2">
      <c r="A283" s="65"/>
      <c r="B283" s="66"/>
    </row>
    <row r="284" spans="1:2">
      <c r="A284" s="65"/>
      <c r="B284" s="66"/>
    </row>
    <row r="285" spans="1:2">
      <c r="A285" s="65"/>
      <c r="B285" s="66"/>
    </row>
    <row r="286" spans="1:2">
      <c r="A286" s="65"/>
      <c r="B286" s="66"/>
    </row>
    <row r="287" spans="1:2">
      <c r="A287" s="65"/>
      <c r="B287" s="66"/>
    </row>
    <row r="288" spans="1:2">
      <c r="A288" s="65"/>
      <c r="B288" s="66"/>
    </row>
    <row r="289" spans="1:2">
      <c r="A289" s="65"/>
      <c r="B289" s="66"/>
    </row>
    <row r="290" spans="1:2">
      <c r="A290" s="65"/>
      <c r="B290" s="66"/>
    </row>
    <row r="291" spans="1:2">
      <c r="A291" s="65"/>
      <c r="B291" s="66"/>
    </row>
    <row r="292" spans="1:2">
      <c r="A292" s="65"/>
      <c r="B292" s="66"/>
    </row>
    <row r="293" spans="1:2">
      <c r="A293" s="65"/>
      <c r="B293" s="66"/>
    </row>
    <row r="294" spans="1:2">
      <c r="A294" s="65"/>
      <c r="B294" s="66"/>
    </row>
    <row r="295" spans="1:2">
      <c r="A295" s="65"/>
      <c r="B295" s="66"/>
    </row>
    <row r="296" spans="1:2">
      <c r="A296" s="65"/>
      <c r="B296" s="66"/>
    </row>
    <row r="297" spans="1:2">
      <c r="A297" s="65"/>
      <c r="B297" s="66"/>
    </row>
    <row r="298" spans="1:2">
      <c r="A298" s="65"/>
      <c r="B298" s="66"/>
    </row>
    <row r="299" spans="1:2">
      <c r="A299" s="65"/>
      <c r="B299" s="66"/>
    </row>
    <row r="300" spans="1:2">
      <c r="A300" s="65"/>
      <c r="B300" s="66"/>
    </row>
    <row r="301" spans="1:2">
      <c r="A301" s="65"/>
      <c r="B301" s="66"/>
    </row>
    <row r="302" spans="1:2">
      <c r="A302" s="65"/>
      <c r="B302" s="66"/>
    </row>
    <row r="303" spans="1:2">
      <c r="A303" s="65"/>
      <c r="B303" s="66"/>
    </row>
    <row r="304" spans="1:2">
      <c r="A304" s="65"/>
      <c r="B304" s="66"/>
    </row>
    <row r="305" spans="1:2">
      <c r="A305" s="65"/>
      <c r="B305" s="66"/>
    </row>
    <row r="306" spans="1:2">
      <c r="A306" s="65"/>
      <c r="B306" s="66"/>
    </row>
    <row r="307" spans="1:2">
      <c r="A307" s="65"/>
      <c r="B307" s="66"/>
    </row>
    <row r="308" spans="1:2">
      <c r="A308" s="65"/>
      <c r="B308" s="66"/>
    </row>
    <row r="309" spans="1:2">
      <c r="A309" s="65"/>
      <c r="B309" s="66"/>
    </row>
    <row r="310" spans="1:2">
      <c r="A310" s="65"/>
      <c r="B310" s="66"/>
    </row>
    <row r="311" spans="1:2">
      <c r="A311" s="65"/>
      <c r="B311" s="66"/>
    </row>
    <row r="312" spans="1:2">
      <c r="A312" s="65"/>
      <c r="B312" s="66"/>
    </row>
    <row r="313" spans="1:2">
      <c r="A313" s="65"/>
      <c r="B313" s="66"/>
    </row>
    <row r="314" spans="1:2">
      <c r="A314" s="65"/>
      <c r="B314" s="66"/>
    </row>
    <row r="315" spans="1:2">
      <c r="A315" s="65"/>
      <c r="B315" s="66"/>
    </row>
    <row r="316" spans="1:2">
      <c r="A316" s="65"/>
      <c r="B316" s="66"/>
    </row>
    <row r="317" spans="1:2">
      <c r="A317" s="65"/>
      <c r="B317" s="66"/>
    </row>
    <row r="318" spans="1:2">
      <c r="A318" s="65"/>
      <c r="B318" s="66"/>
    </row>
    <row r="319" spans="1:2">
      <c r="A319" s="65"/>
      <c r="B319" s="66"/>
    </row>
    <row r="320" spans="1:2">
      <c r="A320" s="65"/>
      <c r="B320" s="66"/>
    </row>
    <row r="321" spans="1:2">
      <c r="A321" s="65"/>
      <c r="B321" s="66"/>
    </row>
    <row r="322" spans="1:2">
      <c r="A322" s="65"/>
      <c r="B322" s="66"/>
    </row>
    <row r="323" spans="1:2">
      <c r="A323" s="65"/>
      <c r="B323" s="66"/>
    </row>
    <row r="324" spans="1:2">
      <c r="A324" s="65"/>
      <c r="B324" s="66"/>
    </row>
    <row r="325" spans="1:2">
      <c r="A325" s="65"/>
      <c r="B325" s="66"/>
    </row>
    <row r="326" spans="1:2">
      <c r="A326" s="65"/>
      <c r="B326" s="66"/>
    </row>
    <row r="327" spans="1:2">
      <c r="A327" s="65"/>
      <c r="B327" s="66"/>
    </row>
    <row r="328" spans="1:2">
      <c r="A328" s="65"/>
      <c r="B328" s="66"/>
    </row>
    <row r="329" spans="1:2">
      <c r="A329" s="65"/>
      <c r="B329" s="66"/>
    </row>
    <row r="330" spans="1:2">
      <c r="A330" s="65"/>
      <c r="B330" s="66"/>
    </row>
    <row r="331" spans="1:2">
      <c r="A331" s="65"/>
      <c r="B331" s="66"/>
    </row>
    <row r="332" spans="1:2">
      <c r="A332" s="65"/>
      <c r="B332" s="66"/>
    </row>
    <row r="333" spans="1:2">
      <c r="A333" s="65"/>
      <c r="B333" s="66"/>
    </row>
    <row r="334" spans="1:2">
      <c r="A334" s="65"/>
      <c r="B334" s="66"/>
    </row>
    <row r="335" spans="1:2">
      <c r="A335" s="65"/>
      <c r="B335" s="66"/>
    </row>
    <row r="336" spans="1:2">
      <c r="A336" s="65"/>
      <c r="B336" s="66"/>
    </row>
    <row r="337" spans="1:2">
      <c r="A337" s="65"/>
      <c r="B337" s="66"/>
    </row>
    <row r="338" spans="1:2">
      <c r="A338" s="65"/>
      <c r="B338" s="66"/>
    </row>
    <row r="339" spans="1:2">
      <c r="A339" s="65"/>
      <c r="B339" s="66"/>
    </row>
    <row r="340" spans="1:2">
      <c r="A340" s="65"/>
      <c r="B340" s="66"/>
    </row>
    <row r="341" spans="1:2">
      <c r="A341" s="65"/>
      <c r="B341" s="66"/>
    </row>
    <row r="342" spans="1:2">
      <c r="A342" s="65"/>
      <c r="B342" s="66"/>
    </row>
    <row r="343" spans="1:2">
      <c r="A343" s="65"/>
      <c r="B343" s="66"/>
    </row>
    <row r="344" spans="1:2">
      <c r="A344" s="65"/>
      <c r="B344" s="66"/>
    </row>
    <row r="345" spans="1:2">
      <c r="A345" s="65"/>
      <c r="B345" s="66"/>
    </row>
    <row r="346" spans="1:2">
      <c r="A346" s="65"/>
      <c r="B346" s="66"/>
    </row>
    <row r="347" spans="1:2">
      <c r="A347" s="65"/>
      <c r="B347" s="66"/>
    </row>
    <row r="348" spans="1:2">
      <c r="A348" s="65"/>
      <c r="B348" s="66"/>
    </row>
    <row r="349" spans="1:2">
      <c r="A349" s="65"/>
      <c r="B349" s="66"/>
    </row>
    <row r="350" spans="1:2">
      <c r="A350" s="65"/>
      <c r="B350" s="66"/>
    </row>
    <row r="351" spans="1:2">
      <c r="A351" s="65"/>
      <c r="B351" s="66"/>
    </row>
    <row r="352" spans="1:2">
      <c r="A352" s="65"/>
      <c r="B352" s="66"/>
    </row>
    <row r="353" spans="1:2">
      <c r="A353" s="65"/>
      <c r="B353" s="66"/>
    </row>
    <row r="354" spans="1:2">
      <c r="A354" s="65"/>
      <c r="B354" s="66"/>
    </row>
    <row r="355" spans="1:2">
      <c r="A355" s="65"/>
      <c r="B355" s="66"/>
    </row>
    <row r="356" spans="1:2">
      <c r="A356" s="65"/>
      <c r="B356" s="66"/>
    </row>
    <row r="357" spans="1:2">
      <c r="A357" s="65"/>
      <c r="B357" s="66"/>
    </row>
    <row r="358" spans="1:2">
      <c r="A358" s="65"/>
      <c r="B358" s="66"/>
    </row>
    <row r="359" spans="1:2">
      <c r="A359" s="65"/>
      <c r="B359" s="66"/>
    </row>
    <row r="360" spans="1:2">
      <c r="A360" s="65"/>
      <c r="B360" s="66"/>
    </row>
    <row r="361" spans="1:2">
      <c r="A361" s="65"/>
      <c r="B361" s="66"/>
    </row>
    <row r="362" spans="1:2">
      <c r="A362" s="65"/>
      <c r="B362" s="66"/>
    </row>
    <row r="363" spans="1:2">
      <c r="A363" s="65"/>
      <c r="B363" s="66"/>
    </row>
    <row r="364" spans="1:2">
      <c r="A364" s="65"/>
      <c r="B364" s="66"/>
    </row>
    <row r="365" spans="1:2">
      <c r="A365" s="65"/>
      <c r="B365" s="66"/>
    </row>
    <row r="366" spans="1:2">
      <c r="A366" s="65"/>
      <c r="B366" s="66"/>
    </row>
    <row r="367" spans="1:2">
      <c r="A367" s="65"/>
      <c r="B367" s="66"/>
    </row>
    <row r="368" spans="1:2">
      <c r="A368" s="65"/>
      <c r="B368" s="66"/>
    </row>
    <row r="369" spans="1:2">
      <c r="A369" s="65"/>
      <c r="B369" s="66"/>
    </row>
    <row r="370" spans="1:2">
      <c r="A370" s="65"/>
      <c r="B370" s="66"/>
    </row>
    <row r="371" spans="1:2">
      <c r="A371" s="65"/>
      <c r="B371" s="66"/>
    </row>
    <row r="372" spans="1:2">
      <c r="A372" s="65"/>
      <c r="B372" s="66"/>
    </row>
    <row r="373" spans="1:2">
      <c r="A373" s="65"/>
      <c r="B373" s="66"/>
    </row>
    <row r="374" spans="1:2">
      <c r="A374" s="65"/>
      <c r="B374" s="66"/>
    </row>
    <row r="375" spans="1:2">
      <c r="A375" s="65"/>
      <c r="B375" s="66"/>
    </row>
    <row r="376" spans="1:2">
      <c r="A376" s="65"/>
      <c r="B376" s="66"/>
    </row>
    <row r="377" spans="1:2">
      <c r="A377" s="65"/>
      <c r="B377" s="66"/>
    </row>
    <row r="378" spans="1:2">
      <c r="A378" s="65"/>
      <c r="B378" s="66"/>
    </row>
    <row r="379" spans="1:2">
      <c r="A379" s="65"/>
      <c r="B379" s="66"/>
    </row>
    <row r="380" spans="1:2">
      <c r="A380" s="65"/>
      <c r="B380" s="66"/>
    </row>
    <row r="381" spans="1:2">
      <c r="A381" s="65"/>
      <c r="B381" s="66"/>
    </row>
    <row r="382" spans="1:2">
      <c r="A382" s="65"/>
      <c r="B382" s="66"/>
    </row>
    <row r="383" spans="1:2">
      <c r="A383" s="65"/>
      <c r="B383" s="66"/>
    </row>
    <row r="384" spans="1:2">
      <c r="A384" s="65"/>
      <c r="B384" s="66"/>
    </row>
    <row r="385" spans="1:2">
      <c r="A385" s="65"/>
      <c r="B385" s="66"/>
    </row>
    <row r="386" spans="1:2">
      <c r="A386" s="65"/>
      <c r="B386" s="66"/>
    </row>
    <row r="387" spans="1:2">
      <c r="A387" s="65"/>
      <c r="B387" s="66"/>
    </row>
    <row r="388" spans="1:2">
      <c r="A388" s="65"/>
      <c r="B388" s="66"/>
    </row>
    <row r="389" spans="1:2">
      <c r="A389" s="65"/>
      <c r="B389" s="66"/>
    </row>
    <row r="390" spans="1:2">
      <c r="A390" s="65"/>
      <c r="B390" s="66"/>
    </row>
    <row r="391" spans="1:2">
      <c r="A391" s="65"/>
      <c r="B391" s="66"/>
    </row>
    <row r="392" spans="1:2">
      <c r="A392" s="65"/>
      <c r="B392" s="66"/>
    </row>
    <row r="393" spans="1:2">
      <c r="A393" s="65"/>
      <c r="B393" s="66"/>
    </row>
    <row r="394" spans="1:2">
      <c r="A394" s="65"/>
      <c r="B394" s="66"/>
    </row>
    <row r="395" spans="1:2">
      <c r="A395" s="65"/>
      <c r="B395" s="66"/>
    </row>
    <row r="396" spans="1:2">
      <c r="A396" s="65"/>
      <c r="B396" s="66"/>
    </row>
    <row r="397" spans="1:2">
      <c r="A397" s="65"/>
      <c r="B397" s="66"/>
    </row>
    <row r="398" spans="1:2">
      <c r="A398" s="65"/>
      <c r="B398" s="66"/>
    </row>
    <row r="399" spans="1:2">
      <c r="A399" s="65"/>
      <c r="B399" s="66"/>
    </row>
    <row r="400" spans="1:2">
      <c r="A400" s="65"/>
      <c r="B400" s="66"/>
    </row>
    <row r="401" spans="1:2">
      <c r="A401" s="65"/>
      <c r="B401" s="66"/>
    </row>
    <row r="402" spans="1:2">
      <c r="A402" s="65"/>
      <c r="B402" s="66"/>
    </row>
    <row r="403" spans="1:2">
      <c r="A403" s="65"/>
      <c r="B403" s="66"/>
    </row>
    <row r="404" spans="1:2">
      <c r="A404" s="65"/>
      <c r="B404" s="66"/>
    </row>
    <row r="405" spans="1:2">
      <c r="A405" s="65"/>
      <c r="B405" s="66"/>
    </row>
    <row r="406" spans="1:2">
      <c r="A406" s="65"/>
      <c r="B406" s="66"/>
    </row>
    <row r="407" spans="1:2">
      <c r="A407" s="65"/>
      <c r="B407" s="66"/>
    </row>
    <row r="408" spans="1:2">
      <c r="A408" s="65"/>
      <c r="B408" s="66"/>
    </row>
    <row r="409" spans="1:2">
      <c r="A409" s="65"/>
      <c r="B409" s="66"/>
    </row>
    <row r="410" spans="1:2">
      <c r="A410" s="65"/>
      <c r="B410" s="66"/>
    </row>
    <row r="411" spans="1:2">
      <c r="A411" s="65"/>
      <c r="B411" s="66"/>
    </row>
    <row r="412" spans="1:2">
      <c r="A412" s="65"/>
      <c r="B412" s="66"/>
    </row>
    <row r="413" spans="1:2">
      <c r="A413" s="65"/>
      <c r="B413" s="66"/>
    </row>
    <row r="414" spans="1:2">
      <c r="A414" s="65"/>
      <c r="B414" s="66"/>
    </row>
    <row r="415" spans="1:2">
      <c r="A415" s="65"/>
      <c r="B415" s="66"/>
    </row>
    <row r="416" spans="1:2">
      <c r="A416" s="65"/>
      <c r="B416" s="66"/>
    </row>
    <row r="417" spans="1:2">
      <c r="A417" s="65"/>
      <c r="B417" s="66"/>
    </row>
    <row r="418" spans="1:2">
      <c r="A418" s="65"/>
      <c r="B418" s="66"/>
    </row>
    <row r="419" spans="1:2">
      <c r="A419" s="65"/>
      <c r="B419" s="66"/>
    </row>
    <row r="420" spans="1:2">
      <c r="A420" s="65"/>
      <c r="B420" s="66"/>
    </row>
    <row r="421" spans="1:2">
      <c r="A421" s="65"/>
      <c r="B421" s="66"/>
    </row>
    <row r="422" spans="1:2">
      <c r="A422" s="65"/>
      <c r="B422" s="66"/>
    </row>
    <row r="423" spans="1:2">
      <c r="A423" s="65"/>
      <c r="B423" s="66"/>
    </row>
    <row r="424" spans="1:2">
      <c r="A424" s="65"/>
      <c r="B424" s="66"/>
    </row>
    <row r="425" spans="1:2">
      <c r="A425" s="65"/>
      <c r="B425" s="66"/>
    </row>
    <row r="426" spans="1:2">
      <c r="A426" s="65"/>
      <c r="B426" s="66"/>
    </row>
    <row r="427" spans="1:2">
      <c r="A427" s="65"/>
      <c r="B427" s="66"/>
    </row>
    <row r="428" spans="1:2">
      <c r="A428" s="65"/>
      <c r="B428" s="66"/>
    </row>
    <row r="429" spans="1:2">
      <c r="A429" s="65"/>
      <c r="B429" s="66"/>
    </row>
    <row r="430" spans="1:2">
      <c r="A430" s="65"/>
      <c r="B430" s="66"/>
    </row>
    <row r="431" spans="1:2">
      <c r="A431" s="65"/>
      <c r="B431" s="66"/>
    </row>
    <row r="432" spans="1:2">
      <c r="A432" s="65"/>
      <c r="B432" s="66"/>
    </row>
    <row r="433" spans="1:2">
      <c r="A433" s="65"/>
      <c r="B433" s="66"/>
    </row>
    <row r="434" spans="1:2">
      <c r="A434" s="65"/>
      <c r="B434" s="66"/>
    </row>
    <row r="435" spans="1:2">
      <c r="A435" s="65"/>
      <c r="B435" s="66"/>
    </row>
    <row r="436" spans="1:2">
      <c r="A436" s="65"/>
      <c r="B436" s="66"/>
    </row>
    <row r="437" spans="1:2">
      <c r="A437" s="65"/>
      <c r="B437" s="66"/>
    </row>
    <row r="438" spans="1:2">
      <c r="A438" s="65"/>
      <c r="B438" s="66"/>
    </row>
    <row r="439" spans="1:2">
      <c r="A439" s="65"/>
      <c r="B439" s="66"/>
    </row>
    <row r="440" spans="1:2">
      <c r="A440" s="65"/>
      <c r="B440" s="66"/>
    </row>
    <row r="441" spans="1:2">
      <c r="A441" s="65"/>
      <c r="B441" s="66"/>
    </row>
    <row r="442" spans="1:2">
      <c r="A442" s="65"/>
      <c r="B442" s="66"/>
    </row>
    <row r="443" spans="1:2">
      <c r="A443" s="65"/>
      <c r="B443" s="66"/>
    </row>
    <row r="444" spans="1:2">
      <c r="A444" s="65"/>
      <c r="B444" s="66"/>
    </row>
    <row r="445" spans="1:2">
      <c r="A445" s="65"/>
      <c r="B445" s="66"/>
    </row>
    <row r="446" spans="1:2">
      <c r="A446" s="65"/>
      <c r="B446" s="66"/>
    </row>
    <row r="447" spans="1:2">
      <c r="A447" s="65"/>
      <c r="B447" s="66"/>
    </row>
    <row r="448" spans="1:2">
      <c r="A448" s="65"/>
      <c r="B448" s="66"/>
    </row>
    <row r="449" spans="1:2">
      <c r="A449" s="65"/>
      <c r="B449" s="66"/>
    </row>
    <row r="450" spans="1:2">
      <c r="A450" s="65"/>
      <c r="B450" s="66"/>
    </row>
    <row r="451" spans="1:2">
      <c r="A451" s="65"/>
      <c r="B451" s="66"/>
    </row>
    <row r="452" spans="1:2">
      <c r="A452" s="65"/>
      <c r="B452" s="66"/>
    </row>
    <row r="453" spans="1:2">
      <c r="A453" s="65"/>
      <c r="B453" s="66"/>
    </row>
    <row r="454" spans="1:2">
      <c r="A454" s="65"/>
      <c r="B454" s="66"/>
    </row>
    <row r="455" spans="1:2">
      <c r="A455" s="65"/>
      <c r="B455" s="66"/>
    </row>
    <row r="456" spans="1:2">
      <c r="A456" s="65"/>
      <c r="B456" s="66"/>
    </row>
    <row r="457" spans="1:2">
      <c r="A457" s="65"/>
      <c r="B457" s="66"/>
    </row>
    <row r="458" spans="1:2">
      <c r="A458" s="65"/>
      <c r="B458" s="66"/>
    </row>
    <row r="459" spans="1:2">
      <c r="A459" s="65"/>
      <c r="B459" s="66"/>
    </row>
    <row r="460" spans="1:2">
      <c r="A460" s="65"/>
      <c r="B460" s="66"/>
    </row>
    <row r="461" spans="1:2">
      <c r="A461" s="65"/>
      <c r="B461" s="66"/>
    </row>
    <row r="462" spans="1:2">
      <c r="A462" s="65"/>
      <c r="B462" s="66"/>
    </row>
    <row r="463" spans="1:2">
      <c r="A463" s="65"/>
      <c r="B463" s="66"/>
    </row>
    <row r="464" spans="1:2">
      <c r="A464" s="65"/>
      <c r="B464" s="66"/>
    </row>
    <row r="465" spans="1:2">
      <c r="A465" s="65"/>
      <c r="B465" s="66"/>
    </row>
    <row r="466" spans="1:2">
      <c r="A466" s="65"/>
      <c r="B466" s="66"/>
    </row>
    <row r="467" spans="1:2">
      <c r="A467" s="65"/>
      <c r="B467" s="66"/>
    </row>
    <row r="468" spans="1:2">
      <c r="A468" s="65"/>
      <c r="B468" s="66"/>
    </row>
    <row r="469" spans="1:2">
      <c r="A469" s="65"/>
      <c r="B469" s="66"/>
    </row>
    <row r="470" spans="1:2">
      <c r="A470" s="65"/>
      <c r="B470" s="66"/>
    </row>
    <row r="471" spans="1:2">
      <c r="A471" s="65"/>
      <c r="B471" s="66"/>
    </row>
    <row r="472" spans="1:2">
      <c r="A472" s="65"/>
      <c r="B472" s="66"/>
    </row>
    <row r="473" spans="1:2">
      <c r="A473" s="65"/>
      <c r="B473" s="66"/>
    </row>
    <row r="474" spans="1:2">
      <c r="A474" s="65"/>
      <c r="B474" s="66"/>
    </row>
    <row r="475" spans="1:2">
      <c r="A475" s="65"/>
      <c r="B475" s="66"/>
    </row>
    <row r="476" spans="1:2">
      <c r="A476" s="65"/>
      <c r="B476" s="66"/>
    </row>
    <row r="477" spans="1:2">
      <c r="A477" s="65"/>
      <c r="B477" s="66"/>
    </row>
    <row r="478" spans="1:2">
      <c r="A478" s="65"/>
      <c r="B478" s="66"/>
    </row>
    <row r="479" spans="1:2">
      <c r="A479" s="65"/>
      <c r="B479" s="66"/>
    </row>
    <row r="480" spans="1:2">
      <c r="A480" s="65"/>
      <c r="B480" s="66"/>
    </row>
    <row r="481" spans="1:2">
      <c r="A481" s="65"/>
      <c r="B481" s="66"/>
    </row>
    <row r="482" spans="1:2">
      <c r="A482" s="65"/>
      <c r="B482" s="66"/>
    </row>
    <row r="483" spans="1:2">
      <c r="A483" s="65"/>
      <c r="B483" s="66"/>
    </row>
    <row r="484" spans="1:2">
      <c r="A484" s="65"/>
      <c r="B484" s="66"/>
    </row>
    <row r="485" spans="1:2">
      <c r="A485" s="65"/>
      <c r="B485" s="66"/>
    </row>
    <row r="486" spans="1:2">
      <c r="A486" s="65"/>
      <c r="B486" s="66"/>
    </row>
    <row r="487" spans="1:2">
      <c r="A487" s="65"/>
      <c r="B487" s="66"/>
    </row>
    <row r="488" spans="1:2">
      <c r="A488" s="65"/>
      <c r="B488" s="66"/>
    </row>
    <row r="489" spans="1:2">
      <c r="A489" s="65"/>
      <c r="B489" s="66"/>
    </row>
    <row r="490" spans="1:2">
      <c r="A490" s="65"/>
      <c r="B490" s="66"/>
    </row>
    <row r="491" spans="1:2">
      <c r="A491" s="65"/>
      <c r="B491" s="66"/>
    </row>
    <row r="492" spans="1:2">
      <c r="A492" s="65"/>
      <c r="B492" s="66"/>
    </row>
    <row r="493" spans="1:2">
      <c r="A493" s="65"/>
      <c r="B493" s="66"/>
    </row>
    <row r="494" spans="1:2">
      <c r="A494" s="65"/>
      <c r="B494" s="66"/>
    </row>
    <row r="495" spans="1:2">
      <c r="A495" s="65"/>
      <c r="B495" s="66"/>
    </row>
    <row r="496" spans="1:2">
      <c r="A496" s="65"/>
      <c r="B496" s="66"/>
    </row>
    <row r="497" spans="1:2">
      <c r="A497" s="65"/>
      <c r="B497" s="66"/>
    </row>
    <row r="498" spans="1:2">
      <c r="A498" s="65"/>
      <c r="B498" s="66"/>
    </row>
    <row r="499" spans="1:2">
      <c r="A499" s="65"/>
      <c r="B499" s="66"/>
    </row>
    <row r="500" spans="1:2">
      <c r="A500" s="65"/>
      <c r="B500" s="66"/>
    </row>
    <row r="501" spans="1:2">
      <c r="A501" s="65"/>
      <c r="B501" s="66"/>
    </row>
    <row r="502" spans="1:2">
      <c r="A502" s="65"/>
      <c r="B502" s="66"/>
    </row>
    <row r="503" spans="1:2">
      <c r="A503" s="65"/>
      <c r="B503" s="66"/>
    </row>
    <row r="504" spans="1:2">
      <c r="A504" s="65"/>
      <c r="B504" s="66"/>
    </row>
    <row r="505" spans="1:2">
      <c r="A505" s="65"/>
      <c r="B505" s="66"/>
    </row>
    <row r="506" spans="1:2">
      <c r="A506" s="65"/>
      <c r="B506" s="66"/>
    </row>
    <row r="507" spans="1:2">
      <c r="A507" s="65"/>
      <c r="B507" s="66"/>
    </row>
    <row r="508" spans="1:2">
      <c r="A508" s="65"/>
      <c r="B508" s="66"/>
    </row>
    <row r="509" spans="1:2">
      <c r="A509" s="65"/>
      <c r="B509" s="66"/>
    </row>
    <row r="510" spans="1:2">
      <c r="A510" s="65"/>
      <c r="B510" s="66"/>
    </row>
    <row r="511" spans="1:2">
      <c r="A511" s="65"/>
      <c r="B511" s="66"/>
    </row>
    <row r="512" spans="1:2">
      <c r="A512" s="65"/>
      <c r="B512" s="66"/>
    </row>
    <row r="513" spans="1:2">
      <c r="A513" s="65"/>
      <c r="B513" s="66"/>
    </row>
    <row r="514" spans="1:2">
      <c r="A514" s="65"/>
      <c r="B514" s="66"/>
    </row>
    <row r="515" spans="1:2">
      <c r="A515" s="65"/>
      <c r="B515" s="66"/>
    </row>
    <row r="516" spans="1:2">
      <c r="A516" s="65"/>
      <c r="B516" s="66"/>
    </row>
    <row r="517" spans="1:2">
      <c r="A517" s="65"/>
      <c r="B517" s="66"/>
    </row>
    <row r="518" spans="1:2">
      <c r="A518" s="65"/>
      <c r="B518" s="66"/>
    </row>
    <row r="519" spans="1:2">
      <c r="A519" s="65"/>
      <c r="B519" s="66"/>
    </row>
    <row r="520" spans="1:2">
      <c r="A520" s="65"/>
      <c r="B520" s="66"/>
    </row>
    <row r="521" spans="1:2">
      <c r="A521" s="65"/>
      <c r="B521" s="66"/>
    </row>
    <row r="522" spans="1:2">
      <c r="A522" s="65"/>
      <c r="B522" s="66"/>
    </row>
    <row r="523" spans="1:2">
      <c r="A523" s="65"/>
      <c r="B523" s="66"/>
    </row>
    <row r="524" spans="1:2">
      <c r="A524" s="65"/>
      <c r="B524" s="66"/>
    </row>
    <row r="525" spans="1:2">
      <c r="A525" s="65"/>
      <c r="B525" s="66"/>
    </row>
    <row r="526" spans="1:2">
      <c r="A526" s="65"/>
      <c r="B526" s="66"/>
    </row>
    <row r="527" spans="1:2">
      <c r="A527" s="65"/>
      <c r="B527" s="66"/>
    </row>
    <row r="528" spans="1:2">
      <c r="A528" s="65"/>
      <c r="B528" s="66"/>
    </row>
    <row r="529" spans="1:2">
      <c r="A529" s="65"/>
      <c r="B529" s="66"/>
    </row>
    <row r="530" spans="1:2">
      <c r="A530" s="65"/>
      <c r="B530" s="66"/>
    </row>
    <row r="531" spans="1:2">
      <c r="A531" s="65"/>
      <c r="B531" s="66"/>
    </row>
    <row r="532" spans="1:2">
      <c r="A532" s="65"/>
      <c r="B532" s="66"/>
    </row>
    <row r="533" spans="1:2">
      <c r="A533" s="65"/>
      <c r="B533" s="66"/>
    </row>
    <row r="534" spans="1:2">
      <c r="A534" s="65"/>
      <c r="B534" s="66"/>
    </row>
    <row r="535" spans="1:2">
      <c r="A535" s="65"/>
      <c r="B535" s="66"/>
    </row>
    <row r="536" spans="1:2">
      <c r="A536" s="65"/>
      <c r="B536" s="66"/>
    </row>
    <row r="537" spans="1:2">
      <c r="A537" s="65"/>
      <c r="B537" s="66"/>
    </row>
    <row r="538" spans="1:2">
      <c r="A538" s="65"/>
      <c r="B538" s="66"/>
    </row>
    <row r="539" spans="1:2">
      <c r="A539" s="65"/>
      <c r="B539" s="66"/>
    </row>
    <row r="540" spans="1:2">
      <c r="A540" s="65"/>
      <c r="B540" s="66"/>
    </row>
    <row r="541" spans="1:2">
      <c r="A541" s="65"/>
      <c r="B541" s="66"/>
    </row>
    <row r="542" spans="1:2">
      <c r="A542" s="65"/>
      <c r="B542" s="66"/>
    </row>
    <row r="543" spans="1:2">
      <c r="A543" s="65"/>
      <c r="B543" s="66"/>
    </row>
    <row r="544" spans="1:2">
      <c r="A544" s="65"/>
      <c r="B544" s="66"/>
    </row>
    <row r="545" spans="1:2">
      <c r="A545" s="65"/>
      <c r="B545" s="66"/>
    </row>
    <row r="546" spans="1:2">
      <c r="A546" s="65"/>
      <c r="B546" s="66"/>
    </row>
    <row r="547" spans="1:2">
      <c r="A547" s="65"/>
      <c r="B547" s="66"/>
    </row>
    <row r="548" spans="1:2">
      <c r="A548" s="65"/>
      <c r="B548" s="66"/>
    </row>
    <row r="549" spans="1:2">
      <c r="A549" s="65"/>
      <c r="B549" s="66"/>
    </row>
    <row r="550" spans="1:2">
      <c r="A550" s="65"/>
      <c r="B550" s="66"/>
    </row>
    <row r="551" spans="1:2">
      <c r="A551" s="65"/>
      <c r="B551" s="66"/>
    </row>
    <row r="552" spans="1:2">
      <c r="A552" s="65"/>
      <c r="B552" s="66"/>
    </row>
    <row r="553" spans="1:2">
      <c r="A553" s="65"/>
      <c r="B553" s="66"/>
    </row>
    <row r="554" spans="1:2">
      <c r="A554" s="65"/>
      <c r="B554" s="66"/>
    </row>
    <row r="555" spans="1:2">
      <c r="A555" s="65"/>
      <c r="B555" s="66"/>
    </row>
    <row r="556" spans="1:2">
      <c r="A556" s="65"/>
      <c r="B556" s="66"/>
    </row>
    <row r="557" spans="1:2">
      <c r="A557" s="65"/>
      <c r="B557" s="66"/>
    </row>
    <row r="558" spans="1:2">
      <c r="A558" s="65"/>
      <c r="B558" s="66"/>
    </row>
    <row r="559" spans="1:2">
      <c r="A559" s="65"/>
      <c r="B559" s="66"/>
    </row>
    <row r="560" spans="1:2">
      <c r="A560" s="65"/>
      <c r="B560" s="66"/>
    </row>
    <row r="561" spans="1:2">
      <c r="A561" s="65"/>
      <c r="B561" s="66"/>
    </row>
    <row r="562" spans="1:2">
      <c r="A562" s="65"/>
      <c r="B562" s="66"/>
    </row>
    <row r="563" spans="1:2">
      <c r="A563" s="65"/>
      <c r="B563" s="66"/>
    </row>
    <row r="564" spans="1:2">
      <c r="A564" s="65"/>
      <c r="B564" s="66"/>
    </row>
    <row r="565" spans="1:2">
      <c r="A565" s="65"/>
      <c r="B565" s="66"/>
    </row>
    <row r="566" spans="1:2">
      <c r="A566" s="65"/>
      <c r="B566" s="66"/>
    </row>
    <row r="567" spans="1:2">
      <c r="A567" s="65"/>
      <c r="B567" s="66"/>
    </row>
    <row r="568" spans="1:2">
      <c r="A568" s="65"/>
      <c r="B568" s="66"/>
    </row>
    <row r="569" spans="1:2">
      <c r="A569" s="65"/>
      <c r="B569" s="66"/>
    </row>
    <row r="570" spans="1:2">
      <c r="A570" s="65"/>
      <c r="B570" s="66"/>
    </row>
    <row r="571" spans="1:2">
      <c r="A571" s="65"/>
      <c r="B571" s="66"/>
    </row>
    <row r="572" spans="1:2">
      <c r="A572" s="65"/>
      <c r="B572" s="66"/>
    </row>
    <row r="573" spans="1:2">
      <c r="A573" s="65"/>
      <c r="B573" s="66"/>
    </row>
    <row r="574" spans="1:2">
      <c r="A574" s="65"/>
      <c r="B574" s="66"/>
    </row>
    <row r="575" spans="1:2">
      <c r="A575" s="65"/>
      <c r="B575" s="66"/>
    </row>
    <row r="576" spans="1:2">
      <c r="A576" s="65"/>
      <c r="B576" s="66"/>
    </row>
    <row r="577" spans="1:2">
      <c r="A577" s="65"/>
      <c r="B577" s="66"/>
    </row>
    <row r="578" spans="1:2">
      <c r="A578" s="65"/>
      <c r="B578" s="66"/>
    </row>
    <row r="579" spans="1:2">
      <c r="A579" s="65"/>
      <c r="B579" s="66"/>
    </row>
    <row r="580" spans="1:2">
      <c r="A580" s="65"/>
      <c r="B580" s="66"/>
    </row>
    <row r="581" spans="1:2">
      <c r="A581" s="65"/>
      <c r="B581" s="66"/>
    </row>
    <row r="582" spans="1:2">
      <c r="A582" s="65"/>
      <c r="B582" s="66"/>
    </row>
    <row r="583" spans="1:2">
      <c r="A583" s="65"/>
      <c r="B583" s="66"/>
    </row>
    <row r="584" spans="1:2">
      <c r="A584" s="65"/>
      <c r="B584" s="66"/>
    </row>
    <row r="585" spans="1:2">
      <c r="A585" s="65"/>
      <c r="B585" s="66"/>
    </row>
    <row r="586" spans="1:2">
      <c r="A586" s="65"/>
      <c r="B586" s="66"/>
    </row>
    <row r="587" spans="1:2">
      <c r="A587" s="65"/>
      <c r="B587" s="66"/>
    </row>
    <row r="588" spans="1:2">
      <c r="A588" s="65"/>
      <c r="B588" s="66"/>
    </row>
    <row r="589" spans="1:2">
      <c r="A589" s="65"/>
      <c r="B589" s="66"/>
    </row>
    <row r="590" spans="1:2">
      <c r="A590" s="65"/>
      <c r="B590" s="66"/>
    </row>
    <row r="591" spans="1:2">
      <c r="A591" s="65"/>
      <c r="B591" s="66"/>
    </row>
    <row r="592" spans="1:2">
      <c r="A592" s="65"/>
      <c r="B592" s="66"/>
    </row>
    <row r="593" spans="1:2">
      <c r="A593" s="65"/>
      <c r="B593" s="66"/>
    </row>
    <row r="594" spans="1:2">
      <c r="A594" s="65"/>
      <c r="B594" s="66"/>
    </row>
    <row r="595" spans="1:2">
      <c r="A595" s="65"/>
      <c r="B595" s="66"/>
    </row>
    <row r="596" spans="1:2">
      <c r="A596" s="65"/>
      <c r="B596" s="66"/>
    </row>
    <row r="597" spans="1:2">
      <c r="A597" s="65"/>
      <c r="B597" s="66"/>
    </row>
    <row r="598" spans="1:2">
      <c r="A598" s="65"/>
      <c r="B598" s="66"/>
    </row>
    <row r="599" spans="1:2">
      <c r="A599" s="65"/>
      <c r="B599" s="66"/>
    </row>
    <row r="600" spans="1:2">
      <c r="A600" s="65"/>
      <c r="B600" s="66"/>
    </row>
    <row r="601" spans="1:2">
      <c r="A601" s="65"/>
      <c r="B601" s="66"/>
    </row>
    <row r="602" spans="1:2">
      <c r="A602" s="65"/>
      <c r="B602" s="66"/>
    </row>
    <row r="603" spans="1:2">
      <c r="A603" s="65"/>
      <c r="B603" s="66"/>
    </row>
    <row r="604" spans="1:2">
      <c r="A604" s="65"/>
      <c r="B604" s="66"/>
    </row>
    <row r="605" spans="1:2">
      <c r="A605" s="65"/>
      <c r="B605" s="66"/>
    </row>
    <row r="606" spans="1:2">
      <c r="A606" s="65"/>
      <c r="B606" s="66"/>
    </row>
    <row r="607" spans="1:2">
      <c r="A607" s="65"/>
      <c r="B607" s="66"/>
    </row>
    <row r="608" spans="1:2">
      <c r="A608" s="65"/>
      <c r="B608" s="66"/>
    </row>
    <row r="609" spans="1:2">
      <c r="A609" s="65"/>
      <c r="B609" s="66"/>
    </row>
    <row r="610" spans="1:2">
      <c r="A610" s="65"/>
      <c r="B610" s="66"/>
    </row>
    <row r="611" spans="1:2">
      <c r="A611" s="65"/>
      <c r="B611" s="66"/>
    </row>
    <row r="612" spans="1:2">
      <c r="A612" s="65"/>
      <c r="B612" s="66"/>
    </row>
    <row r="613" spans="1:2">
      <c r="A613" s="65"/>
      <c r="B613" s="66"/>
    </row>
    <row r="614" spans="1:2">
      <c r="A614" s="65"/>
      <c r="B614" s="66"/>
    </row>
    <row r="615" spans="1:2">
      <c r="A615" s="65"/>
      <c r="B615" s="66"/>
    </row>
    <row r="616" spans="1:2">
      <c r="A616" s="65"/>
      <c r="B616" s="66"/>
    </row>
    <row r="617" spans="1:2">
      <c r="A617" s="65"/>
      <c r="B617" s="66"/>
    </row>
    <row r="618" spans="1:2">
      <c r="A618" s="65"/>
      <c r="B618" s="66"/>
    </row>
    <row r="619" spans="1:2">
      <c r="A619" s="65"/>
      <c r="B619" s="66"/>
    </row>
    <row r="620" spans="1:2">
      <c r="A620" s="65"/>
      <c r="B620" s="66"/>
    </row>
    <row r="621" spans="1:2">
      <c r="A621" s="65"/>
      <c r="B621" s="66"/>
    </row>
    <row r="622" spans="1:2">
      <c r="A622" s="65"/>
      <c r="B622" s="66"/>
    </row>
    <row r="623" spans="1:2">
      <c r="A623" s="65"/>
      <c r="B623" s="66"/>
    </row>
    <row r="624" spans="1:2">
      <c r="A624" s="65"/>
      <c r="B624" s="66"/>
    </row>
    <row r="625" spans="1:2">
      <c r="A625" s="65"/>
      <c r="B625" s="66"/>
    </row>
    <row r="626" spans="1:2">
      <c r="A626" s="65"/>
      <c r="B626" s="66"/>
    </row>
    <row r="627" spans="1:2">
      <c r="A627" s="65"/>
      <c r="B627" s="66"/>
    </row>
    <row r="628" spans="1:2">
      <c r="A628" s="65"/>
      <c r="B628" s="66"/>
    </row>
    <row r="629" spans="1:2">
      <c r="A629" s="65"/>
      <c r="B629" s="66"/>
    </row>
    <row r="630" spans="1:2">
      <c r="A630" s="65"/>
      <c r="B630" s="66"/>
    </row>
    <row r="631" spans="1:2">
      <c r="A631" s="65"/>
      <c r="B631" s="66"/>
    </row>
    <row r="632" spans="1:2">
      <c r="A632" s="65"/>
      <c r="B632" s="66"/>
    </row>
    <row r="633" spans="1:2">
      <c r="A633" s="65"/>
      <c r="B633" s="66"/>
    </row>
    <row r="634" spans="1:2">
      <c r="A634" s="65"/>
      <c r="B634" s="66"/>
    </row>
    <row r="635" spans="1:2">
      <c r="A635" s="65"/>
      <c r="B635" s="66"/>
    </row>
    <row r="636" spans="1:2">
      <c r="A636" s="65"/>
      <c r="B636" s="66"/>
    </row>
    <row r="637" spans="1:2">
      <c r="A637" s="65"/>
      <c r="B637" s="66"/>
    </row>
    <row r="638" spans="1:2">
      <c r="A638" s="65"/>
      <c r="B638" s="66"/>
    </row>
    <row r="639" spans="1:2">
      <c r="A639" s="65"/>
      <c r="B639" s="66"/>
    </row>
    <row r="640" spans="1:2">
      <c r="A640" s="65"/>
      <c r="B640" s="66"/>
    </row>
    <row r="641" spans="1:2">
      <c r="A641" s="65"/>
      <c r="B641" s="66"/>
    </row>
    <row r="642" spans="1:2">
      <c r="A642" s="65"/>
      <c r="B642" s="66"/>
    </row>
    <row r="643" spans="1:2">
      <c r="A643" s="65"/>
      <c r="B643" s="66"/>
    </row>
    <row r="644" spans="1:2">
      <c r="A644" s="65"/>
      <c r="B644" s="66"/>
    </row>
    <row r="645" spans="1:2">
      <c r="A645" s="65"/>
      <c r="B645" s="66"/>
    </row>
    <row r="646" spans="1:2">
      <c r="A646" s="65"/>
      <c r="B646" s="66"/>
    </row>
    <row r="647" spans="1:2">
      <c r="A647" s="65"/>
      <c r="B647" s="66"/>
    </row>
    <row r="648" spans="1:2">
      <c r="A648" s="65"/>
      <c r="B648" s="66"/>
    </row>
    <row r="649" spans="1:2">
      <c r="A649" s="65"/>
      <c r="B649" s="66"/>
    </row>
    <row r="650" spans="1:2">
      <c r="A650" s="65"/>
      <c r="B650" s="66"/>
    </row>
    <row r="651" spans="1:2">
      <c r="A651" s="65"/>
      <c r="B651" s="66"/>
    </row>
    <row r="652" spans="1:2">
      <c r="A652" s="65"/>
      <c r="B652" s="66"/>
    </row>
    <row r="653" spans="1:2">
      <c r="A653" s="65"/>
      <c r="B653" s="66"/>
    </row>
    <row r="654" spans="1:2">
      <c r="A654" s="65"/>
      <c r="B654" s="66"/>
    </row>
    <row r="655" spans="1:2">
      <c r="A655" s="65"/>
      <c r="B655" s="66"/>
    </row>
    <row r="656" spans="1:2">
      <c r="A656" s="65"/>
      <c r="B656" s="66"/>
    </row>
    <row r="657" spans="1:2">
      <c r="A657" s="65"/>
      <c r="B657" s="66"/>
    </row>
    <row r="658" spans="1:2">
      <c r="A658" s="65"/>
      <c r="B658" s="66"/>
    </row>
    <row r="659" spans="1:2">
      <c r="A659" s="65"/>
      <c r="B659" s="66"/>
    </row>
    <row r="660" spans="1:2">
      <c r="A660" s="65"/>
      <c r="B660" s="66"/>
    </row>
    <row r="661" spans="1:2">
      <c r="A661" s="65"/>
      <c r="B661" s="66"/>
    </row>
    <row r="662" spans="1:2">
      <c r="A662" s="65"/>
      <c r="B662" s="66"/>
    </row>
    <row r="663" spans="1:2">
      <c r="A663" s="65"/>
      <c r="B663" s="66"/>
    </row>
    <row r="664" spans="1:2">
      <c r="A664" s="65"/>
      <c r="B664" s="66"/>
    </row>
    <row r="665" spans="1:2">
      <c r="A665" s="65"/>
      <c r="B665" s="66"/>
    </row>
    <row r="666" spans="1:2">
      <c r="A666" s="65"/>
      <c r="B666" s="66"/>
    </row>
    <row r="667" spans="1:2">
      <c r="A667" s="65"/>
      <c r="B667" s="66"/>
    </row>
    <row r="668" spans="1:2">
      <c r="A668" s="65"/>
      <c r="B668" s="66"/>
    </row>
    <row r="669" spans="1:2">
      <c r="A669" s="65"/>
      <c r="B669" s="66"/>
    </row>
    <row r="670" spans="1:2">
      <c r="A670" s="65"/>
      <c r="B670" s="66"/>
    </row>
    <row r="671" spans="1:2">
      <c r="A671" s="65"/>
      <c r="B671" s="66"/>
    </row>
    <row r="672" spans="1:2">
      <c r="A672" s="65"/>
      <c r="B672" s="66"/>
    </row>
    <row r="673" spans="1:2">
      <c r="A673" s="65"/>
      <c r="B673" s="66"/>
    </row>
    <row r="674" spans="1:2">
      <c r="A674" s="65"/>
      <c r="B674" s="66"/>
    </row>
    <row r="675" spans="1:2">
      <c r="A675" s="65"/>
      <c r="B675" s="66"/>
    </row>
    <row r="676" spans="1:2">
      <c r="A676" s="65"/>
      <c r="B676" s="66"/>
    </row>
    <row r="677" spans="1:2">
      <c r="A677" s="65"/>
      <c r="B677" s="66"/>
    </row>
    <row r="678" spans="1:2">
      <c r="A678" s="65"/>
      <c r="B678" s="66"/>
    </row>
    <row r="679" spans="1:2">
      <c r="A679" s="65"/>
      <c r="B679" s="66"/>
    </row>
    <row r="680" spans="1:2">
      <c r="A680" s="65"/>
      <c r="B680" s="66"/>
    </row>
    <row r="681" spans="1:2">
      <c r="A681" s="65"/>
      <c r="B681" s="66"/>
    </row>
    <row r="682" spans="1:2">
      <c r="A682" s="65"/>
      <c r="B682" s="66"/>
    </row>
    <row r="683" spans="1:2">
      <c r="A683" s="65"/>
      <c r="B683" s="66"/>
    </row>
    <row r="684" spans="1:2">
      <c r="A684" s="65"/>
      <c r="B684" s="66"/>
    </row>
    <row r="685" spans="1:2">
      <c r="A685" s="65"/>
      <c r="B685" s="66"/>
    </row>
    <row r="686" spans="1:2">
      <c r="A686" s="65"/>
      <c r="B686" s="66"/>
    </row>
    <row r="687" spans="1:2">
      <c r="A687" s="65"/>
      <c r="B687" s="66"/>
    </row>
    <row r="688" spans="1:2">
      <c r="A688" s="65"/>
      <c r="B688" s="66"/>
    </row>
    <row r="689" spans="1:2">
      <c r="A689" s="65"/>
      <c r="B689" s="66"/>
    </row>
    <row r="690" spans="1:2">
      <c r="A690" s="65"/>
      <c r="B690" s="66"/>
    </row>
    <row r="691" spans="1:2">
      <c r="A691" s="65"/>
      <c r="B691" s="66"/>
    </row>
    <row r="692" spans="1:2">
      <c r="A692" s="65"/>
      <c r="B692" s="66"/>
    </row>
    <row r="693" spans="1:2">
      <c r="A693" s="65"/>
      <c r="B693" s="66"/>
    </row>
    <row r="694" spans="1:2">
      <c r="A694" s="65"/>
      <c r="B694" s="66"/>
    </row>
    <row r="695" spans="1:2">
      <c r="A695" s="65"/>
      <c r="B695" s="66"/>
    </row>
    <row r="696" spans="1:2">
      <c r="A696" s="65"/>
      <c r="B696" s="66"/>
    </row>
    <row r="697" spans="1:2">
      <c r="A697" s="65"/>
      <c r="B697" s="66"/>
    </row>
    <row r="698" spans="1:2">
      <c r="A698" s="65"/>
      <c r="B698" s="66"/>
    </row>
    <row r="699" spans="1:2">
      <c r="A699" s="65"/>
      <c r="B699" s="66"/>
    </row>
    <row r="700" spans="1:2">
      <c r="A700" s="65"/>
      <c r="B700" s="66"/>
    </row>
    <row r="701" spans="1:2">
      <c r="A701" s="65"/>
      <c r="B701" s="66"/>
    </row>
    <row r="702" spans="1:2">
      <c r="A702" s="65"/>
      <c r="B702" s="66"/>
    </row>
    <row r="703" spans="1:2">
      <c r="A703" s="65"/>
      <c r="B703" s="66"/>
    </row>
    <row r="704" spans="1:2">
      <c r="A704" s="65"/>
      <c r="B704" s="66"/>
    </row>
    <row r="705" spans="1:2">
      <c r="A705" s="65"/>
      <c r="B705" s="66"/>
    </row>
    <row r="706" spans="1:2">
      <c r="A706" s="65"/>
      <c r="B706" s="66"/>
    </row>
    <row r="707" spans="1:2">
      <c r="A707" s="65"/>
      <c r="B707" s="66"/>
    </row>
    <row r="708" spans="1:2">
      <c r="A708" s="65"/>
      <c r="B708" s="66"/>
    </row>
    <row r="709" spans="1:2">
      <c r="A709" s="65"/>
      <c r="B709" s="66"/>
    </row>
    <row r="710" spans="1:2">
      <c r="A710" s="65"/>
      <c r="B710" s="66"/>
    </row>
    <row r="711" spans="1:2">
      <c r="A711" s="65"/>
      <c r="B711" s="66"/>
    </row>
    <row r="712" spans="1:2">
      <c r="A712" s="65"/>
      <c r="B712" s="66"/>
    </row>
    <row r="713" spans="1:2">
      <c r="A713" s="65"/>
      <c r="B713" s="66"/>
    </row>
    <row r="714" spans="1:2">
      <c r="A714" s="65"/>
      <c r="B714" s="66"/>
    </row>
    <row r="715" spans="1:2">
      <c r="A715" s="65"/>
      <c r="B715" s="66"/>
    </row>
    <row r="716" spans="1:2">
      <c r="A716" s="65"/>
      <c r="B716" s="66"/>
    </row>
    <row r="717" spans="1:2">
      <c r="A717" s="65"/>
      <c r="B717" s="66"/>
    </row>
    <row r="718" spans="1:2">
      <c r="A718" s="65"/>
      <c r="B718" s="66"/>
    </row>
    <row r="719" spans="1:2">
      <c r="A719" s="65"/>
      <c r="B719" s="66"/>
    </row>
    <row r="720" spans="1:2">
      <c r="A720" s="65"/>
      <c r="B720" s="66"/>
    </row>
    <row r="721" spans="1:2">
      <c r="A721" s="65"/>
      <c r="B721" s="66"/>
    </row>
    <row r="722" spans="1:2">
      <c r="A722" s="65"/>
      <c r="B722" s="66"/>
    </row>
    <row r="723" spans="1:2">
      <c r="A723" s="65"/>
      <c r="B723" s="66"/>
    </row>
    <row r="724" spans="1:2">
      <c r="A724" s="65"/>
      <c r="B724" s="66"/>
    </row>
    <row r="725" spans="1:2">
      <c r="A725" s="65"/>
      <c r="B725" s="66"/>
    </row>
    <row r="726" spans="1:2">
      <c r="A726" s="65"/>
      <c r="B726" s="66"/>
    </row>
    <row r="727" spans="1:2">
      <c r="A727" s="65"/>
      <c r="B727" s="66"/>
    </row>
    <row r="728" spans="1:2">
      <c r="A728" s="65"/>
      <c r="B728" s="66"/>
    </row>
    <row r="729" spans="1:2">
      <c r="A729" s="65"/>
      <c r="B729" s="66"/>
    </row>
    <row r="730" spans="1:2">
      <c r="A730" s="65"/>
      <c r="B730" s="66"/>
    </row>
    <row r="731" spans="1:2">
      <c r="A731" s="65"/>
      <c r="B731" s="66"/>
    </row>
    <row r="732" spans="1:2">
      <c r="A732" s="65"/>
      <c r="B732" s="66"/>
    </row>
    <row r="733" spans="1:2">
      <c r="A733" s="65"/>
      <c r="B733" s="66"/>
    </row>
    <row r="734" spans="1:2">
      <c r="A734" s="65"/>
      <c r="B734" s="66"/>
    </row>
    <row r="735" spans="1:2">
      <c r="A735" s="65"/>
      <c r="B735" s="66"/>
    </row>
    <row r="736" spans="1:2">
      <c r="A736" s="65"/>
      <c r="B736" s="66"/>
    </row>
    <row r="737" spans="1:2">
      <c r="A737" s="65"/>
      <c r="B737" s="66"/>
    </row>
    <row r="738" spans="1:2">
      <c r="A738" s="65"/>
      <c r="B738" s="66"/>
    </row>
    <row r="739" spans="1:2">
      <c r="A739" s="65"/>
      <c r="B739" s="66"/>
    </row>
    <row r="740" spans="1:2">
      <c r="A740" s="65"/>
      <c r="B740" s="66"/>
    </row>
    <row r="741" spans="1:2">
      <c r="A741" s="65"/>
      <c r="B741" s="66"/>
    </row>
    <row r="742" spans="1:2">
      <c r="A742" s="65"/>
      <c r="B742" s="66"/>
    </row>
    <row r="743" spans="1:2">
      <c r="A743" s="65"/>
      <c r="B743" s="66"/>
    </row>
    <row r="744" spans="1:2">
      <c r="A744" s="65"/>
      <c r="B744" s="66"/>
    </row>
    <row r="745" spans="1:2">
      <c r="A745" s="65"/>
      <c r="B745" s="66"/>
    </row>
    <row r="746" spans="1:2">
      <c r="A746" s="65"/>
      <c r="B746" s="66"/>
    </row>
    <row r="747" spans="1:2">
      <c r="A747" s="65"/>
      <c r="B747" s="66"/>
    </row>
    <row r="748" spans="1:2">
      <c r="A748" s="65"/>
      <c r="B748" s="66"/>
    </row>
    <row r="749" spans="1:2">
      <c r="A749" s="65"/>
      <c r="B749" s="66"/>
    </row>
    <row r="750" spans="1:2">
      <c r="A750" s="65"/>
      <c r="B750" s="66"/>
    </row>
    <row r="751" spans="1:2">
      <c r="A751" s="65"/>
      <c r="B751" s="66"/>
    </row>
    <row r="752" spans="1:2">
      <c r="A752" s="65"/>
      <c r="B752" s="66"/>
    </row>
    <row r="753" spans="1:2">
      <c r="A753" s="65"/>
      <c r="B753" s="66"/>
    </row>
    <row r="754" spans="1:2">
      <c r="A754" s="65"/>
      <c r="B754" s="66"/>
    </row>
    <row r="755" spans="1:2">
      <c r="A755" s="65"/>
      <c r="B755" s="66"/>
    </row>
    <row r="756" spans="1:2">
      <c r="A756" s="65"/>
      <c r="B756" s="66"/>
    </row>
    <row r="757" spans="1:2">
      <c r="A757" s="65"/>
      <c r="B757" s="66"/>
    </row>
    <row r="758" spans="1:2">
      <c r="A758" s="65"/>
      <c r="B758" s="66"/>
    </row>
    <row r="759" spans="1:2">
      <c r="A759" s="65"/>
      <c r="B759" s="66"/>
    </row>
    <row r="760" spans="1:2">
      <c r="A760" s="65"/>
      <c r="B760" s="66"/>
    </row>
    <row r="761" spans="1:2">
      <c r="A761" s="65"/>
      <c r="B761" s="66"/>
    </row>
    <row r="762" spans="1:2">
      <c r="A762" s="65"/>
      <c r="B762" s="66"/>
    </row>
    <row r="763" spans="1:2">
      <c r="A763" s="65"/>
      <c r="B763" s="66"/>
    </row>
    <row r="764" spans="1:2">
      <c r="A764" s="65"/>
      <c r="B764" s="66"/>
    </row>
    <row r="765" spans="1:2">
      <c r="A765" s="65"/>
      <c r="B765" s="66"/>
    </row>
    <row r="766" spans="1:2">
      <c r="A766" s="65"/>
      <c r="B766" s="66"/>
    </row>
    <row r="767" spans="1:2">
      <c r="A767" s="65"/>
      <c r="B767" s="66"/>
    </row>
    <row r="768" spans="1:2">
      <c r="A768" s="65"/>
      <c r="B768" s="66"/>
    </row>
    <row r="769" spans="1:2">
      <c r="A769" s="65"/>
      <c r="B769" s="66"/>
    </row>
    <row r="770" spans="1:2">
      <c r="A770" s="65"/>
      <c r="B770" s="66"/>
    </row>
  </sheetData>
  <mergeCells count="6">
    <mergeCell ref="A135:C135"/>
    <mergeCell ref="F3:F4"/>
    <mergeCell ref="A74:B74"/>
    <mergeCell ref="A1:C1"/>
    <mergeCell ref="A3:B5"/>
    <mergeCell ref="A6:B6"/>
  </mergeCells>
  <conditionalFormatting sqref="D7">
    <cfRule type="cellIs" dxfId="67" priority="42" operator="notEqual">
      <formula>0</formula>
    </cfRule>
  </conditionalFormatting>
  <conditionalFormatting sqref="D29">
    <cfRule type="cellIs" dxfId="66" priority="41" operator="notEqual">
      <formula>0</formula>
    </cfRule>
  </conditionalFormatting>
  <conditionalFormatting sqref="D19">
    <cfRule type="cellIs" dxfId="65" priority="40" operator="notEqual">
      <formula>0</formula>
    </cfRule>
  </conditionalFormatting>
  <conditionalFormatting sqref="D14">
    <cfRule type="cellIs" dxfId="64" priority="39" operator="notEqual">
      <formula>0</formula>
    </cfRule>
  </conditionalFormatting>
  <conditionalFormatting sqref="D31">
    <cfRule type="cellIs" dxfId="63" priority="38" operator="notEqual">
      <formula>0</formula>
    </cfRule>
  </conditionalFormatting>
  <conditionalFormatting sqref="D33">
    <cfRule type="cellIs" dxfId="62" priority="37" operator="notEqual">
      <formula>0</formula>
    </cfRule>
  </conditionalFormatting>
  <conditionalFormatting sqref="D39">
    <cfRule type="cellIs" dxfId="61" priority="36" operator="notEqual">
      <formula>0</formula>
    </cfRule>
  </conditionalFormatting>
  <conditionalFormatting sqref="D55">
    <cfRule type="cellIs" dxfId="60" priority="35" operator="notEqual">
      <formula>0</formula>
    </cfRule>
  </conditionalFormatting>
  <conditionalFormatting sqref="D66">
    <cfRule type="cellIs" dxfId="59" priority="34" operator="notEqual">
      <formula>0</formula>
    </cfRule>
  </conditionalFormatting>
  <conditionalFormatting sqref="D64">
    <cfRule type="cellIs" dxfId="58" priority="33" operator="notEqual">
      <formula>0</formula>
    </cfRule>
  </conditionalFormatting>
  <conditionalFormatting sqref="D57">
    <cfRule type="cellIs" dxfId="57" priority="32" operator="notEqual">
      <formula>0</formula>
    </cfRule>
  </conditionalFormatting>
  <conditionalFormatting sqref="D71">
    <cfRule type="cellIs" dxfId="56" priority="31" operator="notEqual">
      <formula>0</formula>
    </cfRule>
  </conditionalFormatting>
  <conditionalFormatting sqref="D72">
    <cfRule type="cellIs" dxfId="55" priority="30" operator="notEqual">
      <formula>0</formula>
    </cfRule>
  </conditionalFormatting>
  <conditionalFormatting sqref="D85">
    <cfRule type="cellIs" dxfId="54" priority="29" operator="notEqual">
      <formula>0</formula>
    </cfRule>
  </conditionalFormatting>
  <conditionalFormatting sqref="D98">
    <cfRule type="cellIs" dxfId="53" priority="28" operator="notEqual">
      <formula>0</formula>
    </cfRule>
  </conditionalFormatting>
  <conditionalFormatting sqref="D100">
    <cfRule type="cellIs" dxfId="52" priority="27" operator="notEqual">
      <formula>0</formula>
    </cfRule>
  </conditionalFormatting>
  <conditionalFormatting sqref="D105">
    <cfRule type="cellIs" dxfId="51" priority="26" operator="notEqual">
      <formula>0</formula>
    </cfRule>
  </conditionalFormatting>
  <conditionalFormatting sqref="D112">
    <cfRule type="cellIs" dxfId="50" priority="25" operator="notEqual">
      <formula>0</formula>
    </cfRule>
  </conditionalFormatting>
  <conditionalFormatting sqref="D131">
    <cfRule type="cellIs" dxfId="49" priority="24" operator="notEqual">
      <formula>0</formula>
    </cfRule>
  </conditionalFormatting>
  <conditionalFormatting sqref="D132">
    <cfRule type="cellIs" dxfId="48" priority="23" operator="notEqual">
      <formula>0</formula>
    </cfRule>
  </conditionalFormatting>
  <conditionalFormatting sqref="E7">
    <cfRule type="cellIs" dxfId="47" priority="22" operator="notEqual">
      <formula>0</formula>
    </cfRule>
  </conditionalFormatting>
  <conditionalFormatting sqref="E29">
    <cfRule type="cellIs" dxfId="46" priority="21" operator="notEqual">
      <formula>0</formula>
    </cfRule>
  </conditionalFormatting>
  <conditionalFormatting sqref="E19">
    <cfRule type="cellIs" dxfId="45" priority="20" operator="notEqual">
      <formula>0</formula>
    </cfRule>
  </conditionalFormatting>
  <conditionalFormatting sqref="E14">
    <cfRule type="cellIs" dxfId="44" priority="19" operator="notEqual">
      <formula>0</formula>
    </cfRule>
  </conditionalFormatting>
  <conditionalFormatting sqref="E31">
    <cfRule type="cellIs" dxfId="43" priority="18" operator="notEqual">
      <formula>0</formula>
    </cfRule>
  </conditionalFormatting>
  <conditionalFormatting sqref="E33">
    <cfRule type="cellIs" dxfId="42" priority="17" operator="notEqual">
      <formula>0</formula>
    </cfRule>
  </conditionalFormatting>
  <conditionalFormatting sqref="E39">
    <cfRule type="cellIs" dxfId="41" priority="16" operator="notEqual">
      <formula>0</formula>
    </cfRule>
  </conditionalFormatting>
  <conditionalFormatting sqref="E55">
    <cfRule type="cellIs" dxfId="40" priority="15" operator="notEqual">
      <formula>0</formula>
    </cfRule>
  </conditionalFormatting>
  <conditionalFormatting sqref="E66">
    <cfRule type="cellIs" dxfId="39" priority="14" operator="notEqual">
      <formula>0</formula>
    </cfRule>
  </conditionalFormatting>
  <conditionalFormatting sqref="E64">
    <cfRule type="cellIs" dxfId="38" priority="13" operator="notEqual">
      <formula>0</formula>
    </cfRule>
  </conditionalFormatting>
  <conditionalFormatting sqref="E57">
    <cfRule type="cellIs" dxfId="37" priority="12" operator="notEqual">
      <formula>0</formula>
    </cfRule>
  </conditionalFormatting>
  <conditionalFormatting sqref="E71">
    <cfRule type="cellIs" dxfId="36" priority="11" operator="notEqual">
      <formula>0</formula>
    </cfRule>
  </conditionalFormatting>
  <conditionalFormatting sqref="E72">
    <cfRule type="cellIs" dxfId="35" priority="10" operator="notEqual">
      <formula>0</formula>
    </cfRule>
  </conditionalFormatting>
  <conditionalFormatting sqref="E85">
    <cfRule type="cellIs" dxfId="34" priority="9" operator="notEqual">
      <formula>0</formula>
    </cfRule>
  </conditionalFormatting>
  <conditionalFormatting sqref="E98">
    <cfRule type="cellIs" dxfId="33" priority="8" operator="notEqual">
      <formula>0</formula>
    </cfRule>
  </conditionalFormatting>
  <conditionalFormatting sqref="E100">
    <cfRule type="cellIs" dxfId="32" priority="7" operator="notEqual">
      <formula>0</formula>
    </cfRule>
  </conditionalFormatting>
  <conditionalFormatting sqref="E105">
    <cfRule type="cellIs" dxfId="31" priority="6" operator="notEqual">
      <formula>0</formula>
    </cfRule>
  </conditionalFormatting>
  <conditionalFormatting sqref="E112">
    <cfRule type="cellIs" dxfId="30" priority="5" operator="notEqual">
      <formula>0</formula>
    </cfRule>
  </conditionalFormatting>
  <conditionalFormatting sqref="E131">
    <cfRule type="cellIs" dxfId="29" priority="4" operator="notEqual">
      <formula>0</formula>
    </cfRule>
  </conditionalFormatting>
  <conditionalFormatting sqref="E132">
    <cfRule type="cellIs" dxfId="28" priority="3" operator="notEqual">
      <formula>0</formula>
    </cfRule>
  </conditionalFormatting>
  <conditionalFormatting sqref="D3:E4">
    <cfRule type="cellIs" dxfId="27" priority="2" operator="notEqual">
      <formula>0</formula>
    </cfRule>
  </conditionalFormatting>
  <conditionalFormatting sqref="D135:E135">
    <cfRule type="cellIs" dxfId="26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portrait" r:id="rId1"/>
  <rowBreaks count="1" manualBreakCount="1">
    <brk id="73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D124"/>
  <sheetViews>
    <sheetView zoomScaleNormal="100" zoomScaleSheetLayoutView="100" workbookViewId="0">
      <selection sqref="A1:C1"/>
    </sheetView>
  </sheetViews>
  <sheetFormatPr defaultColWidth="82.28515625" defaultRowHeight="15"/>
  <cols>
    <col min="1" max="1" width="4.85546875" style="68" bestFit="1" customWidth="1"/>
    <col min="2" max="2" width="125.42578125" style="68" customWidth="1"/>
    <col min="3" max="3" width="20" style="68" customWidth="1"/>
    <col min="4" max="4" width="13.140625" style="68" bestFit="1" customWidth="1"/>
    <col min="5" max="5" width="11.7109375" style="68" customWidth="1"/>
    <col min="6" max="16384" width="82.28515625" style="68"/>
  </cols>
  <sheetData>
    <row r="1" spans="1:4" ht="35.25" customHeight="1">
      <c r="A1" s="175" t="s">
        <v>659</v>
      </c>
      <c r="B1" s="175"/>
      <c r="C1" s="175"/>
    </row>
    <row r="2" spans="1:4" ht="15.75">
      <c r="A2" s="53"/>
      <c r="B2" s="53"/>
      <c r="C2" s="53"/>
    </row>
    <row r="3" spans="1:4" ht="47.25">
      <c r="A3" s="176"/>
      <c r="B3" s="177"/>
      <c r="C3" s="69" t="s">
        <v>378</v>
      </c>
    </row>
    <row r="4" spans="1:4" ht="15.75">
      <c r="A4" s="178">
        <v>1</v>
      </c>
      <c r="B4" s="179"/>
      <c r="C4" s="70">
        <v>2</v>
      </c>
    </row>
    <row r="5" spans="1:4" ht="15.75">
      <c r="A5" s="71" t="s">
        <v>379</v>
      </c>
      <c r="B5" s="72" t="s">
        <v>380</v>
      </c>
      <c r="C5" s="73"/>
    </row>
    <row r="6" spans="1:4" ht="15.75">
      <c r="A6" s="74" t="s">
        <v>2</v>
      </c>
      <c r="B6" s="75" t="s">
        <v>381</v>
      </c>
      <c r="C6" s="76"/>
    </row>
    <row r="7" spans="1:4" ht="15.75">
      <c r="A7" s="77" t="s">
        <v>382</v>
      </c>
      <c r="B7" s="75" t="s">
        <v>383</v>
      </c>
      <c r="C7" s="50">
        <v>11803.20133</v>
      </c>
      <c r="D7" s="47"/>
    </row>
    <row r="8" spans="1:4" ht="31.5">
      <c r="A8" s="77"/>
      <c r="B8" s="75" t="s">
        <v>477</v>
      </c>
      <c r="C8" s="50">
        <v>-68</v>
      </c>
    </row>
    <row r="9" spans="1:4" ht="15.75">
      <c r="A9" s="77" t="s">
        <v>384</v>
      </c>
      <c r="B9" s="75" t="s">
        <v>385</v>
      </c>
      <c r="C9" s="50">
        <v>-598.06424000000004</v>
      </c>
    </row>
    <row r="10" spans="1:4" ht="15.75">
      <c r="A10" s="77" t="s">
        <v>386</v>
      </c>
      <c r="B10" s="75" t="s">
        <v>387</v>
      </c>
      <c r="C10" s="50">
        <v>-4058.9650999999271</v>
      </c>
    </row>
    <row r="11" spans="1:4" ht="15.75">
      <c r="A11" s="77"/>
      <c r="B11" s="75" t="s">
        <v>388</v>
      </c>
      <c r="C11" s="50">
        <v>0</v>
      </c>
    </row>
    <row r="12" spans="1:4" ht="15.75">
      <c r="A12" s="77" t="s">
        <v>389</v>
      </c>
      <c r="B12" s="75" t="s">
        <v>390</v>
      </c>
      <c r="C12" s="50">
        <v>-962.26042464788907</v>
      </c>
    </row>
    <row r="13" spans="1:4" ht="15.75">
      <c r="A13" s="78"/>
      <c r="B13" s="79" t="s">
        <v>391</v>
      </c>
      <c r="C13" s="50">
        <v>6183.9115653521831</v>
      </c>
      <c r="D13" s="47"/>
    </row>
    <row r="14" spans="1:4" ht="15.75">
      <c r="A14" s="70" t="s">
        <v>3</v>
      </c>
      <c r="B14" s="80" t="s">
        <v>613</v>
      </c>
      <c r="C14" s="50">
        <v>183.69648269687144</v>
      </c>
      <c r="D14" s="47"/>
    </row>
    <row r="15" spans="1:4" ht="15.75">
      <c r="A15" s="70" t="s">
        <v>4</v>
      </c>
      <c r="B15" s="75" t="s">
        <v>392</v>
      </c>
      <c r="C15" s="50">
        <v>21.89235</v>
      </c>
    </row>
    <row r="16" spans="1:4" ht="15.75">
      <c r="A16" s="74" t="s">
        <v>5</v>
      </c>
      <c r="B16" s="75" t="s">
        <v>393</v>
      </c>
      <c r="C16" s="142">
        <v>0</v>
      </c>
    </row>
    <row r="17" spans="1:4" ht="15.75">
      <c r="A17" s="77" t="s">
        <v>382</v>
      </c>
      <c r="B17" s="75" t="s">
        <v>394</v>
      </c>
      <c r="C17" s="142">
        <v>0</v>
      </c>
    </row>
    <row r="18" spans="1:4" ht="15.75">
      <c r="A18" s="77" t="s">
        <v>395</v>
      </c>
      <c r="B18" s="75" t="s">
        <v>396</v>
      </c>
      <c r="C18" s="50">
        <v>-3013.2421045097381</v>
      </c>
    </row>
    <row r="19" spans="1:4" ht="15.75">
      <c r="A19" s="77" t="s">
        <v>397</v>
      </c>
      <c r="B19" s="75" t="s">
        <v>398</v>
      </c>
      <c r="C19" s="50">
        <v>55</v>
      </c>
    </row>
    <row r="20" spans="1:4" ht="15.75">
      <c r="A20" s="78"/>
      <c r="B20" s="77" t="s">
        <v>399</v>
      </c>
      <c r="C20" s="50">
        <v>-2958.2421045097381</v>
      </c>
      <c r="D20" s="47"/>
    </row>
    <row r="21" spans="1:4" ht="15.75">
      <c r="A21" s="77" t="s">
        <v>384</v>
      </c>
      <c r="B21" s="75" t="s">
        <v>400</v>
      </c>
      <c r="C21" s="50">
        <v>139.73395999999946</v>
      </c>
    </row>
    <row r="22" spans="1:4" ht="15.75">
      <c r="A22" s="77" t="s">
        <v>386</v>
      </c>
      <c r="B22" s="75" t="s">
        <v>478</v>
      </c>
      <c r="C22" s="50">
        <v>-94</v>
      </c>
    </row>
    <row r="23" spans="1:4" ht="15.75">
      <c r="A23" s="78"/>
      <c r="B23" s="79" t="s">
        <v>401</v>
      </c>
      <c r="C23" s="50">
        <v>-2912.5081445097385</v>
      </c>
      <c r="D23" s="47"/>
    </row>
    <row r="24" spans="1:4" ht="15.75" customHeight="1">
      <c r="A24" s="74" t="s">
        <v>6</v>
      </c>
      <c r="B24" s="75" t="s">
        <v>402</v>
      </c>
      <c r="C24" s="142">
        <v>0</v>
      </c>
    </row>
    <row r="25" spans="1:4" ht="15.75">
      <c r="A25" s="77" t="s">
        <v>382</v>
      </c>
      <c r="B25" s="75" t="s">
        <v>403</v>
      </c>
      <c r="C25" s="50">
        <v>0</v>
      </c>
    </row>
    <row r="26" spans="1:4" ht="15.75">
      <c r="A26" s="77" t="s">
        <v>384</v>
      </c>
      <c r="B26" s="75" t="s">
        <v>404</v>
      </c>
      <c r="C26" s="50">
        <v>0</v>
      </c>
    </row>
    <row r="27" spans="1:4" ht="15.75">
      <c r="A27" s="74"/>
      <c r="B27" s="79" t="s">
        <v>405</v>
      </c>
      <c r="C27" s="50">
        <v>0</v>
      </c>
      <c r="D27" s="47"/>
    </row>
    <row r="28" spans="1:4" ht="15.75">
      <c r="A28" s="74" t="s">
        <v>7</v>
      </c>
      <c r="B28" s="75" t="s">
        <v>406</v>
      </c>
      <c r="C28" s="50">
        <v>19</v>
      </c>
    </row>
    <row r="29" spans="1:4" ht="15.75">
      <c r="A29" s="74" t="s">
        <v>8</v>
      </c>
      <c r="B29" s="75" t="s">
        <v>407</v>
      </c>
      <c r="C29" s="142">
        <v>0</v>
      </c>
    </row>
    <row r="30" spans="1:4" ht="15.75">
      <c r="A30" s="77" t="s">
        <v>382</v>
      </c>
      <c r="B30" s="75" t="s">
        <v>408</v>
      </c>
      <c r="C30" s="50">
        <v>-1876.0265737013563</v>
      </c>
    </row>
    <row r="31" spans="1:4" ht="15.75">
      <c r="A31" s="77" t="s">
        <v>384</v>
      </c>
      <c r="B31" s="75" t="s">
        <v>409</v>
      </c>
      <c r="C31" s="50">
        <v>255.83711</v>
      </c>
    </row>
    <row r="32" spans="1:4" ht="15.75">
      <c r="A32" s="77" t="s">
        <v>386</v>
      </c>
      <c r="B32" s="75" t="s">
        <v>410</v>
      </c>
      <c r="C32" s="50">
        <v>-1083.7220342863855</v>
      </c>
    </row>
    <row r="33" spans="1:4" ht="15.75">
      <c r="A33" s="77" t="s">
        <v>389</v>
      </c>
      <c r="B33" s="75" t="s">
        <v>411</v>
      </c>
      <c r="C33" s="50">
        <v>91.326310000000007</v>
      </c>
    </row>
    <row r="34" spans="1:4" ht="15.75">
      <c r="A34" s="81"/>
      <c r="B34" s="79" t="s">
        <v>412</v>
      </c>
      <c r="C34" s="50">
        <v>-2612.5851879877423</v>
      </c>
      <c r="D34" s="47"/>
    </row>
    <row r="35" spans="1:4" ht="15.75">
      <c r="A35" s="74" t="s">
        <v>64</v>
      </c>
      <c r="B35" s="75" t="s">
        <v>413</v>
      </c>
      <c r="C35" s="50">
        <v>-295.79200595370651</v>
      </c>
    </row>
    <row r="36" spans="1:4" ht="15.75" customHeight="1">
      <c r="A36" s="74"/>
      <c r="B36" s="75" t="s">
        <v>479</v>
      </c>
      <c r="C36" s="50">
        <v>-254.10483000000002</v>
      </c>
    </row>
    <row r="37" spans="1:4" ht="15.75">
      <c r="A37" s="74" t="s">
        <v>62</v>
      </c>
      <c r="B37" s="75" t="s">
        <v>414</v>
      </c>
      <c r="C37" s="50">
        <v>0</v>
      </c>
    </row>
    <row r="38" spans="1:4" ht="15.75">
      <c r="A38" s="74" t="s">
        <v>65</v>
      </c>
      <c r="B38" s="75" t="s">
        <v>415</v>
      </c>
      <c r="C38" s="50">
        <v>587.61505959786837</v>
      </c>
      <c r="D38" s="47"/>
    </row>
    <row r="39" spans="1:4" ht="15.75">
      <c r="A39" s="82" t="s">
        <v>9</v>
      </c>
      <c r="B39" s="72" t="s">
        <v>416</v>
      </c>
      <c r="C39" s="142">
        <v>0</v>
      </c>
    </row>
    <row r="40" spans="1:4" ht="15.75">
      <c r="A40" s="74" t="s">
        <v>2</v>
      </c>
      <c r="B40" s="75" t="s">
        <v>381</v>
      </c>
      <c r="C40" s="142">
        <v>0</v>
      </c>
    </row>
    <row r="41" spans="1:4" ht="15.75">
      <c r="A41" s="77" t="s">
        <v>382</v>
      </c>
      <c r="B41" s="75" t="s">
        <v>383</v>
      </c>
      <c r="C41" s="50">
        <v>31542.94024</v>
      </c>
    </row>
    <row r="42" spans="1:4" ht="31.5">
      <c r="A42" s="77"/>
      <c r="B42" s="75" t="s">
        <v>477</v>
      </c>
      <c r="C42" s="50">
        <v>-285.33614999999998</v>
      </c>
    </row>
    <row r="43" spans="1:4" ht="15.75">
      <c r="A43" s="77" t="s">
        <v>384</v>
      </c>
      <c r="B43" s="75" t="s">
        <v>385</v>
      </c>
      <c r="C43" s="50">
        <v>-989.04369999999994</v>
      </c>
    </row>
    <row r="44" spans="1:4" ht="15.75">
      <c r="A44" s="77" t="s">
        <v>386</v>
      </c>
      <c r="B44" s="75" t="s">
        <v>387</v>
      </c>
      <c r="C44" s="50">
        <v>2564.4407399999282</v>
      </c>
    </row>
    <row r="45" spans="1:4" ht="15.75">
      <c r="A45" s="77" t="s">
        <v>389</v>
      </c>
      <c r="B45" s="75" t="s">
        <v>390</v>
      </c>
      <c r="C45" s="50">
        <v>-287.52946896491426</v>
      </c>
    </row>
    <row r="46" spans="1:4" ht="15.75">
      <c r="A46" s="78"/>
      <c r="B46" s="79" t="s">
        <v>417</v>
      </c>
      <c r="C46" s="50">
        <v>32830.807811035018</v>
      </c>
      <c r="D46" s="47"/>
    </row>
    <row r="47" spans="1:4" ht="15.75">
      <c r="A47" s="81" t="s">
        <v>3</v>
      </c>
      <c r="B47" s="75" t="s">
        <v>418</v>
      </c>
      <c r="C47" s="142">
        <v>0</v>
      </c>
    </row>
    <row r="48" spans="1:4" ht="15.75">
      <c r="A48" s="77" t="s">
        <v>382</v>
      </c>
      <c r="B48" s="75" t="s">
        <v>419</v>
      </c>
      <c r="C48" s="50">
        <v>2</v>
      </c>
    </row>
    <row r="49" spans="1:4" ht="15.75">
      <c r="A49" s="78"/>
      <c r="B49" s="75" t="s">
        <v>420</v>
      </c>
      <c r="C49" s="50">
        <v>0</v>
      </c>
    </row>
    <row r="50" spans="1:4" ht="15.75">
      <c r="A50" s="78" t="s">
        <v>384</v>
      </c>
      <c r="B50" s="75" t="s">
        <v>421</v>
      </c>
      <c r="C50" s="142">
        <v>0</v>
      </c>
    </row>
    <row r="51" spans="1:4" ht="15.75">
      <c r="A51" s="78"/>
      <c r="B51" s="75" t="s">
        <v>420</v>
      </c>
      <c r="C51" s="50">
        <v>0</v>
      </c>
    </row>
    <row r="52" spans="1:4" ht="15.75">
      <c r="A52" s="83" t="s">
        <v>422</v>
      </c>
      <c r="B52" s="75" t="s">
        <v>423</v>
      </c>
      <c r="C52" s="50">
        <v>124.95396</v>
      </c>
    </row>
    <row r="53" spans="1:4" ht="15.75">
      <c r="A53" s="83" t="s">
        <v>424</v>
      </c>
      <c r="B53" s="75" t="s">
        <v>425</v>
      </c>
      <c r="C53" s="50">
        <v>2234.0913799999998</v>
      </c>
    </row>
    <row r="54" spans="1:4" ht="15.75">
      <c r="A54" s="84"/>
      <c r="B54" s="77" t="s">
        <v>426</v>
      </c>
      <c r="C54" s="50">
        <v>2359.0453399999997</v>
      </c>
      <c r="D54" s="47"/>
    </row>
    <row r="55" spans="1:4" ht="15.75">
      <c r="A55" s="78" t="s">
        <v>386</v>
      </c>
      <c r="B55" s="75" t="s">
        <v>427</v>
      </c>
      <c r="C55" s="50">
        <v>4266.8548599999995</v>
      </c>
    </row>
    <row r="56" spans="1:4" ht="15.75">
      <c r="A56" s="78" t="s">
        <v>389</v>
      </c>
      <c r="B56" s="75" t="s">
        <v>428</v>
      </c>
      <c r="C56" s="50">
        <v>15.717849999999942</v>
      </c>
    </row>
    <row r="57" spans="1:4" ht="15.75">
      <c r="A57" s="71"/>
      <c r="B57" s="79" t="s">
        <v>429</v>
      </c>
      <c r="C57" s="50">
        <v>6643.61805</v>
      </c>
      <c r="D57" s="47"/>
    </row>
    <row r="58" spans="1:4" ht="15.75">
      <c r="A58" s="81" t="s">
        <v>4</v>
      </c>
      <c r="B58" s="84" t="s">
        <v>392</v>
      </c>
      <c r="C58" s="50">
        <v>1113.6580368673967</v>
      </c>
    </row>
    <row r="59" spans="1:4" ht="15.75">
      <c r="A59" s="74" t="s">
        <v>5</v>
      </c>
      <c r="B59" s="75" t="s">
        <v>430</v>
      </c>
      <c r="C59" s="142">
        <v>0</v>
      </c>
    </row>
    <row r="60" spans="1:4" ht="15.75">
      <c r="A60" s="77" t="s">
        <v>382</v>
      </c>
      <c r="B60" s="75" t="s">
        <v>431</v>
      </c>
      <c r="C60" s="142">
        <v>0</v>
      </c>
    </row>
    <row r="61" spans="1:4" ht="15.75">
      <c r="A61" s="77" t="s">
        <v>395</v>
      </c>
      <c r="B61" s="75" t="s">
        <v>396</v>
      </c>
      <c r="C61" s="50">
        <v>-11646.309292316015</v>
      </c>
    </row>
    <row r="62" spans="1:4" ht="15.75">
      <c r="A62" s="77" t="s">
        <v>397</v>
      </c>
      <c r="B62" s="75" t="s">
        <v>398</v>
      </c>
      <c r="C62" s="50">
        <v>54</v>
      </c>
    </row>
    <row r="63" spans="1:4" ht="15.75">
      <c r="A63" s="78"/>
      <c r="B63" s="77" t="s">
        <v>432</v>
      </c>
      <c r="C63" s="50">
        <v>-11592.309292316015</v>
      </c>
      <c r="D63" s="47"/>
    </row>
    <row r="64" spans="1:4" ht="15.75">
      <c r="A64" s="78" t="s">
        <v>384</v>
      </c>
      <c r="B64" s="75" t="s">
        <v>433</v>
      </c>
      <c r="C64" s="142">
        <v>0</v>
      </c>
    </row>
    <row r="65" spans="1:4" ht="15.75">
      <c r="A65" s="83" t="s">
        <v>422</v>
      </c>
      <c r="B65" s="75" t="s">
        <v>396</v>
      </c>
      <c r="C65" s="50">
        <v>373.33300000000008</v>
      </c>
    </row>
    <row r="66" spans="1:4" ht="15.75">
      <c r="A66" s="83" t="s">
        <v>424</v>
      </c>
      <c r="B66" s="75" t="s">
        <v>398</v>
      </c>
      <c r="C66" s="50">
        <v>563</v>
      </c>
    </row>
    <row r="67" spans="1:4" ht="15.75">
      <c r="A67" s="78"/>
      <c r="B67" s="77" t="s">
        <v>426</v>
      </c>
      <c r="C67" s="50">
        <v>936.33300000000008</v>
      </c>
      <c r="D67" s="47"/>
    </row>
    <row r="68" spans="1:4" ht="15.75">
      <c r="A68" s="81"/>
      <c r="B68" s="85" t="s">
        <v>401</v>
      </c>
      <c r="C68" s="50">
        <v>-10655.976292316012</v>
      </c>
      <c r="D68" s="47"/>
    </row>
    <row r="69" spans="1:4" ht="15.75">
      <c r="A69" s="74" t="s">
        <v>6</v>
      </c>
      <c r="B69" s="75" t="s">
        <v>434</v>
      </c>
      <c r="C69" s="142">
        <v>0</v>
      </c>
    </row>
    <row r="70" spans="1:4" ht="15.75">
      <c r="A70" s="77" t="s">
        <v>382</v>
      </c>
      <c r="B70" s="86" t="s">
        <v>435</v>
      </c>
      <c r="C70" s="77">
        <v>0</v>
      </c>
    </row>
    <row r="71" spans="1:4" ht="15.75">
      <c r="A71" s="77" t="s">
        <v>395</v>
      </c>
      <c r="B71" s="75" t="s">
        <v>396</v>
      </c>
      <c r="C71" s="50">
        <v>-12967.838776867395</v>
      </c>
    </row>
    <row r="72" spans="1:4" ht="15.75">
      <c r="A72" s="77" t="s">
        <v>397</v>
      </c>
      <c r="B72" s="75" t="s">
        <v>398</v>
      </c>
      <c r="C72" s="50">
        <v>-7.2299999999994036E-3</v>
      </c>
    </row>
    <row r="73" spans="1:4" ht="15.75">
      <c r="A73" s="78"/>
      <c r="B73" s="77" t="s">
        <v>432</v>
      </c>
      <c r="C73" s="50">
        <v>-12967.846006867396</v>
      </c>
      <c r="D73" s="47"/>
    </row>
    <row r="74" spans="1:4" ht="15.75">
      <c r="A74" s="78" t="s">
        <v>384</v>
      </c>
      <c r="B74" s="75" t="s">
        <v>436</v>
      </c>
      <c r="C74" s="50">
        <v>-8.1257823535894431</v>
      </c>
    </row>
    <row r="75" spans="1:4" ht="15.75">
      <c r="A75" s="78"/>
      <c r="B75" s="79" t="s">
        <v>437</v>
      </c>
      <c r="C75" s="50">
        <v>-12975.971789220985</v>
      </c>
      <c r="D75" s="47"/>
    </row>
    <row r="76" spans="1:4" ht="15.75">
      <c r="A76" s="74" t="s">
        <v>7</v>
      </c>
      <c r="B76" s="75" t="s">
        <v>406</v>
      </c>
      <c r="C76" s="50">
        <v>-57</v>
      </c>
    </row>
    <row r="77" spans="1:4" ht="15.75">
      <c r="A77" s="74" t="s">
        <v>8</v>
      </c>
      <c r="B77" s="75" t="s">
        <v>438</v>
      </c>
      <c r="C77" s="77">
        <v>0</v>
      </c>
    </row>
    <row r="78" spans="1:4" ht="15.75">
      <c r="A78" s="77" t="s">
        <v>382</v>
      </c>
      <c r="B78" s="75" t="s">
        <v>408</v>
      </c>
      <c r="C78" s="50">
        <v>-5202.4689758386558</v>
      </c>
    </row>
    <row r="79" spans="1:4" ht="15.75">
      <c r="A79" s="77" t="s">
        <v>384</v>
      </c>
      <c r="B79" s="75" t="s">
        <v>409</v>
      </c>
      <c r="C79" s="50">
        <v>-446.80068000000006</v>
      </c>
    </row>
    <row r="80" spans="1:4" ht="15.75">
      <c r="A80" s="77" t="s">
        <v>386</v>
      </c>
      <c r="B80" s="75" t="s">
        <v>410</v>
      </c>
      <c r="C80" s="50">
        <v>-2383.0277993478521</v>
      </c>
    </row>
    <row r="81" spans="1:4" ht="15.75">
      <c r="A81" s="77" t="s">
        <v>389</v>
      </c>
      <c r="B81" s="75" t="s">
        <v>439</v>
      </c>
      <c r="C81" s="50">
        <v>21</v>
      </c>
    </row>
    <row r="82" spans="1:4" ht="15.75">
      <c r="A82" s="81"/>
      <c r="B82" s="79" t="s">
        <v>412</v>
      </c>
      <c r="C82" s="50">
        <v>-8011.2974551865072</v>
      </c>
      <c r="D82" s="47"/>
    </row>
    <row r="83" spans="1:4" ht="15.75">
      <c r="A83" s="74" t="s">
        <v>64</v>
      </c>
      <c r="B83" s="75" t="s">
        <v>440</v>
      </c>
      <c r="C83" s="77">
        <v>0</v>
      </c>
    </row>
    <row r="84" spans="1:4" ht="15.75">
      <c r="A84" s="77" t="s">
        <v>382</v>
      </c>
      <c r="B84" s="75" t="s">
        <v>441</v>
      </c>
      <c r="C84" s="50">
        <v>-53.71087</v>
      </c>
    </row>
    <row r="85" spans="1:4" ht="15.75">
      <c r="A85" s="77" t="s">
        <v>384</v>
      </c>
      <c r="B85" s="75" t="s">
        <v>442</v>
      </c>
      <c r="C85" s="50">
        <v>-2106.05233</v>
      </c>
    </row>
    <row r="86" spans="1:4" ht="15.75">
      <c r="A86" s="77" t="s">
        <v>386</v>
      </c>
      <c r="B86" s="75" t="s">
        <v>443</v>
      </c>
      <c r="C86" s="50">
        <v>-110.27965</v>
      </c>
    </row>
    <row r="87" spans="1:4" ht="15.75">
      <c r="A87" s="77"/>
      <c r="B87" s="79" t="s">
        <v>444</v>
      </c>
      <c r="C87" s="50">
        <v>-2270.0428500000003</v>
      </c>
      <c r="D87" s="47"/>
    </row>
    <row r="88" spans="1:4" ht="15.75">
      <c r="A88" s="74" t="s">
        <v>62</v>
      </c>
      <c r="B88" s="75" t="s">
        <v>413</v>
      </c>
      <c r="C88" s="50">
        <v>-3157.129964046293</v>
      </c>
    </row>
    <row r="89" spans="1:4" ht="15.75" customHeight="1">
      <c r="A89" s="74"/>
      <c r="B89" s="75" t="s">
        <v>479</v>
      </c>
      <c r="C89" s="50">
        <v>-2930.0076100000001</v>
      </c>
    </row>
    <row r="90" spans="1:4" ht="15.75">
      <c r="A90" s="74" t="s">
        <v>65</v>
      </c>
      <c r="B90" s="75" t="s">
        <v>614</v>
      </c>
      <c r="C90" s="50">
        <v>-165.69648269687144</v>
      </c>
    </row>
    <row r="91" spans="1:4" ht="15.75">
      <c r="A91" s="74" t="s">
        <v>480</v>
      </c>
      <c r="B91" s="75" t="s">
        <v>465</v>
      </c>
      <c r="C91" s="50">
        <v>0</v>
      </c>
    </row>
    <row r="92" spans="1:4" ht="15.75">
      <c r="A92" s="74" t="s">
        <v>66</v>
      </c>
      <c r="B92" s="75" t="s">
        <v>445</v>
      </c>
      <c r="C92" s="50">
        <v>3294.9690644357411</v>
      </c>
      <c r="D92" s="87"/>
    </row>
    <row r="93" spans="1:4" ht="15.75">
      <c r="A93" s="71" t="s">
        <v>446</v>
      </c>
      <c r="B93" s="72" t="s">
        <v>447</v>
      </c>
      <c r="C93" s="77">
        <v>0</v>
      </c>
    </row>
    <row r="94" spans="1:4" ht="15.75">
      <c r="A94" s="74" t="s">
        <v>2</v>
      </c>
      <c r="B94" s="75" t="s">
        <v>615</v>
      </c>
      <c r="C94" s="50">
        <v>587.61505959786837</v>
      </c>
      <c r="D94" s="47"/>
    </row>
    <row r="95" spans="1:4" ht="15.75">
      <c r="A95" s="74" t="s">
        <v>3</v>
      </c>
      <c r="B95" s="75" t="s">
        <v>616</v>
      </c>
      <c r="C95" s="50">
        <v>3294.9690644357411</v>
      </c>
      <c r="D95" s="47"/>
    </row>
    <row r="96" spans="1:4" ht="15.75">
      <c r="A96" s="81" t="s">
        <v>4</v>
      </c>
      <c r="B96" s="75" t="s">
        <v>448</v>
      </c>
      <c r="C96" s="50">
        <v>0</v>
      </c>
    </row>
    <row r="97" spans="1:4" ht="15.75">
      <c r="A97" s="77" t="s">
        <v>382</v>
      </c>
      <c r="B97" s="75" t="s">
        <v>419</v>
      </c>
      <c r="C97" s="50">
        <v>14</v>
      </c>
    </row>
    <row r="98" spans="1:4" ht="15.75">
      <c r="A98" s="78"/>
      <c r="B98" s="75" t="s">
        <v>420</v>
      </c>
      <c r="C98" s="50">
        <v>0</v>
      </c>
    </row>
    <row r="99" spans="1:4" ht="15.75">
      <c r="A99" s="78" t="s">
        <v>384</v>
      </c>
      <c r="B99" s="75" t="s">
        <v>421</v>
      </c>
      <c r="C99" s="50">
        <v>0</v>
      </c>
    </row>
    <row r="100" spans="1:4" ht="15.75">
      <c r="A100" s="78"/>
      <c r="B100" s="75" t="s">
        <v>420</v>
      </c>
      <c r="C100" s="50">
        <v>0</v>
      </c>
    </row>
    <row r="101" spans="1:4" ht="15.75">
      <c r="A101" s="83" t="s">
        <v>422</v>
      </c>
      <c r="B101" s="75" t="s">
        <v>423</v>
      </c>
      <c r="C101" s="50">
        <v>0</v>
      </c>
    </row>
    <row r="102" spans="1:4" ht="15.75">
      <c r="A102" s="83" t="s">
        <v>424</v>
      </c>
      <c r="B102" s="75" t="s">
        <v>425</v>
      </c>
      <c r="C102" s="50">
        <v>476.28989000000001</v>
      </c>
    </row>
    <row r="103" spans="1:4" ht="15.75">
      <c r="A103" s="84"/>
      <c r="B103" s="77" t="s">
        <v>426</v>
      </c>
      <c r="C103" s="50">
        <v>476.28989000000001</v>
      </c>
    </row>
    <row r="104" spans="1:4" ht="15.75">
      <c r="A104" s="78" t="s">
        <v>386</v>
      </c>
      <c r="B104" s="75" t="s">
        <v>427</v>
      </c>
      <c r="C104" s="50">
        <v>16</v>
      </c>
    </row>
    <row r="105" spans="1:4" ht="15.75">
      <c r="A105" s="78" t="s">
        <v>389</v>
      </c>
      <c r="B105" s="75" t="s">
        <v>428</v>
      </c>
      <c r="C105" s="50">
        <v>2.8414999999999999</v>
      </c>
    </row>
    <row r="106" spans="1:4" ht="15.75">
      <c r="A106" s="71"/>
      <c r="B106" s="79" t="s">
        <v>449</v>
      </c>
      <c r="C106" s="50">
        <v>509.13139000000001</v>
      </c>
    </row>
    <row r="107" spans="1:4" ht="15.75" customHeight="1">
      <c r="A107" s="81" t="s">
        <v>5</v>
      </c>
      <c r="B107" s="75" t="s">
        <v>617</v>
      </c>
      <c r="C107" s="50">
        <v>158.69648269687144</v>
      </c>
      <c r="D107" s="47"/>
    </row>
    <row r="108" spans="1:4" ht="15.75">
      <c r="A108" s="74" t="s">
        <v>6</v>
      </c>
      <c r="B108" s="75" t="s">
        <v>440</v>
      </c>
      <c r="C108" s="142">
        <v>0</v>
      </c>
    </row>
    <row r="109" spans="1:4" ht="15.75">
      <c r="A109" s="77" t="s">
        <v>382</v>
      </c>
      <c r="B109" s="75" t="s">
        <v>450</v>
      </c>
      <c r="C109" s="50">
        <v>-82.688630000000003</v>
      </c>
    </row>
    <row r="110" spans="1:4" ht="15.75">
      <c r="A110" s="77" t="s">
        <v>384</v>
      </c>
      <c r="B110" s="75" t="s">
        <v>442</v>
      </c>
      <c r="C110" s="50">
        <v>-4.2206999999999999</v>
      </c>
    </row>
    <row r="111" spans="1:4" ht="15.75">
      <c r="A111" s="77" t="s">
        <v>386</v>
      </c>
      <c r="B111" s="75" t="s">
        <v>451</v>
      </c>
      <c r="C111" s="50">
        <v>-20</v>
      </c>
    </row>
    <row r="112" spans="1:4" ht="15.75">
      <c r="A112" s="77"/>
      <c r="B112" s="79" t="s">
        <v>437</v>
      </c>
      <c r="C112" s="50">
        <v>-106.90933</v>
      </c>
      <c r="D112" s="47"/>
    </row>
    <row r="113" spans="1:4" ht="15.75">
      <c r="A113" s="81" t="s">
        <v>7</v>
      </c>
      <c r="B113" s="75" t="s">
        <v>618</v>
      </c>
      <c r="C113" s="50">
        <v>-165.69648269687144</v>
      </c>
      <c r="D113" s="47"/>
    </row>
    <row r="114" spans="1:4" ht="15.75">
      <c r="A114" s="81" t="s">
        <v>8</v>
      </c>
      <c r="B114" s="75" t="s">
        <v>452</v>
      </c>
      <c r="C114" s="50">
        <v>51</v>
      </c>
    </row>
    <row r="115" spans="1:4" ht="15.75">
      <c r="A115" s="81" t="s">
        <v>64</v>
      </c>
      <c r="B115" s="75" t="s">
        <v>453</v>
      </c>
      <c r="C115" s="50">
        <v>-69.464399999999998</v>
      </c>
    </row>
    <row r="116" spans="1:4" ht="15.75">
      <c r="A116" s="81" t="s">
        <v>62</v>
      </c>
      <c r="B116" s="75" t="s">
        <v>454</v>
      </c>
      <c r="C116" s="50">
        <v>4259.3417840336097</v>
      </c>
      <c r="D116" s="47"/>
    </row>
    <row r="117" spans="1:4" ht="15.75">
      <c r="A117" s="81" t="s">
        <v>65</v>
      </c>
      <c r="B117" s="75" t="s">
        <v>455</v>
      </c>
      <c r="C117" s="50">
        <v>1.1666300000000001</v>
      </c>
    </row>
    <row r="118" spans="1:4" ht="15.75">
      <c r="A118" s="81" t="s">
        <v>66</v>
      </c>
      <c r="B118" s="75" t="s">
        <v>456</v>
      </c>
      <c r="C118" s="50">
        <v>-15.159650000000001</v>
      </c>
    </row>
    <row r="119" spans="1:4" ht="15.75">
      <c r="A119" s="81" t="s">
        <v>457</v>
      </c>
      <c r="B119" s="75" t="s">
        <v>458</v>
      </c>
      <c r="C119" s="50">
        <v>-13.99302</v>
      </c>
      <c r="D119" s="47"/>
    </row>
    <row r="120" spans="1:4" ht="15.75">
      <c r="A120" s="81" t="s">
        <v>459</v>
      </c>
      <c r="B120" s="75" t="s">
        <v>460</v>
      </c>
      <c r="C120" s="50">
        <v>-170.26784899999979</v>
      </c>
    </row>
    <row r="121" spans="1:4" ht="15.75">
      <c r="A121" s="81" t="s">
        <v>461</v>
      </c>
      <c r="B121" s="75" t="s">
        <v>462</v>
      </c>
      <c r="C121" s="50">
        <v>0</v>
      </c>
    </row>
    <row r="122" spans="1:4" ht="15.75">
      <c r="A122" s="81" t="s">
        <v>463</v>
      </c>
      <c r="B122" s="75" t="s">
        <v>464</v>
      </c>
      <c r="C122" s="50">
        <v>4075.0809150336099</v>
      </c>
      <c r="D122" s="47"/>
    </row>
    <row r="123" spans="1:4">
      <c r="A123" s="169" t="s">
        <v>620</v>
      </c>
      <c r="B123" s="169"/>
      <c r="C123" s="169"/>
    </row>
    <row r="124" spans="1:4">
      <c r="A124" s="118" t="s">
        <v>650</v>
      </c>
    </row>
  </sheetData>
  <mergeCells count="4">
    <mergeCell ref="A1:C1"/>
    <mergeCell ref="A3:B3"/>
    <mergeCell ref="A4:B4"/>
    <mergeCell ref="A123:C123"/>
  </mergeCells>
  <conditionalFormatting sqref="D7">
    <cfRule type="cellIs" dxfId="25" priority="53" operator="notEqual">
      <formula>0</formula>
    </cfRule>
  </conditionalFormatting>
  <conditionalFormatting sqref="D13">
    <cfRule type="cellIs" dxfId="24" priority="52" operator="notEqual">
      <formula>0</formula>
    </cfRule>
  </conditionalFormatting>
  <conditionalFormatting sqref="D20">
    <cfRule type="cellIs" dxfId="23" priority="51" operator="notEqual">
      <formula>0</formula>
    </cfRule>
  </conditionalFormatting>
  <conditionalFormatting sqref="D23">
    <cfRule type="cellIs" dxfId="22" priority="50" operator="notEqual">
      <formula>0</formula>
    </cfRule>
  </conditionalFormatting>
  <conditionalFormatting sqref="D27">
    <cfRule type="cellIs" dxfId="21" priority="49" operator="notEqual">
      <formula>0</formula>
    </cfRule>
  </conditionalFormatting>
  <conditionalFormatting sqref="D34">
    <cfRule type="cellIs" dxfId="20" priority="48" operator="notEqual">
      <formula>0</formula>
    </cfRule>
  </conditionalFormatting>
  <conditionalFormatting sqref="D38">
    <cfRule type="cellIs" dxfId="19" priority="47" operator="notEqual">
      <formula>0</formula>
    </cfRule>
  </conditionalFormatting>
  <conditionalFormatting sqref="D46">
    <cfRule type="cellIs" dxfId="18" priority="46" operator="notEqual">
      <formula>0</formula>
    </cfRule>
  </conditionalFormatting>
  <conditionalFormatting sqref="D54">
    <cfRule type="cellIs" dxfId="17" priority="45" operator="notEqual">
      <formula>0</formula>
    </cfRule>
  </conditionalFormatting>
  <conditionalFormatting sqref="D57">
    <cfRule type="cellIs" dxfId="16" priority="44" operator="notEqual">
      <formula>0</formula>
    </cfRule>
  </conditionalFormatting>
  <conditionalFormatting sqref="D68">
    <cfRule type="cellIs" dxfId="15" priority="43" operator="notEqual">
      <formula>0</formula>
    </cfRule>
  </conditionalFormatting>
  <conditionalFormatting sqref="D67">
    <cfRule type="cellIs" dxfId="14" priority="42" operator="notEqual">
      <formula>0</formula>
    </cfRule>
  </conditionalFormatting>
  <conditionalFormatting sqref="D63">
    <cfRule type="cellIs" dxfId="13" priority="41" operator="notEqual">
      <formula>0</formula>
    </cfRule>
  </conditionalFormatting>
  <conditionalFormatting sqref="D73">
    <cfRule type="cellIs" dxfId="12" priority="40" operator="notEqual">
      <formula>0</formula>
    </cfRule>
  </conditionalFormatting>
  <conditionalFormatting sqref="D75">
    <cfRule type="cellIs" dxfId="11" priority="39" operator="notEqual">
      <formula>0</formula>
    </cfRule>
  </conditionalFormatting>
  <conditionalFormatting sqref="D82">
    <cfRule type="cellIs" dxfId="10" priority="38" operator="notEqual">
      <formula>0</formula>
    </cfRule>
  </conditionalFormatting>
  <conditionalFormatting sqref="D87">
    <cfRule type="cellIs" dxfId="9" priority="37" operator="notEqual">
      <formula>0</formula>
    </cfRule>
  </conditionalFormatting>
  <conditionalFormatting sqref="D92">
    <cfRule type="cellIs" dxfId="8" priority="36" operator="notEqual">
      <formula>0</formula>
    </cfRule>
  </conditionalFormatting>
  <conditionalFormatting sqref="D94:D95">
    <cfRule type="cellIs" dxfId="7" priority="35" operator="notEqual">
      <formula>0</formula>
    </cfRule>
  </conditionalFormatting>
  <conditionalFormatting sqref="D107">
    <cfRule type="cellIs" dxfId="6" priority="34" operator="notEqual">
      <formula>0</formula>
    </cfRule>
  </conditionalFormatting>
  <conditionalFormatting sqref="D112">
    <cfRule type="cellIs" dxfId="5" priority="33" operator="notEqual">
      <formula>0</formula>
    </cfRule>
  </conditionalFormatting>
  <conditionalFormatting sqref="D116">
    <cfRule type="cellIs" dxfId="4" priority="32" operator="notEqual">
      <formula>0</formula>
    </cfRule>
  </conditionalFormatting>
  <conditionalFormatting sqref="D113">
    <cfRule type="cellIs" dxfId="3" priority="31" operator="notEqual">
      <formula>0</formula>
    </cfRule>
  </conditionalFormatting>
  <conditionalFormatting sqref="D14">
    <cfRule type="cellIs" dxfId="2" priority="30" operator="notEqual">
      <formula>0</formula>
    </cfRule>
  </conditionalFormatting>
  <conditionalFormatting sqref="D119">
    <cfRule type="cellIs" dxfId="1" priority="29" operator="notEqual">
      <formula>0</formula>
    </cfRule>
  </conditionalFormatting>
  <conditionalFormatting sqref="D122">
    <cfRule type="cellIs" dxfId="0" priority="28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46"/>
  <sheetViews>
    <sheetView topLeftCell="A10" zoomScale="55" zoomScaleNormal="55" workbookViewId="0">
      <selection activeCell="G29" sqref="G29"/>
    </sheetView>
  </sheetViews>
  <sheetFormatPr defaultRowHeight="12.75"/>
  <cols>
    <col min="1" max="1" width="20.42578125" style="13" bestFit="1" customWidth="1"/>
    <col min="2" max="2" width="18" style="13" bestFit="1" customWidth="1"/>
    <col min="3" max="3" width="56.7109375" style="13" bestFit="1" customWidth="1"/>
    <col min="4" max="4" width="19.5703125" style="13" customWidth="1"/>
    <col min="5" max="5" width="30.28515625" style="13" customWidth="1"/>
    <col min="6" max="6" width="9.140625" style="13"/>
    <col min="7" max="7" width="21.28515625" style="13" customWidth="1"/>
    <col min="8" max="8" width="26" style="13" bestFit="1" customWidth="1"/>
    <col min="9" max="16384" width="9.140625" style="13"/>
  </cols>
  <sheetData>
    <row r="1" spans="1:3" ht="15.75">
      <c r="A1" s="12" t="s">
        <v>75</v>
      </c>
      <c r="B1" s="12" t="s">
        <v>134</v>
      </c>
      <c r="C1" s="12" t="s">
        <v>135</v>
      </c>
    </row>
    <row r="2" spans="1:3" ht="33">
      <c r="A2" s="14">
        <v>1</v>
      </c>
      <c r="B2" s="15" t="s">
        <v>140</v>
      </c>
      <c r="C2" s="16" t="s">
        <v>141</v>
      </c>
    </row>
    <row r="3" spans="1:3" ht="33">
      <c r="A3" s="17">
        <v>2</v>
      </c>
      <c r="B3" s="18" t="s">
        <v>190</v>
      </c>
      <c r="C3" s="19" t="s">
        <v>191</v>
      </c>
    </row>
    <row r="4" spans="1:3" ht="33">
      <c r="A4" s="14">
        <v>3</v>
      </c>
      <c r="B4" s="18" t="s">
        <v>186</v>
      </c>
      <c r="C4" s="19" t="s">
        <v>187</v>
      </c>
    </row>
    <row r="5" spans="1:3" ht="33">
      <c r="A5" s="17">
        <v>4</v>
      </c>
      <c r="B5" s="18" t="s">
        <v>142</v>
      </c>
      <c r="C5" s="19" t="s">
        <v>143</v>
      </c>
    </row>
    <row r="6" spans="1:3" ht="33">
      <c r="A6" s="14">
        <v>5</v>
      </c>
      <c r="B6" s="18" t="s">
        <v>154</v>
      </c>
      <c r="C6" s="19" t="s">
        <v>155</v>
      </c>
    </row>
    <row r="7" spans="1:3" ht="33">
      <c r="A7" s="17">
        <v>6</v>
      </c>
      <c r="B7" s="18" t="s">
        <v>136</v>
      </c>
      <c r="C7" s="20" t="s">
        <v>137</v>
      </c>
    </row>
    <row r="8" spans="1:3" ht="33">
      <c r="A8" s="14">
        <v>7</v>
      </c>
      <c r="B8" s="18" t="s">
        <v>198</v>
      </c>
      <c r="C8" s="20" t="s">
        <v>199</v>
      </c>
    </row>
    <row r="9" spans="1:3" ht="33">
      <c r="A9" s="17">
        <v>8</v>
      </c>
      <c r="B9" s="18" t="s">
        <v>152</v>
      </c>
      <c r="C9" s="20" t="s">
        <v>153</v>
      </c>
    </row>
    <row r="10" spans="1:3" ht="33">
      <c r="A10" s="14">
        <v>9</v>
      </c>
      <c r="B10" s="21" t="s">
        <v>210</v>
      </c>
      <c r="C10" s="22" t="s">
        <v>16</v>
      </c>
    </row>
    <row r="11" spans="1:3" ht="33">
      <c r="A11" s="17">
        <v>10</v>
      </c>
      <c r="B11" s="18" t="s">
        <v>138</v>
      </c>
      <c r="C11" s="20" t="s">
        <v>139</v>
      </c>
    </row>
    <row r="12" spans="1:3" ht="33">
      <c r="A12" s="17">
        <v>11</v>
      </c>
      <c r="B12" s="18" t="s">
        <v>481</v>
      </c>
      <c r="C12" s="20" t="s">
        <v>482</v>
      </c>
    </row>
    <row r="13" spans="1:3" ht="33">
      <c r="A13" s="14">
        <v>12</v>
      </c>
      <c r="B13" s="18" t="s">
        <v>483</v>
      </c>
      <c r="C13" s="20" t="s">
        <v>484</v>
      </c>
    </row>
    <row r="14" spans="1:3" ht="33">
      <c r="A14" s="17">
        <v>13</v>
      </c>
      <c r="B14" s="18" t="s">
        <v>200</v>
      </c>
      <c r="C14" s="20" t="s">
        <v>201</v>
      </c>
    </row>
    <row r="15" spans="1:3" ht="33">
      <c r="A15" s="17">
        <v>14</v>
      </c>
      <c r="B15" s="18" t="s">
        <v>158</v>
      </c>
      <c r="C15" s="20" t="s">
        <v>159</v>
      </c>
    </row>
    <row r="16" spans="1:3" ht="33">
      <c r="A16" s="14">
        <v>15</v>
      </c>
      <c r="B16" s="18" t="s">
        <v>144</v>
      </c>
      <c r="C16" s="20" t="s">
        <v>145</v>
      </c>
    </row>
    <row r="17" spans="1:3" ht="33">
      <c r="A17" s="17">
        <v>16</v>
      </c>
      <c r="B17" s="18" t="s">
        <v>148</v>
      </c>
      <c r="C17" s="20" t="s">
        <v>149</v>
      </c>
    </row>
    <row r="18" spans="1:3" ht="33">
      <c r="A18" s="17">
        <v>17</v>
      </c>
      <c r="B18" s="18" t="s">
        <v>196</v>
      </c>
      <c r="C18" s="20" t="s">
        <v>197</v>
      </c>
    </row>
    <row r="19" spans="1:3" ht="33">
      <c r="A19" s="14">
        <v>18</v>
      </c>
      <c r="B19" s="18" t="s">
        <v>202</v>
      </c>
      <c r="C19" s="20" t="s">
        <v>203</v>
      </c>
    </row>
    <row r="20" spans="1:3" ht="33">
      <c r="A20" s="17">
        <v>19</v>
      </c>
      <c r="B20" s="18" t="s">
        <v>188</v>
      </c>
      <c r="C20" s="20" t="s">
        <v>189</v>
      </c>
    </row>
    <row r="21" spans="1:3" ht="33">
      <c r="A21" s="17">
        <v>20</v>
      </c>
      <c r="B21" s="18" t="s">
        <v>164</v>
      </c>
      <c r="C21" s="20" t="s">
        <v>165</v>
      </c>
    </row>
    <row r="22" spans="1:3" ht="33">
      <c r="A22" s="14">
        <v>21</v>
      </c>
      <c r="B22" s="18" t="s">
        <v>170</v>
      </c>
      <c r="C22" s="20" t="s">
        <v>485</v>
      </c>
    </row>
    <row r="23" spans="1:3" ht="33">
      <c r="A23" s="17">
        <v>22</v>
      </c>
      <c r="B23" s="18" t="s">
        <v>175</v>
      </c>
      <c r="C23" s="20" t="s">
        <v>486</v>
      </c>
    </row>
    <row r="24" spans="1:3" ht="33">
      <c r="A24" s="17">
        <v>23</v>
      </c>
      <c r="B24" s="18" t="s">
        <v>192</v>
      </c>
      <c r="C24" s="20" t="s">
        <v>193</v>
      </c>
    </row>
    <row r="25" spans="1:3" ht="33">
      <c r="A25" s="14">
        <v>24</v>
      </c>
      <c r="B25" s="18" t="s">
        <v>166</v>
      </c>
      <c r="C25" s="20" t="s">
        <v>167</v>
      </c>
    </row>
    <row r="26" spans="1:3" ht="33">
      <c r="A26" s="17">
        <v>25</v>
      </c>
      <c r="B26" s="18" t="s">
        <v>168</v>
      </c>
      <c r="C26" s="20" t="s">
        <v>169</v>
      </c>
    </row>
    <row r="27" spans="1:3" ht="33">
      <c r="A27" s="17">
        <v>26</v>
      </c>
      <c r="B27" s="18" t="s">
        <v>180</v>
      </c>
      <c r="C27" s="20" t="s">
        <v>181</v>
      </c>
    </row>
    <row r="28" spans="1:3" ht="33">
      <c r="A28" s="14">
        <v>27</v>
      </c>
      <c r="B28" s="18" t="s">
        <v>173</v>
      </c>
      <c r="C28" s="20" t="s">
        <v>174</v>
      </c>
    </row>
    <row r="29" spans="1:3" ht="33">
      <c r="A29" s="17">
        <v>28</v>
      </c>
      <c r="B29" s="18" t="s">
        <v>204</v>
      </c>
      <c r="C29" s="20" t="s">
        <v>205</v>
      </c>
    </row>
    <row r="30" spans="1:3" ht="33">
      <c r="A30" s="17">
        <v>29</v>
      </c>
      <c r="B30" s="18" t="s">
        <v>206</v>
      </c>
      <c r="C30" s="20" t="s">
        <v>207</v>
      </c>
    </row>
    <row r="31" spans="1:3" ht="33">
      <c r="A31" s="14">
        <v>30</v>
      </c>
      <c r="B31" s="18" t="s">
        <v>194</v>
      </c>
      <c r="C31" s="20" t="s">
        <v>195</v>
      </c>
    </row>
    <row r="32" spans="1:3" ht="33">
      <c r="A32" s="17">
        <v>31</v>
      </c>
      <c r="B32" s="18" t="s">
        <v>156</v>
      </c>
      <c r="C32" s="20" t="s">
        <v>157</v>
      </c>
    </row>
    <row r="33" spans="1:3" ht="33">
      <c r="A33" s="17">
        <v>32</v>
      </c>
      <c r="B33" s="18" t="s">
        <v>487</v>
      </c>
      <c r="C33" s="20" t="s">
        <v>208</v>
      </c>
    </row>
    <row r="34" spans="1:3" ht="33">
      <c r="A34" s="14">
        <v>33</v>
      </c>
      <c r="B34" s="18" t="s">
        <v>488</v>
      </c>
      <c r="C34" s="20" t="s">
        <v>209</v>
      </c>
    </row>
    <row r="35" spans="1:3" ht="33">
      <c r="A35" s="17">
        <v>34</v>
      </c>
      <c r="B35" s="18" t="s">
        <v>182</v>
      </c>
      <c r="C35" s="20" t="s">
        <v>183</v>
      </c>
    </row>
    <row r="36" spans="1:3" ht="33">
      <c r="A36" s="17">
        <v>35</v>
      </c>
      <c r="B36" s="18" t="s">
        <v>150</v>
      </c>
      <c r="C36" s="20" t="s">
        <v>151</v>
      </c>
    </row>
    <row r="37" spans="1:3" ht="33">
      <c r="A37" s="14">
        <v>36</v>
      </c>
      <c r="B37" s="18" t="s">
        <v>184</v>
      </c>
      <c r="C37" s="20" t="s">
        <v>185</v>
      </c>
    </row>
    <row r="38" spans="1:3" ht="33">
      <c r="A38" s="17">
        <v>37</v>
      </c>
      <c r="B38" s="18" t="s">
        <v>171</v>
      </c>
      <c r="C38" s="20" t="s">
        <v>172</v>
      </c>
    </row>
    <row r="39" spans="1:3" ht="33">
      <c r="A39" s="17">
        <v>38</v>
      </c>
      <c r="B39" s="18" t="s">
        <v>146</v>
      </c>
      <c r="C39" s="20" t="s">
        <v>147</v>
      </c>
    </row>
    <row r="40" spans="1:3" ht="33">
      <c r="A40" s="14">
        <v>39</v>
      </c>
      <c r="B40" s="18" t="s">
        <v>176</v>
      </c>
      <c r="C40" s="20" t="s">
        <v>177</v>
      </c>
    </row>
    <row r="41" spans="1:3" ht="33">
      <c r="A41" s="17">
        <v>40</v>
      </c>
      <c r="B41" s="18" t="s">
        <v>178</v>
      </c>
      <c r="C41" s="20" t="s">
        <v>179</v>
      </c>
    </row>
    <row r="42" spans="1:3" ht="33">
      <c r="A42" s="17">
        <v>41</v>
      </c>
      <c r="B42" s="18" t="s">
        <v>162</v>
      </c>
      <c r="C42" s="20" t="s">
        <v>163</v>
      </c>
    </row>
    <row r="43" spans="1:3" ht="33">
      <c r="A43" s="17">
        <v>42</v>
      </c>
      <c r="B43" s="18" t="s">
        <v>160</v>
      </c>
      <c r="C43" s="20" t="s">
        <v>161</v>
      </c>
    </row>
    <row r="44" spans="1:3" ht="15.75">
      <c r="A44" s="23"/>
      <c r="B44" s="23"/>
      <c r="C44" s="23"/>
    </row>
    <row r="45" spans="1:3" ht="15.75">
      <c r="A45" s="23"/>
      <c r="B45" s="23"/>
      <c r="C45" s="23"/>
    </row>
    <row r="46" spans="1:3" ht="15.75">
      <c r="A46" s="23"/>
      <c r="B46" s="23"/>
      <c r="C46" s="2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C56"/>
  <sheetViews>
    <sheetView zoomScale="85" zoomScaleNormal="85" workbookViewId="0">
      <selection activeCell="G29" sqref="G29"/>
    </sheetView>
  </sheetViews>
  <sheetFormatPr defaultRowHeight="15.75"/>
  <cols>
    <col min="1" max="1" width="16.7109375" style="26" bestFit="1" customWidth="1"/>
    <col min="2" max="2" width="20.42578125" style="26" customWidth="1"/>
    <col min="3" max="3" width="27" style="29" customWidth="1"/>
    <col min="4" max="16384" width="9.140625" style="26"/>
  </cols>
  <sheetData>
    <row r="1" spans="1:3" ht="17.25" customHeight="1">
      <c r="A1" s="24" t="s">
        <v>75</v>
      </c>
      <c r="B1" s="24" t="s">
        <v>489</v>
      </c>
      <c r="C1" s="25" t="s">
        <v>490</v>
      </c>
    </row>
    <row r="2" spans="1:3" ht="17.25" customHeight="1">
      <c r="A2" s="17">
        <v>1</v>
      </c>
      <c r="B2" s="21" t="s">
        <v>491</v>
      </c>
      <c r="C2" s="27" t="s">
        <v>492</v>
      </c>
    </row>
    <row r="3" spans="1:3" ht="17.25" customHeight="1">
      <c r="A3" s="17">
        <v>2</v>
      </c>
      <c r="B3" s="21" t="s">
        <v>493</v>
      </c>
      <c r="C3" s="27" t="s">
        <v>494</v>
      </c>
    </row>
    <row r="4" spans="1:3" ht="17.25" customHeight="1">
      <c r="A4" s="17">
        <v>3</v>
      </c>
      <c r="B4" s="21" t="s">
        <v>495</v>
      </c>
      <c r="C4" s="27" t="s">
        <v>496</v>
      </c>
    </row>
    <row r="5" spans="1:3" ht="17.25" customHeight="1">
      <c r="A5" s="17">
        <v>4</v>
      </c>
      <c r="B5" s="21" t="s">
        <v>497</v>
      </c>
      <c r="C5" s="27" t="s">
        <v>498</v>
      </c>
    </row>
    <row r="6" spans="1:3" ht="17.25" customHeight="1">
      <c r="A6" s="17">
        <v>5</v>
      </c>
      <c r="B6" s="21" t="s">
        <v>499</v>
      </c>
      <c r="C6" s="27" t="s">
        <v>500</v>
      </c>
    </row>
    <row r="7" spans="1:3" ht="17.25" customHeight="1">
      <c r="A7" s="17">
        <v>6</v>
      </c>
      <c r="B7" s="21" t="s">
        <v>501</v>
      </c>
      <c r="C7" s="27" t="s">
        <v>502</v>
      </c>
    </row>
    <row r="8" spans="1:3" ht="17.25" customHeight="1">
      <c r="A8" s="17">
        <v>7</v>
      </c>
      <c r="B8" s="21" t="s">
        <v>503</v>
      </c>
      <c r="C8" s="27" t="s">
        <v>504</v>
      </c>
    </row>
    <row r="9" spans="1:3" ht="17.25" customHeight="1">
      <c r="A9" s="17">
        <v>8</v>
      </c>
      <c r="B9" s="21" t="s">
        <v>505</v>
      </c>
      <c r="C9" s="27" t="s">
        <v>506</v>
      </c>
    </row>
    <row r="10" spans="1:3" ht="17.25" customHeight="1">
      <c r="A10" s="17">
        <v>9</v>
      </c>
      <c r="B10" s="21" t="s">
        <v>507</v>
      </c>
      <c r="C10" s="27" t="s">
        <v>508</v>
      </c>
    </row>
    <row r="11" spans="1:3" ht="17.25" customHeight="1">
      <c r="A11" s="17">
        <v>10</v>
      </c>
      <c r="B11" s="21" t="s">
        <v>509</v>
      </c>
      <c r="C11" s="27" t="s">
        <v>510</v>
      </c>
    </row>
    <row r="12" spans="1:3" ht="17.25" customHeight="1">
      <c r="A12" s="17">
        <v>11</v>
      </c>
      <c r="B12" s="21" t="s">
        <v>511</v>
      </c>
      <c r="C12" s="27" t="s">
        <v>512</v>
      </c>
    </row>
    <row r="13" spans="1:3" ht="17.25" customHeight="1">
      <c r="A13" s="17">
        <v>12</v>
      </c>
      <c r="B13" s="21" t="s">
        <v>513</v>
      </c>
      <c r="C13" s="27" t="s">
        <v>514</v>
      </c>
    </row>
    <row r="14" spans="1:3" ht="17.25" customHeight="1">
      <c r="A14" s="17">
        <v>13</v>
      </c>
      <c r="B14" s="21" t="s">
        <v>515</v>
      </c>
      <c r="C14" s="27" t="s">
        <v>516</v>
      </c>
    </row>
    <row r="15" spans="1:3" ht="17.25" customHeight="1">
      <c r="A15" s="17">
        <v>14</v>
      </c>
      <c r="B15" s="21" t="s">
        <v>517</v>
      </c>
      <c r="C15" s="27" t="s">
        <v>518</v>
      </c>
    </row>
    <row r="16" spans="1:3" ht="17.25" customHeight="1">
      <c r="A16" s="17">
        <v>15</v>
      </c>
      <c r="B16" s="21" t="s">
        <v>519</v>
      </c>
      <c r="C16" s="27" t="s">
        <v>520</v>
      </c>
    </row>
    <row r="17" spans="1:3" ht="17.25" customHeight="1">
      <c r="A17" s="17">
        <v>16</v>
      </c>
      <c r="B17" s="21" t="s">
        <v>521</v>
      </c>
      <c r="C17" s="27" t="s">
        <v>522</v>
      </c>
    </row>
    <row r="18" spans="1:3" ht="17.25" customHeight="1">
      <c r="A18" s="17">
        <v>17</v>
      </c>
      <c r="B18" s="21" t="s">
        <v>523</v>
      </c>
      <c r="C18" s="27" t="s">
        <v>524</v>
      </c>
    </row>
    <row r="19" spans="1:3" ht="17.25" customHeight="1">
      <c r="A19" s="17">
        <v>18</v>
      </c>
      <c r="B19" s="21" t="s">
        <v>525</v>
      </c>
      <c r="C19" s="27" t="s">
        <v>526</v>
      </c>
    </row>
    <row r="20" spans="1:3" ht="17.25" customHeight="1">
      <c r="A20" s="17">
        <v>19</v>
      </c>
      <c r="B20" s="21" t="s">
        <v>527</v>
      </c>
      <c r="C20" s="27" t="s">
        <v>528</v>
      </c>
    </row>
    <row r="21" spans="1:3" ht="17.25" customHeight="1">
      <c r="A21" s="17">
        <v>20</v>
      </c>
      <c r="B21" s="21" t="s">
        <v>529</v>
      </c>
      <c r="C21" s="27" t="s">
        <v>530</v>
      </c>
    </row>
    <row r="22" spans="1:3" ht="17.25" customHeight="1">
      <c r="A22" s="17">
        <v>21</v>
      </c>
      <c r="B22" s="21" t="s">
        <v>531</v>
      </c>
      <c r="C22" s="27" t="s">
        <v>532</v>
      </c>
    </row>
    <row r="23" spans="1:3" ht="17.25" customHeight="1">
      <c r="A23" s="17">
        <v>22</v>
      </c>
      <c r="B23" s="21" t="s">
        <v>533</v>
      </c>
      <c r="C23" s="27" t="s">
        <v>534</v>
      </c>
    </row>
    <row r="24" spans="1:3" ht="17.25" customHeight="1">
      <c r="A24" s="17">
        <v>23</v>
      </c>
      <c r="B24" s="21" t="s">
        <v>535</v>
      </c>
      <c r="C24" s="27" t="s">
        <v>536</v>
      </c>
    </row>
    <row r="25" spans="1:3" ht="17.25" customHeight="1">
      <c r="A25" s="17">
        <v>24</v>
      </c>
      <c r="B25" s="21" t="s">
        <v>537</v>
      </c>
      <c r="C25" s="27" t="s">
        <v>538</v>
      </c>
    </row>
    <row r="26" spans="1:3" ht="17.25" customHeight="1">
      <c r="A26" s="17">
        <v>25</v>
      </c>
      <c r="B26" s="21" t="s">
        <v>539</v>
      </c>
      <c r="C26" s="27" t="s">
        <v>540</v>
      </c>
    </row>
    <row r="27" spans="1:3" ht="17.25" customHeight="1">
      <c r="A27" s="17">
        <v>26</v>
      </c>
      <c r="B27" s="21" t="s">
        <v>541</v>
      </c>
      <c r="C27" s="27" t="s">
        <v>542</v>
      </c>
    </row>
    <row r="28" spans="1:3" ht="17.25" customHeight="1">
      <c r="A28" s="17">
        <v>27</v>
      </c>
      <c r="B28" s="21" t="s">
        <v>543</v>
      </c>
      <c r="C28" s="27" t="s">
        <v>544</v>
      </c>
    </row>
    <row r="29" spans="1:3" ht="17.25" customHeight="1">
      <c r="A29" s="17">
        <v>28</v>
      </c>
      <c r="B29" s="21" t="s">
        <v>545</v>
      </c>
      <c r="C29" s="27" t="s">
        <v>546</v>
      </c>
    </row>
    <row r="30" spans="1:3">
      <c r="A30" s="17">
        <v>29</v>
      </c>
      <c r="B30" s="21" t="s">
        <v>547</v>
      </c>
      <c r="C30" s="27" t="s">
        <v>548</v>
      </c>
    </row>
    <row r="31" spans="1:3">
      <c r="A31" s="17">
        <v>30</v>
      </c>
      <c r="B31" s="21" t="s">
        <v>549</v>
      </c>
      <c r="C31" s="27" t="s">
        <v>550</v>
      </c>
    </row>
    <row r="32" spans="1:3">
      <c r="A32" s="17">
        <v>31</v>
      </c>
      <c r="B32" s="21" t="s">
        <v>551</v>
      </c>
      <c r="C32" s="27" t="s">
        <v>552</v>
      </c>
    </row>
    <row r="33" spans="1:3">
      <c r="A33" s="17">
        <v>32</v>
      </c>
      <c r="B33" s="21" t="s">
        <v>553</v>
      </c>
      <c r="C33" s="27" t="s">
        <v>554</v>
      </c>
    </row>
    <row r="34" spans="1:3">
      <c r="A34" s="17">
        <v>33</v>
      </c>
      <c r="B34" s="21" t="s">
        <v>555</v>
      </c>
      <c r="C34" s="27" t="s">
        <v>556</v>
      </c>
    </row>
    <row r="35" spans="1:3">
      <c r="A35" s="17">
        <v>34</v>
      </c>
      <c r="B35" s="21" t="s">
        <v>557</v>
      </c>
      <c r="C35" s="27" t="s">
        <v>558</v>
      </c>
    </row>
    <row r="36" spans="1:3">
      <c r="A36" s="17">
        <v>35</v>
      </c>
      <c r="B36" s="21" t="s">
        <v>559</v>
      </c>
      <c r="C36" s="27" t="s">
        <v>560</v>
      </c>
    </row>
    <row r="37" spans="1:3">
      <c r="A37" s="28">
        <v>36</v>
      </c>
      <c r="B37" s="21" t="s">
        <v>561</v>
      </c>
      <c r="C37" s="27" t="s">
        <v>562</v>
      </c>
    </row>
    <row r="38" spans="1:3">
      <c r="A38" s="28">
        <v>37</v>
      </c>
      <c r="B38" s="21" t="s">
        <v>563</v>
      </c>
      <c r="C38" s="27" t="s">
        <v>564</v>
      </c>
    </row>
    <row r="39" spans="1:3">
      <c r="A39" s="28">
        <v>38</v>
      </c>
      <c r="B39" s="21" t="s">
        <v>565</v>
      </c>
      <c r="C39" s="27" t="s">
        <v>566</v>
      </c>
    </row>
    <row r="40" spans="1:3">
      <c r="A40" s="28">
        <v>39</v>
      </c>
      <c r="B40" s="21" t="s">
        <v>567</v>
      </c>
      <c r="C40" s="27" t="s">
        <v>568</v>
      </c>
    </row>
    <row r="41" spans="1:3">
      <c r="A41" s="21">
        <v>40</v>
      </c>
      <c r="B41" s="21" t="s">
        <v>569</v>
      </c>
      <c r="C41" s="27" t="s">
        <v>570</v>
      </c>
    </row>
    <row r="42" spans="1:3">
      <c r="A42" s="21">
        <v>41</v>
      </c>
      <c r="B42" s="21" t="s">
        <v>571</v>
      </c>
      <c r="C42" s="27" t="s">
        <v>572</v>
      </c>
    </row>
    <row r="43" spans="1:3">
      <c r="A43" s="21">
        <v>42</v>
      </c>
      <c r="B43" s="21" t="s">
        <v>573</v>
      </c>
      <c r="C43" s="27" t="s">
        <v>574</v>
      </c>
    </row>
    <row r="44" spans="1:3">
      <c r="A44" s="21">
        <v>43</v>
      </c>
      <c r="B44" s="21" t="s">
        <v>575</v>
      </c>
      <c r="C44" s="27" t="s">
        <v>576</v>
      </c>
    </row>
    <row r="45" spans="1:3">
      <c r="A45" s="21">
        <v>44</v>
      </c>
      <c r="B45" s="21" t="s">
        <v>577</v>
      </c>
      <c r="C45" s="27" t="s">
        <v>578</v>
      </c>
    </row>
    <row r="46" spans="1:3">
      <c r="A46" s="21">
        <v>45</v>
      </c>
      <c r="B46" s="21" t="s">
        <v>579</v>
      </c>
      <c r="C46" s="27" t="s">
        <v>580</v>
      </c>
    </row>
    <row r="47" spans="1:3">
      <c r="A47" s="21">
        <v>46</v>
      </c>
      <c r="B47" s="21" t="s">
        <v>581</v>
      </c>
      <c r="C47" s="27" t="s">
        <v>582</v>
      </c>
    </row>
    <row r="48" spans="1:3">
      <c r="A48" s="21">
        <v>47</v>
      </c>
      <c r="B48" s="21" t="s">
        <v>583</v>
      </c>
      <c r="C48" s="27" t="s">
        <v>584</v>
      </c>
    </row>
    <row r="49" spans="1:3">
      <c r="A49" s="21">
        <v>48</v>
      </c>
      <c r="B49" s="21" t="s">
        <v>585</v>
      </c>
      <c r="C49" s="27" t="s">
        <v>586</v>
      </c>
    </row>
    <row r="50" spans="1:3">
      <c r="A50" s="21">
        <v>49</v>
      </c>
      <c r="B50" s="21" t="s">
        <v>587</v>
      </c>
      <c r="C50" s="27" t="s">
        <v>588</v>
      </c>
    </row>
    <row r="51" spans="1:3">
      <c r="A51" s="21">
        <v>50</v>
      </c>
      <c r="B51" s="21" t="s">
        <v>589</v>
      </c>
      <c r="C51" s="27" t="s">
        <v>590</v>
      </c>
    </row>
    <row r="52" spans="1:3">
      <c r="A52" s="21">
        <v>51</v>
      </c>
      <c r="B52" s="21" t="s">
        <v>591</v>
      </c>
      <c r="C52" s="27" t="s">
        <v>592</v>
      </c>
    </row>
    <row r="53" spans="1:3">
      <c r="A53" s="21">
        <v>52</v>
      </c>
      <c r="B53" s="21" t="s">
        <v>593</v>
      </c>
      <c r="C53" s="27" t="s">
        <v>594</v>
      </c>
    </row>
    <row r="54" spans="1:3">
      <c r="A54" s="21">
        <v>53</v>
      </c>
      <c r="B54" s="21" t="s">
        <v>595</v>
      </c>
      <c r="C54" s="27" t="s">
        <v>596</v>
      </c>
    </row>
    <row r="55" spans="1:3">
      <c r="A55" s="21">
        <v>54</v>
      </c>
      <c r="B55" s="21" t="s">
        <v>597</v>
      </c>
      <c r="C55" s="27" t="s">
        <v>598</v>
      </c>
    </row>
    <row r="56" spans="1:3">
      <c r="A56" s="21">
        <v>55</v>
      </c>
      <c r="B56" s="21" t="s">
        <v>599</v>
      </c>
      <c r="C56" s="21" t="s">
        <v>600</v>
      </c>
    </row>
  </sheetData>
  <sheetProtection password="CA4D" sheet="1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44"/>
  <sheetViews>
    <sheetView workbookViewId="0">
      <selection activeCell="G29" sqref="G29"/>
    </sheetView>
  </sheetViews>
  <sheetFormatPr defaultRowHeight="12.75"/>
  <cols>
    <col min="1" max="1" width="16.7109375" style="3" bestFit="1" customWidth="1"/>
    <col min="2" max="2" width="17.7109375" style="3" bestFit="1" customWidth="1"/>
    <col min="3" max="3" width="23.5703125" style="3" bestFit="1" customWidth="1"/>
    <col min="4" max="17" width="9.140625" style="2"/>
    <col min="18" max="16384" width="9.140625" style="3"/>
  </cols>
  <sheetData>
    <row r="1" spans="1:17" ht="15.75">
      <c r="A1" s="1" t="s">
        <v>75</v>
      </c>
      <c r="B1" s="1" t="s">
        <v>76</v>
      </c>
      <c r="C1" s="1" t="s">
        <v>77</v>
      </c>
    </row>
    <row r="2" spans="1:17" ht="15.75">
      <c r="A2" s="4">
        <v>1</v>
      </c>
      <c r="B2" s="5" t="s">
        <v>78</v>
      </c>
      <c r="C2" s="6" t="s">
        <v>229</v>
      </c>
    </row>
    <row r="3" spans="1:17" s="10" customFormat="1" ht="23.25" customHeight="1">
      <c r="A3" s="7">
        <v>2</v>
      </c>
      <c r="B3" s="5" t="s">
        <v>79</v>
      </c>
      <c r="C3" s="8" t="s">
        <v>230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s="10" customFormat="1" ht="23.25" customHeight="1">
      <c r="A4" s="4">
        <v>3</v>
      </c>
      <c r="B4" s="5" t="s">
        <v>80</v>
      </c>
      <c r="C4" s="8" t="s">
        <v>231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7" s="10" customFormat="1" ht="23.25" customHeight="1">
      <c r="A5" s="7">
        <v>4</v>
      </c>
      <c r="B5" s="5" t="s">
        <v>81</v>
      </c>
      <c r="C5" s="8" t="s">
        <v>232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7" s="10" customFormat="1" ht="23.25" customHeight="1">
      <c r="A6" s="4">
        <v>5</v>
      </c>
      <c r="B6" s="5" t="s">
        <v>82</v>
      </c>
      <c r="C6" s="8" t="s">
        <v>233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10" customFormat="1" ht="23.25" customHeight="1">
      <c r="A7" s="7">
        <v>6</v>
      </c>
      <c r="B7" s="5" t="s">
        <v>83</v>
      </c>
      <c r="C7" s="8" t="s">
        <v>234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s="10" customFormat="1" ht="23.25" customHeight="1">
      <c r="A8" s="4">
        <v>7</v>
      </c>
      <c r="B8" s="5" t="s">
        <v>84</v>
      </c>
      <c r="C8" s="8" t="s">
        <v>235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17" s="10" customFormat="1" ht="23.25" customHeight="1">
      <c r="A9" s="7">
        <v>8</v>
      </c>
      <c r="B9" s="5" t="s">
        <v>85</v>
      </c>
      <c r="C9" s="8" t="s">
        <v>236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17" s="10" customFormat="1" ht="23.25" customHeight="1">
      <c r="A10" s="4">
        <v>9</v>
      </c>
      <c r="B10" s="5" t="s">
        <v>86</v>
      </c>
      <c r="C10" s="8" t="s">
        <v>237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7" s="10" customFormat="1" ht="23.25" customHeight="1">
      <c r="A11" s="7">
        <v>10</v>
      </c>
      <c r="B11" s="5" t="s">
        <v>87</v>
      </c>
      <c r="C11" s="8" t="s">
        <v>238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7" s="10" customFormat="1" ht="23.25" customHeight="1">
      <c r="A12" s="4">
        <v>11</v>
      </c>
      <c r="B12" s="5" t="s">
        <v>88</v>
      </c>
      <c r="C12" s="8" t="s">
        <v>239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17" s="10" customFormat="1" ht="23.25" customHeight="1">
      <c r="A13" s="7">
        <v>12</v>
      </c>
      <c r="B13" s="5" t="s">
        <v>89</v>
      </c>
      <c r="C13" s="8" t="s">
        <v>240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 s="10" customFormat="1" ht="23.25" customHeight="1">
      <c r="A14" s="4">
        <v>13</v>
      </c>
      <c r="B14" s="5" t="s">
        <v>90</v>
      </c>
      <c r="C14" s="8" t="s">
        <v>241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 s="10" customFormat="1" ht="23.25" customHeight="1">
      <c r="A15" s="7">
        <v>14</v>
      </c>
      <c r="B15" s="5" t="s">
        <v>91</v>
      </c>
      <c r="C15" s="8" t="s">
        <v>242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 s="10" customFormat="1" ht="23.25" customHeight="1">
      <c r="A16" s="4">
        <v>15</v>
      </c>
      <c r="B16" s="5" t="s">
        <v>92</v>
      </c>
      <c r="C16" s="8" t="s">
        <v>243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s="10" customFormat="1" ht="23.25" customHeight="1">
      <c r="A17" s="7">
        <v>16</v>
      </c>
      <c r="B17" s="5" t="s">
        <v>93</v>
      </c>
      <c r="C17" s="8" t="s">
        <v>244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s="10" customFormat="1" ht="23.25" customHeight="1">
      <c r="A18" s="4">
        <v>17</v>
      </c>
      <c r="B18" s="5" t="s">
        <v>94</v>
      </c>
      <c r="C18" s="8" t="s">
        <v>245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s="10" customFormat="1" ht="23.25" customHeight="1">
      <c r="A19" s="7">
        <v>18</v>
      </c>
      <c r="B19" s="5" t="s">
        <v>95</v>
      </c>
      <c r="C19" s="8" t="s">
        <v>246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s="10" customFormat="1" ht="23.25" customHeight="1">
      <c r="A20" s="4">
        <v>19</v>
      </c>
      <c r="B20" s="5" t="s">
        <v>96</v>
      </c>
      <c r="C20" s="8" t="s">
        <v>247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s="10" customFormat="1" ht="23.25" customHeight="1">
      <c r="A21" s="7">
        <v>20</v>
      </c>
      <c r="B21" s="5" t="s">
        <v>97</v>
      </c>
      <c r="C21" s="8" t="s">
        <v>248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 s="10" customFormat="1" ht="23.25" customHeight="1">
      <c r="A22" s="4">
        <v>21</v>
      </c>
      <c r="B22" s="5" t="s">
        <v>98</v>
      </c>
      <c r="C22" s="8" t="s">
        <v>249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s="10" customFormat="1" ht="23.25" customHeight="1">
      <c r="A23" s="7">
        <v>22</v>
      </c>
      <c r="B23" s="5" t="s">
        <v>99</v>
      </c>
      <c r="C23" s="8" t="s">
        <v>250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 s="10" customFormat="1" ht="23.25" customHeight="1">
      <c r="A24" s="4">
        <v>23</v>
      </c>
      <c r="B24" s="5" t="s">
        <v>100</v>
      </c>
      <c r="C24" s="8" t="s">
        <v>251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7" s="10" customFormat="1" ht="23.25" customHeight="1">
      <c r="A25" s="7">
        <v>24</v>
      </c>
      <c r="B25" s="5" t="s">
        <v>101</v>
      </c>
      <c r="C25" s="8" t="s">
        <v>252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7" s="10" customFormat="1" ht="23.25" customHeight="1">
      <c r="A26" s="4">
        <v>25</v>
      </c>
      <c r="B26" s="5" t="s">
        <v>102</v>
      </c>
      <c r="C26" s="8" t="s">
        <v>253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 s="10" customFormat="1" ht="23.25" customHeight="1">
      <c r="A27" s="7">
        <v>26</v>
      </c>
      <c r="B27" s="5" t="s">
        <v>103</v>
      </c>
      <c r="C27" s="8" t="s">
        <v>254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7" s="10" customFormat="1" ht="23.25" customHeight="1">
      <c r="A28" s="4">
        <v>27</v>
      </c>
      <c r="B28" s="5" t="s">
        <v>104</v>
      </c>
      <c r="C28" s="8" t="s">
        <v>255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 s="10" customFormat="1" ht="23.25" customHeight="1">
      <c r="A29" s="7">
        <v>28</v>
      </c>
      <c r="B29" s="5" t="s">
        <v>105</v>
      </c>
      <c r="C29" s="8" t="s">
        <v>256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 s="10" customFormat="1" ht="23.25" customHeight="1">
      <c r="A30" s="4">
        <v>29</v>
      </c>
      <c r="B30" s="5" t="s">
        <v>106</v>
      </c>
      <c r="C30" s="8" t="s">
        <v>257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 s="10" customFormat="1" ht="23.25" customHeight="1">
      <c r="A31" s="7">
        <v>30</v>
      </c>
      <c r="B31" s="5" t="s">
        <v>107</v>
      </c>
      <c r="C31" s="8" t="s">
        <v>258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 s="10" customFormat="1" ht="23.25" customHeight="1">
      <c r="A32" s="4">
        <v>31</v>
      </c>
      <c r="B32" s="5" t="s">
        <v>108</v>
      </c>
      <c r="C32" s="8" t="s">
        <v>259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 s="10" customFormat="1" ht="23.25" customHeight="1">
      <c r="A33" s="7">
        <v>32</v>
      </c>
      <c r="B33" s="5" t="s">
        <v>109</v>
      </c>
      <c r="C33" s="8" t="s">
        <v>260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 s="10" customFormat="1" ht="23.25" customHeight="1">
      <c r="A34" s="4">
        <v>33</v>
      </c>
      <c r="B34" s="5" t="s">
        <v>110</v>
      </c>
      <c r="C34" s="8" t="s">
        <v>261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s="10" customFormat="1" ht="23.25" customHeight="1">
      <c r="A35" s="7">
        <v>34</v>
      </c>
      <c r="B35" s="5" t="s">
        <v>111</v>
      </c>
      <c r="C35" s="8" t="s">
        <v>262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s="10" customFormat="1" ht="23.25" customHeight="1">
      <c r="A36" s="4">
        <v>35</v>
      </c>
      <c r="B36" s="5" t="s">
        <v>112</v>
      </c>
      <c r="C36" s="8" t="s">
        <v>263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s="10" customFormat="1" ht="23.25" customHeight="1">
      <c r="A37" s="7">
        <v>36</v>
      </c>
      <c r="B37" s="5" t="s">
        <v>113</v>
      </c>
      <c r="C37" s="8" t="s">
        <v>264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s="10" customFormat="1" ht="23.25" customHeight="1">
      <c r="A38" s="4">
        <v>37</v>
      </c>
      <c r="B38" s="5" t="s">
        <v>114</v>
      </c>
      <c r="C38" s="8" t="s">
        <v>265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1:17" s="10" customFormat="1" ht="23.25" customHeight="1">
      <c r="A39" s="7">
        <v>38</v>
      </c>
      <c r="B39" s="5" t="s">
        <v>115</v>
      </c>
      <c r="C39" s="8" t="s">
        <v>266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1:17" s="10" customFormat="1" ht="23.25" customHeight="1">
      <c r="A40" s="4">
        <v>39</v>
      </c>
      <c r="B40" s="5" t="s">
        <v>116</v>
      </c>
      <c r="C40" s="8" t="s">
        <v>267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17" s="10" customFormat="1" ht="23.25" customHeight="1">
      <c r="A41" s="7">
        <v>40</v>
      </c>
      <c r="B41" s="5" t="s">
        <v>117</v>
      </c>
      <c r="C41" s="8" t="s">
        <v>268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1:17" s="10" customFormat="1" ht="23.25" customHeight="1">
      <c r="A42" s="4">
        <v>41</v>
      </c>
      <c r="B42" s="5" t="s">
        <v>118</v>
      </c>
      <c r="C42" s="8" t="s">
        <v>269</v>
      </c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1:17" s="10" customFormat="1" ht="23.25" customHeight="1">
      <c r="A43" s="7">
        <v>42</v>
      </c>
      <c r="B43" s="5" t="s">
        <v>119</v>
      </c>
      <c r="C43" s="8" t="s">
        <v>270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s="10" customFormat="1" ht="23.25" customHeight="1">
      <c r="A44" s="4">
        <v>43</v>
      </c>
      <c r="B44" s="5" t="s">
        <v>120</v>
      </c>
      <c r="C44" s="8" t="s">
        <v>271</v>
      </c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1:17" s="10" customFormat="1" ht="23.25" customHeight="1">
      <c r="A45" s="7">
        <v>44</v>
      </c>
      <c r="B45" s="5" t="s">
        <v>121</v>
      </c>
      <c r="C45" s="8" t="s">
        <v>272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1:17" s="10" customFormat="1" ht="23.25" customHeight="1">
      <c r="A46" s="4">
        <v>45</v>
      </c>
      <c r="B46" s="5" t="s">
        <v>122</v>
      </c>
      <c r="C46" s="8" t="s">
        <v>273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1:17" s="10" customFormat="1" ht="23.25" customHeight="1">
      <c r="A47" s="7">
        <v>46</v>
      </c>
      <c r="B47" s="5" t="s">
        <v>123</v>
      </c>
      <c r="C47" s="8" t="s">
        <v>274</v>
      </c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1:17" s="10" customFormat="1" ht="23.25" customHeight="1">
      <c r="A48" s="4">
        <v>47</v>
      </c>
      <c r="B48" s="5" t="s">
        <v>124</v>
      </c>
      <c r="C48" s="8" t="s">
        <v>275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1:17" s="10" customFormat="1" ht="23.25" customHeight="1">
      <c r="A49" s="7">
        <v>48</v>
      </c>
      <c r="B49" s="5" t="s">
        <v>125</v>
      </c>
      <c r="C49" s="8" t="s">
        <v>276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1:17" s="10" customFormat="1" ht="23.25" customHeight="1">
      <c r="A50" s="4">
        <v>49</v>
      </c>
      <c r="B50" s="5" t="s">
        <v>126</v>
      </c>
      <c r="C50" s="8" t="s">
        <v>277</v>
      </c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17" s="10" customFormat="1" ht="23.25" customHeight="1">
      <c r="A51" s="7">
        <v>50</v>
      </c>
      <c r="B51" s="5" t="s">
        <v>127</v>
      </c>
      <c r="C51" s="8" t="s">
        <v>278</v>
      </c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 s="10" customFormat="1" ht="23.25" customHeight="1">
      <c r="A52" s="4">
        <v>51</v>
      </c>
      <c r="B52" s="5" t="s">
        <v>128</v>
      </c>
      <c r="C52" s="8" t="s">
        <v>279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 s="10" customFormat="1" ht="23.25" customHeight="1">
      <c r="A53" s="7">
        <v>52</v>
      </c>
      <c r="B53" s="5" t="s">
        <v>129</v>
      </c>
      <c r="C53" s="8" t="s">
        <v>280</v>
      </c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17" s="10" customFormat="1" ht="23.25" customHeight="1">
      <c r="A54" s="4">
        <v>53</v>
      </c>
      <c r="B54" s="5" t="s">
        <v>130</v>
      </c>
      <c r="C54" s="8" t="s">
        <v>281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1:17" s="10" customFormat="1" ht="23.25" customHeight="1">
      <c r="A55" s="7">
        <v>54</v>
      </c>
      <c r="B55" s="5" t="s">
        <v>131</v>
      </c>
      <c r="C55" s="8" t="s">
        <v>282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17" s="10" customFormat="1" ht="23.25" customHeight="1">
      <c r="A56" s="4">
        <v>55</v>
      </c>
      <c r="B56" s="5" t="s">
        <v>132</v>
      </c>
      <c r="C56" s="8" t="s">
        <v>283</v>
      </c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1:17" s="2" customFormat="1" ht="15.75">
      <c r="A57" s="7">
        <v>56</v>
      </c>
      <c r="B57" s="11" t="s">
        <v>133</v>
      </c>
      <c r="C57" s="9" t="s">
        <v>16</v>
      </c>
    </row>
    <row r="58" spans="1:17" s="2" customFormat="1"/>
    <row r="59" spans="1:17" s="2" customFormat="1"/>
    <row r="60" spans="1:17" s="2" customFormat="1"/>
    <row r="61" spans="1:17" s="2" customFormat="1"/>
    <row r="62" spans="1:17" s="2" customFormat="1"/>
    <row r="63" spans="1:17" s="2" customFormat="1"/>
    <row r="64" spans="1:17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</sheetData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E122"/>
  <sheetViews>
    <sheetView zoomScaleNormal="100" workbookViewId="0">
      <selection activeCell="B3" sqref="B3:B30"/>
    </sheetView>
  </sheetViews>
  <sheetFormatPr defaultRowHeight="15.75"/>
  <cols>
    <col min="1" max="1" width="10.5703125" style="31" customWidth="1"/>
    <col min="2" max="2" width="63.140625" style="31" bestFit="1" customWidth="1"/>
    <col min="3" max="3" width="28.85546875" style="31" bestFit="1" customWidth="1"/>
    <col min="4" max="4" width="12.5703125" style="31" customWidth="1"/>
    <col min="5" max="5" width="15.7109375" style="31" bestFit="1" customWidth="1"/>
    <col min="6" max="16384" width="9.140625" style="31"/>
  </cols>
  <sheetData>
    <row r="1" spans="1:5" ht="31.5">
      <c r="A1" s="30" t="s">
        <v>75</v>
      </c>
      <c r="B1" s="30" t="s">
        <v>211</v>
      </c>
      <c r="D1" s="30" t="s">
        <v>212</v>
      </c>
    </row>
    <row r="2" spans="1:5">
      <c r="A2" s="30"/>
      <c r="B2" s="32" t="s">
        <v>213</v>
      </c>
      <c r="C2" s="30"/>
      <c r="D2" s="30"/>
    </row>
    <row r="3" spans="1:5">
      <c r="A3" s="17">
        <v>1</v>
      </c>
      <c r="B3" s="33" t="s">
        <v>214</v>
      </c>
      <c r="C3" s="34"/>
    </row>
    <row r="4" spans="1:5">
      <c r="A4" s="17">
        <v>2</v>
      </c>
      <c r="B4" s="33" t="s">
        <v>601</v>
      </c>
      <c r="C4" s="34"/>
    </row>
    <row r="5" spans="1:5">
      <c r="A5" s="17">
        <v>3</v>
      </c>
      <c r="B5" s="33" t="s">
        <v>215</v>
      </c>
      <c r="C5" s="34"/>
    </row>
    <row r="6" spans="1:5" ht="12.75" customHeight="1">
      <c r="A6" s="17">
        <v>4</v>
      </c>
      <c r="B6" s="33" t="s">
        <v>602</v>
      </c>
      <c r="C6" s="34"/>
    </row>
    <row r="7" spans="1:5">
      <c r="A7" s="17">
        <v>5</v>
      </c>
      <c r="B7" s="33" t="s">
        <v>216</v>
      </c>
      <c r="C7" s="34"/>
    </row>
    <row r="8" spans="1:5">
      <c r="A8" s="17">
        <v>6</v>
      </c>
      <c r="B8" s="33" t="s">
        <v>223</v>
      </c>
      <c r="C8" s="34"/>
    </row>
    <row r="9" spans="1:5">
      <c r="A9" s="17">
        <v>7</v>
      </c>
      <c r="B9" s="33" t="s">
        <v>217</v>
      </c>
      <c r="C9" s="34"/>
    </row>
    <row r="10" spans="1:5">
      <c r="A10" s="17">
        <v>8</v>
      </c>
      <c r="B10" s="33" t="s">
        <v>224</v>
      </c>
      <c r="C10" s="34"/>
    </row>
    <row r="11" spans="1:5">
      <c r="A11" s="17">
        <v>9</v>
      </c>
      <c r="B11" s="33" t="s">
        <v>228</v>
      </c>
      <c r="C11" s="34"/>
    </row>
    <row r="12" spans="1:5">
      <c r="A12" s="17">
        <v>10</v>
      </c>
      <c r="B12" s="33" t="s">
        <v>225</v>
      </c>
      <c r="C12" s="34"/>
    </row>
    <row r="13" spans="1:5">
      <c r="A13" s="17">
        <v>11</v>
      </c>
      <c r="B13" s="33" t="s">
        <v>218</v>
      </c>
      <c r="C13" s="34"/>
    </row>
    <row r="14" spans="1:5">
      <c r="A14" s="17">
        <v>12</v>
      </c>
      <c r="B14" s="33" t="s">
        <v>603</v>
      </c>
      <c r="C14" s="34"/>
    </row>
    <row r="15" spans="1:5">
      <c r="A15" s="17">
        <v>13</v>
      </c>
      <c r="B15" s="33" t="s">
        <v>604</v>
      </c>
      <c r="C15" s="34"/>
    </row>
    <row r="16" spans="1:5">
      <c r="A16" s="17">
        <v>14</v>
      </c>
      <c r="B16" s="33" t="s">
        <v>605</v>
      </c>
      <c r="C16" s="34"/>
      <c r="D16" s="34"/>
      <c r="E16" s="34"/>
    </row>
    <row r="17" spans="1:5">
      <c r="A17" s="17">
        <v>15</v>
      </c>
      <c r="B17" s="33" t="s">
        <v>219</v>
      </c>
      <c r="C17" s="34"/>
      <c r="D17" s="34"/>
      <c r="E17" s="34"/>
    </row>
    <row r="18" spans="1:5">
      <c r="A18" s="17">
        <v>16</v>
      </c>
      <c r="B18" s="33" t="s">
        <v>222</v>
      </c>
      <c r="C18" s="34"/>
      <c r="D18" s="34"/>
      <c r="E18" s="34"/>
    </row>
    <row r="19" spans="1:5">
      <c r="A19" s="17">
        <v>17</v>
      </c>
      <c r="B19" s="33" t="s">
        <v>220</v>
      </c>
      <c r="C19" s="34"/>
      <c r="D19" s="34"/>
      <c r="E19" s="34"/>
    </row>
    <row r="20" spans="1:5">
      <c r="A20" s="17">
        <v>18</v>
      </c>
      <c r="B20" s="33" t="s">
        <v>226</v>
      </c>
      <c r="C20" s="34"/>
      <c r="D20" s="34"/>
      <c r="E20" s="34"/>
    </row>
    <row r="21" spans="1:5">
      <c r="A21" s="17">
        <v>19</v>
      </c>
      <c r="B21" s="33" t="s">
        <v>606</v>
      </c>
      <c r="C21" s="34"/>
      <c r="D21" s="34"/>
      <c r="E21" s="34"/>
    </row>
    <row r="22" spans="1:5">
      <c r="A22" s="17">
        <v>20</v>
      </c>
      <c r="B22" s="33" t="s">
        <v>227</v>
      </c>
      <c r="C22" s="34"/>
      <c r="D22" s="34"/>
      <c r="E22" s="34"/>
    </row>
    <row r="23" spans="1:5">
      <c r="A23" s="17">
        <v>21</v>
      </c>
      <c r="B23" s="33" t="s">
        <v>221</v>
      </c>
      <c r="C23" s="34"/>
      <c r="D23" s="34"/>
      <c r="E23" s="34"/>
    </row>
    <row r="24" spans="1:5">
      <c r="A24" s="17">
        <v>22</v>
      </c>
      <c r="B24" s="33" t="s">
        <v>607</v>
      </c>
      <c r="C24" s="34"/>
      <c r="D24" s="34"/>
      <c r="E24" s="34"/>
    </row>
    <row r="25" spans="1:5">
      <c r="A25" s="17">
        <v>23</v>
      </c>
      <c r="B25" s="33" t="s">
        <v>608</v>
      </c>
      <c r="C25" s="34"/>
      <c r="D25" s="34"/>
      <c r="E25" s="34"/>
    </row>
    <row r="26" spans="1:5">
      <c r="A26" s="17">
        <v>24</v>
      </c>
      <c r="B26" s="33" t="s">
        <v>609</v>
      </c>
      <c r="C26" s="34"/>
      <c r="D26" s="34"/>
      <c r="E26" s="34"/>
    </row>
    <row r="27" spans="1:5">
      <c r="A27" s="17">
        <v>25</v>
      </c>
      <c r="B27" s="33" t="s">
        <v>610</v>
      </c>
      <c r="C27" s="34"/>
      <c r="D27" s="34"/>
      <c r="E27" s="34"/>
    </row>
    <row r="28" spans="1:5">
      <c r="A28" s="17">
        <v>26</v>
      </c>
      <c r="B28" s="33" t="s">
        <v>611</v>
      </c>
      <c r="C28" s="34"/>
    </row>
    <row r="29" spans="1:5">
      <c r="A29" s="17">
        <v>27</v>
      </c>
      <c r="B29" s="33" t="s">
        <v>612</v>
      </c>
      <c r="C29" s="34"/>
    </row>
    <row r="30" spans="1:5">
      <c r="A30" s="17">
        <v>28</v>
      </c>
      <c r="B30" s="33" t="s">
        <v>17</v>
      </c>
      <c r="C30" s="34"/>
    </row>
    <row r="34" ht="12.75" customHeight="1"/>
    <row r="36" ht="12.75" customHeight="1"/>
    <row r="45" ht="25.5" customHeight="1"/>
    <row r="54" ht="25.5" customHeight="1"/>
    <row r="63" ht="25.5" customHeight="1"/>
    <row r="72" ht="12.75" customHeight="1"/>
    <row r="81" ht="12.75" customHeight="1"/>
    <row r="91" ht="25.5" customHeight="1"/>
    <row r="100" ht="12.75" customHeight="1"/>
    <row r="111" ht="25.5" customHeight="1"/>
    <row r="113" ht="12.75" customHeight="1"/>
    <row r="122" ht="12.75" customHeight="1"/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13</vt:i4>
      </vt:variant>
    </vt:vector>
  </HeadingPairs>
  <TitlesOfParts>
    <vt:vector size="18" baseType="lpstr">
      <vt:lpstr>Premiums</vt:lpstr>
      <vt:lpstr>Payments</vt:lpstr>
      <vt:lpstr>Prem-Pay-Exp</vt:lpstr>
      <vt:lpstr>Balance sheet</vt:lpstr>
      <vt:lpstr>Income statement</vt:lpstr>
      <vt:lpstr>country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'Balance sheet'!Print_Titles</vt:lpstr>
      <vt:lpstr>Payments!Print_Titles</vt:lpstr>
      <vt:lpstr>Premiums!Print_Titles</vt:lpstr>
      <vt:lpstr>'Prem-Pay-Exp'!Print_Titles</vt:lpstr>
      <vt:lpstr>банки</vt:lpstr>
      <vt:lpstr>Валути</vt:lpstr>
      <vt:lpstr>Имот</vt:lpstr>
    </vt:vector>
  </TitlesOfParts>
  <Company>KFN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Rumen Kracholov</dc:creator>
  <cp:lastModifiedBy>Mircho Stoyanov</cp:lastModifiedBy>
  <cp:lastPrinted>2020-04-28T14:20:54Z</cp:lastPrinted>
  <dcterms:created xsi:type="dcterms:W3CDTF">2004-10-05T13:09:46Z</dcterms:created>
  <dcterms:modified xsi:type="dcterms:W3CDTF">2020-04-28T14:21:11Z</dcterms:modified>
</cp:coreProperties>
</file>