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20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H28" i="1"/>
  <c r="I28" i="1"/>
  <c r="F28" i="1" s="1"/>
  <c r="J28" i="1"/>
  <c r="E29" i="1"/>
  <c r="G29" i="1"/>
  <c r="F29" i="1" s="1"/>
  <c r="H29" i="1"/>
  <c r="I29" i="1"/>
  <c r="J29" i="1"/>
  <c r="E30" i="1"/>
  <c r="G30" i="1"/>
  <c r="H30" i="1"/>
  <c r="I30" i="1"/>
  <c r="F30" i="1" s="1"/>
  <c r="J30" i="1"/>
  <c r="E31" i="1"/>
  <c r="G31" i="1"/>
  <c r="F31" i="1" s="1"/>
  <c r="H31" i="1"/>
  <c r="I31" i="1"/>
  <c r="J31" i="1"/>
  <c r="E32" i="1"/>
  <c r="G32" i="1"/>
  <c r="H32" i="1"/>
  <c r="I32" i="1"/>
  <c r="F32" i="1" s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H37" i="1"/>
  <c r="I37" i="1"/>
  <c r="F37" i="1" s="1"/>
  <c r="J37" i="1"/>
  <c r="K38" i="1"/>
  <c r="L38" i="1"/>
  <c r="M38" i="1"/>
  <c r="E40" i="1"/>
  <c r="E39" i="1" s="1"/>
  <c r="E38" i="1" s="1"/>
  <c r="G40" i="1"/>
  <c r="F40" i="1" s="1"/>
  <c r="F39" i="1" s="1"/>
  <c r="H40" i="1"/>
  <c r="H39" i="1" s="1"/>
  <c r="H38" i="1" s="1"/>
  <c r="I40" i="1"/>
  <c r="I39" i="1" s="1"/>
  <c r="I38" i="1" s="1"/>
  <c r="J40" i="1"/>
  <c r="E41" i="1"/>
  <c r="F41" i="1"/>
  <c r="G41" i="1"/>
  <c r="G39" i="1" s="1"/>
  <c r="G38" i="1" s="1"/>
  <c r="H41" i="1"/>
  <c r="I41" i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F49" i="1"/>
  <c r="G49" i="1"/>
  <c r="H49" i="1"/>
  <c r="I49" i="1"/>
  <c r="J49" i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G57" i="1"/>
  <c r="G56" i="1" s="1"/>
  <c r="H57" i="1"/>
  <c r="I57" i="1"/>
  <c r="J57" i="1"/>
  <c r="J56" i="1" s="1"/>
  <c r="E58" i="1"/>
  <c r="E56" i="1" s="1"/>
  <c r="G58" i="1"/>
  <c r="H58" i="1"/>
  <c r="I58" i="1"/>
  <c r="I56" i="1" s="1"/>
  <c r="J58" i="1"/>
  <c r="E59" i="1"/>
  <c r="G59" i="1"/>
  <c r="F59" i="1" s="1"/>
  <c r="H59" i="1"/>
  <c r="I59" i="1"/>
  <c r="J59" i="1"/>
  <c r="E60" i="1"/>
  <c r="G60" i="1"/>
  <c r="H60" i="1"/>
  <c r="I60" i="1"/>
  <c r="F60" i="1" s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J68" i="1" s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F83" i="1"/>
  <c r="G83" i="1"/>
  <c r="H83" i="1"/>
  <c r="I83" i="1"/>
  <c r="J83" i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K66" i="1"/>
  <c r="E66" i="1"/>
  <c r="J66" i="1"/>
  <c r="J105" i="1" s="1"/>
  <c r="F38" i="1"/>
  <c r="J65" i="1"/>
  <c r="H105" i="1"/>
  <c r="H65" i="1"/>
  <c r="M65" i="1"/>
  <c r="G64" i="1"/>
  <c r="L65" i="1"/>
  <c r="E22" i="1"/>
  <c r="E64" i="1" s="1"/>
  <c r="G66" i="1"/>
  <c r="K65" i="1"/>
  <c r="I22" i="1"/>
  <c r="I64" i="1" s="1"/>
  <c r="I68" i="1"/>
  <c r="I66" i="1" s="1"/>
  <c r="F87" i="1"/>
  <c r="F78" i="1"/>
  <c r="F57" i="1"/>
  <c r="F56" i="1" s="1"/>
  <c r="F69" i="1"/>
  <c r="F68" i="1" s="1"/>
  <c r="F88" i="1"/>
  <c r="F79" i="1"/>
  <c r="F58" i="1"/>
  <c r="F26" i="1"/>
  <c r="F25" i="1" s="1"/>
  <c r="F23" i="1"/>
  <c r="F22" i="1" s="1"/>
  <c r="F64" i="1" s="1"/>
  <c r="E65" i="1" l="1"/>
  <c r="E105" i="1"/>
  <c r="I65" i="1"/>
  <c r="I105" i="1"/>
  <c r="F86" i="1"/>
  <c r="F77" i="1"/>
  <c r="F66" i="1" s="1"/>
  <c r="G105" i="1"/>
  <c r="G6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<sst xmlns="http://schemas.openxmlformats.org/spreadsheetml/2006/main" count="247" uniqueCount="175">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</sst>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>
        <row r="9">
          <cell r="F9">
            <v>43890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-6035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38553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-32518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43900</v>
          </cell>
        </row>
      </sheetData>
      <sheetData sheetId="3" refreshError="1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>
        <f>+[1]OTCHET!B9</f>
        <v>0</v>
      </c>
      <c r="C11" s="444"/>
      <c r="D11" s="444"/>
      <c r="E11" s="443" t="s">
        <v>174</v>
      </c>
      <c r="F11" s="442">
        <f>[1]OTCHET!F9</f>
        <v>43890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-6035</v>
      </c>
      <c r="G86" s="120">
        <f>+G87+G88</f>
        <v>-6035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-6035</v>
      </c>
      <c r="G88" s="106">
        <f>+[1]OTCHET!G521+[1]OTCHET!G524+[1]OTCHET!G544</f>
        <v>-6035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38553</v>
      </c>
      <c r="G93" s="84">
        <f>+[1]OTCHET!G587+[1]OTCHET!G588</f>
        <v>38553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-32518</v>
      </c>
      <c r="G94" s="84">
        <f>+[1]OTCHET!G589+[1]OTCHET!G590</f>
        <v>-32518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43900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2020-03-20T09:51:00Z</dcterms:created>
  <dcterms:modified xsi:type="dcterms:W3CDTF">2020-03-20T10:29:43Z</dcterms:modified>
</cp:coreProperties>
</file>