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'BS'!$A$1:$AA$137</definedName>
    <definedName name="_xlnm.Print_Area" localSheetId="7">'Costs'!$B$2:$K$35</definedName>
    <definedName name="_xlnm.Print_Area" localSheetId="11">'EEA-NL'!$B$2:$I$34</definedName>
    <definedName name="_xlnm.Print_Area" localSheetId="9">'InwardRe'!$B$2:$P$35</definedName>
    <definedName name="_xlnm.Print_Area" localSheetId="13">'IS'!$A$1:$AA$124</definedName>
    <definedName name="_xlnm.Print_Area" localSheetId="10">'OutwardRe'!$B$1:$Q$36</definedName>
    <definedName name="_xlnm.Print_Area" localSheetId="1">'Payments'!$A$1:$AZ$36</definedName>
    <definedName name="_xlnm.Print_Area" localSheetId="0">'Premiums '!$A$1:$AZ$36</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<sst xmlns="http://schemas.openxmlformats.org/spreadsheetml/2006/main" count="1871" uniqueCount="898">
  <si>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</si>
  <si>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</si>
  <si>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</si>
  <si>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</si>
  <si>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</si>
  <si>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</si>
  <si>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</si>
  <si>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</si>
  <si>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</si>
  <si>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</si>
  <si>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</si>
  <si>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</si>
  <si>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</si>
  <si>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</si>
  <si>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</si>
  <si>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</si>
  <si>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</si>
  <si>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</si>
  <si>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</si>
  <si>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</si>
  <si>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</si>
  <si>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</si>
  <si>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</si>
  <si>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</si>
  <si>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</si>
  <si>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</si>
  <si>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</si>
  <si>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</si>
  <si>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</si>
  <si>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</si>
  <si>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</si>
  <si>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</si>
  <si>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</si>
  <si>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</si>
  <si>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</si>
  <si>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</si>
  <si>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</si>
  <si>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</si>
  <si>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</si>
  <si>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</si>
  <si>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</si>
  <si>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</si>
  <si>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</si>
  <si>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</si>
  <si>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</si>
  <si>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</si>
  <si>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</si>
  <si>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</si>
  <si>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</si>
  <si>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</si>
  <si>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</si>
  <si>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</si>
  <si>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</si>
  <si>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</si>
  <si>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</si>
  <si>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</si>
  <si>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</si>
  <si>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</si>
  <si>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</si>
  <si>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</si>
  <si>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</si>
  <si>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</si>
  <si>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</si>
  <si>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</si>
  <si>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</si>
  <si>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</si>
  <si>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</si>
  <si>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</si>
  <si>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</si>
  <si>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</si>
  <si>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</si>
  <si>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</si>
  <si>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</si>
  <si>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</si>
  <si>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</si>
  <si>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</si>
  <si>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</si>
  <si>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</si>
  <si>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</si>
  <si>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</si>
  <si>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</si>
  <si>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</si>
  <si>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</si>
  <si>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</si>
  <si>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</si>
  <si>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</si>
  <si>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</si>
  <si>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</si>
  <si>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</si>
  <si>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</si>
  <si>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</si>
  <si>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</si>
  <si>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</si>
  <si>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</si>
  <si>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</si>
  <si>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</si>
  <si>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</si>
  <si>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</si>
  <si>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</si>
  <si>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</si>
  <si>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</si>
  <si>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</si>
  <si>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</si>
  <si>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</si>
  <si>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</si>
  <si>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</si>
  <si>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</si>
  <si>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</si>
  <si>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</si>
  <si>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</si>
  <si>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</si>
  <si>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</si>
  <si>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</si>
  <si>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</si>
  <si>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</si>
  <si>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</si>
  <si>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</si>
  <si>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</si>
  <si>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</si>
  <si>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</si>
  <si>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</si>
  <si>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</si>
  <si>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</si>
  <si>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</si>
  <si>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</si>
  <si>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</si>
  <si>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</si>
  <si>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</si>
  <si>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</si>
  <si>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</si>
  <si>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</si>
  <si>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</si>
  <si>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</si>
  <si>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</si>
  <si>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</si>
  <si>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</si>
  <si>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</si>
  <si>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</si>
  <si>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</si>
  <si>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</si>
  <si>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</si>
  <si>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</si>
  <si>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</si>
  <si>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</si>
  <si>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</si>
  <si>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</si>
  <si>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</si>
  <si>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</si>
  <si>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</si>
  <si>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</si>
  <si>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</si>
  <si>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</si>
  <si>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</si>
  <si>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</si>
  <si>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</si>
  <si>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</si>
  <si>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</si>
  <si>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</si>
  <si>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</si>
  <si>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</si>
  <si>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</si>
  <si>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</si>
  <si>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</si>
  <si>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</si>
  <si>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</si>
  <si>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</si>
  <si>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</si>
  <si>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</si>
  <si>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</si>
  <si>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</si>
  <si>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</si>
  <si>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</si>
  <si>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</si>
  <si>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</si>
  <si>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</si>
  <si>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</si>
  <si>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</si>
  <si>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</si>
  <si>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</si>
  <si>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</si>
  <si>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</si>
  <si>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</si>
  <si>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</si>
  <si>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</si>
  <si>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</si>
  <si>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</si>
  <si>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</si>
  <si>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</si>
  <si>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</si>
  <si>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</si>
  <si>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</si>
  <si>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</si>
  <si>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</si>
  <si>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</si>
  <si>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</si>
  <si>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</si>
  <si>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</si>
  <si>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</si>
  <si>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</si>
  <si>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</si>
  <si>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</si>
  <si>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</si>
  <si>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</si>
  <si>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</si>
  <si>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</si>
  <si>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</si>
  <si>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</si>
  <si>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</si>
  <si>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</si>
  <si>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</si>
  <si>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</si>
  <si>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</si>
  <si>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</si>
  <si>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</si>
  <si>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</si>
  <si>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</si>
  <si>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</si>
  <si>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</si>
  <si>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</si>
  <si>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</si>
  <si>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</si>
  <si>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</si>
  <si>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</si>
  <si>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</si>
  <si>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</si>
  <si>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</si>
  <si>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</si>
  <si>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</si>
  <si>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</si>
  <si>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</si>
  <si>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</si>
  <si>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</si>
  <si>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</si>
  <si>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</si>
  <si>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</si>
  <si>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</si>
  <si>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</si>
  <si>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</si>
  <si>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</si>
  <si>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</si>
  <si>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</si>
  <si>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</si>
  <si>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</si>
  <si>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</si>
  <si>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</si>
  <si>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</si>
  <si>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</si>
  <si>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</si>
  <si>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</si>
  <si>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</si>
  <si>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</si>
  <si>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</si>
  <si>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</si>
  <si>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</si>
  <si>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</si>
  <si>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</si>
  <si>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</si>
  <si>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</si>
  <si>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</si>
  <si>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</si>
  <si>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</si>
  <si>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</si>
  <si>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</si>
  <si>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</si>
  <si>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</si>
  <si>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</si>
  <si>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</si>
  <si>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</si>
  <si>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</si>
  <si>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</si>
  <si>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</si>
  <si>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</si>
  <si>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</si>
  <si>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</si>
  <si>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</si>
  <si>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</si>
  <si>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</si>
  <si>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</si>
  <si>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</si>
  <si>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</si>
  <si>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</si>
  <si>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</si>
  <si>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</si>
  <si>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</si>
  <si>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</si>
  <si>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</si>
  <si>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</si>
  <si>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</si>
  <si>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</si>
  <si>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</si>
  <si>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</si>
  <si>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</si>
  <si>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</si>
  <si>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</si>
  <si>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</si>
  <si>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</si>
  <si>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</si>
  <si>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</si>
  <si>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</si>
  <si>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</si>
  <si>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</si>
  <si>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</si>
  <si>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</si>
  <si>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</si>
  <si>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</si>
  <si>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</si>
  <si>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</si>
  <si>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</si>
  <si>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</si>
  <si>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</si>
  <si>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</si>
  <si>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</si>
  <si>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</si>
  <si>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</si>
  <si>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</si>
  <si>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</si>
  <si>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</si>
  <si>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</si>
  <si>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</si>
  <si>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</si>
  <si>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</si>
  <si>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</si>
  <si>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</si>
  <si>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</si>
  <si>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</si>
  <si>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</si>
  <si>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</si>
  <si>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</si>
  <si>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</si>
  <si>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</si>
  <si>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</si>
  <si>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</si>
  <si>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</si>
  <si>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</si>
  <si>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</si>
  <si>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</si>
  <si>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</si>
  <si>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</si>
  <si>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</si>
  <si>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</si>
  <si>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</si>
  <si>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</si>
  <si>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</si>
  <si>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</si>
  <si>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</si>
  <si>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</si>
  <si>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</si>
  <si>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</si>
  <si>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</si>
  <si>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</si>
  <si>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</si>
  <si>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</si>
  <si>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</si>
  <si>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</si>
  <si>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</si>
  <si>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</si>
  <si>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</si>
  <si>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</si>
  <si>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</si>
  <si>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</si>
  <si>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</si>
  <si>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</si>
  <si>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</si>
  <si>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</si>
  <si>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</si>
  <si>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</si>
  <si>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</si>
  <si>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</si>
  <si>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</si>
  <si>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</si>
  <si>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</si>
  <si>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</si>
  <si>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</si>
  <si>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</si>
  <si>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</si>
  <si>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</si>
  <si>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</si>
  <si>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</si>
  <si>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</si>
  <si>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</si>
  <si>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</si>
  <si>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</si>
  <si>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</si>
  <si>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</si>
  <si>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</si>
  <si>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</si>
  <si>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</si>
  <si>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</si>
  <si>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</si>
  <si>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</si>
  <si>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</si>
  <si>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</si>
  <si>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</si>
  <si>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</si>
  <si>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</si>
  <si>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</si>
  <si>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</si>
  <si>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</si>
  <si>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</si>
  <si>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</si>
  <si>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</si>
  <si>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</si>
  <si>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</si>
  <si>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</si>
  <si>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</si>
  <si>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</si>
  <si>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</si>
  <si>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</si>
  <si>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</si>
  <si>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</si>
  <si>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</si>
  <si>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</si>
  <si>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</si>
  <si>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</si>
  <si>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</si>
  <si>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</si>
  <si>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</si>
  <si>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</si>
  <si>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</si>
  <si>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</si>
  <si>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</si>
  <si>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</si>
  <si>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</si>
  <si>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</si>
  <si>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</si>
  <si>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</si>
  <si>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</si>
  <si>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</si>
  <si>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</si>
  <si>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</si>
  <si>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</si>
  <si>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</si>
  <si>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</si>
  <si>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</si>
  <si>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</si>
  <si>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</si>
  <si>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</si>
  <si>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</si>
  <si>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</si>
  <si>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</si>
  <si>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</si>
  <si>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</si>
  <si>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</si>
  <si>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</si>
  <si>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</si>
  <si>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</si>
  <si>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</si>
  <si>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</si>
  <si>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</si>
  <si>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</si>
  <si>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</si>
  <si>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</si>
  <si>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</si>
  <si>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</si>
  <si>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</si>
  <si>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</si>
  <si>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</si>
  <si>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</si>
  <si>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</si>
  <si>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</si>
  <si>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</si>
  <si>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</si>
  <si>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</si>
  <si>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</si>
  <si>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</si>
  <si>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</si>
  <si>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</si>
  <si>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</si>
  <si>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</si>
  <si>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</si>
  <si>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</si>
  <si>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</si>
  <si>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</si>
  <si>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</si>
  <si>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</si>
  <si>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</si>
  <si>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</si>
  <si>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</si>
  <si>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</si>
  <si>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</si>
  <si>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</si>
  <si>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</si>
  <si>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</si>
  <si>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</si>
  <si>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</si>
  <si>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</si>
  <si>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</si>
  <si>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</si>
  <si>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</si>
  <si>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</si>
  <si>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</si>
  <si>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</si>
  <si>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</si>
  <si>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</si>
  <si>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</si>
  <si>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</si>
  <si>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</si>
  <si>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</si>
  <si>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</si>
  <si>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</si>
  <si>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</si>
  <si>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</si>
  <si>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</si>
  <si>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</si>
  <si>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</si>
  <si>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</si>
  <si>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</si>
  <si>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</si>
  <si>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</si>
  <si>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</si>
  <si>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</si>
  <si>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</si>
  <si>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</si>
  <si>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</si>
  <si>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</si>
  <si>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</si>
  <si>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</si>
  <si>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</si>
  <si>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</si>
  <si>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</si>
  <si>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</si>
  <si>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</si>
  <si>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</si>
  <si>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</si>
  <si>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</si>
  <si>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</si>
  <si>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</si>
  <si>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</si>
  <si>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</si>
  <si>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</si>
  <si>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</si>
  <si>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</si>
  <si>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</si>
  <si>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</si>
  <si>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</si>
  <si>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</si>
  <si>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</si>
  <si>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</si>
  <si>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</si>
  <si>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</si>
  <si>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</si>
  <si>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</si>
  <si>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</si>
  <si>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</si>
  <si>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</si>
  <si>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</si>
  <si>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</si>
  <si>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</si>
  <si>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</si>
  <si>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</si>
  <si>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</si>
  <si>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</si>
  <si>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</si>
  <si>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</si>
  <si>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</si>
  <si>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</si>
  <si>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</si>
  <si>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</si>
  <si>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</si>
  <si>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</si>
  <si>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</si>
  <si>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</si>
  <si>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</si>
  <si>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</si>
  <si>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</si>
  <si>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</si>
  <si>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</si>
  <si>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</si>
  <si>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</si>
  <si>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</si>
  <si>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</si>
  <si>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</si>
  <si>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</si>
  <si>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</si>
  <si>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</si>
  <si>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</si>
  <si>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</si>
  <si>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</si>
  <si>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</si>
  <si>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</si>
  <si>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</si>
  <si>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</si>
  <si>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</si>
  <si>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</si>
  <si>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</si>
  <si>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</si>
  <si>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</si>
  <si>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</si>
  <si>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</si>
  <si>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</si>
  <si>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</si>
  <si>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</si>
  <si>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</si>
  <si>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</si>
  <si>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</si>
  <si>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</si>
  <si>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</si>
  <si>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</si>
  <si>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</si>
  <si>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</si>
  <si>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</si>
  <si>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</si>
  <si>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</si>
  <si>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</si>
  <si>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</si>
  <si>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</si>
  <si>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</si>
  <si>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</si>
  <si>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</si>
  <si>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</si>
  <si>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</si>
  <si>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</si>
  <si>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</si>
  <si>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</si>
  <si>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</si>
  <si>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</si>
  <si>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</si>
  <si>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</si>
  <si>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</si>
  <si>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</si>
  <si>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</si>
  <si>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</si>
  <si>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</si>
  <si>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</si>
  <si>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</si>
  <si>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</si>
  <si>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</si>
  <si>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</si>
  <si>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</si>
  <si>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</si>
  <si>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</si>
  <si>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</si>
  <si>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</si>
  <si>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</si>
  <si>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</si>
  <si>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</si>
  <si>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</si>
  <si>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</si>
  <si>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</si>
  <si>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</si>
  <si>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</si>
  <si>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</si>
  <si>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</si>
  <si>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</si>
  <si>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</si>
  <si>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</si>
  <si>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</si>
  <si>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</si>
  <si>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</si>
  <si>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</si>
  <si>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</si>
  <si>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</si>
  <si>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</si>
  <si>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</si>
  <si>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</si>
  <si>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</si>
  <si>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</si>
  <si>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</si>
  <si>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</si>
  <si>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</si>
  <si>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</si>
  <si>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</si>
  <si>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</si>
  <si>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</si>
  <si>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</si>
  <si>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</si>
  <si>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</si>
  <si>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</si>
  <si>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</si>
  <si>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</si>
  <si>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</si>
  <si>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</si>
  <si>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</si>
  <si>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</si>
  <si>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</si>
  <si>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</si>
  <si>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</si>
  <si>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</si>
  <si>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</si>
  <si>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</si>
  <si>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</si>
  <si>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</si>
  <si>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</si>
  <si>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</si>
  <si>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</si>
  <si>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</si>
  <si>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</si>
  <si>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</si>
  <si>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</si>
  <si>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</si>
  <si>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</si>
  <si>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</si>
  <si>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</si>
  <si>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</si>
  <si>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</si>
  <si>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</si>
  <si>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</si>
  <si>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</si>
  <si>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</si>
  <si>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</si>
  <si>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</si>
  <si>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</si>
  <si>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</si>
  <si>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</si>
  <si>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</si>
  <si>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</si>
  <si>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</si>
  <si>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</si>
  <si>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</si>
  <si>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</si>
  <si>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</si>
  <si>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</si>
  <si>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</si>
  <si>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</si>
  <si>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</si>
  <si>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</si>
  <si>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</si>
  <si>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</si>
  <si>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</si>
  <si>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</si>
  <si>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</si>
  <si>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</si>
  <si>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</si>
  <si>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</si>
  <si>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</si>
  <si>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</si>
  <si>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</si>
  <si>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</si>
  <si>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</si>
  <si>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</si>
  <si>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</si>
  <si>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</si>
  <si>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</si>
  <si>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</si>
  <si>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</si>
  <si>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</si>
  <si>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</si>
  <si>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</si>
  <si>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</si>
  <si>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</si>
  <si>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</si>
  <si>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</si>
  <si>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</si>
  <si>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</si>
  <si>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</si>
  <si>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</si>
  <si>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</si>
  <si>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</si>
  <si>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</si>
  <si>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</si>
  <si>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</si>
  <si>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</si>
  <si>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</si>
  <si>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</si>
  <si>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</si>
  <si>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</si>
  <si>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</si>
  <si>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</si>
  <si>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</si>
  <si>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</si>
  <si>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</si>
  <si>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</si>
  <si>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</si>
  <si>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</si>
  <si>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</si>
  <si>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</si>
  <si>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</si>
  <si>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</si>
  <si>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</si>
  <si>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</si>
  <si>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</si>
  <si>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</si>
  <si>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</si>
  <si>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</si>
  <si>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</si>
  <si>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</si>
  <si>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</si>
  <si>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</si>
  <si>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</si>
  <si>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</si>
  <si>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</si>
  <si>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</si>
  <si>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</si>
  <si>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</si>
  <si>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</si>
  <si>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</si>
  <si>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</si>
  <si>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</si>
  <si>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</si>
  <si>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</si>
  <si>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</si>
  <si>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</si>
  <si>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</si>
  <si>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</si>
  <si>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</si>
  <si>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</si>
  <si>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</si>
  <si>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</si>
  <si>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</si>
  <si>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</si>
  <si>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</si>
  <si>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</si>
  <si>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</si>
  <si>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</si>
  <si>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</si>
  <si>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</si>
  <si>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</si>
  <si>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</si>
  <si>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</si>
  <si>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</si>
  <si>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</si>
  <si>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</si>
  <si>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</si>
  <si>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</si>
  <si>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</si>
  <si>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</si>
  <si>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</si>
  <si>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</si>
  <si>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</si>
  <si>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</si>
  <si>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</si>
  <si>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</si>
  <si>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</si>
  <si>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</si>
  <si>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</si>
  <si>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</si>
  <si>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</si>
  <si>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</si>
  <si>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</si>
  <si>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</si>
  <si>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</si>
  <si>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</si>
  <si>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</si>
  <si>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</si>
  <si>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</si>
  <si>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</si>
  <si>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</si>
  <si>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</si>
  <si>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</si>
  <si>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</si>
  <si>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</si>
  <si>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</si>
  <si>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</si>
  <si>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</si>
  <si>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</si>
  <si>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</si>
  <si>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</si>
  <si>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</si>
  <si>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</si>
  <si>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</si>
  <si>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</si>
  <si>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</si>
  <si>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</si>
  <si>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</si>
  <si>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</si>
  <si>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</si>
  <si>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</si>
  <si>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</si>
  <si>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</si>
  <si>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</si>
  <si>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</si>
  <si>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</si>
  <si>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</si>
  <si>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</si>
  <si>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</si>
  <si>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</si>
  <si>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</si>
  <si>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</si>
  <si>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</si>
  <si>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</si>
  <si>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</si>
  <si>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</si>
  <si>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</si>
  <si>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</si>
  <si>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</si>
  <si>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</si>
  <si>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</si>
  <si>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</si>
  <si>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</si>
  <si>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</si>
  <si>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</si>
  <si>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</si>
  <si>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</si>
  <si>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</si>
  <si>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</si>
  <si>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GROSS WRITTEN PREMIUMS AS AT THE END OF THE FOURTH QUARTER OF 2019 NON-LIFE INSURANCE </t>
    </r>
    <r>
      <rPr>
        <b/>
        <vertAlign val="superscript"/>
        <sz val="14"/>
        <rFont val="Times New Roman"/>
        <family val="1"/>
      </rPr>
      <t>1</t>
    </r>
    <r>
      <rPr>
        <b/>
        <sz val="14"/>
        <rFont val="Times New Roman"/>
        <family val="1"/>
      </rPr>
      <t xml:space="preserve"> </t>
    </r>
  </si>
  <si>
    <r>
      <t>GROSS CLAIMS PAID AAS AT THE END OF THE FOURTH QUARTER OF 2019</t>
    </r>
    <r>
      <rPr>
        <b/>
        <vertAlign val="superscript"/>
        <sz val="12"/>
        <rFont val="Times New Roman"/>
        <family val="1"/>
      </rPr>
      <t>1</t>
    </r>
    <r>
      <rPr>
        <b/>
        <sz val="12"/>
        <rFont val="Times New Roman"/>
        <family val="1"/>
      </rPr>
      <t xml:space="preserve"> </t>
    </r>
  </si>
  <si>
    <r>
      <t xml:space="preserve">GROSS WRITTEN PREMIUMS AND GROSS CLAIMS PAID AS AT THE END OF THE FOURTH QUARTER OF 2019 - NON-LIFE INSURANCE </t>
    </r>
    <r>
      <rPr>
        <b/>
        <vertAlign val="superscript"/>
        <sz val="12"/>
        <rFont val="Times New Roman"/>
        <family val="1"/>
      </rPr>
      <t>1</t>
    </r>
    <r>
      <rPr>
        <b/>
        <sz val="12"/>
        <rFont val="Times New Roman"/>
        <family val="1"/>
      </rPr>
      <t xml:space="preserve"> </t>
    </r>
  </si>
  <si>
    <r>
      <t>TECHNICAL PROVISIONS AS AT THE END OF THE FOURTH QUARTER OF 2019</t>
    </r>
    <r>
      <rPr>
        <b/>
        <vertAlign val="superscript"/>
        <sz val="14"/>
        <rFont val="Times New Roman"/>
        <family val="1"/>
      </rPr>
      <t>1</t>
    </r>
  </si>
  <si>
    <r>
      <t xml:space="preserve">OUTSTANDING CLAIMS PROVISION AS AT THE END OF THE FOURTH QUARTER OF 2019 </t>
    </r>
    <r>
      <rPr>
        <b/>
        <vertAlign val="superscript"/>
        <sz val="12"/>
        <rFont val="Times New Roman"/>
        <family val="1"/>
      </rPr>
      <t>1</t>
    </r>
  </si>
  <si>
    <r>
      <t xml:space="preserve">TECHNICAL RESULT BY CLASSES OF INSURANCESAS AT THE END OF THE FOURTH QUARTER OF 2019 </t>
    </r>
    <r>
      <rPr>
        <b/>
        <vertAlign val="superscript"/>
        <sz val="12"/>
        <rFont val="Times New Roman"/>
        <family val="1"/>
      </rPr>
      <t>1</t>
    </r>
  </si>
  <si>
    <r>
      <t xml:space="preserve">EXPENSES RELATED TO INSURANCE OPERATIONS AS AT THE END OF THE FOURTH QUARTER OF 2019 </t>
    </r>
    <r>
      <rPr>
        <b/>
        <vertAlign val="superscript"/>
        <sz val="12"/>
        <rFont val="Times New Roman"/>
        <family val="1"/>
      </rPr>
      <t>1</t>
    </r>
  </si>
  <si>
    <r>
      <t xml:space="preserve">GENERAL INFORMATION ABOUT THE INSURANCE PORTFOLIO  AS AT THE END OF THE FOURTH QUARTER OF 2019 </t>
    </r>
    <r>
      <rPr>
        <b/>
        <vertAlign val="superscript"/>
        <sz val="16"/>
        <rFont val="Times New Roman"/>
        <family val="1"/>
      </rPr>
      <t>1</t>
    </r>
  </si>
  <si>
    <r>
      <t>INWARD REINSURANCE AS AT THE END OF THE FOURTH QUARTER OF 2019</t>
    </r>
    <r>
      <rPr>
        <b/>
        <vertAlign val="superscript"/>
        <sz val="14"/>
        <rFont val="Times New Roman"/>
        <family val="1"/>
      </rPr>
      <t>1</t>
    </r>
    <r>
      <rPr>
        <b/>
        <sz val="14"/>
        <rFont val="Times New Roman"/>
        <family val="1"/>
      </rPr>
      <t xml:space="preserve"> </t>
    </r>
  </si>
  <si>
    <r>
      <t>OUTWARD REINSURANCE AS AT THE END OF THE FOURTH QUARTER OF 2019</t>
    </r>
    <r>
      <rPr>
        <b/>
        <vertAlign val="superscript"/>
        <sz val="14"/>
        <rFont val="Times New Roman"/>
        <family val="1"/>
      </rPr>
      <t>1</t>
    </r>
  </si>
  <si>
    <r>
      <t>Transactions concluded under the right of establishment or the freedom to provide services within the EEA AS AT THE END OF THE FOURTH QUARTER OF 2019</t>
    </r>
    <r>
      <rPr>
        <b/>
        <vertAlign val="superscript"/>
        <sz val="14"/>
        <rFont val="Times New Roman"/>
        <family val="1"/>
      </rPr>
      <t>1</t>
    </r>
  </si>
  <si>
    <r>
      <t>STATEMENT OF FINANCIAL POSITION AS AT THE END OF THE FOURTH QUARTER OF 2019</t>
    </r>
    <r>
      <rPr>
        <b/>
        <vertAlign val="superscript"/>
        <sz val="12"/>
        <rFont val="Times New Roman"/>
        <family val="1"/>
      </rPr>
      <t>1</t>
    </r>
  </si>
  <si>
    <r>
      <t>STATEMENTS OF PROFIT OR LOSS AND OTHER COMPREHENSIVE INCOME AS AT THE END OF THE FOURTH QUARTER OF 2019</t>
    </r>
    <r>
      <rPr>
        <b/>
        <vertAlign val="superscript"/>
        <sz val="12"/>
        <rFont val="Times New Roman"/>
        <family val="1"/>
      </rPr>
      <t>1</t>
    </r>
  </si>
</sst>
</file>

<file path=xl/styles.xml><?xml version="1.0" encoding="utf-8"?>
<styleSheet xmlns="http://schemas.openxmlformats.org/spreadsheetml/2006/main">
  <numFmts count="4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00"/>
    <numFmt numFmtId="174" formatCode="_-* #,##0\ _л_в_-;\-* #,##0\ _л_в_-;_-* &quot;-&quot;??\ _л_в_-;_-@_-"/>
    <numFmt numFmtId="175" formatCode="0000000"/>
    <numFmt numFmtId="176" formatCode="_-* #,##0.00&quot;лв&quot;_-;\-* #,##0.00&quot;лв&quot;_-;_-* &quot;-&quot;??&quot;лв&quot;_-;_-@_-"/>
    <numFmt numFmtId="177" formatCode="_-* #,##0.00\ [$€-1]_-;\-* #,##0.00\ [$€-1]_-;_-* &quot;-&quot;??\ [$€-1]_-"/>
    <numFmt numFmtId="178" formatCode="0.000000"/>
    <numFmt numFmtId="179" formatCode="0.0;\(0.0\)"/>
    <numFmt numFmtId="180" formatCode="_-* #,##0\ _L_e_i_-;\-* #,##0\ _L_e_i_-;_-* &quot;-&quot;\ _L_e_i_-;_-@_-"/>
    <numFmt numFmtId="181" formatCode="_-* #,##0.00\ _L_e_i_-;\-* #,##0.00\ _L_e_i_-;_-* &quot;-&quot;??\ _L_e_i_-;_-@_-"/>
    <numFmt numFmtId="182" formatCode="_-* #,##0\ &quot;Lei&quot;_-;\-* #,##0\ &quot;Lei&quot;_-;_-* &quot;-&quot;\ &quot;Lei&quot;_-;_-@_-"/>
    <numFmt numFmtId="183" formatCode="_-* #,##0.00\ &quot;Lei&quot;_-;\-* #,##0.00\ &quot;Lei&quot;_-;_-* &quot;-&quot;??\ &quot;Lei&quot;_-;_-@_-"/>
    <numFmt numFmtId="184" formatCode="#,##0;\(#,##0\)"/>
    <numFmt numFmtId="185" formatCode="[$-F800]dddd\,\ mmmm\ dd\,\ yyyy"/>
    <numFmt numFmtId="186" formatCode="[$-402]dd\ mmmm\ yyyy\ &quot;г.&quot;"/>
    <numFmt numFmtId="187" formatCode="0.0"/>
    <numFmt numFmtId="188" formatCode="0.0%"/>
    <numFmt numFmtId="189" formatCode="#,##0_ ;\-#,##0\ "/>
    <numFmt numFmtId="190" formatCode="0.0000"/>
    <numFmt numFmtId="191" formatCode="0.000"/>
    <numFmt numFmtId="192" formatCode="_-* #,##0.000\ _л_в_-;\-* #,##0.000\ _л_в_-;_-* &quot;-&quot;??\ _л_в_-;_-@_-"/>
    <numFmt numFmtId="193" formatCode="_-* #,##0.0000\ _л_в_-;\-* #,##0.0000\ _л_в_-;_-* &quot;-&quot;??\ _л_в_-;_-@_-"/>
    <numFmt numFmtId="194" formatCode="_-* #,##0.0\ _л_в_-;\-* #,##0.0\ _л_в_-;_-* &quot;-&quot;??\ _л_в_-;_-@_-"/>
    <numFmt numFmtId="195" formatCode="&quot;Yes&quot;;&quot;Yes&quot;;&quot;No&quot;"/>
    <numFmt numFmtId="196" formatCode="&quot;True&quot;;&quot;True&quot;;&quot;False&quot;"/>
    <numFmt numFmtId="197" formatCode="&quot;On&quot;;&quot;On&quot;;&quot;Off&quot;"/>
    <numFmt numFmtId="198" formatCode="[$€-2]\ #,##0.00_);[Red]\([$€-2]\ #,##0.00\)"/>
  </numFmts>
  <fonts count="88">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Arial Cyr"/>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5" fontId="12" fillId="0" borderId="2">
      <alignment horizontal="right"/>
      <protection/>
    </xf>
    <xf numFmtId="175" fontId="12" fillId="0" borderId="2">
      <alignment horizontal="right"/>
      <protection/>
    </xf>
    <xf numFmtId="40" fontId="17" fillId="0" borderId="0" applyNumberFormat="0" applyFont="0" applyFill="0" applyAlignment="0" applyProtection="0"/>
    <xf numFmtId="0" fontId="18"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9"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20"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1"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2" fillId="0" borderId="0" applyFont="0" applyFill="0" applyBorder="0" applyAlignment="0" applyProtection="0"/>
    <xf numFmtId="2" fontId="17" fillId="0" borderId="0" applyFont="0" applyFill="0" applyBorder="0" applyProtection="0">
      <alignment horizontal="right" vertical="top"/>
    </xf>
    <xf numFmtId="170" fontId="0" fillId="0" borderId="0" applyFont="0" applyFill="0" applyBorder="0" applyAlignment="0" applyProtection="0"/>
    <xf numFmtId="168" fontId="0" fillId="0" borderId="0" applyFont="0" applyFill="0" applyBorder="0" applyAlignment="0" applyProtection="0"/>
    <xf numFmtId="176"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7" fontId="22" fillId="0" borderId="0" applyFont="0" applyFill="0" applyBorder="0" applyAlignment="0" applyProtection="0"/>
    <xf numFmtId="178" fontId="7" fillId="0" borderId="9" applyFill="0" applyBorder="0">
      <alignment horizontal="center" vertical="center"/>
      <protection/>
    </xf>
    <xf numFmtId="0" fontId="23" fillId="0" borderId="0" applyNumberFormat="0" applyFill="0" applyBorder="0" applyAlignment="0" applyProtection="0"/>
    <xf numFmtId="0" fontId="78" fillId="0" borderId="0" applyNumberFormat="0" applyFill="0" applyBorder="0" applyAlignment="0" applyProtection="0"/>
    <xf numFmtId="0" fontId="24" fillId="4" borderId="0" applyNumberFormat="0" applyBorder="0" applyAlignment="0" applyProtection="0"/>
    <xf numFmtId="0" fontId="0" fillId="20" borderId="0">
      <alignment/>
      <protection/>
    </xf>
    <xf numFmtId="0" fontId="0" fillId="20" borderId="0">
      <alignment/>
      <protection/>
    </xf>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7" fillId="22" borderId="13" applyProtection="0">
      <alignment horizontal="center" vertical="center" wrapText="1"/>
    </xf>
    <xf numFmtId="1" fontId="28" fillId="0" borderId="0" applyNumberFormat="0" applyFill="0" applyBorder="0" applyAlignment="0" applyProtection="0"/>
    <xf numFmtId="0" fontId="17" fillId="0" borderId="0" applyNumberFormat="0" applyFill="0" applyBorder="0" applyProtection="0">
      <alignment horizontal="left" vertical="top" wrapText="1"/>
    </xf>
    <xf numFmtId="1" fontId="29" fillId="0" borderId="0" applyNumberFormat="0" applyFill="0" applyBorder="0" applyAlignment="0" applyProtection="0"/>
    <xf numFmtId="1" fontId="30" fillId="20" borderId="0" applyNumberFormat="0" applyFont="0" applyBorder="0" applyAlignment="0" applyProtection="0"/>
    <xf numFmtId="1" fontId="31"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79" fontId="11" fillId="0" borderId="0" applyFill="0" applyBorder="0">
      <alignment horizontal="center" vertical="center"/>
      <protection/>
    </xf>
    <xf numFmtId="0" fontId="32"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3"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18"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4" fillId="2" borderId="20" applyNumberFormat="0">
      <alignment horizontal="right" vertical="center"/>
      <protection locked="0"/>
    </xf>
    <xf numFmtId="0" fontId="35" fillId="23" borderId="0" applyNumberFormat="0" applyBorder="0" applyAlignment="0" applyProtection="0"/>
    <xf numFmtId="0" fontId="18" fillId="0" borderId="19">
      <alignment horizontal="left" wrapText="1"/>
      <protection/>
    </xf>
    <xf numFmtId="0" fontId="0" fillId="0" borderId="16">
      <alignment horizontal="left" vertical="center"/>
      <protection/>
    </xf>
    <xf numFmtId="0" fontId="0" fillId="0" borderId="16">
      <alignment horizontal="left" vertical="center"/>
      <protection/>
    </xf>
    <xf numFmtId="0" fontId="36"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7"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10" fontId="10" fillId="0" borderId="0" applyFill="0" applyBorder="0" applyProtection="0">
      <alignment horizontal="right" vertical="center"/>
    </xf>
    <xf numFmtId="172" fontId="10" fillId="0" borderId="0" applyFont="0" applyFill="0" applyBorder="0" applyProtection="0">
      <alignment horizontal="center" vertical="center"/>
    </xf>
    <xf numFmtId="172"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3" fontId="10" fillId="0" borderId="0" applyFill="0" applyBorder="0" applyProtection="0">
      <alignment horizontal="center" vertical="center"/>
    </xf>
    <xf numFmtId="173" fontId="10" fillId="0" borderId="0">
      <alignment horizontal="right" vertical="center"/>
      <protection/>
    </xf>
    <xf numFmtId="178" fontId="17" fillId="0" borderId="0" applyFont="0" applyFill="0" applyBorder="0" applyProtection="0">
      <alignment horizontal="right" vertical="top" wrapText="1"/>
    </xf>
    <xf numFmtId="1" fontId="28"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4"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8" fillId="0" borderId="0" applyNumberFormat="0" applyFill="0" applyBorder="0" applyAlignment="0" applyProtection="0"/>
    <xf numFmtId="0" fontId="39"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8" fillId="0" borderId="0" applyFont="0" applyFill="0" applyBorder="0" applyProtection="0">
      <alignment horizontal="right" vertical="center"/>
    </xf>
    <xf numFmtId="0" fontId="40"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18" fillId="0" borderId="8">
      <alignment horizontal="left" vertical="center" wrapText="1"/>
      <protection/>
    </xf>
  </cellStyleXfs>
  <cellXfs count="400">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7" fillId="0" borderId="0" xfId="156" applyNumberFormat="1" applyFont="1" applyFill="1" applyBorder="1" applyProtection="1">
      <alignment horizontal="center" vertical="center" wrapText="1"/>
      <protection/>
    </xf>
    <xf numFmtId="0" fontId="48" fillId="0" borderId="0" xfId="0" applyFont="1" applyAlignment="1">
      <alignment/>
    </xf>
    <xf numFmtId="3" fontId="47"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1" fillId="20" borderId="13" xfId="146" applyFont="1" applyFill="1" applyBorder="1">
      <alignment/>
      <protection/>
    </xf>
    <xf numFmtId="0" fontId="42"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3" fillId="25" borderId="13" xfId="146" applyFont="1" applyFill="1" applyBorder="1" applyAlignment="1">
      <alignment horizontal="left" vertical="center" wrapText="1"/>
      <protection/>
    </xf>
    <xf numFmtId="0" fontId="6" fillId="25" borderId="13" xfId="146" applyFont="1" applyFill="1" applyBorder="1">
      <alignment/>
      <protection/>
    </xf>
    <xf numFmtId="0" fontId="43"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3" fillId="26" borderId="13" xfId="111" applyFont="1" applyFill="1" applyBorder="1" applyAlignment="1" applyProtection="1">
      <alignment horizontal="left" vertical="center" wrapText="1"/>
      <protection/>
    </xf>
    <xf numFmtId="0" fontId="42"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3" fillId="25" borderId="13" xfId="146" applyFont="1" applyFill="1" applyBorder="1">
      <alignment/>
      <protection/>
    </xf>
    <xf numFmtId="0" fontId="46" fillId="0" borderId="13" xfId="146" applyFont="1" applyBorder="1" applyAlignment="1">
      <alignment horizontal="center"/>
      <protection/>
    </xf>
    <xf numFmtId="0" fontId="42" fillId="0" borderId="9" xfId="146" applyFont="1" applyBorder="1" applyAlignment="1">
      <alignment horizontal="center"/>
      <protection/>
    </xf>
    <xf numFmtId="0" fontId="6" fillId="0" borderId="9" xfId="146" applyFont="1" applyFill="1" applyBorder="1" applyAlignment="1">
      <alignment horizontal="center"/>
      <protection/>
    </xf>
    <xf numFmtId="0" fontId="49" fillId="27" borderId="9" xfId="146" applyFont="1" applyFill="1" applyBorder="1" applyAlignment="1">
      <alignment horizontal="left"/>
      <protection/>
    </xf>
    <xf numFmtId="0" fontId="6" fillId="0" borderId="13" xfId="146" applyFont="1" applyFill="1" applyBorder="1" applyAlignment="1">
      <alignment horizontal="center"/>
      <protection/>
    </xf>
    <xf numFmtId="0" fontId="49" fillId="27" borderId="13" xfId="146" applyFont="1" applyFill="1" applyBorder="1" applyAlignment="1">
      <alignment horizontal="left"/>
      <protection/>
    </xf>
    <xf numFmtId="0" fontId="49" fillId="0" borderId="13" xfId="146" applyFont="1" applyFill="1" applyBorder="1" applyAlignment="1">
      <alignment horizontal="left"/>
      <protection/>
    </xf>
    <xf numFmtId="0" fontId="49"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7"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7" fillId="0" borderId="0" xfId="157" applyNumberFormat="1" applyFont="1" applyFill="1" applyBorder="1" applyAlignment="1" applyProtection="1">
      <alignment/>
      <protection/>
    </xf>
    <xf numFmtId="0" fontId="10" fillId="0" borderId="0" xfId="0" applyFont="1" applyFill="1" applyAlignment="1">
      <alignment/>
    </xf>
    <xf numFmtId="0" fontId="80" fillId="0" borderId="13" xfId="0" applyFont="1" applyBorder="1" applyAlignment="1" applyProtection="1">
      <alignment horizontal="center" vertical="center"/>
      <protection/>
    </xf>
    <xf numFmtId="0" fontId="80"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7" fillId="0" borderId="0" xfId="156" applyNumberFormat="1" applyFont="1" applyFill="1" applyBorder="1" applyAlignment="1" applyProtection="1">
      <alignment horizontal="left" vertical="center" wrapText="1"/>
      <protection locked="0"/>
    </xf>
    <xf numFmtId="0" fontId="47" fillId="0" borderId="0" xfId="156" applyNumberFormat="1" applyFont="1" applyFill="1" applyBorder="1" applyAlignment="1" applyProtection="1">
      <alignment horizontal="center" vertical="center" wrapText="1"/>
      <protection locked="0"/>
    </xf>
    <xf numFmtId="0" fontId="48" fillId="0" borderId="0" xfId="0" applyFont="1" applyFill="1" applyAlignment="1">
      <alignment/>
    </xf>
    <xf numFmtId="0" fontId="52"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89"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88" fontId="5" fillId="29" borderId="13" xfId="146" applyNumberFormat="1" applyFont="1" applyFill="1" applyBorder="1" applyAlignment="1" applyProtection="1">
      <alignment horizontal="center" vertical="center" wrapText="1"/>
      <protection/>
    </xf>
    <xf numFmtId="188" fontId="5" fillId="29" borderId="13" xfId="165" applyNumberFormat="1" applyFont="1" applyFill="1" applyBorder="1" applyAlignment="1" applyProtection="1">
      <alignment horizontal="center" vertical="center" wrapText="1"/>
      <protection/>
    </xf>
    <xf numFmtId="3" fontId="44"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8"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3" fontId="81"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89" fontId="6" fillId="0" borderId="0" xfId="143" applyNumberFormat="1" applyFont="1">
      <alignment/>
      <protection/>
    </xf>
    <xf numFmtId="171"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2"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8"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8"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1"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50" fillId="0" borderId="0" xfId="157" applyFont="1" applyFill="1" applyBorder="1" applyAlignment="1" applyProtection="1">
      <alignment vertical="center"/>
      <protection locked="0"/>
    </xf>
    <xf numFmtId="0" fontId="50"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6"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3" fillId="0" borderId="13" xfId="157" applyFont="1" applyFill="1" applyBorder="1" applyAlignment="1" applyProtection="1">
      <alignment vertical="center" wrapText="1"/>
      <protection/>
    </xf>
    <xf numFmtId="0" fontId="63" fillId="0" borderId="13" xfId="157" applyFont="1" applyFill="1" applyBorder="1" applyAlignment="1">
      <alignment vertical="center" wrapText="1"/>
      <protection/>
    </xf>
    <xf numFmtId="0" fontId="64" fillId="0" borderId="13" xfId="0" applyFont="1" applyBorder="1" applyAlignment="1">
      <alignment vertical="center" wrapText="1"/>
    </xf>
    <xf numFmtId="0" fontId="64"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3" fillId="29" borderId="0" xfId="146" applyFont="1" applyFill="1">
      <alignment/>
      <protection/>
    </xf>
    <xf numFmtId="0" fontId="63"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9"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7"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7" fillId="0" borderId="13" xfId="156" applyNumberFormat="1" applyFont="1" applyFill="1" applyBorder="1" applyAlignment="1" applyProtection="1">
      <alignment horizontal="center" vertical="center" wrapText="1"/>
      <protection/>
    </xf>
    <xf numFmtId="0" fontId="57"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7" fillId="0" borderId="13" xfId="0" applyFont="1" applyFill="1" applyBorder="1" applyAlignment="1">
      <alignment horizontal="left"/>
    </xf>
    <xf numFmtId="0" fontId="57" fillId="0" borderId="13" xfId="156" applyNumberFormat="1" applyFont="1" applyFill="1" applyBorder="1" applyAlignment="1" applyProtection="1">
      <alignment horizontal="center"/>
      <protection/>
    </xf>
    <xf numFmtId="0"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7"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1"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3"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3" fillId="27" borderId="13" xfId="157" applyFont="1" applyFill="1" applyBorder="1" applyAlignment="1">
      <alignment vertical="center" wrapText="1"/>
      <protection/>
    </xf>
    <xf numFmtId="0" fontId="64"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2" fillId="27" borderId="33" xfId="0" applyFont="1" applyFill="1" applyBorder="1" applyAlignment="1">
      <alignment/>
    </xf>
    <xf numFmtId="0" fontId="84"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5" fillId="27" borderId="0" xfId="0" applyFont="1" applyFill="1" applyAlignment="1">
      <alignment/>
    </xf>
    <xf numFmtId="188" fontId="86" fillId="27" borderId="0" xfId="165" applyNumberFormat="1" applyFont="1" applyFill="1" applyAlignment="1">
      <alignment/>
    </xf>
    <xf numFmtId="0" fontId="86" fillId="27" borderId="0" xfId="0" applyFont="1" applyFill="1" applyAlignment="1">
      <alignment/>
    </xf>
    <xf numFmtId="0" fontId="59" fillId="27" borderId="0" xfId="0" applyFont="1" applyFill="1" applyAlignment="1">
      <alignment horizontal="center" vertical="center"/>
    </xf>
    <xf numFmtId="188" fontId="6" fillId="29" borderId="0" xfId="166" applyNumberFormat="1" applyFont="1" applyFill="1" applyAlignment="1">
      <alignment/>
    </xf>
    <xf numFmtId="188" fontId="87" fillId="27" borderId="0" xfId="166" applyNumberFormat="1" applyFont="1" applyFill="1" applyAlignment="1">
      <alignment/>
    </xf>
    <xf numFmtId="0" fontId="87" fillId="27" borderId="0" xfId="143" applyFont="1" applyFill="1">
      <alignment/>
      <protection/>
    </xf>
    <xf numFmtId="0" fontId="5" fillId="27" borderId="0" xfId="0" applyFont="1" applyFill="1" applyAlignment="1">
      <alignment horizontal="center" vertical="center"/>
    </xf>
    <xf numFmtId="0" fontId="85" fillId="29" borderId="0" xfId="0" applyFont="1" applyFill="1" applyAlignment="1">
      <alignment/>
    </xf>
    <xf numFmtId="188" fontId="6" fillId="27" borderId="0" xfId="166" applyNumberFormat="1" applyFont="1" applyFill="1" applyAlignment="1">
      <alignment/>
    </xf>
    <xf numFmtId="3" fontId="5" fillId="0" borderId="13"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88" fontId="5" fillId="0" borderId="26" xfId="0" applyNumberFormat="1" applyFont="1" applyFill="1" applyBorder="1" applyAlignment="1" applyProtection="1">
      <alignment horizontal="center" vertical="center" wrapText="1"/>
      <protection/>
    </xf>
    <xf numFmtId="188" fontId="5" fillId="0" borderId="34" xfId="0" applyNumberFormat="1" applyFont="1" applyFill="1" applyBorder="1" applyAlignment="1" applyProtection="1">
      <alignment horizontal="center" vertical="center" wrapText="1"/>
      <protection/>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9" fillId="27" borderId="0" xfId="0" applyFont="1" applyFill="1" applyAlignment="1">
      <alignment horizontal="center" vertical="center"/>
    </xf>
    <xf numFmtId="10" fontId="56" fillId="0" borderId="26" xfId="0" applyNumberFormat="1" applyFont="1" applyFill="1" applyBorder="1" applyAlignment="1">
      <alignment horizontal="center" vertical="center" wrapText="1"/>
    </xf>
    <xf numFmtId="10" fontId="56" fillId="0" borderId="34" xfId="0" applyNumberFormat="1"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34" xfId="0"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0" fontId="5" fillId="27" borderId="0" xfId="0" applyFont="1" applyFill="1" applyAlignment="1">
      <alignment horizontal="center" vertical="center"/>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3" fontId="5" fillId="27" borderId="13" xfId="0" applyNumberFormat="1"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188" fontId="5" fillId="27" borderId="26" xfId="0" applyNumberFormat="1" applyFont="1" applyFill="1" applyBorder="1" applyAlignment="1" applyProtection="1">
      <alignment horizontal="center" vertical="center" wrapText="1"/>
      <protection/>
    </xf>
    <xf numFmtId="188" fontId="5" fillId="27" borderId="34" xfId="0" applyNumberFormat="1" applyFont="1" applyFill="1" applyBorder="1" applyAlignment="1" applyProtection="1">
      <alignment horizontal="center" vertical="center" wrapText="1"/>
      <protection/>
    </xf>
    <xf numFmtId="0" fontId="56" fillId="27" borderId="26" xfId="0" applyFont="1" applyFill="1" applyBorder="1" applyAlignment="1">
      <alignment horizontal="center" vertical="center" wrapText="1"/>
    </xf>
    <xf numFmtId="0" fontId="56" fillId="27" borderId="34" xfId="0" applyFont="1" applyFill="1" applyBorder="1" applyAlignment="1">
      <alignment horizontal="center" vertical="center" wrapText="1"/>
    </xf>
    <xf numFmtId="10" fontId="56" fillId="27" borderId="26" xfId="0" applyNumberFormat="1" applyFont="1" applyFill="1" applyBorder="1" applyAlignment="1">
      <alignment horizontal="center" vertical="center" wrapText="1"/>
    </xf>
    <xf numFmtId="10" fontId="56" fillId="27" borderId="34" xfId="0" applyNumberFormat="1" applyFont="1" applyFill="1" applyBorder="1" applyAlignment="1">
      <alignment horizontal="center" vertical="center" wrapText="1"/>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9" fillId="0" borderId="0" xfId="157" applyFont="1" applyFill="1" applyBorder="1" applyAlignment="1" applyProtection="1">
      <alignment horizontal="center" vertical="center" wrapText="1"/>
      <protection locked="0"/>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13" xfId="155"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5"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26"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5" fillId="0" borderId="13" xfId="151" applyFont="1" applyFill="1" applyBorder="1" applyAlignment="1" applyProtection="1">
      <alignment horizontal="center" vertical="center"/>
      <protection/>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44" fillId="0" borderId="0" xfId="157" applyFont="1" applyFill="1" applyBorder="1" applyAlignment="1" applyProtection="1">
      <alignment horizontal="center" vertical="center"/>
      <protection locked="0"/>
    </xf>
    <xf numFmtId="3" fontId="6" fillId="0" borderId="13" xfId="154" applyFont="1" applyBorder="1" applyAlignment="1" applyProtection="1">
      <alignment horizontal="center" vertical="center"/>
      <protection/>
    </xf>
    <xf numFmtId="0" fontId="59"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0" fontId="5" fillId="0" borderId="13" xfId="151" applyFont="1" applyFill="1" applyBorder="1" applyAlignment="1" applyProtection="1">
      <alignment horizontal="center"/>
      <protection locked="0"/>
    </xf>
    <xf numFmtId="0" fontId="59" fillId="27" borderId="0" xfId="151"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FOURTH QUARTER OF 2019</a:t>
            </a:r>
          </a:p>
        </c:rich>
      </c:tx>
      <c:layout>
        <c:manualLayout>
          <c:xMode val="factor"/>
          <c:yMode val="factor"/>
          <c:x val="0.0295"/>
          <c:y val="-0.01"/>
        </c:manualLayout>
      </c:layout>
      <c:spPr>
        <a:noFill/>
        <a:ln w="3175">
          <a:noFill/>
        </a:ln>
      </c:spPr>
    </c:title>
    <c:view3D>
      <c:rotX val="20"/>
      <c:hPercent val="100"/>
      <c:rotY val="0"/>
      <c:depthPercent val="100"/>
      <c:rAngAx val="1"/>
    </c:view3D>
    <c:plotArea>
      <c:layout>
        <c:manualLayout>
          <c:xMode val="edge"/>
          <c:yMode val="edge"/>
          <c:x val="0.3175"/>
          <c:y val="0.49475"/>
          <c:w val="0.47425"/>
          <c:h val="0.36075"/>
        </c:manualLayout>
      </c:layout>
      <c:pie3DChart>
        <c:varyColors val="1"/>
        <c:ser>
          <c:idx val="0"/>
          <c:order val="0"/>
          <c:tx>
            <c:strRef>
              <c:f>'Premiums '!$F$43:$F$52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1,8%</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'!$F$43:$F$52</c:f>
              <c:strCache/>
            </c:strRef>
          </c:cat>
          <c:val>
            <c:numRef>
              <c:f>'Premiums '!$E$43:$E$52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FOURTH QUARTER OF 2019</a:t>
            </a:r>
          </a:p>
        </c:rich>
      </c:tx>
      <c:layout>
        <c:manualLayout>
          <c:xMode val="factor"/>
          <c:yMode val="factor"/>
          <c:x val="0.0125"/>
          <c:y val="-0.01925"/>
        </c:manualLayout>
      </c:layout>
      <c:spPr>
        <a:noFill/>
        <a:ln>
          <a:noFill/>
        </a:ln>
      </c:spPr>
    </c:title>
    <c:view3D>
      <c:rotX val="20"/>
      <c:hPercent val="100"/>
      <c:rotY val="0"/>
      <c:depthPercent val="100"/>
      <c:rAngAx val="1"/>
    </c:view3D>
    <c:plotArea>
      <c:layout>
        <c:manualLayout>
          <c:xMode val="edge"/>
          <c:yMode val="edge"/>
          <c:x val="0.3695"/>
          <c:y val="0.49575"/>
          <c:w val="0.36925"/>
          <c:h val="0.35625"/>
        </c:manualLayout>
      </c:layout>
      <c:pie3DChart>
        <c:varyColors val="1"/>
        <c:ser>
          <c:idx val="0"/>
          <c:order val="0"/>
          <c:tx>
            <c:strRef>
              <c:f>Payments!$B$80:$B$89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Payments!$B$80:$B$89</c:f>
              <c:strCache/>
            </c:strRef>
          </c:cat>
          <c:val>
            <c:numRef>
              <c:f>Payments!$A$80:$A$89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FOURTH QUARTER OF 2019</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FOURTH QUARTER OF 2019</a:t>
            </a:r>
          </a:p>
        </c:rich>
      </c:tx>
      <c:layout>
        <c:manualLayout>
          <c:xMode val="factor"/>
          <c:yMode val="factor"/>
          <c:x val="0.028"/>
          <c:y val="-0.01325"/>
        </c:manualLayout>
      </c:layout>
      <c:spPr>
        <a:noFill/>
        <a:ln>
          <a:noFill/>
        </a:ln>
      </c:spPr>
    </c:title>
    <c:view3D>
      <c:rotX val="20"/>
      <c:hPercent val="100"/>
      <c:rotY val="0"/>
      <c:depthPercent val="100"/>
      <c:rAngAx val="1"/>
    </c:view3D>
    <c:plotArea>
      <c:layout>
        <c:manualLayout>
          <c:xMode val="edge"/>
          <c:yMode val="edge"/>
          <c:x val="0.33225"/>
          <c:y val="0.618"/>
          <c:w val="0.41925"/>
          <c:h val="0.28575"/>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37</xdr:row>
      <xdr:rowOff>57150</xdr:rowOff>
    </xdr:from>
    <xdr:to>
      <xdr:col>13</xdr:col>
      <xdr:colOff>123825</xdr:colOff>
      <xdr:row>71</xdr:row>
      <xdr:rowOff>9525</xdr:rowOff>
    </xdr:to>
    <xdr:graphicFrame>
      <xdr:nvGraphicFramePr>
        <xdr:cNvPr id="1" name="Chart 11"/>
        <xdr:cNvGraphicFramePr/>
      </xdr:nvGraphicFramePr>
      <xdr:xfrm>
        <a:off x="1676400" y="9258300"/>
        <a:ext cx="11696700"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1428750</xdr:colOff>
      <xdr:row>37</xdr:row>
      <xdr:rowOff>0</xdr:rowOff>
    </xdr:from>
    <xdr:to>
      <xdr:col>13</xdr:col>
      <xdr:colOff>200025</xdr:colOff>
      <xdr:row>65</xdr:row>
      <xdr:rowOff>133350</xdr:rowOff>
    </xdr:to>
    <xdr:graphicFrame>
      <xdr:nvGraphicFramePr>
        <xdr:cNvPr id="1" name="Chart 3"/>
        <xdr:cNvGraphicFramePr/>
      </xdr:nvGraphicFramePr>
      <xdr:xfrm>
        <a:off x="1981200" y="8810625"/>
        <a:ext cx="11525250"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37</xdr:row>
      <xdr:rowOff>142875</xdr:rowOff>
    </xdr:from>
    <xdr:to>
      <xdr:col>4</xdr:col>
      <xdr:colOff>171450</xdr:colOff>
      <xdr:row>59</xdr:row>
      <xdr:rowOff>85725</xdr:rowOff>
    </xdr:to>
    <xdr:graphicFrame>
      <xdr:nvGraphicFramePr>
        <xdr:cNvPr id="1" name="Chart 1"/>
        <xdr:cNvGraphicFramePr/>
      </xdr:nvGraphicFramePr>
      <xdr:xfrm>
        <a:off x="47625" y="9839325"/>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619125</xdr:colOff>
      <xdr:row>37</xdr:row>
      <xdr:rowOff>123825</xdr:rowOff>
    </xdr:from>
    <xdr:to>
      <xdr:col>10</xdr:col>
      <xdr:colOff>371475</xdr:colOff>
      <xdr:row>59</xdr:row>
      <xdr:rowOff>85725</xdr:rowOff>
    </xdr:to>
    <xdr:graphicFrame>
      <xdr:nvGraphicFramePr>
        <xdr:cNvPr id="2" name="Chart 2"/>
        <xdr:cNvGraphicFramePr/>
      </xdr:nvGraphicFramePr>
      <xdr:xfrm>
        <a:off x="7181850" y="9820275"/>
        <a:ext cx="6915150" cy="4391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89"/>
  <sheetViews>
    <sheetView tabSelected="1" view="pageBreakPreview" zoomScale="85" zoomScaleNormal="70" zoomScaleSheetLayoutView="85" zoomScalePageLayoutView="0" workbookViewId="0" topLeftCell="A1">
      <selection activeCell="P49" sqref="P49"/>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6" width="12.00390625" style="129" customWidth="1"/>
    <col min="7" max="7" width="13.7109375" style="129" customWidth="1"/>
    <col min="8"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0" width="12.00390625" style="129" customWidth="1"/>
    <col min="51" max="51" width="15.7109375" style="129" bestFit="1" customWidth="1"/>
    <col min="52" max="52" width="13.140625" style="129" customWidth="1"/>
    <col min="53" max="16384" width="9.140625" style="129" customWidth="1"/>
  </cols>
  <sheetData>
    <row r="1" spans="1:52" s="185" customFormat="1" ht="21.75" customHeight="1">
      <c r="A1" s="303" t="s">
        <v>885</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row>
    <row r="2" spans="1:52" s="185" customFormat="1" ht="35.25" customHeight="1">
      <c r="A2" s="288"/>
      <c r="B2" s="288"/>
      <c r="AA2" s="288"/>
      <c r="AB2" s="288"/>
      <c r="AC2" s="288"/>
      <c r="AD2" s="288"/>
      <c r="AS2" s="288"/>
      <c r="AT2" s="288"/>
      <c r="AY2" s="288"/>
      <c r="AZ2" s="265" t="s">
        <v>65</v>
      </c>
    </row>
    <row r="3" spans="1:52" ht="54" customHeight="1">
      <c r="A3" s="300" t="s">
        <v>34</v>
      </c>
      <c r="B3" s="301" t="s">
        <v>438</v>
      </c>
      <c r="C3" s="296" t="s">
        <v>459</v>
      </c>
      <c r="D3" s="297"/>
      <c r="E3" s="296" t="s">
        <v>458</v>
      </c>
      <c r="F3" s="297"/>
      <c r="G3" s="296" t="s">
        <v>460</v>
      </c>
      <c r="H3" s="297"/>
      <c r="I3" s="296" t="s">
        <v>463</v>
      </c>
      <c r="J3" s="297"/>
      <c r="K3" s="296" t="s">
        <v>461</v>
      </c>
      <c r="L3" s="297"/>
      <c r="M3" s="296" t="s">
        <v>466</v>
      </c>
      <c r="N3" s="297"/>
      <c r="O3" s="296" t="s">
        <v>464</v>
      </c>
      <c r="P3" s="297"/>
      <c r="Q3" s="296" t="s">
        <v>462</v>
      </c>
      <c r="R3" s="297"/>
      <c r="S3" s="296" t="s">
        <v>465</v>
      </c>
      <c r="T3" s="297"/>
      <c r="U3" s="296" t="s">
        <v>449</v>
      </c>
      <c r="V3" s="297"/>
      <c r="W3" s="296" t="s">
        <v>468</v>
      </c>
      <c r="X3" s="297"/>
      <c r="Y3" s="296" t="s">
        <v>467</v>
      </c>
      <c r="Z3" s="297"/>
      <c r="AA3" s="296" t="s">
        <v>450</v>
      </c>
      <c r="AB3" s="297"/>
      <c r="AC3" s="296" t="s">
        <v>469</v>
      </c>
      <c r="AD3" s="297"/>
      <c r="AE3" s="296" t="s">
        <v>884</v>
      </c>
      <c r="AF3" s="297"/>
      <c r="AG3" s="296" t="s">
        <v>451</v>
      </c>
      <c r="AH3" s="297"/>
      <c r="AI3" s="296" t="s">
        <v>454</v>
      </c>
      <c r="AJ3" s="297"/>
      <c r="AK3" s="296" t="s">
        <v>470</v>
      </c>
      <c r="AL3" s="297"/>
      <c r="AM3" s="296" t="s">
        <v>456</v>
      </c>
      <c r="AN3" s="297"/>
      <c r="AO3" s="296" t="s">
        <v>457</v>
      </c>
      <c r="AP3" s="297"/>
      <c r="AQ3" s="296" t="s">
        <v>455</v>
      </c>
      <c r="AR3" s="297"/>
      <c r="AS3" s="296" t="s">
        <v>452</v>
      </c>
      <c r="AT3" s="297"/>
      <c r="AU3" s="296" t="s">
        <v>877</v>
      </c>
      <c r="AV3" s="297"/>
      <c r="AW3" s="296" t="s">
        <v>453</v>
      </c>
      <c r="AX3" s="297"/>
      <c r="AY3" s="295" t="s">
        <v>448</v>
      </c>
      <c r="AZ3" s="295"/>
    </row>
    <row r="4" spans="1:52" ht="58.5" customHeight="1">
      <c r="A4" s="300"/>
      <c r="B4" s="302"/>
      <c r="C4" s="227" t="s">
        <v>447</v>
      </c>
      <c r="D4" s="228" t="s">
        <v>496</v>
      </c>
      <c r="E4" s="227" t="s">
        <v>447</v>
      </c>
      <c r="F4" s="228" t="s">
        <v>496</v>
      </c>
      <c r="G4" s="227" t="s">
        <v>447</v>
      </c>
      <c r="H4" s="228" t="s">
        <v>496</v>
      </c>
      <c r="I4" s="227" t="s">
        <v>447</v>
      </c>
      <c r="J4" s="228" t="s">
        <v>496</v>
      </c>
      <c r="K4" s="227" t="s">
        <v>447</v>
      </c>
      <c r="L4" s="228" t="s">
        <v>496</v>
      </c>
      <c r="M4" s="227" t="s">
        <v>447</v>
      </c>
      <c r="N4" s="228" t="s">
        <v>496</v>
      </c>
      <c r="O4" s="227" t="s">
        <v>447</v>
      </c>
      <c r="P4" s="228" t="s">
        <v>496</v>
      </c>
      <c r="Q4" s="227" t="s">
        <v>447</v>
      </c>
      <c r="R4" s="228" t="s">
        <v>496</v>
      </c>
      <c r="S4" s="227" t="s">
        <v>447</v>
      </c>
      <c r="T4" s="228" t="s">
        <v>496</v>
      </c>
      <c r="U4" s="227" t="s">
        <v>447</v>
      </c>
      <c r="V4" s="228" t="s">
        <v>496</v>
      </c>
      <c r="W4" s="227" t="s">
        <v>447</v>
      </c>
      <c r="X4" s="228" t="s">
        <v>496</v>
      </c>
      <c r="Y4" s="227" t="s">
        <v>447</v>
      </c>
      <c r="Z4" s="228" t="s">
        <v>496</v>
      </c>
      <c r="AA4" s="227" t="s">
        <v>447</v>
      </c>
      <c r="AB4" s="228" t="s">
        <v>496</v>
      </c>
      <c r="AC4" s="227" t="s">
        <v>447</v>
      </c>
      <c r="AD4" s="228" t="s">
        <v>496</v>
      </c>
      <c r="AE4" s="227" t="s">
        <v>447</v>
      </c>
      <c r="AF4" s="228" t="s">
        <v>496</v>
      </c>
      <c r="AG4" s="227" t="s">
        <v>447</v>
      </c>
      <c r="AH4" s="228" t="s">
        <v>496</v>
      </c>
      <c r="AI4" s="227" t="s">
        <v>447</v>
      </c>
      <c r="AJ4" s="228" t="s">
        <v>496</v>
      </c>
      <c r="AK4" s="227" t="s">
        <v>447</v>
      </c>
      <c r="AL4" s="228" t="s">
        <v>496</v>
      </c>
      <c r="AM4" s="227" t="s">
        <v>447</v>
      </c>
      <c r="AN4" s="228" t="s">
        <v>496</v>
      </c>
      <c r="AO4" s="227" t="s">
        <v>447</v>
      </c>
      <c r="AP4" s="228" t="s">
        <v>496</v>
      </c>
      <c r="AQ4" s="227" t="s">
        <v>447</v>
      </c>
      <c r="AR4" s="228" t="s">
        <v>496</v>
      </c>
      <c r="AS4" s="227" t="s">
        <v>447</v>
      </c>
      <c r="AT4" s="228" t="s">
        <v>496</v>
      </c>
      <c r="AU4" s="227" t="s">
        <v>447</v>
      </c>
      <c r="AV4" s="228" t="s">
        <v>496</v>
      </c>
      <c r="AW4" s="227" t="s">
        <v>447</v>
      </c>
      <c r="AX4" s="228" t="s">
        <v>496</v>
      </c>
      <c r="AY4" s="227" t="s">
        <v>447</v>
      </c>
      <c r="AZ4" s="228" t="s">
        <v>496</v>
      </c>
    </row>
    <row r="5" spans="1:52" ht="15.75">
      <c r="A5" s="137">
        <v>1</v>
      </c>
      <c r="B5" s="223" t="s">
        <v>499</v>
      </c>
      <c r="C5" s="139">
        <v>1666761</v>
      </c>
      <c r="D5" s="139">
        <v>0</v>
      </c>
      <c r="E5" s="139">
        <v>5043876.549999998</v>
      </c>
      <c r="F5" s="139">
        <v>0</v>
      </c>
      <c r="G5" s="139">
        <v>6887550.610000001</v>
      </c>
      <c r="H5" s="139">
        <v>0</v>
      </c>
      <c r="I5" s="139">
        <v>4846164.35</v>
      </c>
      <c r="J5" s="139">
        <v>0</v>
      </c>
      <c r="K5" s="139">
        <v>4547947.840426001</v>
      </c>
      <c r="L5" s="139">
        <v>0</v>
      </c>
      <c r="M5" s="139">
        <v>1659062.9099999997</v>
      </c>
      <c r="N5" s="139">
        <v>0</v>
      </c>
      <c r="O5" s="139">
        <v>9228547.83</v>
      </c>
      <c r="P5" s="139">
        <v>111883.43</v>
      </c>
      <c r="Q5" s="139">
        <v>2817963</v>
      </c>
      <c r="R5" s="139">
        <v>6383.56</v>
      </c>
      <c r="S5" s="139">
        <v>406709.13</v>
      </c>
      <c r="T5" s="139">
        <v>0</v>
      </c>
      <c r="U5" s="139">
        <v>185355.87</v>
      </c>
      <c r="V5" s="139">
        <v>0</v>
      </c>
      <c r="W5" s="139">
        <v>167884.88</v>
      </c>
      <c r="X5" s="139">
        <v>0</v>
      </c>
      <c r="Y5" s="139">
        <v>208107.97</v>
      </c>
      <c r="Z5" s="139">
        <v>0</v>
      </c>
      <c r="AA5" s="139">
        <v>471091.72000000015</v>
      </c>
      <c r="AB5" s="139">
        <v>0</v>
      </c>
      <c r="AC5" s="139">
        <v>3476123.48</v>
      </c>
      <c r="AD5" s="139">
        <v>0</v>
      </c>
      <c r="AE5" s="139">
        <v>574224.5699999785</v>
      </c>
      <c r="AF5" s="139">
        <v>0</v>
      </c>
      <c r="AG5" s="139">
        <v>0</v>
      </c>
      <c r="AH5" s="139">
        <v>0</v>
      </c>
      <c r="AI5" s="139">
        <v>1437910.4605470607</v>
      </c>
      <c r="AJ5" s="139">
        <v>0</v>
      </c>
      <c r="AK5" s="139">
        <v>0</v>
      </c>
      <c r="AL5" s="139">
        <v>0</v>
      </c>
      <c r="AM5" s="139">
        <v>7961.599999999999</v>
      </c>
      <c r="AN5" s="139">
        <v>0</v>
      </c>
      <c r="AO5" s="139">
        <v>226116.69999999998</v>
      </c>
      <c r="AP5" s="139">
        <v>0</v>
      </c>
      <c r="AQ5" s="139">
        <v>9612.56</v>
      </c>
      <c r="AR5" s="139">
        <v>9612.56</v>
      </c>
      <c r="AS5" s="139">
        <v>28147</v>
      </c>
      <c r="AT5" s="139">
        <v>0</v>
      </c>
      <c r="AU5" s="139">
        <v>9504.53</v>
      </c>
      <c r="AV5" s="139">
        <v>0</v>
      </c>
      <c r="AW5" s="139">
        <v>23.17</v>
      </c>
      <c r="AX5" s="139">
        <v>0</v>
      </c>
      <c r="AY5" s="173">
        <v>43906647.73097304</v>
      </c>
      <c r="AZ5" s="173">
        <v>127879.54999999999</v>
      </c>
    </row>
    <row r="6" spans="1:52" ht="30.75">
      <c r="A6" s="140" t="s">
        <v>417</v>
      </c>
      <c r="B6" s="138" t="s">
        <v>506</v>
      </c>
      <c r="C6" s="139">
        <v>744229</v>
      </c>
      <c r="D6" s="139">
        <v>0</v>
      </c>
      <c r="E6" s="139">
        <v>480224.46</v>
      </c>
      <c r="F6" s="139">
        <v>0</v>
      </c>
      <c r="G6" s="139">
        <v>565174.6100000001</v>
      </c>
      <c r="H6" s="139">
        <v>0</v>
      </c>
      <c r="I6" s="139">
        <v>307734.5</v>
      </c>
      <c r="J6" s="139">
        <v>0</v>
      </c>
      <c r="K6" s="139">
        <v>285531.35</v>
      </c>
      <c r="L6" s="139">
        <v>0</v>
      </c>
      <c r="M6" s="139">
        <v>397946.5199999999</v>
      </c>
      <c r="N6" s="139">
        <v>0</v>
      </c>
      <c r="O6" s="139">
        <v>1191099.32</v>
      </c>
      <c r="P6" s="139">
        <v>0</v>
      </c>
      <c r="Q6" s="139">
        <v>41136</v>
      </c>
      <c r="R6" s="139">
        <v>0</v>
      </c>
      <c r="S6" s="139">
        <v>28361.58</v>
      </c>
      <c r="T6" s="139">
        <v>0</v>
      </c>
      <c r="U6" s="139">
        <v>0</v>
      </c>
      <c r="V6" s="139">
        <v>0</v>
      </c>
      <c r="W6" s="139">
        <v>9643.76</v>
      </c>
      <c r="X6" s="139">
        <v>0</v>
      </c>
      <c r="Y6" s="139">
        <v>0</v>
      </c>
      <c r="Z6" s="139">
        <v>0</v>
      </c>
      <c r="AA6" s="139">
        <v>13830.709999999995</v>
      </c>
      <c r="AB6" s="139">
        <v>0</v>
      </c>
      <c r="AC6" s="139">
        <v>0</v>
      </c>
      <c r="AD6" s="139">
        <v>0</v>
      </c>
      <c r="AE6" s="139">
        <v>0</v>
      </c>
      <c r="AF6" s="139">
        <v>0</v>
      </c>
      <c r="AG6" s="139">
        <v>0</v>
      </c>
      <c r="AH6" s="139">
        <v>0</v>
      </c>
      <c r="AI6" s="139">
        <v>0</v>
      </c>
      <c r="AJ6" s="139">
        <v>0</v>
      </c>
      <c r="AK6" s="139">
        <v>0</v>
      </c>
      <c r="AL6" s="139">
        <v>0</v>
      </c>
      <c r="AM6" s="139">
        <v>0</v>
      </c>
      <c r="AN6" s="139">
        <v>0</v>
      </c>
      <c r="AO6" s="139">
        <v>0</v>
      </c>
      <c r="AP6" s="139">
        <v>0</v>
      </c>
      <c r="AQ6" s="139">
        <v>0</v>
      </c>
      <c r="AR6" s="139">
        <v>0</v>
      </c>
      <c r="AS6" s="139">
        <v>0</v>
      </c>
      <c r="AT6" s="139">
        <v>0</v>
      </c>
      <c r="AU6" s="139">
        <v>0</v>
      </c>
      <c r="AV6" s="139">
        <v>0</v>
      </c>
      <c r="AW6" s="139">
        <v>0</v>
      </c>
      <c r="AX6" s="139">
        <v>0</v>
      </c>
      <c r="AY6" s="173">
        <v>4064911.81</v>
      </c>
      <c r="AZ6" s="173">
        <v>0</v>
      </c>
    </row>
    <row r="7" spans="1:52" ht="15.75">
      <c r="A7" s="137">
        <v>2</v>
      </c>
      <c r="B7" s="223" t="s">
        <v>481</v>
      </c>
      <c r="C7" s="139">
        <v>0</v>
      </c>
      <c r="D7" s="139">
        <v>0</v>
      </c>
      <c r="E7" s="139">
        <v>0</v>
      </c>
      <c r="F7" s="139">
        <v>0</v>
      </c>
      <c r="G7" s="139">
        <v>0</v>
      </c>
      <c r="H7" s="139">
        <v>0</v>
      </c>
      <c r="I7" s="139">
        <v>7203083.29</v>
      </c>
      <c r="J7" s="139">
        <v>0</v>
      </c>
      <c r="K7" s="139">
        <v>0</v>
      </c>
      <c r="L7" s="139">
        <v>0</v>
      </c>
      <c r="M7" s="139">
        <v>392389.66000000003</v>
      </c>
      <c r="N7" s="139">
        <v>0</v>
      </c>
      <c r="O7" s="139">
        <v>14255896.82</v>
      </c>
      <c r="P7" s="139">
        <v>0</v>
      </c>
      <c r="Q7" s="139">
        <v>0</v>
      </c>
      <c r="R7" s="139">
        <v>0</v>
      </c>
      <c r="S7" s="139">
        <v>0</v>
      </c>
      <c r="T7" s="139">
        <v>0</v>
      </c>
      <c r="U7" s="139">
        <v>557655.17</v>
      </c>
      <c r="V7" s="139">
        <v>0</v>
      </c>
      <c r="W7" s="139">
        <v>0</v>
      </c>
      <c r="X7" s="139">
        <v>0</v>
      </c>
      <c r="Y7" s="139">
        <v>0</v>
      </c>
      <c r="Z7" s="139">
        <v>0</v>
      </c>
      <c r="AA7" s="139">
        <v>0</v>
      </c>
      <c r="AB7" s="139">
        <v>0</v>
      </c>
      <c r="AC7" s="139">
        <v>0</v>
      </c>
      <c r="AD7" s="139">
        <v>0</v>
      </c>
      <c r="AE7" s="139">
        <v>12289843.579996133</v>
      </c>
      <c r="AF7" s="139">
        <v>0</v>
      </c>
      <c r="AG7" s="139">
        <v>16007110.8</v>
      </c>
      <c r="AH7" s="139">
        <v>0</v>
      </c>
      <c r="AI7" s="139">
        <v>5929401.075820596</v>
      </c>
      <c r="AJ7" s="139">
        <v>0</v>
      </c>
      <c r="AK7" s="139">
        <v>0</v>
      </c>
      <c r="AL7" s="139">
        <v>0</v>
      </c>
      <c r="AM7" s="139">
        <v>4025008.0499999984</v>
      </c>
      <c r="AN7" s="139">
        <v>0</v>
      </c>
      <c r="AO7" s="139">
        <v>2301274.9400000004</v>
      </c>
      <c r="AP7" s="139">
        <v>0</v>
      </c>
      <c r="AQ7" s="139">
        <v>0</v>
      </c>
      <c r="AR7" s="139">
        <v>0</v>
      </c>
      <c r="AS7" s="139">
        <v>2030893.79</v>
      </c>
      <c r="AT7" s="139">
        <v>0</v>
      </c>
      <c r="AU7" s="139">
        <v>736854.6199999999</v>
      </c>
      <c r="AV7" s="139">
        <v>0</v>
      </c>
      <c r="AW7" s="139">
        <v>0</v>
      </c>
      <c r="AX7" s="139">
        <v>0</v>
      </c>
      <c r="AY7" s="173">
        <v>65729411.79581672</v>
      </c>
      <c r="AZ7" s="173">
        <v>0</v>
      </c>
    </row>
    <row r="8" spans="1:52" ht="15.75">
      <c r="A8" s="137">
        <v>3</v>
      </c>
      <c r="B8" s="223" t="s">
        <v>482</v>
      </c>
      <c r="C8" s="139">
        <v>43223012</v>
      </c>
      <c r="D8" s="139">
        <v>0</v>
      </c>
      <c r="E8" s="139">
        <v>115162985.55000001</v>
      </c>
      <c r="F8" s="139">
        <v>0</v>
      </c>
      <c r="G8" s="139">
        <v>111676463.07000001</v>
      </c>
      <c r="H8" s="139">
        <v>0</v>
      </c>
      <c r="I8" s="139">
        <v>36239583.56</v>
      </c>
      <c r="J8" s="139">
        <v>0</v>
      </c>
      <c r="K8" s="139">
        <v>129055019.03539841</v>
      </c>
      <c r="L8" s="139">
        <v>10641.25</v>
      </c>
      <c r="M8" s="139">
        <v>7473332.8500000015</v>
      </c>
      <c r="N8" s="139">
        <v>0</v>
      </c>
      <c r="O8" s="139">
        <v>54081465.95</v>
      </c>
      <c r="P8" s="139">
        <v>475319.92</v>
      </c>
      <c r="Q8" s="139">
        <v>89286174</v>
      </c>
      <c r="R8" s="139">
        <v>0</v>
      </c>
      <c r="S8" s="139">
        <v>26438579.119999997</v>
      </c>
      <c r="T8" s="139">
        <v>0</v>
      </c>
      <c r="U8" s="139">
        <v>1477451.51</v>
      </c>
      <c r="V8" s="139">
        <v>0</v>
      </c>
      <c r="W8" s="139">
        <v>18171559.01</v>
      </c>
      <c r="X8" s="139">
        <v>0</v>
      </c>
      <c r="Y8" s="139">
        <v>238641.47</v>
      </c>
      <c r="Z8" s="139">
        <v>0</v>
      </c>
      <c r="AA8" s="139">
        <v>16812359.990000006</v>
      </c>
      <c r="AB8" s="139">
        <v>0</v>
      </c>
      <c r="AC8" s="139">
        <v>2621581.71</v>
      </c>
      <c r="AD8" s="139">
        <v>0</v>
      </c>
      <c r="AE8" s="139">
        <v>0</v>
      </c>
      <c r="AF8" s="139">
        <v>0</v>
      </c>
      <c r="AG8" s="139">
        <v>0</v>
      </c>
      <c r="AH8" s="139">
        <v>0</v>
      </c>
      <c r="AI8" s="139">
        <v>0</v>
      </c>
      <c r="AJ8" s="139">
        <v>0</v>
      </c>
      <c r="AK8" s="139">
        <v>0</v>
      </c>
      <c r="AL8" s="139">
        <v>0</v>
      </c>
      <c r="AM8" s="139">
        <v>0</v>
      </c>
      <c r="AN8" s="139">
        <v>0</v>
      </c>
      <c r="AO8" s="139">
        <v>181726.98000000004</v>
      </c>
      <c r="AP8" s="139">
        <v>0</v>
      </c>
      <c r="AQ8" s="139">
        <v>6633.18</v>
      </c>
      <c r="AR8" s="139">
        <v>6633.18</v>
      </c>
      <c r="AS8" s="139">
        <v>0</v>
      </c>
      <c r="AT8" s="139">
        <v>0</v>
      </c>
      <c r="AU8" s="139">
        <v>0</v>
      </c>
      <c r="AV8" s="139">
        <v>0</v>
      </c>
      <c r="AW8" s="139">
        <v>608.28</v>
      </c>
      <c r="AX8" s="139">
        <v>0</v>
      </c>
      <c r="AY8" s="173">
        <v>652147177.2653985</v>
      </c>
      <c r="AZ8" s="173">
        <v>492594.35</v>
      </c>
    </row>
    <row r="9" spans="1:52" ht="15.75">
      <c r="A9" s="137">
        <v>4</v>
      </c>
      <c r="B9" s="223" t="s">
        <v>473</v>
      </c>
      <c r="C9" s="139">
        <v>0</v>
      </c>
      <c r="D9" s="139">
        <v>0</v>
      </c>
      <c r="E9" s="139">
        <v>2462066.5700000003</v>
      </c>
      <c r="F9" s="139">
        <v>1256616.5</v>
      </c>
      <c r="G9" s="139">
        <v>89257.18</v>
      </c>
      <c r="H9" s="139">
        <v>0</v>
      </c>
      <c r="I9" s="139">
        <v>0</v>
      </c>
      <c r="J9" s="139">
        <v>0</v>
      </c>
      <c r="K9" s="139">
        <v>0</v>
      </c>
      <c r="L9" s="139">
        <v>0</v>
      </c>
      <c r="M9" s="139">
        <v>885613.12</v>
      </c>
      <c r="N9" s="139">
        <v>0</v>
      </c>
      <c r="O9" s="139">
        <v>2987355.3000000003</v>
      </c>
      <c r="P9" s="139">
        <v>41804.33</v>
      </c>
      <c r="Q9" s="139">
        <v>0</v>
      </c>
      <c r="R9" s="139">
        <v>0</v>
      </c>
      <c r="S9" s="139">
        <v>0</v>
      </c>
      <c r="T9" s="139">
        <v>0</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73">
        <v>6424292.170000001</v>
      </c>
      <c r="AZ9" s="173">
        <v>1298420.83</v>
      </c>
    </row>
    <row r="10" spans="1:52" ht="15.75">
      <c r="A10" s="137">
        <v>5</v>
      </c>
      <c r="B10" s="223" t="s">
        <v>483</v>
      </c>
      <c r="C10" s="139">
        <v>0</v>
      </c>
      <c r="D10" s="139">
        <v>0</v>
      </c>
      <c r="E10" s="139">
        <v>1401583.5899999999</v>
      </c>
      <c r="F10" s="139">
        <v>0</v>
      </c>
      <c r="G10" s="139">
        <v>0</v>
      </c>
      <c r="H10" s="139">
        <v>0</v>
      </c>
      <c r="I10" s="139">
        <v>31533.96</v>
      </c>
      <c r="J10" s="139">
        <v>0</v>
      </c>
      <c r="K10" s="139">
        <v>2497134.1153072</v>
      </c>
      <c r="L10" s="139">
        <v>5979.62</v>
      </c>
      <c r="M10" s="139">
        <v>0</v>
      </c>
      <c r="N10" s="139">
        <v>0</v>
      </c>
      <c r="O10" s="139">
        <v>32862.81</v>
      </c>
      <c r="P10" s="139">
        <v>0</v>
      </c>
      <c r="Q10" s="139">
        <v>0</v>
      </c>
      <c r="R10" s="139">
        <v>0</v>
      </c>
      <c r="S10" s="139">
        <v>793322.9400000001</v>
      </c>
      <c r="T10" s="139">
        <v>0</v>
      </c>
      <c r="U10" s="139">
        <v>0</v>
      </c>
      <c r="V10" s="139">
        <v>0</v>
      </c>
      <c r="W10" s="139">
        <v>0</v>
      </c>
      <c r="X10" s="139">
        <v>0</v>
      </c>
      <c r="Y10" s="139">
        <v>0</v>
      </c>
      <c r="Z10" s="139">
        <v>0</v>
      </c>
      <c r="AA10" s="139">
        <v>191784.06</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73">
        <v>4948221.475307199</v>
      </c>
      <c r="AZ10" s="173">
        <v>5979.62</v>
      </c>
    </row>
    <row r="11" spans="1:52" ht="15.75">
      <c r="A11" s="137">
        <v>6</v>
      </c>
      <c r="B11" s="223" t="s">
        <v>484</v>
      </c>
      <c r="C11" s="139">
        <v>44891</v>
      </c>
      <c r="D11" s="139">
        <v>0</v>
      </c>
      <c r="E11" s="139">
        <v>1957984.5400000005</v>
      </c>
      <c r="F11" s="139">
        <v>-2131.63</v>
      </c>
      <c r="G11" s="139">
        <v>2298.19</v>
      </c>
      <c r="H11" s="139">
        <v>0</v>
      </c>
      <c r="I11" s="139">
        <v>334913.69</v>
      </c>
      <c r="J11" s="139">
        <v>34403.3821911</v>
      </c>
      <c r="K11" s="139">
        <v>791671.6131688</v>
      </c>
      <c r="L11" s="139">
        <v>0</v>
      </c>
      <c r="M11" s="139">
        <v>0</v>
      </c>
      <c r="N11" s="139">
        <v>0</v>
      </c>
      <c r="O11" s="139">
        <v>64873.37</v>
      </c>
      <c r="P11" s="139">
        <v>0</v>
      </c>
      <c r="Q11" s="139">
        <v>1136635</v>
      </c>
      <c r="R11" s="139">
        <v>0</v>
      </c>
      <c r="S11" s="139">
        <v>19907.8</v>
      </c>
      <c r="T11" s="139">
        <v>0</v>
      </c>
      <c r="U11" s="139">
        <v>0</v>
      </c>
      <c r="V11" s="139">
        <v>0</v>
      </c>
      <c r="W11" s="139">
        <v>11549.5</v>
      </c>
      <c r="X11" s="139">
        <v>0</v>
      </c>
      <c r="Y11" s="139">
        <v>0</v>
      </c>
      <c r="Z11" s="139">
        <v>0</v>
      </c>
      <c r="AA11" s="139">
        <v>927.45</v>
      </c>
      <c r="AB11" s="139">
        <v>0</v>
      </c>
      <c r="AC11" s="139">
        <v>0</v>
      </c>
      <c r="AD11" s="139">
        <v>0</v>
      </c>
      <c r="AE11" s="139">
        <v>0</v>
      </c>
      <c r="AF11" s="139">
        <v>0</v>
      </c>
      <c r="AG11" s="139">
        <v>0</v>
      </c>
      <c r="AH11" s="139">
        <v>0</v>
      </c>
      <c r="AI11" s="139">
        <v>0</v>
      </c>
      <c r="AJ11" s="139">
        <v>0</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73">
        <v>4365652.153168801</v>
      </c>
      <c r="AZ11" s="173">
        <v>32271.752191099997</v>
      </c>
    </row>
    <row r="12" spans="1:52" ht="15.75">
      <c r="A12" s="137">
        <v>7</v>
      </c>
      <c r="B12" s="223" t="s">
        <v>476</v>
      </c>
      <c r="C12" s="139">
        <v>194419</v>
      </c>
      <c r="D12" s="139">
        <v>0</v>
      </c>
      <c r="E12" s="139">
        <v>7655818.22</v>
      </c>
      <c r="F12" s="139">
        <v>0</v>
      </c>
      <c r="G12" s="139">
        <v>2373534.95</v>
      </c>
      <c r="H12" s="139">
        <v>0</v>
      </c>
      <c r="I12" s="139">
        <v>2703327.54</v>
      </c>
      <c r="J12" s="139">
        <v>782634.2539682</v>
      </c>
      <c r="K12" s="139">
        <v>1452255.7219342</v>
      </c>
      <c r="L12" s="139">
        <v>0</v>
      </c>
      <c r="M12" s="139">
        <v>410379.02999999997</v>
      </c>
      <c r="N12" s="139">
        <v>0</v>
      </c>
      <c r="O12" s="139">
        <v>966309.8800000001</v>
      </c>
      <c r="P12" s="139">
        <v>0</v>
      </c>
      <c r="Q12" s="139">
        <v>1853071</v>
      </c>
      <c r="R12" s="139">
        <v>0</v>
      </c>
      <c r="S12" s="139">
        <v>33816.12</v>
      </c>
      <c r="T12" s="139">
        <v>0</v>
      </c>
      <c r="U12" s="139">
        <v>45392.52</v>
      </c>
      <c r="V12" s="139">
        <v>0</v>
      </c>
      <c r="W12" s="139">
        <v>1022001.6699999999</v>
      </c>
      <c r="X12" s="139">
        <v>0</v>
      </c>
      <c r="Y12" s="139">
        <v>0</v>
      </c>
      <c r="Z12" s="139">
        <v>0</v>
      </c>
      <c r="AA12" s="139">
        <v>60797.670000000006</v>
      </c>
      <c r="AB12" s="139">
        <v>0</v>
      </c>
      <c r="AC12" s="139">
        <v>69046.25</v>
      </c>
      <c r="AD12" s="139">
        <v>0</v>
      </c>
      <c r="AE12" s="139">
        <v>80.5</v>
      </c>
      <c r="AF12" s="139">
        <v>0</v>
      </c>
      <c r="AG12" s="139">
        <v>0</v>
      </c>
      <c r="AH12" s="139">
        <v>0</v>
      </c>
      <c r="AI12" s="139">
        <v>0</v>
      </c>
      <c r="AJ12" s="139">
        <v>0</v>
      </c>
      <c r="AK12" s="139">
        <v>0</v>
      </c>
      <c r="AL12" s="139">
        <v>0</v>
      </c>
      <c r="AM12" s="139">
        <v>0</v>
      </c>
      <c r="AN12" s="139">
        <v>0</v>
      </c>
      <c r="AO12" s="139">
        <v>31773.329999999998</v>
      </c>
      <c r="AP12" s="139">
        <v>0</v>
      </c>
      <c r="AQ12" s="139">
        <v>37019.96</v>
      </c>
      <c r="AR12" s="139">
        <v>0</v>
      </c>
      <c r="AS12" s="139">
        <v>0</v>
      </c>
      <c r="AT12" s="139">
        <v>0</v>
      </c>
      <c r="AU12" s="139">
        <v>0</v>
      </c>
      <c r="AV12" s="139">
        <v>0</v>
      </c>
      <c r="AW12" s="139">
        <v>0</v>
      </c>
      <c r="AX12" s="139">
        <v>0</v>
      </c>
      <c r="AY12" s="173">
        <v>18909043.3619342</v>
      </c>
      <c r="AZ12" s="173">
        <v>782634.2539682</v>
      </c>
    </row>
    <row r="13" spans="1:52" ht="15.75">
      <c r="A13" s="137">
        <v>8</v>
      </c>
      <c r="B13" s="223" t="s">
        <v>485</v>
      </c>
      <c r="C13" s="139">
        <v>5983428.68929</v>
      </c>
      <c r="D13" s="139">
        <v>0</v>
      </c>
      <c r="E13" s="139">
        <v>47559882.83</v>
      </c>
      <c r="F13" s="139">
        <v>5985569.180000001</v>
      </c>
      <c r="G13" s="139">
        <v>30797452.400000002</v>
      </c>
      <c r="H13" s="139">
        <v>266572.46464841</v>
      </c>
      <c r="I13" s="139">
        <v>14342973.5</v>
      </c>
      <c r="J13" s="139">
        <v>4090279.371554135</v>
      </c>
      <c r="K13" s="139">
        <v>16023066.649442999</v>
      </c>
      <c r="L13" s="139">
        <v>55722.74</v>
      </c>
      <c r="M13" s="139">
        <v>21371789.780000005</v>
      </c>
      <c r="N13" s="139">
        <v>0</v>
      </c>
      <c r="O13" s="139">
        <v>36485132.5437</v>
      </c>
      <c r="P13" s="139">
        <v>8602299.21</v>
      </c>
      <c r="Q13" s="139">
        <v>30199731</v>
      </c>
      <c r="R13" s="139">
        <v>21718.97</v>
      </c>
      <c r="S13" s="139">
        <v>377380.17999999993</v>
      </c>
      <c r="T13" s="139">
        <v>0</v>
      </c>
      <c r="U13" s="139">
        <v>465800.16</v>
      </c>
      <c r="V13" s="139">
        <v>0</v>
      </c>
      <c r="W13" s="139">
        <v>25208758.55</v>
      </c>
      <c r="X13" s="139">
        <v>0</v>
      </c>
      <c r="Y13" s="139">
        <v>32800852.669999998</v>
      </c>
      <c r="Z13" s="139">
        <v>0</v>
      </c>
      <c r="AA13" s="139">
        <v>2090344.039999999</v>
      </c>
      <c r="AB13" s="139">
        <v>0</v>
      </c>
      <c r="AC13" s="139">
        <v>6813817.030000001</v>
      </c>
      <c r="AD13" s="139">
        <v>0</v>
      </c>
      <c r="AE13" s="139">
        <v>2371794.729999946</v>
      </c>
      <c r="AF13" s="139">
        <v>0</v>
      </c>
      <c r="AG13" s="139">
        <v>0</v>
      </c>
      <c r="AH13" s="139">
        <v>0</v>
      </c>
      <c r="AI13" s="139">
        <v>0</v>
      </c>
      <c r="AJ13" s="139">
        <v>0</v>
      </c>
      <c r="AK13" s="139">
        <v>0</v>
      </c>
      <c r="AL13" s="139">
        <v>0</v>
      </c>
      <c r="AM13" s="139">
        <v>39363.63</v>
      </c>
      <c r="AN13" s="139">
        <v>0</v>
      </c>
      <c r="AO13" s="139">
        <v>288181.58999999997</v>
      </c>
      <c r="AP13" s="139">
        <v>0</v>
      </c>
      <c r="AQ13" s="139">
        <v>1250412.1</v>
      </c>
      <c r="AR13" s="139">
        <v>661949.6799999999</v>
      </c>
      <c r="AS13" s="139">
        <v>991.4</v>
      </c>
      <c r="AT13" s="139">
        <v>0</v>
      </c>
      <c r="AU13" s="139">
        <v>390861.68</v>
      </c>
      <c r="AV13" s="139">
        <v>0</v>
      </c>
      <c r="AW13" s="139">
        <v>889373.2900000002</v>
      </c>
      <c r="AX13" s="139">
        <v>0</v>
      </c>
      <c r="AY13" s="173">
        <v>275751388.44243294</v>
      </c>
      <c r="AZ13" s="173">
        <v>19684111.61620255</v>
      </c>
    </row>
    <row r="14" spans="1:52" ht="15.75">
      <c r="A14" s="136" t="s">
        <v>432</v>
      </c>
      <c r="B14" s="138" t="s">
        <v>507</v>
      </c>
      <c r="C14" s="139">
        <v>1096480</v>
      </c>
      <c r="D14" s="139">
        <v>0</v>
      </c>
      <c r="E14" s="139">
        <v>30983904.219999995</v>
      </c>
      <c r="F14" s="139">
        <v>5968215.7</v>
      </c>
      <c r="G14" s="139">
        <v>7761473.41</v>
      </c>
      <c r="H14" s="139">
        <v>205201.595</v>
      </c>
      <c r="I14" s="139">
        <v>0</v>
      </c>
      <c r="J14" s="139">
        <v>0</v>
      </c>
      <c r="K14" s="139">
        <v>8566318.3840137</v>
      </c>
      <c r="L14" s="139">
        <v>0</v>
      </c>
      <c r="M14" s="139">
        <v>18666568.62</v>
      </c>
      <c r="N14" s="139">
        <v>0</v>
      </c>
      <c r="O14" s="139">
        <v>19785649.009999998</v>
      </c>
      <c r="P14" s="139">
        <v>8579066.31</v>
      </c>
      <c r="Q14" s="139">
        <v>12483324</v>
      </c>
      <c r="R14" s="139">
        <v>0</v>
      </c>
      <c r="S14" s="139">
        <v>347461.49</v>
      </c>
      <c r="T14" s="139">
        <v>0</v>
      </c>
      <c r="U14" s="139">
        <v>0</v>
      </c>
      <c r="V14" s="139">
        <v>0</v>
      </c>
      <c r="W14" s="139">
        <v>14467294.6</v>
      </c>
      <c r="X14" s="139">
        <v>0</v>
      </c>
      <c r="Y14" s="139">
        <v>32800572.22</v>
      </c>
      <c r="Z14" s="139">
        <v>0</v>
      </c>
      <c r="AA14" s="139">
        <v>2021126.219999999</v>
      </c>
      <c r="AB14" s="139">
        <v>0</v>
      </c>
      <c r="AC14" s="139">
        <v>1522026.4899999998</v>
      </c>
      <c r="AD14" s="139">
        <v>0</v>
      </c>
      <c r="AE14" s="139">
        <v>2371794.729999946</v>
      </c>
      <c r="AF14" s="139">
        <v>0</v>
      </c>
      <c r="AG14" s="139">
        <v>0</v>
      </c>
      <c r="AH14" s="139">
        <v>0</v>
      </c>
      <c r="AI14" s="139">
        <v>0</v>
      </c>
      <c r="AJ14" s="139">
        <v>0</v>
      </c>
      <c r="AK14" s="139">
        <v>0</v>
      </c>
      <c r="AL14" s="139">
        <v>0</v>
      </c>
      <c r="AM14" s="139">
        <v>39363.63</v>
      </c>
      <c r="AN14" s="139">
        <v>0</v>
      </c>
      <c r="AO14" s="139">
        <v>266683</v>
      </c>
      <c r="AP14" s="139">
        <v>0</v>
      </c>
      <c r="AQ14" s="139">
        <v>588128.54</v>
      </c>
      <c r="AR14" s="139">
        <v>0</v>
      </c>
      <c r="AS14" s="139">
        <v>0</v>
      </c>
      <c r="AT14" s="139">
        <v>0</v>
      </c>
      <c r="AU14" s="139">
        <v>390861.68</v>
      </c>
      <c r="AV14" s="139">
        <v>0</v>
      </c>
      <c r="AW14" s="139">
        <v>0</v>
      </c>
      <c r="AX14" s="139">
        <v>0</v>
      </c>
      <c r="AY14" s="173">
        <v>154159030.24401367</v>
      </c>
      <c r="AZ14" s="173">
        <v>14752483.605</v>
      </c>
    </row>
    <row r="15" spans="1:52" ht="15.75">
      <c r="A15" s="136" t="s">
        <v>433</v>
      </c>
      <c r="B15" s="138" t="s">
        <v>508</v>
      </c>
      <c r="C15" s="139">
        <v>3659009.68929</v>
      </c>
      <c r="D15" s="139">
        <v>0</v>
      </c>
      <c r="E15" s="139">
        <v>8513930.200000009</v>
      </c>
      <c r="F15" s="139">
        <v>17353.48</v>
      </c>
      <c r="G15" s="139">
        <v>17651349.57</v>
      </c>
      <c r="H15" s="139">
        <v>0</v>
      </c>
      <c r="I15" s="139">
        <v>10655862.48</v>
      </c>
      <c r="J15" s="139">
        <v>3733844.933218</v>
      </c>
      <c r="K15" s="139">
        <v>6067646.3359838985</v>
      </c>
      <c r="L15" s="139">
        <v>55722.74</v>
      </c>
      <c r="M15" s="139">
        <v>394691.75999999995</v>
      </c>
      <c r="N15" s="139">
        <v>0</v>
      </c>
      <c r="O15" s="139">
        <v>9555134.1137</v>
      </c>
      <c r="P15" s="139">
        <v>0</v>
      </c>
      <c r="Q15" s="139">
        <v>13405016</v>
      </c>
      <c r="R15" s="139">
        <v>21718.97</v>
      </c>
      <c r="S15" s="139">
        <v>0</v>
      </c>
      <c r="T15" s="139">
        <v>0</v>
      </c>
      <c r="U15" s="139">
        <v>374027.79</v>
      </c>
      <c r="V15" s="139">
        <v>0</v>
      </c>
      <c r="W15" s="139">
        <v>8472374.92</v>
      </c>
      <c r="X15" s="139">
        <v>0</v>
      </c>
      <c r="Y15" s="139">
        <v>280.45</v>
      </c>
      <c r="Z15" s="139">
        <v>0</v>
      </c>
      <c r="AA15" s="139">
        <v>0</v>
      </c>
      <c r="AB15" s="139">
        <v>0</v>
      </c>
      <c r="AC15" s="139">
        <v>5291790.540000001</v>
      </c>
      <c r="AD15" s="139">
        <v>0</v>
      </c>
      <c r="AE15" s="139">
        <v>0</v>
      </c>
      <c r="AF15" s="139">
        <v>0</v>
      </c>
      <c r="AG15" s="139">
        <v>0</v>
      </c>
      <c r="AH15" s="139">
        <v>0</v>
      </c>
      <c r="AI15" s="139">
        <v>0</v>
      </c>
      <c r="AJ15" s="139">
        <v>0</v>
      </c>
      <c r="AK15" s="139">
        <v>0</v>
      </c>
      <c r="AL15" s="139">
        <v>0</v>
      </c>
      <c r="AM15" s="139">
        <v>0</v>
      </c>
      <c r="AN15" s="139">
        <v>0</v>
      </c>
      <c r="AO15" s="139">
        <v>1828.6000000000001</v>
      </c>
      <c r="AP15" s="139">
        <v>0</v>
      </c>
      <c r="AQ15" s="139">
        <v>333.88000000000017</v>
      </c>
      <c r="AR15" s="139">
        <v>0</v>
      </c>
      <c r="AS15" s="139">
        <v>991.4</v>
      </c>
      <c r="AT15" s="139">
        <v>0</v>
      </c>
      <c r="AU15" s="139">
        <v>0</v>
      </c>
      <c r="AV15" s="139">
        <v>0</v>
      </c>
      <c r="AW15" s="139">
        <v>889373.2900000002</v>
      </c>
      <c r="AX15" s="139">
        <v>0</v>
      </c>
      <c r="AY15" s="173">
        <v>84933641.01897393</v>
      </c>
      <c r="AZ15" s="173">
        <v>3828640.123218</v>
      </c>
    </row>
    <row r="16" spans="1:52" ht="15.75">
      <c r="A16" s="136" t="s">
        <v>434</v>
      </c>
      <c r="B16" s="138" t="s">
        <v>509</v>
      </c>
      <c r="C16" s="139">
        <v>225812</v>
      </c>
      <c r="D16" s="139">
        <v>0</v>
      </c>
      <c r="E16" s="139">
        <v>6748546.3599999985</v>
      </c>
      <c r="F16" s="139">
        <v>0</v>
      </c>
      <c r="G16" s="139">
        <v>3302764.1399999997</v>
      </c>
      <c r="H16" s="139">
        <v>61370.86964840998</v>
      </c>
      <c r="I16" s="139">
        <v>297477.19</v>
      </c>
      <c r="J16" s="139">
        <v>0</v>
      </c>
      <c r="K16" s="139">
        <v>63552.6194454</v>
      </c>
      <c r="L16" s="139">
        <v>0</v>
      </c>
      <c r="M16" s="139">
        <v>2065817.4599999995</v>
      </c>
      <c r="N16" s="139">
        <v>0</v>
      </c>
      <c r="O16" s="139">
        <v>2414913.4600000004</v>
      </c>
      <c r="P16" s="139">
        <v>23232.9</v>
      </c>
      <c r="Q16" s="139">
        <v>1859032</v>
      </c>
      <c r="R16" s="139">
        <v>0</v>
      </c>
      <c r="S16" s="139">
        <v>20156.16</v>
      </c>
      <c r="T16" s="139">
        <v>0</v>
      </c>
      <c r="U16" s="139">
        <v>0</v>
      </c>
      <c r="V16" s="139">
        <v>0</v>
      </c>
      <c r="W16" s="139">
        <v>1919881.0699999998</v>
      </c>
      <c r="X16" s="139">
        <v>0</v>
      </c>
      <c r="Y16" s="139">
        <v>0</v>
      </c>
      <c r="Z16" s="139">
        <v>0</v>
      </c>
      <c r="AA16" s="139">
        <v>57224.78</v>
      </c>
      <c r="AB16" s="139">
        <v>0</v>
      </c>
      <c r="AC16" s="139">
        <v>0</v>
      </c>
      <c r="AD16" s="139">
        <v>0</v>
      </c>
      <c r="AE16" s="139">
        <v>0</v>
      </c>
      <c r="AF16" s="139">
        <v>0</v>
      </c>
      <c r="AG16" s="139">
        <v>0</v>
      </c>
      <c r="AH16" s="139">
        <v>0</v>
      </c>
      <c r="AI16" s="139">
        <v>0</v>
      </c>
      <c r="AJ16" s="139">
        <v>0</v>
      </c>
      <c r="AK16" s="139">
        <v>0</v>
      </c>
      <c r="AL16" s="139">
        <v>0</v>
      </c>
      <c r="AM16" s="139">
        <v>0</v>
      </c>
      <c r="AN16" s="139">
        <v>0</v>
      </c>
      <c r="AO16" s="139">
        <v>19669.99</v>
      </c>
      <c r="AP16" s="139">
        <v>0</v>
      </c>
      <c r="AQ16" s="139">
        <v>0</v>
      </c>
      <c r="AR16" s="139">
        <v>0</v>
      </c>
      <c r="AS16" s="139">
        <v>0</v>
      </c>
      <c r="AT16" s="139">
        <v>0</v>
      </c>
      <c r="AU16" s="139">
        <v>0</v>
      </c>
      <c r="AV16" s="139">
        <v>0</v>
      </c>
      <c r="AW16" s="139">
        <v>0</v>
      </c>
      <c r="AX16" s="139">
        <v>0</v>
      </c>
      <c r="AY16" s="173">
        <v>18994847.229445398</v>
      </c>
      <c r="AZ16" s="173">
        <v>84603.76964840997</v>
      </c>
    </row>
    <row r="17" spans="1:52" ht="15.75">
      <c r="A17" s="136" t="s">
        <v>435</v>
      </c>
      <c r="B17" s="138" t="s">
        <v>510</v>
      </c>
      <c r="C17" s="139">
        <v>1002127</v>
      </c>
      <c r="D17" s="139">
        <v>0</v>
      </c>
      <c r="E17" s="139">
        <v>1313502.05</v>
      </c>
      <c r="F17" s="139">
        <v>0</v>
      </c>
      <c r="G17" s="139">
        <v>2081865.2799999996</v>
      </c>
      <c r="H17" s="139">
        <v>0</v>
      </c>
      <c r="I17" s="139">
        <v>3389633.83</v>
      </c>
      <c r="J17" s="139">
        <v>356434.438336135</v>
      </c>
      <c r="K17" s="139">
        <v>1325549.31</v>
      </c>
      <c r="L17" s="139">
        <v>0</v>
      </c>
      <c r="M17" s="139">
        <v>244711.94</v>
      </c>
      <c r="N17" s="139">
        <v>0</v>
      </c>
      <c r="O17" s="139">
        <v>4729435.96</v>
      </c>
      <c r="P17" s="139">
        <v>0</v>
      </c>
      <c r="Q17" s="139">
        <v>2452359</v>
      </c>
      <c r="R17" s="139">
        <v>0</v>
      </c>
      <c r="S17" s="139">
        <v>9762.529999999999</v>
      </c>
      <c r="T17" s="139">
        <v>0</v>
      </c>
      <c r="U17" s="139">
        <v>91772.37</v>
      </c>
      <c r="V17" s="139">
        <v>0</v>
      </c>
      <c r="W17" s="139">
        <v>349207.96</v>
      </c>
      <c r="X17" s="139">
        <v>0</v>
      </c>
      <c r="Y17" s="139">
        <v>0</v>
      </c>
      <c r="Z17" s="139">
        <v>0</v>
      </c>
      <c r="AA17" s="139">
        <v>11993.04</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661949.6799999999</v>
      </c>
      <c r="AR17" s="139">
        <v>661949.6799999999</v>
      </c>
      <c r="AS17" s="139">
        <v>0</v>
      </c>
      <c r="AT17" s="139">
        <v>0</v>
      </c>
      <c r="AU17" s="139">
        <v>0</v>
      </c>
      <c r="AV17" s="139">
        <v>0</v>
      </c>
      <c r="AW17" s="139">
        <v>0</v>
      </c>
      <c r="AX17" s="139">
        <v>0</v>
      </c>
      <c r="AY17" s="173">
        <v>17663869.949999996</v>
      </c>
      <c r="AZ17" s="173">
        <v>1018384.1183361349</v>
      </c>
    </row>
    <row r="18" spans="1:52" ht="15.75">
      <c r="A18" s="135">
        <v>9</v>
      </c>
      <c r="B18" s="223" t="s">
        <v>486</v>
      </c>
      <c r="C18" s="139">
        <v>2130909</v>
      </c>
      <c r="D18" s="139">
        <v>0</v>
      </c>
      <c r="E18" s="139">
        <v>3985083.189999998</v>
      </c>
      <c r="F18" s="139">
        <v>312932.8</v>
      </c>
      <c r="G18" s="139">
        <v>3379545.29</v>
      </c>
      <c r="H18" s="139">
        <v>0</v>
      </c>
      <c r="I18" s="139">
        <v>1440686.1300000001</v>
      </c>
      <c r="J18" s="139">
        <v>0</v>
      </c>
      <c r="K18" s="139">
        <v>61716.390400000004</v>
      </c>
      <c r="L18" s="139">
        <v>0</v>
      </c>
      <c r="M18" s="139">
        <v>202383.86000000007</v>
      </c>
      <c r="N18" s="139">
        <v>0</v>
      </c>
      <c r="O18" s="139">
        <v>646277.87</v>
      </c>
      <c r="P18" s="139">
        <v>0</v>
      </c>
      <c r="Q18" s="139">
        <v>2934023</v>
      </c>
      <c r="R18" s="139">
        <v>0</v>
      </c>
      <c r="S18" s="139">
        <v>1515385.27</v>
      </c>
      <c r="T18" s="139">
        <v>0</v>
      </c>
      <c r="U18" s="139">
        <v>0</v>
      </c>
      <c r="V18" s="139">
        <v>0</v>
      </c>
      <c r="W18" s="139">
        <v>3494842.84</v>
      </c>
      <c r="X18" s="139">
        <v>0</v>
      </c>
      <c r="Y18" s="139">
        <v>4661.57</v>
      </c>
      <c r="Z18" s="139">
        <v>0</v>
      </c>
      <c r="AA18" s="139">
        <v>221757.54000000004</v>
      </c>
      <c r="AB18" s="139">
        <v>0</v>
      </c>
      <c r="AC18" s="139">
        <v>980.35</v>
      </c>
      <c r="AD18" s="139">
        <v>0</v>
      </c>
      <c r="AE18" s="139">
        <v>1152239.0299999549</v>
      </c>
      <c r="AF18" s="139">
        <v>0</v>
      </c>
      <c r="AG18" s="139">
        <v>0</v>
      </c>
      <c r="AH18" s="139">
        <v>0</v>
      </c>
      <c r="AI18" s="139">
        <v>0</v>
      </c>
      <c r="AJ18" s="139">
        <v>0</v>
      </c>
      <c r="AK18" s="139">
        <v>0</v>
      </c>
      <c r="AL18" s="139">
        <v>0</v>
      </c>
      <c r="AM18" s="139">
        <v>0</v>
      </c>
      <c r="AN18" s="139">
        <v>0</v>
      </c>
      <c r="AO18" s="139">
        <v>11691.419999999998</v>
      </c>
      <c r="AP18" s="139">
        <v>0</v>
      </c>
      <c r="AQ18" s="139">
        <v>22725.15</v>
      </c>
      <c r="AR18" s="139">
        <v>0</v>
      </c>
      <c r="AS18" s="139">
        <v>0</v>
      </c>
      <c r="AT18" s="139">
        <v>0</v>
      </c>
      <c r="AU18" s="139">
        <v>0</v>
      </c>
      <c r="AV18" s="139">
        <v>0</v>
      </c>
      <c r="AW18" s="139">
        <v>6655.07</v>
      </c>
      <c r="AX18" s="139">
        <v>0</v>
      </c>
      <c r="AY18" s="173">
        <v>21211562.970399953</v>
      </c>
      <c r="AZ18" s="173">
        <v>312932.8</v>
      </c>
    </row>
    <row r="19" spans="1:52" ht="15.75">
      <c r="A19" s="136" t="s">
        <v>436</v>
      </c>
      <c r="B19" s="138" t="s">
        <v>511</v>
      </c>
      <c r="C19" s="139">
        <v>2123795</v>
      </c>
      <c r="D19" s="139">
        <v>0</v>
      </c>
      <c r="E19" s="139">
        <v>3853057.169999998</v>
      </c>
      <c r="F19" s="139">
        <v>312932.8</v>
      </c>
      <c r="G19" s="139">
        <v>3044377.98</v>
      </c>
      <c r="H19" s="139">
        <v>0</v>
      </c>
      <c r="I19" s="139">
        <v>1382677.82</v>
      </c>
      <c r="J19" s="139">
        <v>0</v>
      </c>
      <c r="K19" s="139">
        <v>0</v>
      </c>
      <c r="L19" s="139">
        <v>0</v>
      </c>
      <c r="M19" s="139">
        <v>147714.88000000006</v>
      </c>
      <c r="N19" s="139">
        <v>0</v>
      </c>
      <c r="O19" s="139">
        <v>91321.01</v>
      </c>
      <c r="P19" s="139">
        <v>0</v>
      </c>
      <c r="Q19" s="139">
        <v>2785457</v>
      </c>
      <c r="R19" s="139">
        <v>0</v>
      </c>
      <c r="S19" s="139">
        <v>1515004.91</v>
      </c>
      <c r="T19" s="139">
        <v>0</v>
      </c>
      <c r="U19" s="139">
        <v>0</v>
      </c>
      <c r="V19" s="139">
        <v>0</v>
      </c>
      <c r="W19" s="139">
        <v>3494842.84</v>
      </c>
      <c r="X19" s="139">
        <v>0</v>
      </c>
      <c r="Y19" s="139">
        <v>4661.57</v>
      </c>
      <c r="Z19" s="139">
        <v>0</v>
      </c>
      <c r="AA19" s="139">
        <v>221757.54000000004</v>
      </c>
      <c r="AB19" s="139">
        <v>0</v>
      </c>
      <c r="AC19" s="139">
        <v>0</v>
      </c>
      <c r="AD19" s="139">
        <v>0</v>
      </c>
      <c r="AE19" s="139">
        <v>1152239.0299999549</v>
      </c>
      <c r="AF19" s="139">
        <v>0</v>
      </c>
      <c r="AG19" s="139">
        <v>0</v>
      </c>
      <c r="AH19" s="139">
        <v>0</v>
      </c>
      <c r="AI19" s="139">
        <v>0</v>
      </c>
      <c r="AJ19" s="139">
        <v>0</v>
      </c>
      <c r="AK19" s="139">
        <v>0</v>
      </c>
      <c r="AL19" s="139">
        <v>0</v>
      </c>
      <c r="AM19" s="139">
        <v>0</v>
      </c>
      <c r="AN19" s="139">
        <v>0</v>
      </c>
      <c r="AO19" s="139">
        <v>11691.419999999998</v>
      </c>
      <c r="AP19" s="139">
        <v>0</v>
      </c>
      <c r="AQ19" s="139">
        <v>22725.15</v>
      </c>
      <c r="AR19" s="139">
        <v>0</v>
      </c>
      <c r="AS19" s="139">
        <v>0</v>
      </c>
      <c r="AT19" s="139">
        <v>0</v>
      </c>
      <c r="AU19" s="139">
        <v>0</v>
      </c>
      <c r="AV19" s="139">
        <v>0</v>
      </c>
      <c r="AW19" s="139">
        <v>6655.07</v>
      </c>
      <c r="AX19" s="139">
        <v>0</v>
      </c>
      <c r="AY19" s="173">
        <v>19857978.389999956</v>
      </c>
      <c r="AZ19" s="173">
        <v>312932.8</v>
      </c>
    </row>
    <row r="20" spans="1:52" ht="15.75">
      <c r="A20" s="136" t="s">
        <v>437</v>
      </c>
      <c r="B20" s="138" t="s">
        <v>512</v>
      </c>
      <c r="C20" s="139">
        <v>7114</v>
      </c>
      <c r="D20" s="139">
        <v>0</v>
      </c>
      <c r="E20" s="139">
        <v>132026.02</v>
      </c>
      <c r="F20" s="139">
        <v>0</v>
      </c>
      <c r="G20" s="139">
        <v>335167.31</v>
      </c>
      <c r="H20" s="139">
        <v>0</v>
      </c>
      <c r="I20" s="139">
        <v>58008.31</v>
      </c>
      <c r="J20" s="139">
        <v>0</v>
      </c>
      <c r="K20" s="139">
        <v>61716.390400000004</v>
      </c>
      <c r="L20" s="139">
        <v>0</v>
      </c>
      <c r="M20" s="139">
        <v>54668.98</v>
      </c>
      <c r="N20" s="139">
        <v>0</v>
      </c>
      <c r="O20" s="139">
        <v>554956.86</v>
      </c>
      <c r="P20" s="139">
        <v>0</v>
      </c>
      <c r="Q20" s="139">
        <v>148566</v>
      </c>
      <c r="R20" s="139">
        <v>0</v>
      </c>
      <c r="S20" s="139">
        <v>380.36</v>
      </c>
      <c r="T20" s="139">
        <v>0</v>
      </c>
      <c r="U20" s="139">
        <v>0</v>
      </c>
      <c r="V20" s="139">
        <v>0</v>
      </c>
      <c r="W20" s="139">
        <v>0</v>
      </c>
      <c r="X20" s="139">
        <v>0</v>
      </c>
      <c r="Y20" s="139">
        <v>0</v>
      </c>
      <c r="Z20" s="139">
        <v>0</v>
      </c>
      <c r="AA20" s="139">
        <v>0</v>
      </c>
      <c r="AB20" s="139">
        <v>0</v>
      </c>
      <c r="AC20" s="139">
        <v>980.35</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73">
        <v>1353584.5804</v>
      </c>
      <c r="AZ20" s="173">
        <v>0</v>
      </c>
    </row>
    <row r="21" spans="1:52" ht="15.75">
      <c r="A21" s="137">
        <v>10</v>
      </c>
      <c r="B21" s="224" t="s">
        <v>487</v>
      </c>
      <c r="C21" s="139">
        <v>247862882</v>
      </c>
      <c r="D21" s="139">
        <v>0</v>
      </c>
      <c r="E21" s="139">
        <v>73583190.98</v>
      </c>
      <c r="F21" s="139">
        <v>0</v>
      </c>
      <c r="G21" s="139">
        <v>91324216.91</v>
      </c>
      <c r="H21" s="139">
        <v>0</v>
      </c>
      <c r="I21" s="139">
        <v>129414825.39</v>
      </c>
      <c r="J21" s="139">
        <v>0</v>
      </c>
      <c r="K21" s="139">
        <v>55919900.99710201</v>
      </c>
      <c r="L21" s="139">
        <v>0</v>
      </c>
      <c r="M21" s="139">
        <v>110394505.93999995</v>
      </c>
      <c r="N21" s="139">
        <v>0</v>
      </c>
      <c r="O21" s="139">
        <v>51036986.46</v>
      </c>
      <c r="P21" s="139">
        <v>0</v>
      </c>
      <c r="Q21" s="139">
        <v>31054792</v>
      </c>
      <c r="R21" s="139">
        <v>0</v>
      </c>
      <c r="S21" s="139">
        <v>140325197.51000008</v>
      </c>
      <c r="T21" s="139">
        <v>0</v>
      </c>
      <c r="U21" s="139">
        <v>135941549.28</v>
      </c>
      <c r="V21" s="139">
        <v>0</v>
      </c>
      <c r="W21" s="139">
        <v>8294220.640000001</v>
      </c>
      <c r="X21" s="139">
        <v>0</v>
      </c>
      <c r="Y21" s="139">
        <v>166501.99</v>
      </c>
      <c r="Z21" s="139">
        <v>0</v>
      </c>
      <c r="AA21" s="139">
        <v>5290514.989999716</v>
      </c>
      <c r="AB21" s="139">
        <v>0</v>
      </c>
      <c r="AC21" s="139">
        <v>8334483.91</v>
      </c>
      <c r="AD21" s="139">
        <v>0</v>
      </c>
      <c r="AE21" s="139">
        <v>0</v>
      </c>
      <c r="AF21" s="139">
        <v>0</v>
      </c>
      <c r="AG21" s="139">
        <v>0</v>
      </c>
      <c r="AH21" s="139">
        <v>0</v>
      </c>
      <c r="AI21" s="139">
        <v>0</v>
      </c>
      <c r="AJ21" s="139">
        <v>0</v>
      </c>
      <c r="AK21" s="139">
        <v>0</v>
      </c>
      <c r="AL21" s="139">
        <v>0</v>
      </c>
      <c r="AM21" s="139">
        <v>13642.989999999996</v>
      </c>
      <c r="AN21" s="139">
        <v>0</v>
      </c>
      <c r="AO21" s="139">
        <v>0</v>
      </c>
      <c r="AP21" s="139">
        <v>0</v>
      </c>
      <c r="AQ21" s="139">
        <v>48895.75</v>
      </c>
      <c r="AR21" s="139">
        <v>48895.75</v>
      </c>
      <c r="AS21" s="139">
        <v>0</v>
      </c>
      <c r="AT21" s="139">
        <v>0</v>
      </c>
      <c r="AU21" s="139">
        <v>0</v>
      </c>
      <c r="AV21" s="139">
        <v>0</v>
      </c>
      <c r="AW21" s="139">
        <v>0</v>
      </c>
      <c r="AX21" s="139">
        <v>0</v>
      </c>
      <c r="AY21" s="173">
        <v>1089006307.737102</v>
      </c>
      <c r="AZ21" s="173">
        <v>48895.75</v>
      </c>
    </row>
    <row r="22" spans="1:52" ht="15.75">
      <c r="A22" s="140" t="s">
        <v>418</v>
      </c>
      <c r="B22" s="223" t="s">
        <v>440</v>
      </c>
      <c r="C22" s="139">
        <v>247332856</v>
      </c>
      <c r="D22" s="139">
        <v>0</v>
      </c>
      <c r="E22" s="139">
        <v>66290121.849999994</v>
      </c>
      <c r="F22" s="139">
        <v>0</v>
      </c>
      <c r="G22" s="139">
        <v>91317898.91</v>
      </c>
      <c r="H22" s="139">
        <v>0</v>
      </c>
      <c r="I22" s="139">
        <v>128852576.45</v>
      </c>
      <c r="J22" s="139">
        <v>0</v>
      </c>
      <c r="K22" s="139">
        <v>55456788.64</v>
      </c>
      <c r="L22" s="139">
        <v>0</v>
      </c>
      <c r="M22" s="139">
        <v>105956053.49999996</v>
      </c>
      <c r="N22" s="139">
        <v>0</v>
      </c>
      <c r="O22" s="139">
        <v>49491339.34</v>
      </c>
      <c r="P22" s="139">
        <v>0</v>
      </c>
      <c r="Q22" s="139">
        <v>30329503</v>
      </c>
      <c r="R22" s="139">
        <v>0</v>
      </c>
      <c r="S22" s="139">
        <v>137161572.38000008</v>
      </c>
      <c r="T22" s="139">
        <v>0</v>
      </c>
      <c r="U22" s="139">
        <v>135877882.06</v>
      </c>
      <c r="V22" s="139">
        <v>0</v>
      </c>
      <c r="W22" s="139">
        <v>7069358.350000001</v>
      </c>
      <c r="X22" s="139">
        <v>0</v>
      </c>
      <c r="Y22" s="139">
        <v>166501.99</v>
      </c>
      <c r="Z22" s="139">
        <v>0</v>
      </c>
      <c r="AA22" s="139">
        <v>4781831.82999973</v>
      </c>
      <c r="AB22" s="139">
        <v>0</v>
      </c>
      <c r="AC22" s="139">
        <v>8334483.91</v>
      </c>
      <c r="AD22" s="139">
        <v>0</v>
      </c>
      <c r="AE22" s="139">
        <v>0</v>
      </c>
      <c r="AF22" s="139">
        <v>0</v>
      </c>
      <c r="AG22" s="139">
        <v>0</v>
      </c>
      <c r="AH22" s="139">
        <v>0</v>
      </c>
      <c r="AI22" s="139">
        <v>0</v>
      </c>
      <c r="AJ22" s="139">
        <v>0</v>
      </c>
      <c r="AK22" s="139">
        <v>0</v>
      </c>
      <c r="AL22" s="139">
        <v>0</v>
      </c>
      <c r="AM22" s="139">
        <v>13642.989999999996</v>
      </c>
      <c r="AN22" s="139">
        <v>0</v>
      </c>
      <c r="AO22" s="139">
        <v>0</v>
      </c>
      <c r="AP22" s="139">
        <v>0</v>
      </c>
      <c r="AQ22" s="139">
        <v>48895.75</v>
      </c>
      <c r="AR22" s="139">
        <v>48895.75</v>
      </c>
      <c r="AS22" s="139">
        <v>0</v>
      </c>
      <c r="AT22" s="139">
        <v>0</v>
      </c>
      <c r="AU22" s="139">
        <v>0</v>
      </c>
      <c r="AV22" s="139">
        <v>0</v>
      </c>
      <c r="AW22" s="139">
        <v>0</v>
      </c>
      <c r="AX22" s="139">
        <v>0</v>
      </c>
      <c r="AY22" s="173">
        <v>1068481306.9499998</v>
      </c>
      <c r="AZ22" s="173">
        <v>48895.75</v>
      </c>
    </row>
    <row r="23" spans="1:52" ht="15.75">
      <c r="A23" s="140" t="s">
        <v>419</v>
      </c>
      <c r="B23" s="225" t="s">
        <v>441</v>
      </c>
      <c r="C23" s="139">
        <v>0</v>
      </c>
      <c r="D23" s="139">
        <v>0</v>
      </c>
      <c r="E23" s="139">
        <v>94.83999999999999</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73">
        <v>94.83999999999999</v>
      </c>
      <c r="AZ23" s="173">
        <v>0</v>
      </c>
    </row>
    <row r="24" spans="1:52" ht="15.75">
      <c r="A24" s="140" t="s">
        <v>420</v>
      </c>
      <c r="B24" s="226" t="s">
        <v>442</v>
      </c>
      <c r="C24" s="139">
        <v>530026</v>
      </c>
      <c r="D24" s="139">
        <v>0</v>
      </c>
      <c r="E24" s="139">
        <v>0</v>
      </c>
      <c r="F24" s="139">
        <v>0</v>
      </c>
      <c r="G24" s="139">
        <v>6318</v>
      </c>
      <c r="H24" s="139">
        <v>0</v>
      </c>
      <c r="I24" s="139">
        <v>562248.94</v>
      </c>
      <c r="J24" s="139">
        <v>0</v>
      </c>
      <c r="K24" s="139">
        <v>25525.7</v>
      </c>
      <c r="L24" s="139">
        <v>0</v>
      </c>
      <c r="M24" s="139">
        <v>3212612</v>
      </c>
      <c r="N24" s="139">
        <v>0</v>
      </c>
      <c r="O24" s="139">
        <v>0</v>
      </c>
      <c r="P24" s="139">
        <v>0</v>
      </c>
      <c r="Q24" s="139">
        <v>0</v>
      </c>
      <c r="R24" s="139">
        <v>0</v>
      </c>
      <c r="S24" s="139">
        <v>2909113.38</v>
      </c>
      <c r="T24" s="139">
        <v>0</v>
      </c>
      <c r="U24" s="139">
        <v>0</v>
      </c>
      <c r="V24" s="139">
        <v>0</v>
      </c>
      <c r="W24" s="139">
        <v>3052.02</v>
      </c>
      <c r="X24" s="139">
        <v>0</v>
      </c>
      <c r="Y24" s="139">
        <v>0</v>
      </c>
      <c r="Z24" s="139">
        <v>0</v>
      </c>
      <c r="AA24" s="139">
        <v>477291.4599999859</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73">
        <v>7726187.499999985</v>
      </c>
      <c r="AZ24" s="173">
        <v>0</v>
      </c>
    </row>
    <row r="25" spans="1:52" ht="15.75">
      <c r="A25" s="140" t="s">
        <v>421</v>
      </c>
      <c r="B25" s="223" t="s">
        <v>443</v>
      </c>
      <c r="C25" s="139">
        <v>0</v>
      </c>
      <c r="D25" s="139">
        <v>0</v>
      </c>
      <c r="E25" s="139">
        <v>7292974.290000001</v>
      </c>
      <c r="F25" s="139">
        <v>0</v>
      </c>
      <c r="G25" s="139">
        <v>0</v>
      </c>
      <c r="H25" s="139">
        <v>0</v>
      </c>
      <c r="I25" s="139">
        <v>0</v>
      </c>
      <c r="J25" s="139">
        <v>0</v>
      </c>
      <c r="K25" s="139">
        <v>437586.65710199997</v>
      </c>
      <c r="L25" s="139">
        <v>0</v>
      </c>
      <c r="M25" s="139">
        <v>1225840.4400000002</v>
      </c>
      <c r="N25" s="139">
        <v>0</v>
      </c>
      <c r="O25" s="139">
        <v>1545647.12</v>
      </c>
      <c r="P25" s="139">
        <v>0</v>
      </c>
      <c r="Q25" s="139">
        <v>725289</v>
      </c>
      <c r="R25" s="139">
        <v>0</v>
      </c>
      <c r="S25" s="139">
        <v>254511.75000000003</v>
      </c>
      <c r="T25" s="139">
        <v>0</v>
      </c>
      <c r="U25" s="139">
        <v>63667.22</v>
      </c>
      <c r="V25" s="139">
        <v>0</v>
      </c>
      <c r="W25" s="139">
        <v>1221810.27</v>
      </c>
      <c r="X25" s="139">
        <v>0</v>
      </c>
      <c r="Y25" s="139">
        <v>0</v>
      </c>
      <c r="Z25" s="139">
        <v>0</v>
      </c>
      <c r="AA25" s="139">
        <v>31391.699999999997</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73">
        <v>12798718.447102</v>
      </c>
      <c r="AZ25" s="173">
        <v>0</v>
      </c>
    </row>
    <row r="26" spans="1:52" ht="15.75">
      <c r="A26" s="137">
        <v>11</v>
      </c>
      <c r="B26" s="224" t="s">
        <v>488</v>
      </c>
      <c r="C26" s="139">
        <v>0</v>
      </c>
      <c r="D26" s="139">
        <v>0</v>
      </c>
      <c r="E26" s="139">
        <v>2423195.02</v>
      </c>
      <c r="F26" s="139">
        <v>0</v>
      </c>
      <c r="G26" s="139">
        <v>0</v>
      </c>
      <c r="H26" s="139">
        <v>0</v>
      </c>
      <c r="I26" s="139">
        <v>0</v>
      </c>
      <c r="J26" s="139">
        <v>0</v>
      </c>
      <c r="K26" s="139">
        <v>679776.27101</v>
      </c>
      <c r="L26" s="139">
        <v>0</v>
      </c>
      <c r="M26" s="139">
        <v>0</v>
      </c>
      <c r="N26" s="139">
        <v>0</v>
      </c>
      <c r="O26" s="139">
        <v>39863.2</v>
      </c>
      <c r="P26" s="139">
        <v>0</v>
      </c>
      <c r="Q26" s="139">
        <v>205499</v>
      </c>
      <c r="R26" s="139">
        <v>0</v>
      </c>
      <c r="S26" s="139">
        <v>2113569.0599999996</v>
      </c>
      <c r="T26" s="139">
        <v>0</v>
      </c>
      <c r="U26" s="139">
        <v>0</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73">
        <v>5461902.55101</v>
      </c>
      <c r="AZ26" s="173">
        <v>0</v>
      </c>
    </row>
    <row r="27" spans="1:52" ht="15.75">
      <c r="A27" s="137">
        <v>12</v>
      </c>
      <c r="B27" s="224" t="s">
        <v>489</v>
      </c>
      <c r="C27" s="139">
        <v>10721</v>
      </c>
      <c r="D27" s="139">
        <v>0</v>
      </c>
      <c r="E27" s="139">
        <v>231330.9</v>
      </c>
      <c r="F27" s="139">
        <v>0</v>
      </c>
      <c r="G27" s="139">
        <v>2311.81</v>
      </c>
      <c r="H27" s="139">
        <v>0</v>
      </c>
      <c r="I27" s="139">
        <v>0</v>
      </c>
      <c r="J27" s="139">
        <v>0</v>
      </c>
      <c r="K27" s="139">
        <v>65832.5829414</v>
      </c>
      <c r="L27" s="139">
        <v>0</v>
      </c>
      <c r="M27" s="139">
        <v>0</v>
      </c>
      <c r="N27" s="139">
        <v>0</v>
      </c>
      <c r="O27" s="139">
        <v>0</v>
      </c>
      <c r="P27" s="139">
        <v>0</v>
      </c>
      <c r="Q27" s="139">
        <v>133320</v>
      </c>
      <c r="R27" s="139">
        <v>0</v>
      </c>
      <c r="S27" s="139">
        <v>7314.73</v>
      </c>
      <c r="T27" s="139">
        <v>0</v>
      </c>
      <c r="U27" s="139">
        <v>0</v>
      </c>
      <c r="V27" s="139">
        <v>0</v>
      </c>
      <c r="W27" s="139">
        <v>1873.93</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73">
        <v>452704.95294139994</v>
      </c>
      <c r="AZ27" s="173">
        <v>0</v>
      </c>
    </row>
    <row r="28" spans="1:52" ht="15.75">
      <c r="A28" s="137">
        <v>13</v>
      </c>
      <c r="B28" s="224" t="s">
        <v>478</v>
      </c>
      <c r="C28" s="139">
        <v>3591136</v>
      </c>
      <c r="D28" s="139">
        <v>0</v>
      </c>
      <c r="E28" s="139">
        <v>5755813.510000004</v>
      </c>
      <c r="F28" s="139">
        <v>0</v>
      </c>
      <c r="G28" s="139">
        <v>4094392.27</v>
      </c>
      <c r="H28" s="139">
        <v>0</v>
      </c>
      <c r="I28" s="139">
        <v>6392780.19</v>
      </c>
      <c r="J28" s="139">
        <v>0</v>
      </c>
      <c r="K28" s="139">
        <v>2941391.4027923997</v>
      </c>
      <c r="L28" s="139">
        <v>0</v>
      </c>
      <c r="M28" s="139">
        <v>2499845.7799999993</v>
      </c>
      <c r="N28" s="139">
        <v>0</v>
      </c>
      <c r="O28" s="139">
        <v>2731869.51</v>
      </c>
      <c r="P28" s="139">
        <v>0</v>
      </c>
      <c r="Q28" s="139">
        <v>6631691</v>
      </c>
      <c r="R28" s="139">
        <v>0</v>
      </c>
      <c r="S28" s="139">
        <v>814553.55</v>
      </c>
      <c r="T28" s="139">
        <v>0</v>
      </c>
      <c r="U28" s="139">
        <v>1107253.85</v>
      </c>
      <c r="V28" s="139">
        <v>0</v>
      </c>
      <c r="W28" s="139">
        <v>3538338.54</v>
      </c>
      <c r="X28" s="139">
        <v>0</v>
      </c>
      <c r="Y28" s="139">
        <v>180196.5</v>
      </c>
      <c r="Z28" s="139">
        <v>0</v>
      </c>
      <c r="AA28" s="139">
        <v>293477.0000000018</v>
      </c>
      <c r="AB28" s="139">
        <v>0</v>
      </c>
      <c r="AC28" s="139">
        <v>301582.95</v>
      </c>
      <c r="AD28" s="139">
        <v>0</v>
      </c>
      <c r="AE28" s="139">
        <v>0</v>
      </c>
      <c r="AF28" s="139">
        <v>0</v>
      </c>
      <c r="AG28" s="139">
        <v>0</v>
      </c>
      <c r="AH28" s="139">
        <v>0</v>
      </c>
      <c r="AI28" s="139">
        <v>0</v>
      </c>
      <c r="AJ28" s="139">
        <v>0</v>
      </c>
      <c r="AK28" s="139">
        <v>0</v>
      </c>
      <c r="AL28" s="139">
        <v>0</v>
      </c>
      <c r="AM28" s="139">
        <v>41522.79</v>
      </c>
      <c r="AN28" s="139">
        <v>0</v>
      </c>
      <c r="AO28" s="139">
        <v>0</v>
      </c>
      <c r="AP28" s="139">
        <v>0</v>
      </c>
      <c r="AQ28" s="139">
        <v>1273542.1899999997</v>
      </c>
      <c r="AR28" s="139">
        <v>469540.96</v>
      </c>
      <c r="AS28" s="139">
        <v>0</v>
      </c>
      <c r="AT28" s="139">
        <v>0</v>
      </c>
      <c r="AU28" s="139">
        <v>0</v>
      </c>
      <c r="AV28" s="139">
        <v>0</v>
      </c>
      <c r="AW28" s="139">
        <v>18846.55</v>
      </c>
      <c r="AX28" s="139">
        <v>0</v>
      </c>
      <c r="AY28" s="173">
        <v>42208233.5827924</v>
      </c>
      <c r="AZ28" s="173">
        <v>469540.96</v>
      </c>
    </row>
    <row r="29" spans="1:52" s="107" customFormat="1" ht="15.75">
      <c r="A29" s="180">
        <v>14</v>
      </c>
      <c r="B29" s="224" t="s">
        <v>490</v>
      </c>
      <c r="C29" s="43">
        <v>0</v>
      </c>
      <c r="D29" s="43">
        <v>0</v>
      </c>
      <c r="E29" s="43">
        <v>0</v>
      </c>
      <c r="F29" s="43">
        <v>0</v>
      </c>
      <c r="G29" s="43">
        <v>0</v>
      </c>
      <c r="H29" s="43">
        <v>0</v>
      </c>
      <c r="I29" s="43">
        <v>236062.07</v>
      </c>
      <c r="J29" s="43">
        <v>0</v>
      </c>
      <c r="K29" s="43">
        <v>75000</v>
      </c>
      <c r="L29" s="43">
        <v>0</v>
      </c>
      <c r="M29" s="43">
        <v>0</v>
      </c>
      <c r="N29" s="43">
        <v>0</v>
      </c>
      <c r="O29" s="43">
        <v>0</v>
      </c>
      <c r="P29" s="43">
        <v>0</v>
      </c>
      <c r="Q29" s="43">
        <v>0</v>
      </c>
      <c r="R29" s="43">
        <v>0</v>
      </c>
      <c r="S29" s="43">
        <v>0</v>
      </c>
      <c r="T29" s="43">
        <v>0</v>
      </c>
      <c r="U29" s="43">
        <v>0</v>
      </c>
      <c r="V29" s="43">
        <v>0</v>
      </c>
      <c r="W29" s="43">
        <v>0</v>
      </c>
      <c r="X29" s="43">
        <v>0</v>
      </c>
      <c r="Y29" s="43">
        <v>0</v>
      </c>
      <c r="Z29" s="43">
        <v>0</v>
      </c>
      <c r="AA29" s="43">
        <v>5024.68</v>
      </c>
      <c r="AB29" s="43">
        <v>0</v>
      </c>
      <c r="AC29" s="43">
        <v>0</v>
      </c>
      <c r="AD29" s="43">
        <v>0</v>
      </c>
      <c r="AE29" s="43">
        <v>0</v>
      </c>
      <c r="AF29" s="43">
        <v>0</v>
      </c>
      <c r="AG29" s="43">
        <v>0</v>
      </c>
      <c r="AH29" s="43">
        <v>0</v>
      </c>
      <c r="AI29" s="43">
        <v>0</v>
      </c>
      <c r="AJ29" s="43">
        <v>0</v>
      </c>
      <c r="AK29" s="43">
        <v>5415183.4</v>
      </c>
      <c r="AL29" s="43">
        <v>0</v>
      </c>
      <c r="AM29" s="43">
        <v>0</v>
      </c>
      <c r="AN29" s="43">
        <v>0</v>
      </c>
      <c r="AO29" s="43">
        <v>0</v>
      </c>
      <c r="AP29" s="43">
        <v>0</v>
      </c>
      <c r="AQ29" s="43">
        <v>0</v>
      </c>
      <c r="AR29" s="43">
        <v>0</v>
      </c>
      <c r="AS29" s="43">
        <v>0</v>
      </c>
      <c r="AT29" s="43">
        <v>0</v>
      </c>
      <c r="AU29" s="43">
        <v>0</v>
      </c>
      <c r="AV29" s="43">
        <v>0</v>
      </c>
      <c r="AW29" s="43">
        <v>0</v>
      </c>
      <c r="AX29" s="43">
        <v>0</v>
      </c>
      <c r="AY29" s="173">
        <v>5731270.15</v>
      </c>
      <c r="AZ29" s="173">
        <v>0</v>
      </c>
    </row>
    <row r="30" spans="1:52" s="107" customFormat="1" ht="15.75">
      <c r="A30" s="180">
        <v>15</v>
      </c>
      <c r="B30" s="224" t="s">
        <v>491</v>
      </c>
      <c r="C30" s="43">
        <v>11141808</v>
      </c>
      <c r="D30" s="43">
        <v>0</v>
      </c>
      <c r="E30" s="43">
        <v>0</v>
      </c>
      <c r="F30" s="43">
        <v>0</v>
      </c>
      <c r="G30" s="43">
        <v>0</v>
      </c>
      <c r="H30" s="43">
        <v>0</v>
      </c>
      <c r="I30" s="43">
        <v>29224101.76</v>
      </c>
      <c r="J30" s="43">
        <v>0</v>
      </c>
      <c r="K30" s="43">
        <v>2871.38808</v>
      </c>
      <c r="L30" s="43">
        <v>0</v>
      </c>
      <c r="M30" s="43">
        <v>68971725.92000003</v>
      </c>
      <c r="N30" s="43">
        <v>0</v>
      </c>
      <c r="O30" s="43">
        <v>0</v>
      </c>
      <c r="P30" s="43">
        <v>0</v>
      </c>
      <c r="Q30" s="43">
        <v>2366696</v>
      </c>
      <c r="R30" s="43">
        <v>0</v>
      </c>
      <c r="S30" s="43">
        <v>76648.04</v>
      </c>
      <c r="T30" s="43">
        <v>0</v>
      </c>
      <c r="U30" s="43">
        <v>3311328.53</v>
      </c>
      <c r="V30" s="43">
        <v>0</v>
      </c>
      <c r="W30" s="43">
        <v>0</v>
      </c>
      <c r="X30" s="43">
        <v>0</v>
      </c>
      <c r="Y30" s="43">
        <v>0</v>
      </c>
      <c r="Z30" s="43">
        <v>0</v>
      </c>
      <c r="AA30" s="43">
        <v>944959.77</v>
      </c>
      <c r="AB30" s="43">
        <v>0</v>
      </c>
      <c r="AC30" s="43">
        <v>0</v>
      </c>
      <c r="AD30" s="43">
        <v>0</v>
      </c>
      <c r="AE30" s="43">
        <v>0</v>
      </c>
      <c r="AF30" s="43">
        <v>0</v>
      </c>
      <c r="AG30" s="43">
        <v>0</v>
      </c>
      <c r="AH30" s="43">
        <v>0</v>
      </c>
      <c r="AI30" s="43">
        <v>0</v>
      </c>
      <c r="AJ30" s="43">
        <v>0</v>
      </c>
      <c r="AK30" s="43">
        <v>0</v>
      </c>
      <c r="AL30" s="43">
        <v>0</v>
      </c>
      <c r="AM30" s="43">
        <v>0</v>
      </c>
      <c r="AN30" s="43">
        <v>0</v>
      </c>
      <c r="AO30" s="43">
        <v>0</v>
      </c>
      <c r="AP30" s="43">
        <v>0</v>
      </c>
      <c r="AQ30" s="43">
        <v>0</v>
      </c>
      <c r="AR30" s="43">
        <v>0</v>
      </c>
      <c r="AS30" s="43">
        <v>0</v>
      </c>
      <c r="AT30" s="43">
        <v>0</v>
      </c>
      <c r="AU30" s="43">
        <v>0</v>
      </c>
      <c r="AV30" s="43">
        <v>0</v>
      </c>
      <c r="AW30" s="43">
        <v>0</v>
      </c>
      <c r="AX30" s="43">
        <v>0</v>
      </c>
      <c r="AY30" s="173">
        <v>116040139.40808003</v>
      </c>
      <c r="AZ30" s="173">
        <v>0</v>
      </c>
    </row>
    <row r="31" spans="1:52" s="107" customFormat="1" ht="15.75">
      <c r="A31" s="180">
        <v>16</v>
      </c>
      <c r="B31" s="224" t="s">
        <v>492</v>
      </c>
      <c r="C31" s="43">
        <v>174579</v>
      </c>
      <c r="D31" s="43">
        <v>0</v>
      </c>
      <c r="E31" s="43">
        <v>185306.34</v>
      </c>
      <c r="F31" s="43">
        <v>0</v>
      </c>
      <c r="G31" s="43">
        <v>2154751.37</v>
      </c>
      <c r="H31" s="43">
        <v>0</v>
      </c>
      <c r="I31" s="43">
        <v>19337.79</v>
      </c>
      <c r="J31" s="43">
        <v>0</v>
      </c>
      <c r="K31" s="43">
        <v>2655149.8160508</v>
      </c>
      <c r="L31" s="43">
        <v>0</v>
      </c>
      <c r="M31" s="43">
        <v>1461231.4400000002</v>
      </c>
      <c r="N31" s="43">
        <v>0</v>
      </c>
      <c r="O31" s="43">
        <v>469010.66</v>
      </c>
      <c r="P31" s="43">
        <v>0</v>
      </c>
      <c r="Q31" s="43">
        <v>2208477</v>
      </c>
      <c r="R31" s="43">
        <v>1124.6</v>
      </c>
      <c r="S31" s="43">
        <v>123956.69</v>
      </c>
      <c r="T31" s="43">
        <v>0</v>
      </c>
      <c r="U31" s="43">
        <v>0</v>
      </c>
      <c r="V31" s="43">
        <v>0</v>
      </c>
      <c r="W31" s="43">
        <v>6929769.12</v>
      </c>
      <c r="X31" s="43">
        <v>0</v>
      </c>
      <c r="Y31" s="43">
        <v>0</v>
      </c>
      <c r="Z31" s="43">
        <v>0</v>
      </c>
      <c r="AA31" s="43">
        <v>70935.61</v>
      </c>
      <c r="AB31" s="43">
        <v>0</v>
      </c>
      <c r="AC31" s="43">
        <v>1699905.6099999999</v>
      </c>
      <c r="AD31" s="43">
        <v>0</v>
      </c>
      <c r="AE31" s="43">
        <v>138003.9899999988</v>
      </c>
      <c r="AF31" s="43">
        <v>0</v>
      </c>
      <c r="AG31" s="43">
        <v>0</v>
      </c>
      <c r="AH31" s="43">
        <v>0</v>
      </c>
      <c r="AI31" s="43">
        <v>1431.36</v>
      </c>
      <c r="AJ31" s="43">
        <v>0</v>
      </c>
      <c r="AK31" s="43">
        <v>0</v>
      </c>
      <c r="AL31" s="43">
        <v>0</v>
      </c>
      <c r="AM31" s="43">
        <v>0</v>
      </c>
      <c r="AN31" s="43">
        <v>0</v>
      </c>
      <c r="AO31" s="43">
        <v>0</v>
      </c>
      <c r="AP31" s="43">
        <v>0</v>
      </c>
      <c r="AQ31" s="43">
        <v>84311.67000000001</v>
      </c>
      <c r="AR31" s="43">
        <v>84311.67000000001</v>
      </c>
      <c r="AS31" s="43">
        <v>0</v>
      </c>
      <c r="AT31" s="43">
        <v>0</v>
      </c>
      <c r="AU31" s="43">
        <v>14615.03</v>
      </c>
      <c r="AV31" s="43">
        <v>0</v>
      </c>
      <c r="AW31" s="43">
        <v>14239.44</v>
      </c>
      <c r="AX31" s="43">
        <v>0</v>
      </c>
      <c r="AY31" s="173">
        <v>18405011.936050802</v>
      </c>
      <c r="AZ31" s="173">
        <v>85436.27000000002</v>
      </c>
    </row>
    <row r="32" spans="1:52" s="107" customFormat="1" ht="15.75">
      <c r="A32" s="180">
        <v>17</v>
      </c>
      <c r="B32" s="224" t="s">
        <v>493</v>
      </c>
      <c r="C32" s="43">
        <v>0</v>
      </c>
      <c r="D32" s="43">
        <v>0</v>
      </c>
      <c r="E32" s="43">
        <v>0</v>
      </c>
      <c r="F32" s="43">
        <v>0</v>
      </c>
      <c r="G32" s="43">
        <v>0</v>
      </c>
      <c r="H32" s="43">
        <v>0</v>
      </c>
      <c r="I32" s="43">
        <v>1703281.62</v>
      </c>
      <c r="J32" s="43">
        <v>0</v>
      </c>
      <c r="K32" s="43">
        <v>0</v>
      </c>
      <c r="L32" s="43">
        <v>0</v>
      </c>
      <c r="M32" s="43">
        <v>0</v>
      </c>
      <c r="N32" s="43">
        <v>0</v>
      </c>
      <c r="O32" s="43">
        <v>0</v>
      </c>
      <c r="P32" s="43">
        <v>0</v>
      </c>
      <c r="Q32" s="43">
        <v>2975</v>
      </c>
      <c r="R32" s="43">
        <v>0</v>
      </c>
      <c r="S32" s="43">
        <v>0</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173">
        <v>1706256.62</v>
      </c>
      <c r="AZ32" s="173">
        <v>0</v>
      </c>
    </row>
    <row r="33" spans="1:52" ht="15.75">
      <c r="A33" s="137">
        <v>18</v>
      </c>
      <c r="B33" s="224" t="s">
        <v>480</v>
      </c>
      <c r="C33" s="139">
        <v>661299</v>
      </c>
      <c r="D33" s="139">
        <v>0</v>
      </c>
      <c r="E33" s="139">
        <v>10049342.409999998</v>
      </c>
      <c r="F33" s="139">
        <v>0</v>
      </c>
      <c r="G33" s="139">
        <v>3274761.6499999994</v>
      </c>
      <c r="H33" s="139">
        <v>0</v>
      </c>
      <c r="I33" s="139">
        <v>8044881.99</v>
      </c>
      <c r="J33" s="139">
        <v>0</v>
      </c>
      <c r="K33" s="139">
        <v>5530055.93467045</v>
      </c>
      <c r="L33" s="139">
        <v>0</v>
      </c>
      <c r="M33" s="139">
        <v>414828.4399999999</v>
      </c>
      <c r="N33" s="139">
        <v>0</v>
      </c>
      <c r="O33" s="139">
        <v>4395763.039999999</v>
      </c>
      <c r="P33" s="139">
        <v>0</v>
      </c>
      <c r="Q33" s="139">
        <v>3186969</v>
      </c>
      <c r="R33" s="139">
        <v>0</v>
      </c>
      <c r="S33" s="139">
        <v>939602.9600000002</v>
      </c>
      <c r="T33" s="139">
        <v>0</v>
      </c>
      <c r="U33" s="139">
        <v>17009.97</v>
      </c>
      <c r="V33" s="139">
        <v>0</v>
      </c>
      <c r="W33" s="139">
        <v>1538849.64</v>
      </c>
      <c r="X33" s="139">
        <v>0</v>
      </c>
      <c r="Y33" s="139">
        <v>0</v>
      </c>
      <c r="Z33" s="139">
        <v>0</v>
      </c>
      <c r="AA33" s="139">
        <v>108748.04999999984</v>
      </c>
      <c r="AB33" s="139">
        <v>0</v>
      </c>
      <c r="AC33" s="139">
        <v>774638.24</v>
      </c>
      <c r="AD33" s="139">
        <v>0</v>
      </c>
      <c r="AE33" s="139">
        <v>548322.6299998664</v>
      </c>
      <c r="AF33" s="139">
        <v>0</v>
      </c>
      <c r="AG33" s="139">
        <v>0</v>
      </c>
      <c r="AH33" s="139">
        <v>0</v>
      </c>
      <c r="AI33" s="139">
        <v>0</v>
      </c>
      <c r="AJ33" s="139">
        <v>0</v>
      </c>
      <c r="AK33" s="139">
        <v>0</v>
      </c>
      <c r="AL33" s="139">
        <v>0</v>
      </c>
      <c r="AM33" s="139">
        <v>0</v>
      </c>
      <c r="AN33" s="139">
        <v>0</v>
      </c>
      <c r="AO33" s="139">
        <v>0</v>
      </c>
      <c r="AP33" s="139">
        <v>0</v>
      </c>
      <c r="AQ33" s="139">
        <v>0</v>
      </c>
      <c r="AR33" s="139">
        <v>0</v>
      </c>
      <c r="AS33" s="139">
        <v>0</v>
      </c>
      <c r="AT33" s="139">
        <v>0</v>
      </c>
      <c r="AU33" s="139">
        <v>21.14</v>
      </c>
      <c r="AV33" s="139">
        <v>0</v>
      </c>
      <c r="AW33" s="139">
        <v>8449.24</v>
      </c>
      <c r="AX33" s="139">
        <v>0</v>
      </c>
      <c r="AY33" s="173">
        <v>39493543.33467032</v>
      </c>
      <c r="AZ33" s="173">
        <v>0</v>
      </c>
    </row>
    <row r="34" spans="1:68" s="186" customFormat="1" ht="18" customHeight="1">
      <c r="A34" s="306" t="s">
        <v>444</v>
      </c>
      <c r="B34" s="307"/>
      <c r="C34" s="173">
        <v>316685845.68929</v>
      </c>
      <c r="D34" s="173">
        <v>0</v>
      </c>
      <c r="E34" s="173">
        <v>277457460.20000005</v>
      </c>
      <c r="F34" s="173">
        <v>7552986.850000001</v>
      </c>
      <c r="G34" s="173">
        <v>256056535.70000002</v>
      </c>
      <c r="H34" s="173">
        <v>266572.46464841</v>
      </c>
      <c r="I34" s="173">
        <v>242177536.82999998</v>
      </c>
      <c r="J34" s="173">
        <v>4907317.007713435</v>
      </c>
      <c r="K34" s="173">
        <v>222298789.7587247</v>
      </c>
      <c r="L34" s="173">
        <v>72343.61</v>
      </c>
      <c r="M34" s="173">
        <v>216137088.72999996</v>
      </c>
      <c r="N34" s="173">
        <v>0</v>
      </c>
      <c r="O34" s="173">
        <v>177422215.24369997</v>
      </c>
      <c r="P34" s="173">
        <v>9231306.89</v>
      </c>
      <c r="Q34" s="173">
        <v>174018016</v>
      </c>
      <c r="R34" s="173">
        <v>29227.13</v>
      </c>
      <c r="S34" s="173">
        <v>173985943.10000008</v>
      </c>
      <c r="T34" s="173">
        <v>0</v>
      </c>
      <c r="U34" s="173">
        <v>143108796.85999998</v>
      </c>
      <c r="V34" s="173">
        <v>0</v>
      </c>
      <c r="W34" s="173">
        <v>68379648.32</v>
      </c>
      <c r="X34" s="173">
        <v>0</v>
      </c>
      <c r="Y34" s="173">
        <v>33598962.17</v>
      </c>
      <c r="Z34" s="173">
        <v>0</v>
      </c>
      <c r="AA34" s="173">
        <v>26562722.569999717</v>
      </c>
      <c r="AB34" s="173">
        <v>0</v>
      </c>
      <c r="AC34" s="173">
        <v>24092159.529999997</v>
      </c>
      <c r="AD34" s="173">
        <v>0</v>
      </c>
      <c r="AE34" s="173">
        <v>17074509.029995877</v>
      </c>
      <c r="AF34" s="173">
        <v>0</v>
      </c>
      <c r="AG34" s="173">
        <v>16007110.8</v>
      </c>
      <c r="AH34" s="173">
        <v>0</v>
      </c>
      <c r="AI34" s="173">
        <v>7368742.896367657</v>
      </c>
      <c r="AJ34" s="173">
        <v>0</v>
      </c>
      <c r="AK34" s="173">
        <v>5415183.4</v>
      </c>
      <c r="AL34" s="173">
        <v>0</v>
      </c>
      <c r="AM34" s="173">
        <v>4127499.0599999987</v>
      </c>
      <c r="AN34" s="173">
        <v>0</v>
      </c>
      <c r="AO34" s="173">
        <v>3040764.9600000004</v>
      </c>
      <c r="AP34" s="173">
        <v>0</v>
      </c>
      <c r="AQ34" s="173">
        <v>2733152.5599999996</v>
      </c>
      <c r="AR34" s="173">
        <v>1280943.7999999998</v>
      </c>
      <c r="AS34" s="173">
        <v>2060032.19</v>
      </c>
      <c r="AT34" s="173">
        <v>0</v>
      </c>
      <c r="AU34" s="173">
        <v>1151856.9999999998</v>
      </c>
      <c r="AV34" s="173">
        <v>0</v>
      </c>
      <c r="AW34" s="173">
        <v>938195.04</v>
      </c>
      <c r="AX34" s="173">
        <v>0</v>
      </c>
      <c r="AY34" s="173">
        <v>2411898767.6380787</v>
      </c>
      <c r="AZ34" s="173">
        <v>23340697.752361845</v>
      </c>
      <c r="BA34" s="129"/>
      <c r="BB34" s="129"/>
      <c r="BC34" s="129"/>
      <c r="BD34" s="129"/>
      <c r="BE34" s="129"/>
      <c r="BF34" s="129"/>
      <c r="BG34" s="129"/>
      <c r="BH34" s="129"/>
      <c r="BI34" s="129"/>
      <c r="BJ34" s="129"/>
      <c r="BK34" s="129"/>
      <c r="BL34" s="129"/>
      <c r="BM34" s="129"/>
      <c r="BN34" s="129"/>
      <c r="BO34" s="129"/>
      <c r="BP34" s="129"/>
    </row>
    <row r="35" spans="1:68" s="186" customFormat="1" ht="34.5" customHeight="1">
      <c r="A35" s="304" t="s">
        <v>445</v>
      </c>
      <c r="B35" s="305"/>
      <c r="C35" s="298">
        <v>0.13130146668610546</v>
      </c>
      <c r="D35" s="299"/>
      <c r="E35" s="298">
        <v>0.11503694264569332</v>
      </c>
      <c r="F35" s="299"/>
      <c r="G35" s="298">
        <v>0.10616388180783838</v>
      </c>
      <c r="H35" s="299"/>
      <c r="I35" s="298">
        <v>0.10040949482600355</v>
      </c>
      <c r="J35" s="299"/>
      <c r="K35" s="298">
        <v>0.09216754564554845</v>
      </c>
      <c r="L35" s="299"/>
      <c r="M35" s="298">
        <v>0.08961283600706775</v>
      </c>
      <c r="N35" s="299"/>
      <c r="O35" s="298">
        <v>0.07356121974283597</v>
      </c>
      <c r="P35" s="299"/>
      <c r="Q35" s="298">
        <v>0.07214980095139406</v>
      </c>
      <c r="R35" s="299"/>
      <c r="S35" s="298">
        <v>0.07213650317106005</v>
      </c>
      <c r="T35" s="299"/>
      <c r="U35" s="298">
        <v>0.059334495618215105</v>
      </c>
      <c r="V35" s="299"/>
      <c r="W35" s="298">
        <v>0.02835096117527467</v>
      </c>
      <c r="X35" s="299"/>
      <c r="Y35" s="298">
        <v>0.013930502648294296</v>
      </c>
      <c r="Z35" s="299"/>
      <c r="AA35" s="298">
        <v>0.011013199611197625</v>
      </c>
      <c r="AB35" s="299"/>
      <c r="AC35" s="298">
        <v>0.00998887675273077</v>
      </c>
      <c r="AD35" s="299"/>
      <c r="AE35" s="298">
        <v>0.00707928096282274</v>
      </c>
      <c r="AF35" s="299"/>
      <c r="AG35" s="298">
        <v>0.006636725809050197</v>
      </c>
      <c r="AH35" s="299"/>
      <c r="AI35" s="298">
        <v>0.0030551625944001417</v>
      </c>
      <c r="AJ35" s="299"/>
      <c r="AK35" s="298">
        <v>0.0022451951436183097</v>
      </c>
      <c r="AL35" s="299"/>
      <c r="AM35" s="298">
        <v>0.0017113069235662702</v>
      </c>
      <c r="AN35" s="299"/>
      <c r="AO35" s="298">
        <v>0.0012607349034709932</v>
      </c>
      <c r="AP35" s="299"/>
      <c r="AQ35" s="298">
        <v>0.001133195388078629</v>
      </c>
      <c r="AR35" s="299"/>
      <c r="AS35" s="298">
        <v>0.000854112211358417</v>
      </c>
      <c r="AT35" s="299"/>
      <c r="AU35" s="298">
        <v>0.000477572697268712</v>
      </c>
      <c r="AV35" s="299"/>
      <c r="AW35" s="298">
        <v>0.00038898607710586235</v>
      </c>
      <c r="AX35" s="299"/>
      <c r="AY35" s="298">
        <v>1</v>
      </c>
      <c r="AZ35" s="299"/>
      <c r="BA35" s="129"/>
      <c r="BB35" s="129"/>
      <c r="BC35" s="129"/>
      <c r="BD35" s="129"/>
      <c r="BE35" s="129"/>
      <c r="BF35" s="129"/>
      <c r="BG35" s="129"/>
      <c r="BH35" s="129"/>
      <c r="BI35" s="129"/>
      <c r="BJ35" s="129"/>
      <c r="BK35" s="129"/>
      <c r="BL35" s="129"/>
      <c r="BM35" s="129"/>
      <c r="BN35" s="129"/>
      <c r="BO35" s="129"/>
      <c r="BP35" s="129"/>
    </row>
    <row r="36" spans="1:51" ht="18" customHeight="1">
      <c r="A36" s="128" t="s">
        <v>446</v>
      </c>
      <c r="Q36" s="183"/>
      <c r="R36" s="183"/>
      <c r="W36" s="183"/>
      <c r="X36" s="183"/>
      <c r="Y36" s="183"/>
      <c r="Z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row>
    <row r="42" spans="5:10" ht="12.75">
      <c r="E42" s="293"/>
      <c r="F42" s="293"/>
      <c r="G42" s="293"/>
      <c r="H42" s="293"/>
      <c r="I42" s="293"/>
      <c r="J42" s="293"/>
    </row>
    <row r="43" spans="5:10" ht="15.75">
      <c r="E43" s="290">
        <f>(AY5+AY7)/$AY$34</f>
        <v>0.04545632718828992</v>
      </c>
      <c r="F43" s="291" t="s">
        <v>471</v>
      </c>
      <c r="G43" s="291"/>
      <c r="H43" s="291"/>
      <c r="I43" s="293"/>
      <c r="J43" s="293"/>
    </row>
    <row r="44" spans="5:10" ht="15.75">
      <c r="E44" s="290">
        <f>(AY8+AY21)/$AY$34</f>
        <v>0.7219015608634252</v>
      </c>
      <c r="F44" s="291" t="s">
        <v>472</v>
      </c>
      <c r="G44" s="291"/>
      <c r="H44" s="291"/>
      <c r="I44" s="293"/>
      <c r="J44" s="293"/>
    </row>
    <row r="45" spans="5:10" ht="15.75">
      <c r="E45" s="290">
        <f>AY9/$AY$34</f>
        <v>0.002663582840291085</v>
      </c>
      <c r="F45" s="291" t="s">
        <v>473</v>
      </c>
      <c r="G45" s="291"/>
      <c r="H45" s="291"/>
      <c r="I45" s="293"/>
      <c r="J45" s="293"/>
    </row>
    <row r="46" spans="5:10" ht="15.75">
      <c r="E46" s="290">
        <f>(AY10+AY26)/$AY$34</f>
        <v>0.00431615296877141</v>
      </c>
      <c r="F46" s="291" t="s">
        <v>474</v>
      </c>
      <c r="G46" s="291"/>
      <c r="H46" s="291"/>
      <c r="I46" s="293"/>
      <c r="J46" s="293"/>
    </row>
    <row r="47" spans="5:10" ht="15.75">
      <c r="E47" s="290">
        <f>(AY11+AY27)/$AY$34</f>
        <v>0.0019977443376816</v>
      </c>
      <c r="F47" s="291" t="s">
        <v>475</v>
      </c>
      <c r="G47" s="291"/>
      <c r="H47" s="291"/>
      <c r="I47" s="293"/>
      <c r="J47" s="293"/>
    </row>
    <row r="48" spans="5:10" ht="15.75">
      <c r="E48" s="290">
        <f>AY12/$AY$34</f>
        <v>0.007839899259309056</v>
      </c>
      <c r="F48" s="291" t="s">
        <v>476</v>
      </c>
      <c r="G48" s="291"/>
      <c r="H48" s="291"/>
      <c r="I48" s="293"/>
      <c r="J48" s="293"/>
    </row>
    <row r="49" spans="5:10" ht="15.75">
      <c r="E49" s="290">
        <f>(AY13+AY18)/$AY$34</f>
        <v>0.12312413580427442</v>
      </c>
      <c r="F49" s="291" t="s">
        <v>477</v>
      </c>
      <c r="G49" s="291"/>
      <c r="H49" s="291"/>
      <c r="I49" s="293"/>
      <c r="J49" s="293"/>
    </row>
    <row r="50" spans="5:10" ht="15.75">
      <c r="E50" s="290">
        <f>AY28/$AY$34</f>
        <v>0.017500002134884802</v>
      </c>
      <c r="F50" s="291" t="s">
        <v>478</v>
      </c>
      <c r="G50" s="291"/>
      <c r="H50" s="291"/>
      <c r="I50" s="293"/>
      <c r="J50" s="293"/>
    </row>
    <row r="51" spans="5:10" ht="15.75">
      <c r="E51" s="290">
        <f>SUM(AY29:AY32)/$AY$34</f>
        <v>0.05882613317683874</v>
      </c>
      <c r="F51" s="291" t="s">
        <v>479</v>
      </c>
      <c r="G51" s="291"/>
      <c r="H51" s="291"/>
      <c r="I51" s="293"/>
      <c r="J51" s="293"/>
    </row>
    <row r="52" spans="5:10" ht="15.75">
      <c r="E52" s="290">
        <f>AY33/$AY$34</f>
        <v>0.0163744614262337</v>
      </c>
      <c r="F52" s="291" t="s">
        <v>480</v>
      </c>
      <c r="G52" s="291"/>
      <c r="H52" s="291"/>
      <c r="I52" s="293"/>
      <c r="J52" s="293"/>
    </row>
    <row r="53" spans="5:10" ht="12.75">
      <c r="E53" s="293"/>
      <c r="F53" s="293"/>
      <c r="G53" s="293"/>
      <c r="H53" s="293"/>
      <c r="I53" s="293"/>
      <c r="J53" s="293"/>
    </row>
    <row r="54" spans="5:10" ht="12.75">
      <c r="E54" s="293"/>
      <c r="F54" s="293"/>
      <c r="G54" s="293"/>
      <c r="H54" s="293"/>
      <c r="I54" s="293"/>
      <c r="J54" s="293"/>
    </row>
    <row r="55" spans="5:10" ht="12.75">
      <c r="E55" s="293"/>
      <c r="F55" s="293"/>
      <c r="G55" s="293"/>
      <c r="H55" s="293"/>
      <c r="I55" s="293"/>
      <c r="J55" s="293"/>
    </row>
    <row r="56" spans="5:10" ht="12.75">
      <c r="E56" s="293"/>
      <c r="F56" s="293"/>
      <c r="G56" s="293"/>
      <c r="H56" s="293"/>
      <c r="I56" s="293"/>
      <c r="J56" s="293"/>
    </row>
    <row r="57" spans="5:10" ht="12.75">
      <c r="E57" s="293"/>
      <c r="F57" s="293"/>
      <c r="G57" s="293"/>
      <c r="H57" s="293"/>
      <c r="I57" s="293"/>
      <c r="J57" s="293"/>
    </row>
    <row r="77" spans="1:3" ht="12.75">
      <c r="A77" s="185"/>
      <c r="B77" s="185"/>
      <c r="C77" s="185"/>
    </row>
    <row r="78" ht="12.7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spans="1:3" ht="12.75">
      <c r="A88" s="185"/>
      <c r="B88" s="185"/>
      <c r="C88" s="185"/>
    </row>
    <row r="89" spans="1:3" ht="12.75">
      <c r="A89" s="185"/>
      <c r="B89" s="185"/>
      <c r="C89" s="185"/>
    </row>
  </sheetData>
  <sheetProtection/>
  <mergeCells count="55">
    <mergeCell ref="A34:B34"/>
    <mergeCell ref="I35:J35"/>
    <mergeCell ref="AW35:AX35"/>
    <mergeCell ref="AM35:AN35"/>
    <mergeCell ref="AG35:AH35"/>
    <mergeCell ref="AA35:AB35"/>
    <mergeCell ref="S35:T35"/>
    <mergeCell ref="E35:F35"/>
    <mergeCell ref="Y35:Z35"/>
    <mergeCell ref="AC35:AD35"/>
    <mergeCell ref="A1:AZ1"/>
    <mergeCell ref="AO35:AP35"/>
    <mergeCell ref="W35:X35"/>
    <mergeCell ref="AQ35:AR35"/>
    <mergeCell ref="AY35:AZ35"/>
    <mergeCell ref="AI35:AJ35"/>
    <mergeCell ref="A35:B35"/>
    <mergeCell ref="Q3:R3"/>
    <mergeCell ref="S3:T3"/>
    <mergeCell ref="AM3:AN3"/>
    <mergeCell ref="AS35:AT35"/>
    <mergeCell ref="K35:L35"/>
    <mergeCell ref="U35:V35"/>
    <mergeCell ref="AC3:AD3"/>
    <mergeCell ref="AI3:AJ3"/>
    <mergeCell ref="O3:P3"/>
    <mergeCell ref="AE3:AF3"/>
    <mergeCell ref="C35:D35"/>
    <mergeCell ref="Q35:R35"/>
    <mergeCell ref="K3:L3"/>
    <mergeCell ref="M35:N35"/>
    <mergeCell ref="AK35:AL35"/>
    <mergeCell ref="AE35:AF35"/>
    <mergeCell ref="O35:P35"/>
    <mergeCell ref="W3:X3"/>
    <mergeCell ref="G35:H35"/>
    <mergeCell ref="E3:F3"/>
    <mergeCell ref="A3:A4"/>
    <mergeCell ref="Y3:Z3"/>
    <mergeCell ref="U3:V3"/>
    <mergeCell ref="AK3:AL3"/>
    <mergeCell ref="AA3:AB3"/>
    <mergeCell ref="C3:D3"/>
    <mergeCell ref="I3:J3"/>
    <mergeCell ref="M3:N3"/>
    <mergeCell ref="G3:H3"/>
    <mergeCell ref="B3:B4"/>
    <mergeCell ref="AY3:AZ3"/>
    <mergeCell ref="AU3:AV3"/>
    <mergeCell ref="AO3:AP3"/>
    <mergeCell ref="AQ3:AR3"/>
    <mergeCell ref="AG3:AH3"/>
    <mergeCell ref="AU35:AV35"/>
    <mergeCell ref="AW3:AX3"/>
    <mergeCell ref="AS3:AT3"/>
  </mergeCells>
  <printOptions horizontalCentered="1"/>
  <pageMargins left="0" right="0" top="0.35433070866141736" bottom="0.35433070866141736" header="0.31496062992125984" footer="0.31496062992125984"/>
  <pageSetup horizontalDpi="600" verticalDpi="600" orientation="landscape" paperSize="9" scale="92" r:id="rId2"/>
  <colBreaks count="1" manualBreakCount="1">
    <brk id="26" max="35"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B1">
      <selection activeCell="B2" sqref="B2:P2"/>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6" t="s">
        <v>893</v>
      </c>
      <c r="C2" s="376"/>
      <c r="D2" s="376"/>
      <c r="E2" s="376"/>
      <c r="F2" s="376"/>
      <c r="G2" s="376"/>
      <c r="H2" s="376"/>
      <c r="I2" s="376"/>
      <c r="J2" s="376"/>
      <c r="K2" s="376"/>
      <c r="L2" s="376"/>
      <c r="M2" s="376"/>
      <c r="N2" s="376"/>
      <c r="O2" s="376"/>
      <c r="P2" s="376"/>
    </row>
    <row r="3" spans="2:16" ht="29.25" customHeight="1">
      <c r="B3" s="204"/>
      <c r="C3" s="204"/>
      <c r="D3" s="204"/>
      <c r="E3" s="204"/>
      <c r="F3" s="204"/>
      <c r="G3" s="204"/>
      <c r="H3" s="204"/>
      <c r="I3" s="204"/>
      <c r="J3" s="204"/>
      <c r="K3" s="204"/>
      <c r="L3" s="204"/>
      <c r="M3" s="204"/>
      <c r="N3" s="204"/>
      <c r="O3" s="204"/>
      <c r="P3" s="206" t="s">
        <v>65</v>
      </c>
    </row>
    <row r="4" spans="1:16" s="8" customFormat="1" ht="40.5" customHeight="1">
      <c r="A4" s="375" t="s">
        <v>34</v>
      </c>
      <c r="B4" s="353" t="s">
        <v>438</v>
      </c>
      <c r="C4" s="353" t="s">
        <v>641</v>
      </c>
      <c r="D4" s="353" t="s">
        <v>642</v>
      </c>
      <c r="E4" s="353" t="s">
        <v>643</v>
      </c>
      <c r="F4" s="353"/>
      <c r="G4" s="353" t="s">
        <v>594</v>
      </c>
      <c r="H4" s="353" t="s">
        <v>595</v>
      </c>
      <c r="I4" s="353" t="s">
        <v>645</v>
      </c>
      <c r="J4" s="353" t="s">
        <v>646</v>
      </c>
      <c r="K4" s="353"/>
      <c r="L4" s="353" t="s">
        <v>652</v>
      </c>
      <c r="M4" s="353"/>
      <c r="N4" s="353"/>
      <c r="O4" s="353" t="s">
        <v>650</v>
      </c>
      <c r="P4" s="353" t="s">
        <v>651</v>
      </c>
    </row>
    <row r="5" spans="1:16" s="63" customFormat="1" ht="73.5" customHeight="1">
      <c r="A5" s="375"/>
      <c r="B5" s="353"/>
      <c r="C5" s="353"/>
      <c r="D5" s="353"/>
      <c r="E5" s="62" t="s">
        <v>549</v>
      </c>
      <c r="F5" s="62" t="s">
        <v>644</v>
      </c>
      <c r="G5" s="353"/>
      <c r="H5" s="353"/>
      <c r="I5" s="353"/>
      <c r="J5" s="62" t="s">
        <v>549</v>
      </c>
      <c r="K5" s="62" t="s">
        <v>647</v>
      </c>
      <c r="L5" s="62" t="s">
        <v>549</v>
      </c>
      <c r="M5" s="62" t="s">
        <v>649</v>
      </c>
      <c r="N5" s="62" t="s">
        <v>648</v>
      </c>
      <c r="O5" s="353"/>
      <c r="P5" s="377"/>
    </row>
    <row r="6" spans="1:16" s="63" customFormat="1" ht="15.75">
      <c r="A6" s="231">
        <v>1</v>
      </c>
      <c r="B6" s="223" t="s">
        <v>499</v>
      </c>
      <c r="C6" s="121">
        <v>3589265.3159305</v>
      </c>
      <c r="D6" s="121">
        <v>4495.14</v>
      </c>
      <c r="E6" s="121">
        <v>758684.6687627927</v>
      </c>
      <c r="F6" s="121">
        <v>0</v>
      </c>
      <c r="G6" s="121">
        <v>574317.7457500001</v>
      </c>
      <c r="H6" s="121">
        <v>0</v>
      </c>
      <c r="I6" s="121">
        <v>2020001.1006942</v>
      </c>
      <c r="J6" s="121">
        <v>1125048.7261389191</v>
      </c>
      <c r="K6" s="121">
        <v>95082</v>
      </c>
      <c r="L6" s="121">
        <v>0</v>
      </c>
      <c r="M6" s="121">
        <v>0</v>
      </c>
      <c r="N6" s="121">
        <v>0</v>
      </c>
      <c r="O6" s="121">
        <v>291958.82</v>
      </c>
      <c r="P6" s="121">
        <v>239705.27122549998</v>
      </c>
    </row>
    <row r="7" spans="1:16" s="63" customFormat="1" ht="30.75">
      <c r="A7" s="231" t="s">
        <v>417</v>
      </c>
      <c r="B7" s="138" t="s">
        <v>506</v>
      </c>
      <c r="C7" s="121">
        <v>72050.07</v>
      </c>
      <c r="D7" s="121">
        <v>0</v>
      </c>
      <c r="E7" s="121">
        <v>0</v>
      </c>
      <c r="F7" s="121">
        <v>0</v>
      </c>
      <c r="G7" s="121">
        <v>0</v>
      </c>
      <c r="H7" s="121">
        <v>0</v>
      </c>
      <c r="I7" s="121">
        <v>87008.50069419999</v>
      </c>
      <c r="J7" s="121">
        <v>56117.869999999995</v>
      </c>
      <c r="K7" s="121">
        <v>0</v>
      </c>
      <c r="L7" s="121">
        <v>0</v>
      </c>
      <c r="M7" s="121">
        <v>0</v>
      </c>
      <c r="N7" s="121">
        <v>0</v>
      </c>
      <c r="O7" s="121">
        <v>0</v>
      </c>
      <c r="P7" s="121">
        <v>9957.549999999997</v>
      </c>
    </row>
    <row r="8" spans="1:16" s="63" customFormat="1" ht="15.75">
      <c r="A8" s="231">
        <v>2</v>
      </c>
      <c r="B8" s="223" t="s">
        <v>481</v>
      </c>
      <c r="C8" s="121">
        <v>2384259.8302558665</v>
      </c>
      <c r="D8" s="121">
        <v>0</v>
      </c>
      <c r="E8" s="121">
        <v>690065.575</v>
      </c>
      <c r="F8" s="121">
        <v>0</v>
      </c>
      <c r="G8" s="121">
        <v>324386.32999999996</v>
      </c>
      <c r="H8" s="121">
        <v>0</v>
      </c>
      <c r="I8" s="121">
        <v>1271616.1300000001</v>
      </c>
      <c r="J8" s="121">
        <v>191321.81999999998</v>
      </c>
      <c r="K8" s="121">
        <v>0</v>
      </c>
      <c r="L8" s="121">
        <v>0</v>
      </c>
      <c r="M8" s="121">
        <v>0</v>
      </c>
      <c r="N8" s="121">
        <v>0</v>
      </c>
      <c r="O8" s="121">
        <v>176720.72</v>
      </c>
      <c r="P8" s="121">
        <v>0</v>
      </c>
    </row>
    <row r="9" spans="1:16" s="63" customFormat="1" ht="15.75">
      <c r="A9" s="231">
        <v>3</v>
      </c>
      <c r="B9" s="223" t="s">
        <v>482</v>
      </c>
      <c r="C9" s="121">
        <v>85554896.34359342</v>
      </c>
      <c r="D9" s="121">
        <v>6890.41</v>
      </c>
      <c r="E9" s="121">
        <v>35843506.286391035</v>
      </c>
      <c r="F9" s="121">
        <v>0</v>
      </c>
      <c r="G9" s="121">
        <v>31175556.024513263</v>
      </c>
      <c r="H9" s="121">
        <v>502937.68000000005</v>
      </c>
      <c r="I9" s="121">
        <v>44386270.73033944</v>
      </c>
      <c r="J9" s="121">
        <v>18785418.26642588</v>
      </c>
      <c r="K9" s="121">
        <v>0</v>
      </c>
      <c r="L9" s="121">
        <v>0</v>
      </c>
      <c r="M9" s="121">
        <v>0</v>
      </c>
      <c r="N9" s="121">
        <v>0</v>
      </c>
      <c r="O9" s="121">
        <v>256683.98406379376</v>
      </c>
      <c r="P9" s="121">
        <v>776253.0831</v>
      </c>
    </row>
    <row r="10" spans="1:16" s="63" customFormat="1" ht="15.75">
      <c r="A10" s="231">
        <v>4</v>
      </c>
      <c r="B10" s="223" t="s">
        <v>473</v>
      </c>
      <c r="C10" s="121">
        <v>2647046.7124375</v>
      </c>
      <c r="D10" s="121">
        <v>0</v>
      </c>
      <c r="E10" s="121">
        <v>809048.9182665261</v>
      </c>
      <c r="F10" s="121">
        <v>0</v>
      </c>
      <c r="G10" s="121">
        <v>626232.2899999999</v>
      </c>
      <c r="H10" s="121">
        <v>24510.55</v>
      </c>
      <c r="I10" s="121">
        <v>1604204.3900000001</v>
      </c>
      <c r="J10" s="121">
        <v>611633.71</v>
      </c>
      <c r="K10" s="121">
        <v>0</v>
      </c>
      <c r="L10" s="121">
        <v>0</v>
      </c>
      <c r="M10" s="121">
        <v>0</v>
      </c>
      <c r="N10" s="121">
        <v>0</v>
      </c>
      <c r="O10" s="121">
        <v>806750.8200000001</v>
      </c>
      <c r="P10" s="121">
        <v>1399227.68</v>
      </c>
    </row>
    <row r="11" spans="1:16" s="63" customFormat="1" ht="15.75">
      <c r="A11" s="231">
        <v>5</v>
      </c>
      <c r="B11" s="223" t="s">
        <v>483</v>
      </c>
      <c r="C11" s="121">
        <v>6844536.786399299</v>
      </c>
      <c r="D11" s="121">
        <v>0</v>
      </c>
      <c r="E11" s="121">
        <v>2527535.111305733</v>
      </c>
      <c r="F11" s="121">
        <v>0</v>
      </c>
      <c r="G11" s="121">
        <v>363275.99993688904</v>
      </c>
      <c r="H11" s="121">
        <v>13322.47</v>
      </c>
      <c r="I11" s="121">
        <v>-2457.4100000000003</v>
      </c>
      <c r="J11" s="121">
        <v>1566481.3460232413</v>
      </c>
      <c r="K11" s="121">
        <v>0</v>
      </c>
      <c r="L11" s="121">
        <v>611461.9348488915</v>
      </c>
      <c r="M11" s="121">
        <v>611461.9348488915</v>
      </c>
      <c r="N11" s="121">
        <v>0</v>
      </c>
      <c r="O11" s="121">
        <v>5637.21</v>
      </c>
      <c r="P11" s="121">
        <v>943737.8099999999</v>
      </c>
    </row>
    <row r="12" spans="1:16" s="63" customFormat="1" ht="15.75">
      <c r="A12" s="231">
        <v>6</v>
      </c>
      <c r="B12" s="223" t="s">
        <v>484</v>
      </c>
      <c r="C12" s="121">
        <v>1368234.6391656685</v>
      </c>
      <c r="D12" s="121">
        <v>0</v>
      </c>
      <c r="E12" s="121">
        <v>462817.31210695964</v>
      </c>
      <c r="F12" s="121">
        <v>0</v>
      </c>
      <c r="G12" s="121">
        <v>224660.99969999996</v>
      </c>
      <c r="H12" s="121">
        <v>56150.17</v>
      </c>
      <c r="I12" s="121">
        <v>264915.9775566992</v>
      </c>
      <c r="J12" s="121">
        <v>2016227.0242656872</v>
      </c>
      <c r="K12" s="121">
        <v>0</v>
      </c>
      <c r="L12" s="121">
        <v>0</v>
      </c>
      <c r="M12" s="121">
        <v>0</v>
      </c>
      <c r="N12" s="121">
        <v>0</v>
      </c>
      <c r="O12" s="121">
        <v>5021.3</v>
      </c>
      <c r="P12" s="121">
        <v>76820.61</v>
      </c>
    </row>
    <row r="13" spans="1:16" s="63" customFormat="1" ht="15.75">
      <c r="A13" s="231">
        <v>7</v>
      </c>
      <c r="B13" s="223" t="s">
        <v>476</v>
      </c>
      <c r="C13" s="121">
        <v>5298161.985929212</v>
      </c>
      <c r="D13" s="121">
        <v>0</v>
      </c>
      <c r="E13" s="121">
        <v>654607.2924477585</v>
      </c>
      <c r="F13" s="121">
        <v>0</v>
      </c>
      <c r="G13" s="121">
        <v>953936.1005980204</v>
      </c>
      <c r="H13" s="121">
        <v>254336.56</v>
      </c>
      <c r="I13" s="121">
        <v>528529.9612995001</v>
      </c>
      <c r="J13" s="121">
        <v>2884336.6308387415</v>
      </c>
      <c r="K13" s="121">
        <v>0</v>
      </c>
      <c r="L13" s="121">
        <v>0</v>
      </c>
      <c r="M13" s="121">
        <v>0</v>
      </c>
      <c r="N13" s="121">
        <v>0</v>
      </c>
      <c r="O13" s="121">
        <v>139521.49</v>
      </c>
      <c r="P13" s="121">
        <v>440406.71</v>
      </c>
    </row>
    <row r="14" spans="1:16" s="63" customFormat="1" ht="15.75">
      <c r="A14" s="231">
        <v>8</v>
      </c>
      <c r="B14" s="223" t="s">
        <v>485</v>
      </c>
      <c r="C14" s="121">
        <v>129290618.0662665</v>
      </c>
      <c r="D14" s="121">
        <v>20151.780000000002</v>
      </c>
      <c r="E14" s="121">
        <v>36438036.511371925</v>
      </c>
      <c r="F14" s="121">
        <v>0</v>
      </c>
      <c r="G14" s="121">
        <v>18742107.813240387</v>
      </c>
      <c r="H14" s="121">
        <v>411688.18</v>
      </c>
      <c r="I14" s="121">
        <v>58027959.586899415</v>
      </c>
      <c r="J14" s="121">
        <v>133324974.08271746</v>
      </c>
      <c r="K14" s="121">
        <v>0</v>
      </c>
      <c r="L14" s="121">
        <v>0</v>
      </c>
      <c r="M14" s="121">
        <v>0</v>
      </c>
      <c r="N14" s="121">
        <v>0</v>
      </c>
      <c r="O14" s="121">
        <v>5716966.092715023</v>
      </c>
      <c r="P14" s="121">
        <v>20641243.32569062</v>
      </c>
    </row>
    <row r="15" spans="1:16" s="63" customFormat="1" ht="15.75">
      <c r="A15" s="231" t="s">
        <v>432</v>
      </c>
      <c r="B15" s="138" t="s">
        <v>507</v>
      </c>
      <c r="C15" s="121">
        <v>97000337.2820187</v>
      </c>
      <c r="D15" s="121">
        <v>834.4</v>
      </c>
      <c r="E15" s="121">
        <v>25589873.733033955</v>
      </c>
      <c r="F15" s="121">
        <v>0</v>
      </c>
      <c r="G15" s="121">
        <v>11796768.102363482</v>
      </c>
      <c r="H15" s="121">
        <v>220672.38</v>
      </c>
      <c r="I15" s="121">
        <v>52811455.50518681</v>
      </c>
      <c r="J15" s="121">
        <v>88061975.8797533</v>
      </c>
      <c r="K15" s="121">
        <v>0</v>
      </c>
      <c r="L15" s="121">
        <v>0</v>
      </c>
      <c r="M15" s="121">
        <v>0</v>
      </c>
      <c r="N15" s="121">
        <v>0</v>
      </c>
      <c r="O15" s="121">
        <v>5065513.977161199</v>
      </c>
      <c r="P15" s="121">
        <v>17961249.597251557</v>
      </c>
    </row>
    <row r="16" spans="1:16" s="63" customFormat="1" ht="15.75">
      <c r="A16" s="231" t="s">
        <v>433</v>
      </c>
      <c r="B16" s="138" t="s">
        <v>508</v>
      </c>
      <c r="C16" s="121">
        <v>21247770.112248924</v>
      </c>
      <c r="D16" s="121">
        <v>174.46</v>
      </c>
      <c r="E16" s="121">
        <v>5860978.343789353</v>
      </c>
      <c r="F16" s="121">
        <v>0</v>
      </c>
      <c r="G16" s="121">
        <v>4411793.233438632</v>
      </c>
      <c r="H16" s="121">
        <v>183399.83</v>
      </c>
      <c r="I16" s="121">
        <v>3498103.701661943</v>
      </c>
      <c r="J16" s="121">
        <v>43088526.491646335</v>
      </c>
      <c r="K16" s="121">
        <v>0</v>
      </c>
      <c r="L16" s="121">
        <v>0</v>
      </c>
      <c r="M16" s="121">
        <v>0</v>
      </c>
      <c r="N16" s="121">
        <v>0</v>
      </c>
      <c r="O16" s="121">
        <v>479721.85580382426</v>
      </c>
      <c r="P16" s="121">
        <v>-450731.6970669999</v>
      </c>
    </row>
    <row r="17" spans="1:16" s="63" customFormat="1" ht="15.75">
      <c r="A17" s="231" t="s">
        <v>434</v>
      </c>
      <c r="B17" s="138" t="s">
        <v>509</v>
      </c>
      <c r="C17" s="121">
        <v>10258830.41642056</v>
      </c>
      <c r="D17" s="121">
        <v>0</v>
      </c>
      <c r="E17" s="121">
        <v>4755880.509696441</v>
      </c>
      <c r="F17" s="121">
        <v>0</v>
      </c>
      <c r="G17" s="121">
        <v>2494042.7006040206</v>
      </c>
      <c r="H17" s="121">
        <v>7615.97</v>
      </c>
      <c r="I17" s="121">
        <v>1541506.3077304682</v>
      </c>
      <c r="J17" s="121">
        <v>1825644.3171771215</v>
      </c>
      <c r="K17" s="121">
        <v>0</v>
      </c>
      <c r="L17" s="121">
        <v>0</v>
      </c>
      <c r="M17" s="121">
        <v>0</v>
      </c>
      <c r="N17" s="121">
        <v>0</v>
      </c>
      <c r="O17" s="121">
        <v>171730.25975000014</v>
      </c>
      <c r="P17" s="121">
        <v>3322105.8555060625</v>
      </c>
    </row>
    <row r="18" spans="1:16" s="63" customFormat="1" ht="15.75">
      <c r="A18" s="231" t="s">
        <v>435</v>
      </c>
      <c r="B18" s="138" t="s">
        <v>510</v>
      </c>
      <c r="C18" s="121">
        <v>783680.25557835</v>
      </c>
      <c r="D18" s="121">
        <v>19142.920000000002</v>
      </c>
      <c r="E18" s="121">
        <v>231303.92485218024</v>
      </c>
      <c r="F18" s="121">
        <v>0</v>
      </c>
      <c r="G18" s="121">
        <v>39503.776834250006</v>
      </c>
      <c r="H18" s="121">
        <v>0</v>
      </c>
      <c r="I18" s="121">
        <v>176894.0723202</v>
      </c>
      <c r="J18" s="121">
        <v>348827.3941406972</v>
      </c>
      <c r="K18" s="121">
        <v>0</v>
      </c>
      <c r="L18" s="121">
        <v>0</v>
      </c>
      <c r="M18" s="121">
        <v>0</v>
      </c>
      <c r="N18" s="121">
        <v>0</v>
      </c>
      <c r="O18" s="121">
        <v>0</v>
      </c>
      <c r="P18" s="121">
        <v>-191380.43000000005</v>
      </c>
    </row>
    <row r="19" spans="1:16" s="63" customFormat="1" ht="15.75">
      <c r="A19" s="231">
        <v>9</v>
      </c>
      <c r="B19" s="223" t="s">
        <v>486</v>
      </c>
      <c r="C19" s="121">
        <v>3222594.782971941</v>
      </c>
      <c r="D19" s="121">
        <v>0</v>
      </c>
      <c r="E19" s="121">
        <v>1052909.488464618</v>
      </c>
      <c r="F19" s="121">
        <v>0</v>
      </c>
      <c r="G19" s="121">
        <v>848582.3436363749</v>
      </c>
      <c r="H19" s="121">
        <v>601.36</v>
      </c>
      <c r="I19" s="121">
        <v>1455843.5602998675</v>
      </c>
      <c r="J19" s="121">
        <v>1032844.9488908434</v>
      </c>
      <c r="K19" s="121">
        <v>0</v>
      </c>
      <c r="L19" s="121">
        <v>0</v>
      </c>
      <c r="M19" s="121">
        <v>0</v>
      </c>
      <c r="N19" s="121">
        <v>0</v>
      </c>
      <c r="O19" s="121">
        <v>43403.05750000002</v>
      </c>
      <c r="P19" s="121">
        <v>152002.635</v>
      </c>
    </row>
    <row r="20" spans="1:16" s="63" customFormat="1" ht="15.75">
      <c r="A20" s="231" t="s">
        <v>436</v>
      </c>
      <c r="B20" s="138" t="s">
        <v>511</v>
      </c>
      <c r="C20" s="121">
        <v>3200240.452971941</v>
      </c>
      <c r="D20" s="121">
        <v>0</v>
      </c>
      <c r="E20" s="121">
        <v>1052909.488464618</v>
      </c>
      <c r="F20" s="121">
        <v>0</v>
      </c>
      <c r="G20" s="121">
        <v>848582.3436363749</v>
      </c>
      <c r="H20" s="121">
        <v>601.36</v>
      </c>
      <c r="I20" s="121">
        <v>1455843.5602998675</v>
      </c>
      <c r="J20" s="121">
        <v>1032844.9488908434</v>
      </c>
      <c r="K20" s="121">
        <v>0</v>
      </c>
      <c r="L20" s="121">
        <v>0</v>
      </c>
      <c r="M20" s="121">
        <v>0</v>
      </c>
      <c r="N20" s="121">
        <v>0</v>
      </c>
      <c r="O20" s="121">
        <v>43403.05750000002</v>
      </c>
      <c r="P20" s="121">
        <v>146976.355</v>
      </c>
    </row>
    <row r="21" spans="1:16" s="63" customFormat="1" ht="15.75">
      <c r="A21" s="231" t="s">
        <v>437</v>
      </c>
      <c r="B21" s="138" t="s">
        <v>512</v>
      </c>
      <c r="C21" s="121">
        <v>22354.33</v>
      </c>
      <c r="D21" s="121">
        <v>0</v>
      </c>
      <c r="E21" s="121">
        <v>0</v>
      </c>
      <c r="F21" s="121">
        <v>0</v>
      </c>
      <c r="G21" s="121">
        <v>0</v>
      </c>
      <c r="H21" s="121">
        <v>0</v>
      </c>
      <c r="I21" s="121">
        <v>0</v>
      </c>
      <c r="J21" s="121">
        <v>0</v>
      </c>
      <c r="K21" s="121">
        <v>0</v>
      </c>
      <c r="L21" s="121">
        <v>0</v>
      </c>
      <c r="M21" s="121">
        <v>0</v>
      </c>
      <c r="N21" s="121">
        <v>0</v>
      </c>
      <c r="O21" s="121">
        <v>0</v>
      </c>
      <c r="P21" s="121">
        <v>5026.28</v>
      </c>
    </row>
    <row r="22" spans="1:16" s="63" customFormat="1" ht="15.75">
      <c r="A22" s="231">
        <v>10</v>
      </c>
      <c r="B22" s="224" t="s">
        <v>487</v>
      </c>
      <c r="C22" s="121">
        <v>499208067.55027866</v>
      </c>
      <c r="D22" s="121">
        <v>0</v>
      </c>
      <c r="E22" s="121">
        <v>181394792.68595144</v>
      </c>
      <c r="F22" s="121">
        <v>14642381.42235</v>
      </c>
      <c r="G22" s="121">
        <v>163909950.4952172</v>
      </c>
      <c r="H22" s="121">
        <v>-341845.92000000004</v>
      </c>
      <c r="I22" s="121">
        <v>276619150.1462118</v>
      </c>
      <c r="J22" s="121">
        <v>699406714.6309136</v>
      </c>
      <c r="K22" s="121">
        <v>30121763.465113714</v>
      </c>
      <c r="L22" s="121">
        <v>0</v>
      </c>
      <c r="M22" s="121">
        <v>0</v>
      </c>
      <c r="N22" s="121">
        <v>0</v>
      </c>
      <c r="O22" s="121">
        <v>2466826.056246331</v>
      </c>
      <c r="P22" s="121">
        <v>5586460.607086461</v>
      </c>
    </row>
    <row r="23" spans="1:16" ht="15.75">
      <c r="A23" s="231" t="s">
        <v>418</v>
      </c>
      <c r="B23" s="223" t="s">
        <v>440</v>
      </c>
      <c r="C23" s="121">
        <v>496178885.13759804</v>
      </c>
      <c r="D23" s="121">
        <v>0</v>
      </c>
      <c r="E23" s="121">
        <v>180385722.8355466</v>
      </c>
      <c r="F23" s="121">
        <v>14642381.42235</v>
      </c>
      <c r="G23" s="121">
        <v>160650622.176383</v>
      </c>
      <c r="H23" s="121">
        <v>-373642.66000000003</v>
      </c>
      <c r="I23" s="121">
        <v>274172655.8079641</v>
      </c>
      <c r="J23" s="121">
        <v>687096165.0569117</v>
      </c>
      <c r="K23" s="121">
        <v>30121763.465113714</v>
      </c>
      <c r="L23" s="121">
        <v>0</v>
      </c>
      <c r="M23" s="121">
        <v>0</v>
      </c>
      <c r="N23" s="121">
        <v>0</v>
      </c>
      <c r="O23" s="121">
        <v>1892299.6762463306</v>
      </c>
      <c r="P23" s="121">
        <v>4636985.347086462</v>
      </c>
    </row>
    <row r="24" spans="1:16" ht="15.75">
      <c r="A24" s="231" t="s">
        <v>419</v>
      </c>
      <c r="B24" s="225" t="s">
        <v>441</v>
      </c>
      <c r="C24" s="121">
        <v>0</v>
      </c>
      <c r="D24" s="121">
        <v>0</v>
      </c>
      <c r="E24" s="121">
        <v>0</v>
      </c>
      <c r="F24" s="121">
        <v>0</v>
      </c>
      <c r="G24" s="121">
        <v>0</v>
      </c>
      <c r="H24" s="121">
        <v>0</v>
      </c>
      <c r="I24" s="121">
        <v>151138.83324776002</v>
      </c>
      <c r="J24" s="121">
        <v>2111233.0745573235</v>
      </c>
      <c r="K24" s="121">
        <v>0</v>
      </c>
      <c r="L24" s="121">
        <v>0</v>
      </c>
      <c r="M24" s="121">
        <v>0</v>
      </c>
      <c r="N24" s="121">
        <v>0</v>
      </c>
      <c r="O24" s="121">
        <v>24493.059999999998</v>
      </c>
      <c r="P24" s="121">
        <v>0</v>
      </c>
    </row>
    <row r="25" spans="1:16" s="57" customFormat="1" ht="15.75">
      <c r="A25" s="231" t="s">
        <v>420</v>
      </c>
      <c r="B25" s="226" t="s">
        <v>442</v>
      </c>
      <c r="C25" s="121">
        <v>19141.691615360003</v>
      </c>
      <c r="D25" s="121">
        <v>0</v>
      </c>
      <c r="E25" s="121">
        <v>324923.2320920051</v>
      </c>
      <c r="F25" s="121">
        <v>0</v>
      </c>
      <c r="G25" s="121">
        <v>2388131.730529906</v>
      </c>
      <c r="H25" s="121">
        <v>0</v>
      </c>
      <c r="I25" s="121">
        <v>1032221.345</v>
      </c>
      <c r="J25" s="121">
        <v>5003736.036887229</v>
      </c>
      <c r="K25" s="121">
        <v>0</v>
      </c>
      <c r="L25" s="121">
        <v>0</v>
      </c>
      <c r="M25" s="121">
        <v>0</v>
      </c>
      <c r="N25" s="121">
        <v>0</v>
      </c>
      <c r="O25" s="121">
        <v>0</v>
      </c>
      <c r="P25" s="121">
        <v>0</v>
      </c>
    </row>
    <row r="26" spans="1:16" ht="15.75">
      <c r="A26" s="231" t="s">
        <v>421</v>
      </c>
      <c r="B26" s="223" t="s">
        <v>443</v>
      </c>
      <c r="C26" s="121">
        <v>3010040.721065216</v>
      </c>
      <c r="D26" s="121">
        <v>0</v>
      </c>
      <c r="E26" s="121">
        <v>684146.6183128054</v>
      </c>
      <c r="F26" s="121">
        <v>0</v>
      </c>
      <c r="G26" s="121">
        <v>871196.5883042734</v>
      </c>
      <c r="H26" s="121">
        <v>31796.739999999998</v>
      </c>
      <c r="I26" s="121">
        <v>1263134.1600000001</v>
      </c>
      <c r="J26" s="121">
        <v>5195580.462557289</v>
      </c>
      <c r="K26" s="121">
        <v>0</v>
      </c>
      <c r="L26" s="121">
        <v>0</v>
      </c>
      <c r="M26" s="121">
        <v>0</v>
      </c>
      <c r="N26" s="121">
        <v>0</v>
      </c>
      <c r="O26" s="121">
        <v>550033.3200000001</v>
      </c>
      <c r="P26" s="121">
        <v>949475.26</v>
      </c>
    </row>
    <row r="27" spans="1:16" ht="15.75">
      <c r="A27" s="231">
        <v>11</v>
      </c>
      <c r="B27" s="224" t="s">
        <v>488</v>
      </c>
      <c r="C27" s="121">
        <v>2906321.2155999998</v>
      </c>
      <c r="D27" s="121">
        <v>70476.15</v>
      </c>
      <c r="E27" s="121">
        <v>1801648.857603364</v>
      </c>
      <c r="F27" s="121">
        <v>0</v>
      </c>
      <c r="G27" s="121">
        <v>142097.49390940348</v>
      </c>
      <c r="H27" s="121">
        <v>0</v>
      </c>
      <c r="I27" s="121">
        <v>18513.63</v>
      </c>
      <c r="J27" s="121">
        <v>209502.19669182</v>
      </c>
      <c r="K27" s="121">
        <v>0</v>
      </c>
      <c r="L27" s="121">
        <v>17003.96005195952</v>
      </c>
      <c r="M27" s="121">
        <v>17003.96005195952</v>
      </c>
      <c r="N27" s="121">
        <v>0</v>
      </c>
      <c r="O27" s="121">
        <v>402.61</v>
      </c>
      <c r="P27" s="121">
        <v>22049.420000000002</v>
      </c>
    </row>
    <row r="28" spans="1:16" ht="15.75">
      <c r="A28" s="231">
        <v>12</v>
      </c>
      <c r="B28" s="224" t="s">
        <v>489</v>
      </c>
      <c r="C28" s="121">
        <v>44091.985</v>
      </c>
      <c r="D28" s="121">
        <v>0</v>
      </c>
      <c r="E28" s="121">
        <v>9867.029300861179</v>
      </c>
      <c r="F28" s="121">
        <v>0</v>
      </c>
      <c r="G28" s="121">
        <v>9572.6167</v>
      </c>
      <c r="H28" s="121">
        <v>4750.86</v>
      </c>
      <c r="I28" s="121">
        <v>0</v>
      </c>
      <c r="J28" s="121">
        <v>24461.774808812803</v>
      </c>
      <c r="K28" s="121">
        <v>0</v>
      </c>
      <c r="L28" s="121">
        <v>0</v>
      </c>
      <c r="M28" s="121">
        <v>0</v>
      </c>
      <c r="N28" s="121">
        <v>0</v>
      </c>
      <c r="O28" s="121">
        <v>0</v>
      </c>
      <c r="P28" s="121">
        <v>0</v>
      </c>
    </row>
    <row r="29" spans="1:16" ht="15.75">
      <c r="A29" s="231">
        <v>13</v>
      </c>
      <c r="B29" s="224" t="s">
        <v>478</v>
      </c>
      <c r="C29" s="121">
        <v>13360532.663646536</v>
      </c>
      <c r="D29" s="121">
        <v>11078.2</v>
      </c>
      <c r="E29" s="121">
        <v>5241357.319348106</v>
      </c>
      <c r="F29" s="121">
        <v>0</v>
      </c>
      <c r="G29" s="121">
        <v>2376629.456878019</v>
      </c>
      <c r="H29" s="121">
        <v>-7952.0999999999985</v>
      </c>
      <c r="I29" s="121">
        <v>2236472.3562694998</v>
      </c>
      <c r="J29" s="121">
        <v>14900606.331848215</v>
      </c>
      <c r="K29" s="121">
        <v>0</v>
      </c>
      <c r="L29" s="121">
        <v>0</v>
      </c>
      <c r="M29" s="121">
        <v>0</v>
      </c>
      <c r="N29" s="121">
        <v>0</v>
      </c>
      <c r="O29" s="121">
        <v>302676.83</v>
      </c>
      <c r="P29" s="121">
        <v>1021809.7899225149</v>
      </c>
    </row>
    <row r="30" spans="1:16" ht="15.75">
      <c r="A30" s="231">
        <v>14</v>
      </c>
      <c r="B30" s="224" t="s">
        <v>490</v>
      </c>
      <c r="C30" s="121">
        <v>2373289.93</v>
      </c>
      <c r="D30" s="121">
        <v>0</v>
      </c>
      <c r="E30" s="121">
        <v>560669.7100000001</v>
      </c>
      <c r="F30" s="121">
        <v>0</v>
      </c>
      <c r="G30" s="121">
        <v>711987.44</v>
      </c>
      <c r="H30" s="121">
        <v>0</v>
      </c>
      <c r="I30" s="121">
        <v>1849842.61</v>
      </c>
      <c r="J30" s="121">
        <v>741094.9652631579</v>
      </c>
      <c r="K30" s="121">
        <v>0</v>
      </c>
      <c r="L30" s="121">
        <v>0</v>
      </c>
      <c r="M30" s="121">
        <v>0</v>
      </c>
      <c r="N30" s="121">
        <v>0</v>
      </c>
      <c r="O30" s="121">
        <v>218992.65</v>
      </c>
      <c r="P30" s="121">
        <v>34551.15000000001</v>
      </c>
    </row>
    <row r="31" spans="1:16" ht="15.75">
      <c r="A31" s="231">
        <v>15</v>
      </c>
      <c r="B31" s="224" t="s">
        <v>491</v>
      </c>
      <c r="C31" s="121">
        <v>23394113.83</v>
      </c>
      <c r="D31" s="121">
        <v>0</v>
      </c>
      <c r="E31" s="121">
        <v>20139265.09</v>
      </c>
      <c r="F31" s="121">
        <v>0</v>
      </c>
      <c r="G31" s="121">
        <v>1318591.4</v>
      </c>
      <c r="H31" s="121">
        <v>16587</v>
      </c>
      <c r="I31" s="121">
        <v>4113023</v>
      </c>
      <c r="J31" s="121">
        <v>22956813.44</v>
      </c>
      <c r="K31" s="121">
        <v>0</v>
      </c>
      <c r="L31" s="121">
        <v>0</v>
      </c>
      <c r="M31" s="121">
        <v>0</v>
      </c>
      <c r="N31" s="121">
        <v>0</v>
      </c>
      <c r="O31" s="121">
        <v>0</v>
      </c>
      <c r="P31" s="121">
        <v>0</v>
      </c>
    </row>
    <row r="32" spans="1:16" ht="15.75">
      <c r="A32" s="231">
        <v>16</v>
      </c>
      <c r="B32" s="224" t="s">
        <v>492</v>
      </c>
      <c r="C32" s="121">
        <v>224688.93999999997</v>
      </c>
      <c r="D32" s="121">
        <v>0</v>
      </c>
      <c r="E32" s="121">
        <v>40416.33466440986</v>
      </c>
      <c r="F32" s="121">
        <v>0</v>
      </c>
      <c r="G32" s="121">
        <v>9967.26</v>
      </c>
      <c r="H32" s="121">
        <v>10115</v>
      </c>
      <c r="I32" s="121">
        <v>59716.49</v>
      </c>
      <c r="J32" s="121">
        <v>977.9351352792282</v>
      </c>
      <c r="K32" s="121">
        <v>0</v>
      </c>
      <c r="L32" s="121">
        <v>0</v>
      </c>
      <c r="M32" s="121">
        <v>0</v>
      </c>
      <c r="N32" s="121">
        <v>0</v>
      </c>
      <c r="O32" s="121">
        <v>0</v>
      </c>
      <c r="P32" s="121">
        <v>3020.75</v>
      </c>
    </row>
    <row r="33" spans="1:16" ht="15.75">
      <c r="A33" s="231">
        <v>17</v>
      </c>
      <c r="B33" s="224" t="s">
        <v>493</v>
      </c>
      <c r="C33" s="121">
        <v>366890</v>
      </c>
      <c r="D33" s="121">
        <v>0</v>
      </c>
      <c r="E33" s="121">
        <v>386200</v>
      </c>
      <c r="F33" s="121">
        <v>0</v>
      </c>
      <c r="G33" s="121">
        <v>0</v>
      </c>
      <c r="H33" s="121">
        <v>0</v>
      </c>
      <c r="I33" s="121">
        <v>0</v>
      </c>
      <c r="J33" s="121">
        <v>0</v>
      </c>
      <c r="K33" s="121">
        <v>0</v>
      </c>
      <c r="L33" s="121">
        <v>0</v>
      </c>
      <c r="M33" s="121">
        <v>0</v>
      </c>
      <c r="N33" s="121">
        <v>0</v>
      </c>
      <c r="O33" s="121">
        <v>0</v>
      </c>
      <c r="P33" s="121">
        <v>-5041.542991</v>
      </c>
    </row>
    <row r="34" spans="1:16" ht="15.75">
      <c r="A34" s="231">
        <v>18</v>
      </c>
      <c r="B34" s="224" t="s">
        <v>480</v>
      </c>
      <c r="C34" s="121">
        <v>8852001.500000002</v>
      </c>
      <c r="D34" s="121">
        <v>0</v>
      </c>
      <c r="E34" s="121">
        <v>315923.7713726007</v>
      </c>
      <c r="F34" s="121">
        <v>0</v>
      </c>
      <c r="G34" s="121">
        <v>461402.24</v>
      </c>
      <c r="H34" s="121">
        <v>0</v>
      </c>
      <c r="I34" s="121">
        <v>0</v>
      </c>
      <c r="J34" s="121">
        <v>328.03147578555695</v>
      </c>
      <c r="K34" s="121">
        <v>0</v>
      </c>
      <c r="L34" s="121">
        <v>0</v>
      </c>
      <c r="M34" s="121">
        <v>0</v>
      </c>
      <c r="N34" s="121">
        <v>0</v>
      </c>
      <c r="O34" s="121">
        <v>0</v>
      </c>
      <c r="P34" s="121">
        <v>1589.11</v>
      </c>
    </row>
    <row r="35" spans="1:16" ht="15.75">
      <c r="A35" s="338" t="s">
        <v>531</v>
      </c>
      <c r="B35" s="338"/>
      <c r="C35" s="260">
        <v>790929612.077475</v>
      </c>
      <c r="D35" s="260">
        <v>113091.68</v>
      </c>
      <c r="E35" s="260">
        <v>289127351.9623581</v>
      </c>
      <c r="F35" s="260">
        <v>14642381.42235</v>
      </c>
      <c r="G35" s="260">
        <v>222773254.0500795</v>
      </c>
      <c r="H35" s="260">
        <v>945201.8099999999</v>
      </c>
      <c r="I35" s="260">
        <v>394453602.25957036</v>
      </c>
      <c r="J35" s="260">
        <v>899778785.8614373</v>
      </c>
      <c r="K35" s="260">
        <v>30216845.465113714</v>
      </c>
      <c r="L35" s="260">
        <v>628465.894900851</v>
      </c>
      <c r="M35" s="260">
        <v>628465.894900851</v>
      </c>
      <c r="N35" s="260">
        <v>0</v>
      </c>
      <c r="O35" s="260">
        <v>10431561.640525147</v>
      </c>
      <c r="P35" s="260">
        <v>31333836.4090341</v>
      </c>
    </row>
    <row r="36" spans="1:8" ht="15" customHeight="1">
      <c r="A36" s="324" t="s">
        <v>497</v>
      </c>
      <c r="B36" s="324"/>
      <c r="C36" s="324"/>
      <c r="D36" s="324"/>
      <c r="E36" s="324"/>
      <c r="F36" s="324"/>
      <c r="G36" s="324"/>
      <c r="H36" s="324"/>
    </row>
    <row r="37" spans="1:8" ht="15.75">
      <c r="A37" s="324"/>
      <c r="B37" s="324"/>
      <c r="C37" s="324"/>
      <c r="D37" s="324"/>
      <c r="E37" s="324"/>
      <c r="F37" s="324"/>
      <c r="G37" s="324"/>
      <c r="H37" s="324"/>
    </row>
  </sheetData>
  <sheetProtection/>
  <mergeCells count="15">
    <mergeCell ref="I4:I5"/>
    <mergeCell ref="P4:P5"/>
    <mergeCell ref="L4:N4"/>
    <mergeCell ref="O4:O5"/>
    <mergeCell ref="H4:H5"/>
    <mergeCell ref="A36:H37"/>
    <mergeCell ref="A4:A5"/>
    <mergeCell ref="A35:B35"/>
    <mergeCell ref="B4:B5"/>
    <mergeCell ref="G4:G5"/>
    <mergeCell ref="B2:P2"/>
    <mergeCell ref="C4:C5"/>
    <mergeCell ref="D4:D5"/>
    <mergeCell ref="E4:F4"/>
    <mergeCell ref="J4:K4"/>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B1">
      <selection activeCell="B2" sqref="B2:Q2"/>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2"/>
      <c r="C1" s="282"/>
      <c r="D1" s="282"/>
      <c r="E1" s="282"/>
      <c r="F1" s="282"/>
      <c r="G1" s="282"/>
      <c r="H1" s="282"/>
      <c r="I1" s="282"/>
      <c r="J1" s="282"/>
      <c r="K1" s="282"/>
      <c r="L1" s="282"/>
      <c r="M1" s="282"/>
      <c r="N1" s="282"/>
      <c r="O1" s="282"/>
      <c r="P1" s="282"/>
      <c r="Q1" s="282"/>
    </row>
    <row r="2" spans="2:17" s="108" customFormat="1" ht="25.5" customHeight="1">
      <c r="B2" s="379" t="s">
        <v>894</v>
      </c>
      <c r="C2" s="379"/>
      <c r="D2" s="379"/>
      <c r="E2" s="379"/>
      <c r="F2" s="379"/>
      <c r="G2" s="379"/>
      <c r="H2" s="379"/>
      <c r="I2" s="379"/>
      <c r="J2" s="379"/>
      <c r="K2" s="379"/>
      <c r="L2" s="379"/>
      <c r="M2" s="379"/>
      <c r="N2" s="379"/>
      <c r="O2" s="379"/>
      <c r="P2" s="379"/>
      <c r="Q2" s="379"/>
    </row>
    <row r="3" spans="2:17" s="108" customFormat="1" ht="25.5" customHeight="1">
      <c r="B3" s="283"/>
      <c r="C3" s="283"/>
      <c r="D3" s="283"/>
      <c r="E3" s="283"/>
      <c r="F3" s="283"/>
      <c r="G3" s="283"/>
      <c r="H3" s="283"/>
      <c r="I3" s="283"/>
      <c r="J3" s="283"/>
      <c r="K3" s="283"/>
      <c r="L3" s="283"/>
      <c r="M3" s="283"/>
      <c r="N3" s="283"/>
      <c r="O3" s="283"/>
      <c r="P3" s="283"/>
      <c r="Q3" s="284" t="s">
        <v>65</v>
      </c>
    </row>
    <row r="4" spans="1:17" ht="51" customHeight="1">
      <c r="A4" s="378" t="s">
        <v>34</v>
      </c>
      <c r="B4" s="353" t="s">
        <v>438</v>
      </c>
      <c r="C4" s="353" t="s">
        <v>665</v>
      </c>
      <c r="D4" s="353" t="s">
        <v>664</v>
      </c>
      <c r="E4" s="353" t="s">
        <v>663</v>
      </c>
      <c r="F4" s="353" t="s">
        <v>662</v>
      </c>
      <c r="G4" s="353" t="s">
        <v>661</v>
      </c>
      <c r="H4" s="353" t="s">
        <v>660</v>
      </c>
      <c r="I4" s="353" t="s">
        <v>659</v>
      </c>
      <c r="J4" s="353" t="s">
        <v>532</v>
      </c>
      <c r="K4" s="353"/>
      <c r="L4" s="353" t="s">
        <v>539</v>
      </c>
      <c r="M4" s="353"/>
      <c r="N4" s="353" t="s">
        <v>653</v>
      </c>
      <c r="O4" s="353"/>
      <c r="P4" s="353" t="s">
        <v>654</v>
      </c>
      <c r="Q4" s="353" t="s">
        <v>655</v>
      </c>
    </row>
    <row r="5" spans="1:17" ht="88.5" customHeight="1">
      <c r="A5" s="378"/>
      <c r="B5" s="353"/>
      <c r="C5" s="353"/>
      <c r="D5" s="353"/>
      <c r="E5" s="353"/>
      <c r="F5" s="353"/>
      <c r="G5" s="353"/>
      <c r="H5" s="353"/>
      <c r="I5" s="353"/>
      <c r="J5" s="51" t="s">
        <v>549</v>
      </c>
      <c r="K5" s="62" t="s">
        <v>658</v>
      </c>
      <c r="L5" s="51" t="s">
        <v>549</v>
      </c>
      <c r="M5" s="62" t="s">
        <v>657</v>
      </c>
      <c r="N5" s="51" t="s">
        <v>549</v>
      </c>
      <c r="O5" s="62" t="s">
        <v>656</v>
      </c>
      <c r="P5" s="353"/>
      <c r="Q5" s="353"/>
    </row>
    <row r="6" spans="1:17" s="64" customFormat="1" ht="22.5">
      <c r="A6" s="231">
        <v>1</v>
      </c>
      <c r="B6" s="223" t="s">
        <v>499</v>
      </c>
      <c r="C6" s="205">
        <v>4</v>
      </c>
      <c r="D6" s="205">
        <v>1358950972.64</v>
      </c>
      <c r="E6" s="205">
        <v>127879.54999999999</v>
      </c>
      <c r="F6" s="205">
        <v>29150.590000000004</v>
      </c>
      <c r="G6" s="205">
        <v>0</v>
      </c>
      <c r="H6" s="205">
        <v>19</v>
      </c>
      <c r="I6" s="205">
        <v>32316.36</v>
      </c>
      <c r="J6" s="205">
        <v>23501.335869353803</v>
      </c>
      <c r="K6" s="205">
        <v>0</v>
      </c>
      <c r="L6" s="205">
        <v>28688.70212</v>
      </c>
      <c r="M6" s="205">
        <v>0</v>
      </c>
      <c r="N6" s="205">
        <v>0</v>
      </c>
      <c r="O6" s="205">
        <v>0</v>
      </c>
      <c r="P6" s="205">
        <v>0</v>
      </c>
      <c r="Q6" s="205">
        <v>0</v>
      </c>
    </row>
    <row r="7" spans="1:17" s="64" customFormat="1" ht="30.75">
      <c r="A7" s="231" t="s">
        <v>417</v>
      </c>
      <c r="B7" s="138" t="s">
        <v>506</v>
      </c>
      <c r="C7" s="205">
        <v>0</v>
      </c>
      <c r="D7" s="205">
        <v>0</v>
      </c>
      <c r="E7" s="205">
        <v>0</v>
      </c>
      <c r="F7" s="205">
        <v>0</v>
      </c>
      <c r="G7" s="205">
        <v>0</v>
      </c>
      <c r="H7" s="205">
        <v>0</v>
      </c>
      <c r="I7" s="205">
        <v>0</v>
      </c>
      <c r="J7" s="205">
        <v>0</v>
      </c>
      <c r="K7" s="205">
        <v>0</v>
      </c>
      <c r="L7" s="205">
        <v>23975</v>
      </c>
      <c r="M7" s="205">
        <v>0</v>
      </c>
      <c r="N7" s="205">
        <v>0</v>
      </c>
      <c r="O7" s="205">
        <v>0</v>
      </c>
      <c r="P7" s="205">
        <v>0</v>
      </c>
      <c r="Q7" s="205">
        <v>0</v>
      </c>
    </row>
    <row r="8" spans="1:17" s="64" customFormat="1" ht="22.5">
      <c r="A8" s="231">
        <v>2</v>
      </c>
      <c r="B8" s="223" t="s">
        <v>481</v>
      </c>
      <c r="C8" s="205">
        <v>0</v>
      </c>
      <c r="D8" s="205">
        <v>0</v>
      </c>
      <c r="E8" s="205">
        <v>0</v>
      </c>
      <c r="F8" s="205">
        <v>0</v>
      </c>
      <c r="G8" s="205">
        <v>0</v>
      </c>
      <c r="H8" s="205">
        <v>0</v>
      </c>
      <c r="I8" s="205">
        <v>0</v>
      </c>
      <c r="J8" s="205">
        <v>0</v>
      </c>
      <c r="K8" s="205">
        <v>0</v>
      </c>
      <c r="L8" s="205">
        <v>1.95583E-11</v>
      </c>
      <c r="M8" s="205">
        <v>0</v>
      </c>
      <c r="N8" s="205">
        <v>0</v>
      </c>
      <c r="O8" s="205">
        <v>0</v>
      </c>
      <c r="P8" s="205">
        <v>0</v>
      </c>
      <c r="Q8" s="205">
        <v>0</v>
      </c>
    </row>
    <row r="9" spans="1:17" s="64" customFormat="1" ht="22.5">
      <c r="A9" s="231">
        <v>3</v>
      </c>
      <c r="B9" s="223" t="s">
        <v>482</v>
      </c>
      <c r="C9" s="205">
        <v>1</v>
      </c>
      <c r="D9" s="205">
        <v>35110351.51</v>
      </c>
      <c r="E9" s="205">
        <v>492594.35</v>
      </c>
      <c r="F9" s="205">
        <v>153041.57</v>
      </c>
      <c r="G9" s="205">
        <v>0</v>
      </c>
      <c r="H9" s="205">
        <v>6</v>
      </c>
      <c r="I9" s="205">
        <v>80749.07999999999</v>
      </c>
      <c r="J9" s="205">
        <v>251918.73150725462</v>
      </c>
      <c r="K9" s="205">
        <v>0</v>
      </c>
      <c r="L9" s="205">
        <v>89379.95083400002</v>
      </c>
      <c r="M9" s="205">
        <v>0</v>
      </c>
      <c r="N9" s="205">
        <v>0</v>
      </c>
      <c r="O9" s="205">
        <v>0</v>
      </c>
      <c r="P9" s="205">
        <v>0</v>
      </c>
      <c r="Q9" s="205">
        <v>0</v>
      </c>
    </row>
    <row r="10" spans="1:17" s="64" customFormat="1" ht="22.5">
      <c r="A10" s="231">
        <v>4</v>
      </c>
      <c r="B10" s="223" t="s">
        <v>473</v>
      </c>
      <c r="C10" s="205">
        <v>0</v>
      </c>
      <c r="D10" s="205">
        <v>0</v>
      </c>
      <c r="E10" s="205">
        <v>1298420.83</v>
      </c>
      <c r="F10" s="205">
        <v>408400.38</v>
      </c>
      <c r="G10" s="205">
        <v>0</v>
      </c>
      <c r="H10" s="205">
        <v>0</v>
      </c>
      <c r="I10" s="205">
        <v>815119.66</v>
      </c>
      <c r="J10" s="205">
        <v>772510.143442623</v>
      </c>
      <c r="K10" s="205">
        <v>0</v>
      </c>
      <c r="L10" s="205">
        <v>272091.1</v>
      </c>
      <c r="M10" s="205">
        <v>0</v>
      </c>
      <c r="N10" s="205">
        <v>0</v>
      </c>
      <c r="O10" s="205">
        <v>0</v>
      </c>
      <c r="P10" s="205">
        <v>455523.48</v>
      </c>
      <c r="Q10" s="205">
        <v>0</v>
      </c>
    </row>
    <row r="11" spans="1:17" s="64" customFormat="1" ht="22.5">
      <c r="A11" s="231">
        <v>5</v>
      </c>
      <c r="B11" s="223" t="s">
        <v>483</v>
      </c>
      <c r="C11" s="205">
        <v>0</v>
      </c>
      <c r="D11" s="205">
        <v>0</v>
      </c>
      <c r="E11" s="205">
        <v>5979.62</v>
      </c>
      <c r="F11" s="205">
        <v>0</v>
      </c>
      <c r="G11" s="205">
        <v>0</v>
      </c>
      <c r="H11" s="205">
        <v>0</v>
      </c>
      <c r="I11" s="205">
        <v>193060.24</v>
      </c>
      <c r="J11" s="205">
        <v>15710.040081982752</v>
      </c>
      <c r="K11" s="205">
        <v>0</v>
      </c>
      <c r="L11" s="205">
        <v>88911.69118070327</v>
      </c>
      <c r="M11" s="205">
        <v>0</v>
      </c>
      <c r="N11" s="205">
        <v>0</v>
      </c>
      <c r="O11" s="205">
        <v>0</v>
      </c>
      <c r="P11" s="205">
        <v>0</v>
      </c>
      <c r="Q11" s="205">
        <v>0</v>
      </c>
    </row>
    <row r="12" spans="1:17" s="64" customFormat="1" ht="22.5">
      <c r="A12" s="231">
        <v>6</v>
      </c>
      <c r="B12" s="223" t="s">
        <v>484</v>
      </c>
      <c r="C12" s="205">
        <v>0</v>
      </c>
      <c r="D12" s="205">
        <v>0</v>
      </c>
      <c r="E12" s="205">
        <v>32271.752191099997</v>
      </c>
      <c r="F12" s="205">
        <v>13321.9600203</v>
      </c>
      <c r="G12" s="205">
        <v>0</v>
      </c>
      <c r="H12" s="205">
        <v>0</v>
      </c>
      <c r="I12" s="205">
        <v>142762.4</v>
      </c>
      <c r="J12" s="205">
        <v>1505.8389828366278</v>
      </c>
      <c r="K12" s="205">
        <v>0</v>
      </c>
      <c r="L12" s="205">
        <v>915575.3404767</v>
      </c>
      <c r="M12" s="205">
        <v>0</v>
      </c>
      <c r="N12" s="205">
        <v>0</v>
      </c>
      <c r="O12" s="205">
        <v>0</v>
      </c>
      <c r="P12" s="205">
        <v>127030.71</v>
      </c>
      <c r="Q12" s="205">
        <v>0</v>
      </c>
    </row>
    <row r="13" spans="1:17" s="64" customFormat="1" ht="22.5">
      <c r="A13" s="231">
        <v>7</v>
      </c>
      <c r="B13" s="223" t="s">
        <v>476</v>
      </c>
      <c r="C13" s="205">
        <v>0</v>
      </c>
      <c r="D13" s="205">
        <v>0</v>
      </c>
      <c r="E13" s="205">
        <v>782634.2539682</v>
      </c>
      <c r="F13" s="205">
        <v>327161.3850168</v>
      </c>
      <c r="G13" s="205">
        <v>0</v>
      </c>
      <c r="H13" s="205">
        <v>0</v>
      </c>
      <c r="I13" s="205">
        <v>103763.6453015</v>
      </c>
      <c r="J13" s="205">
        <v>165966.58068646057</v>
      </c>
      <c r="K13" s="205">
        <v>0</v>
      </c>
      <c r="L13" s="205">
        <v>141921.98944370003</v>
      </c>
      <c r="M13" s="205">
        <v>0</v>
      </c>
      <c r="N13" s="205">
        <v>0</v>
      </c>
      <c r="O13" s="205">
        <v>0</v>
      </c>
      <c r="P13" s="205">
        <v>0</v>
      </c>
      <c r="Q13" s="205">
        <v>0</v>
      </c>
    </row>
    <row r="14" spans="1:17" s="64" customFormat="1" ht="22.5">
      <c r="A14" s="231">
        <v>8</v>
      </c>
      <c r="B14" s="223" t="s">
        <v>485</v>
      </c>
      <c r="C14" s="205">
        <v>14</v>
      </c>
      <c r="D14" s="205">
        <v>3886479089.5619164</v>
      </c>
      <c r="E14" s="205">
        <v>19684111.61620255</v>
      </c>
      <c r="F14" s="205">
        <v>5708891.984745322</v>
      </c>
      <c r="G14" s="205">
        <v>0</v>
      </c>
      <c r="H14" s="205">
        <v>124</v>
      </c>
      <c r="I14" s="205">
        <v>6516131.231626069</v>
      </c>
      <c r="J14" s="205">
        <v>7485218.197496852</v>
      </c>
      <c r="K14" s="205">
        <v>0</v>
      </c>
      <c r="L14" s="205">
        <v>28449825.225508686</v>
      </c>
      <c r="M14" s="205">
        <v>0</v>
      </c>
      <c r="N14" s="205">
        <v>0</v>
      </c>
      <c r="O14" s="205">
        <v>0</v>
      </c>
      <c r="P14" s="205">
        <v>1764455.61495</v>
      </c>
      <c r="Q14" s="205">
        <v>-2594.37</v>
      </c>
    </row>
    <row r="15" spans="1:17" s="64" customFormat="1" ht="22.5">
      <c r="A15" s="231" t="s">
        <v>432</v>
      </c>
      <c r="B15" s="138" t="s">
        <v>507</v>
      </c>
      <c r="C15" s="205">
        <v>7</v>
      </c>
      <c r="D15" s="205">
        <v>3822299271.92</v>
      </c>
      <c r="E15" s="205">
        <v>14752483.605</v>
      </c>
      <c r="F15" s="205">
        <v>3570641.577</v>
      </c>
      <c r="G15" s="205">
        <v>0</v>
      </c>
      <c r="H15" s="205">
        <v>124</v>
      </c>
      <c r="I15" s="205">
        <v>5261650.949999999</v>
      </c>
      <c r="J15" s="205">
        <v>6212598.796402021</v>
      </c>
      <c r="K15" s="205">
        <v>0</v>
      </c>
      <c r="L15" s="205">
        <v>27189807.69492654</v>
      </c>
      <c r="M15" s="205">
        <v>0</v>
      </c>
      <c r="N15" s="205">
        <v>0</v>
      </c>
      <c r="O15" s="205">
        <v>0</v>
      </c>
      <c r="P15" s="205">
        <v>1738139.78495</v>
      </c>
      <c r="Q15" s="205">
        <v>0</v>
      </c>
    </row>
    <row r="16" spans="1:17" s="64" customFormat="1" ht="22.5">
      <c r="A16" s="231" t="s">
        <v>433</v>
      </c>
      <c r="B16" s="138" t="s">
        <v>508</v>
      </c>
      <c r="C16" s="205">
        <v>2</v>
      </c>
      <c r="D16" s="205">
        <v>25295212.7456853</v>
      </c>
      <c r="E16" s="205">
        <v>3828640.123218</v>
      </c>
      <c r="F16" s="205">
        <v>1822301.81805826</v>
      </c>
      <c r="G16" s="205">
        <v>0</v>
      </c>
      <c r="H16" s="205">
        <v>0</v>
      </c>
      <c r="I16" s="205">
        <v>660293.6629685</v>
      </c>
      <c r="J16" s="205">
        <v>1230346.9720891698</v>
      </c>
      <c r="K16" s="205">
        <v>0</v>
      </c>
      <c r="L16" s="205">
        <v>1136692.6718326013</v>
      </c>
      <c r="M16" s="205">
        <v>0</v>
      </c>
      <c r="N16" s="205">
        <v>0</v>
      </c>
      <c r="O16" s="205">
        <v>0</v>
      </c>
      <c r="P16" s="205">
        <v>26315.83</v>
      </c>
      <c r="Q16" s="205">
        <v>-2594.37</v>
      </c>
    </row>
    <row r="17" spans="1:17" s="64" customFormat="1" ht="22.5">
      <c r="A17" s="231" t="s">
        <v>434</v>
      </c>
      <c r="B17" s="138" t="s">
        <v>509</v>
      </c>
      <c r="C17" s="205">
        <v>5</v>
      </c>
      <c r="D17" s="205">
        <v>36342025.89623132</v>
      </c>
      <c r="E17" s="205">
        <v>84603.76964840997</v>
      </c>
      <c r="F17" s="205">
        <v>10433.362782420507</v>
      </c>
      <c r="G17" s="205">
        <v>0</v>
      </c>
      <c r="H17" s="205">
        <v>0</v>
      </c>
      <c r="I17" s="205">
        <v>0</v>
      </c>
      <c r="J17" s="205">
        <v>15703.193800000001</v>
      </c>
      <c r="K17" s="205">
        <v>0</v>
      </c>
      <c r="L17" s="205">
        <v>3247.155947243155</v>
      </c>
      <c r="M17" s="205">
        <v>0</v>
      </c>
      <c r="N17" s="205">
        <v>0</v>
      </c>
      <c r="O17" s="205">
        <v>0</v>
      </c>
      <c r="P17" s="205">
        <v>0</v>
      </c>
      <c r="Q17" s="205">
        <v>0</v>
      </c>
    </row>
    <row r="18" spans="1:17" s="64" customFormat="1" ht="22.5">
      <c r="A18" s="231" t="s">
        <v>435</v>
      </c>
      <c r="B18" s="138" t="s">
        <v>510</v>
      </c>
      <c r="C18" s="205">
        <v>0</v>
      </c>
      <c r="D18" s="205">
        <v>2542579</v>
      </c>
      <c r="E18" s="205">
        <v>1018384.1183361349</v>
      </c>
      <c r="F18" s="205">
        <v>305515.22690464</v>
      </c>
      <c r="G18" s="205">
        <v>0</v>
      </c>
      <c r="H18" s="205">
        <v>0</v>
      </c>
      <c r="I18" s="205">
        <v>594186.61865757</v>
      </c>
      <c r="J18" s="205">
        <v>26569.235205660963</v>
      </c>
      <c r="K18" s="205">
        <v>0</v>
      </c>
      <c r="L18" s="205">
        <v>120077.70280230002</v>
      </c>
      <c r="M18" s="205">
        <v>0</v>
      </c>
      <c r="N18" s="205">
        <v>0</v>
      </c>
      <c r="O18" s="205">
        <v>0</v>
      </c>
      <c r="P18" s="205">
        <v>0</v>
      </c>
      <c r="Q18" s="205">
        <v>0</v>
      </c>
    </row>
    <row r="19" spans="1:17" s="64" customFormat="1" ht="22.5">
      <c r="A19" s="231">
        <v>9</v>
      </c>
      <c r="B19" s="223" t="s">
        <v>486</v>
      </c>
      <c r="C19" s="205">
        <v>0</v>
      </c>
      <c r="D19" s="205">
        <v>0</v>
      </c>
      <c r="E19" s="205">
        <v>312932.8</v>
      </c>
      <c r="F19" s="205">
        <v>0</v>
      </c>
      <c r="G19" s="205">
        <v>0</v>
      </c>
      <c r="H19" s="205">
        <v>0</v>
      </c>
      <c r="I19" s="205">
        <v>0</v>
      </c>
      <c r="J19" s="205">
        <v>103801.53635705022</v>
      </c>
      <c r="K19" s="205">
        <v>0</v>
      </c>
      <c r="L19" s="205">
        <v>10</v>
      </c>
      <c r="M19" s="205">
        <v>0</v>
      </c>
      <c r="N19" s="205">
        <v>0</v>
      </c>
      <c r="O19" s="205">
        <v>0</v>
      </c>
      <c r="P19" s="205">
        <v>0</v>
      </c>
      <c r="Q19" s="205">
        <v>0</v>
      </c>
    </row>
    <row r="20" spans="1:17" s="64" customFormat="1" ht="22.5">
      <c r="A20" s="231" t="s">
        <v>436</v>
      </c>
      <c r="B20" s="138" t="s">
        <v>511</v>
      </c>
      <c r="C20" s="205">
        <v>0</v>
      </c>
      <c r="D20" s="205">
        <v>0</v>
      </c>
      <c r="E20" s="205">
        <v>312932.8</v>
      </c>
      <c r="F20" s="205">
        <v>0</v>
      </c>
      <c r="G20" s="205">
        <v>0</v>
      </c>
      <c r="H20" s="205">
        <v>0</v>
      </c>
      <c r="I20" s="205">
        <v>0</v>
      </c>
      <c r="J20" s="205">
        <v>103801.53635705022</v>
      </c>
      <c r="K20" s="205">
        <v>0</v>
      </c>
      <c r="L20" s="205">
        <v>10</v>
      </c>
      <c r="M20" s="205">
        <v>0</v>
      </c>
      <c r="N20" s="205">
        <v>0</v>
      </c>
      <c r="O20" s="205">
        <v>0</v>
      </c>
      <c r="P20" s="205">
        <v>0</v>
      </c>
      <c r="Q20" s="205">
        <v>0</v>
      </c>
    </row>
    <row r="21" spans="1:17" s="64" customFormat="1" ht="22.5">
      <c r="A21" s="231" t="s">
        <v>437</v>
      </c>
      <c r="B21" s="138" t="s">
        <v>512</v>
      </c>
      <c r="C21" s="205">
        <v>0</v>
      </c>
      <c r="D21" s="205">
        <v>0</v>
      </c>
      <c r="E21" s="205">
        <v>0</v>
      </c>
      <c r="F21" s="205">
        <v>0</v>
      </c>
      <c r="G21" s="205">
        <v>0</v>
      </c>
      <c r="H21" s="205">
        <v>0</v>
      </c>
      <c r="I21" s="205">
        <v>0</v>
      </c>
      <c r="J21" s="205">
        <v>0</v>
      </c>
      <c r="K21" s="205">
        <v>0</v>
      </c>
      <c r="L21" s="205">
        <v>0</v>
      </c>
      <c r="M21" s="205">
        <v>0</v>
      </c>
      <c r="N21" s="205">
        <v>0</v>
      </c>
      <c r="O21" s="205">
        <v>0</v>
      </c>
      <c r="P21" s="205">
        <v>0</v>
      </c>
      <c r="Q21" s="205">
        <v>0</v>
      </c>
    </row>
    <row r="22" spans="1:17" s="64" customFormat="1" ht="22.5">
      <c r="A22" s="231">
        <v>10</v>
      </c>
      <c r="B22" s="224" t="s">
        <v>487</v>
      </c>
      <c r="C22" s="205">
        <v>0</v>
      </c>
      <c r="D22" s="205">
        <v>5647459.13</v>
      </c>
      <c r="E22" s="205">
        <v>48895.75</v>
      </c>
      <c r="F22" s="205">
        <v>0</v>
      </c>
      <c r="G22" s="205">
        <v>0</v>
      </c>
      <c r="H22" s="205">
        <v>1</v>
      </c>
      <c r="I22" s="205">
        <v>1158310.75</v>
      </c>
      <c r="J22" s="205">
        <v>12157.14</v>
      </c>
      <c r="K22" s="205">
        <v>0</v>
      </c>
      <c r="L22" s="205">
        <v>2009830.2016232335</v>
      </c>
      <c r="M22" s="205">
        <v>0</v>
      </c>
      <c r="N22" s="205">
        <v>0</v>
      </c>
      <c r="O22" s="205">
        <v>0</v>
      </c>
      <c r="P22" s="205">
        <v>0</v>
      </c>
      <c r="Q22" s="205">
        <v>0</v>
      </c>
    </row>
    <row r="23" spans="1:71" ht="22.5">
      <c r="A23" s="231" t="s">
        <v>418</v>
      </c>
      <c r="B23" s="223" t="s">
        <v>440</v>
      </c>
      <c r="C23" s="205">
        <v>0</v>
      </c>
      <c r="D23" s="205">
        <v>5647459.13</v>
      </c>
      <c r="E23" s="205">
        <v>48895.75</v>
      </c>
      <c r="F23" s="205">
        <v>0</v>
      </c>
      <c r="G23" s="205">
        <v>0</v>
      </c>
      <c r="H23" s="205">
        <v>1</v>
      </c>
      <c r="I23" s="205">
        <v>1158310.75</v>
      </c>
      <c r="J23" s="205">
        <v>12157.14</v>
      </c>
      <c r="K23" s="205">
        <v>0</v>
      </c>
      <c r="L23" s="205">
        <v>2009830.2016232335</v>
      </c>
      <c r="M23" s="205">
        <v>0</v>
      </c>
      <c r="N23" s="205">
        <v>0</v>
      </c>
      <c r="O23" s="205">
        <v>0</v>
      </c>
      <c r="P23" s="205">
        <v>0</v>
      </c>
      <c r="Q23" s="205">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1" t="s">
        <v>419</v>
      </c>
      <c r="B24" s="225" t="s">
        <v>441</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1" t="s">
        <v>420</v>
      </c>
      <c r="B25" s="226" t="s">
        <v>442</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1" t="s">
        <v>421</v>
      </c>
      <c r="B26" s="223" t="s">
        <v>443</v>
      </c>
      <c r="C26" s="205">
        <v>0</v>
      </c>
      <c r="D26" s="205">
        <v>0</v>
      </c>
      <c r="E26" s="205">
        <v>0</v>
      </c>
      <c r="F26" s="205">
        <v>0</v>
      </c>
      <c r="G26" s="205">
        <v>0</v>
      </c>
      <c r="H26" s="205">
        <v>0</v>
      </c>
      <c r="I26" s="205">
        <v>0</v>
      </c>
      <c r="J26" s="205">
        <v>0</v>
      </c>
      <c r="K26" s="205">
        <v>0</v>
      </c>
      <c r="L26" s="205">
        <v>0</v>
      </c>
      <c r="M26" s="205">
        <v>0</v>
      </c>
      <c r="N26" s="205">
        <v>0</v>
      </c>
      <c r="O26" s="205">
        <v>0</v>
      </c>
      <c r="P26" s="205">
        <v>0</v>
      </c>
      <c r="Q26" s="205">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1">
        <v>11</v>
      </c>
      <c r="B27" s="224" t="s">
        <v>488</v>
      </c>
      <c r="C27" s="205">
        <v>0</v>
      </c>
      <c r="D27" s="205">
        <v>0</v>
      </c>
      <c r="E27" s="205">
        <v>0</v>
      </c>
      <c r="F27" s="205">
        <v>0</v>
      </c>
      <c r="G27" s="205">
        <v>0</v>
      </c>
      <c r="H27" s="205">
        <v>0</v>
      </c>
      <c r="I27" s="205">
        <v>0</v>
      </c>
      <c r="J27" s="205">
        <v>0</v>
      </c>
      <c r="K27" s="205">
        <v>0</v>
      </c>
      <c r="L27" s="205">
        <v>35234.530000000006</v>
      </c>
      <c r="M27" s="205">
        <v>0</v>
      </c>
      <c r="N27" s="205">
        <v>0</v>
      </c>
      <c r="O27" s="205">
        <v>0</v>
      </c>
      <c r="P27" s="205">
        <v>0</v>
      </c>
      <c r="Q27" s="205">
        <v>0</v>
      </c>
    </row>
    <row r="28" spans="1:17" ht="22.5">
      <c r="A28" s="231">
        <v>12</v>
      </c>
      <c r="B28" s="224" t="s">
        <v>489</v>
      </c>
      <c r="C28" s="205">
        <v>0</v>
      </c>
      <c r="D28" s="205">
        <v>0</v>
      </c>
      <c r="E28" s="205">
        <v>0</v>
      </c>
      <c r="F28" s="205">
        <v>0</v>
      </c>
      <c r="G28" s="205">
        <v>0</v>
      </c>
      <c r="H28" s="205">
        <v>0</v>
      </c>
      <c r="I28" s="205">
        <v>0</v>
      </c>
      <c r="J28" s="205">
        <v>0</v>
      </c>
      <c r="K28" s="205">
        <v>0</v>
      </c>
      <c r="L28" s="205">
        <v>0</v>
      </c>
      <c r="M28" s="205">
        <v>0</v>
      </c>
      <c r="N28" s="205">
        <v>0</v>
      </c>
      <c r="O28" s="205">
        <v>0</v>
      </c>
      <c r="P28" s="205">
        <v>0</v>
      </c>
      <c r="Q28" s="205">
        <v>0</v>
      </c>
    </row>
    <row r="29" spans="1:17" ht="22.5">
      <c r="A29" s="231">
        <v>13</v>
      </c>
      <c r="B29" s="224" t="s">
        <v>478</v>
      </c>
      <c r="C29" s="205">
        <v>9950.849999999999</v>
      </c>
      <c r="D29" s="205">
        <v>1426050.602</v>
      </c>
      <c r="E29" s="205">
        <v>469540.96</v>
      </c>
      <c r="F29" s="205">
        <v>52123.44</v>
      </c>
      <c r="G29" s="205">
        <v>0</v>
      </c>
      <c r="H29" s="205">
        <v>0</v>
      </c>
      <c r="I29" s="205">
        <v>78233.2</v>
      </c>
      <c r="J29" s="205">
        <v>2603.925984070064</v>
      </c>
      <c r="K29" s="205">
        <v>0</v>
      </c>
      <c r="L29" s="205">
        <v>966492.09626</v>
      </c>
      <c r="M29" s="205">
        <v>0</v>
      </c>
      <c r="N29" s="205">
        <v>0</v>
      </c>
      <c r="O29" s="205">
        <v>0</v>
      </c>
      <c r="P29" s="205">
        <v>0</v>
      </c>
      <c r="Q29" s="205">
        <v>0</v>
      </c>
    </row>
    <row r="30" spans="1:17" ht="22.5">
      <c r="A30" s="231">
        <v>14</v>
      </c>
      <c r="B30" s="224" t="s">
        <v>490</v>
      </c>
      <c r="C30" s="205">
        <v>0</v>
      </c>
      <c r="D30" s="205">
        <v>0</v>
      </c>
      <c r="E30" s="205">
        <v>0</v>
      </c>
      <c r="F30" s="205">
        <v>0</v>
      </c>
      <c r="G30" s="205">
        <v>0</v>
      </c>
      <c r="H30" s="205">
        <v>0</v>
      </c>
      <c r="I30" s="205">
        <v>0</v>
      </c>
      <c r="J30" s="205">
        <v>0</v>
      </c>
      <c r="K30" s="205">
        <v>0</v>
      </c>
      <c r="L30" s="205">
        <v>0</v>
      </c>
      <c r="M30" s="205">
        <v>0</v>
      </c>
      <c r="N30" s="205">
        <v>0</v>
      </c>
      <c r="O30" s="205">
        <v>0</v>
      </c>
      <c r="P30" s="205">
        <v>0</v>
      </c>
      <c r="Q30" s="205">
        <v>0</v>
      </c>
    </row>
    <row r="31" spans="1:17" ht="22.5">
      <c r="A31" s="231">
        <v>15</v>
      </c>
      <c r="B31" s="224" t="s">
        <v>491</v>
      </c>
      <c r="C31" s="205">
        <v>0</v>
      </c>
      <c r="D31" s="205">
        <v>0</v>
      </c>
      <c r="E31" s="205">
        <v>0</v>
      </c>
      <c r="F31" s="205">
        <v>0</v>
      </c>
      <c r="G31" s="205">
        <v>0</v>
      </c>
      <c r="H31" s="205">
        <v>0</v>
      </c>
      <c r="I31" s="205">
        <v>0</v>
      </c>
      <c r="J31" s="205">
        <v>0</v>
      </c>
      <c r="K31" s="205">
        <v>0</v>
      </c>
      <c r="L31" s="205">
        <v>0</v>
      </c>
      <c r="M31" s="205">
        <v>0</v>
      </c>
      <c r="N31" s="205">
        <v>0</v>
      </c>
      <c r="O31" s="205">
        <v>0</v>
      </c>
      <c r="P31" s="205">
        <v>0</v>
      </c>
      <c r="Q31" s="205">
        <v>0</v>
      </c>
    </row>
    <row r="32" spans="1:17" ht="22.5">
      <c r="A32" s="231">
        <v>16</v>
      </c>
      <c r="B32" s="224" t="s">
        <v>492</v>
      </c>
      <c r="C32" s="205">
        <v>1</v>
      </c>
      <c r="D32" s="205">
        <v>3373806.75</v>
      </c>
      <c r="E32" s="205">
        <v>85436.27000000002</v>
      </c>
      <c r="F32" s="205">
        <v>29052.21</v>
      </c>
      <c r="G32" s="205">
        <v>5174.46</v>
      </c>
      <c r="H32" s="205">
        <v>0</v>
      </c>
      <c r="I32" s="205">
        <v>0</v>
      </c>
      <c r="J32" s="205">
        <v>4650.715235189663</v>
      </c>
      <c r="K32" s="205">
        <v>0</v>
      </c>
      <c r="L32" s="205">
        <v>7756.673640000021</v>
      </c>
      <c r="M32" s="205">
        <v>0</v>
      </c>
      <c r="N32" s="205">
        <v>0</v>
      </c>
      <c r="O32" s="205">
        <v>0</v>
      </c>
      <c r="P32" s="205">
        <v>0</v>
      </c>
      <c r="Q32" s="205">
        <v>0</v>
      </c>
    </row>
    <row r="33" spans="1:17" ht="22.5">
      <c r="A33" s="231">
        <v>17</v>
      </c>
      <c r="B33" s="224" t="s">
        <v>493</v>
      </c>
      <c r="C33" s="205">
        <v>0</v>
      </c>
      <c r="D33" s="205">
        <v>0</v>
      </c>
      <c r="E33" s="205">
        <v>0</v>
      </c>
      <c r="F33" s="205">
        <v>0</v>
      </c>
      <c r="G33" s="205">
        <v>0</v>
      </c>
      <c r="H33" s="205">
        <v>0</v>
      </c>
      <c r="I33" s="205">
        <v>0</v>
      </c>
      <c r="J33" s="205">
        <v>0</v>
      </c>
      <c r="K33" s="205">
        <v>0</v>
      </c>
      <c r="L33" s="205">
        <v>0</v>
      </c>
      <c r="M33" s="205">
        <v>0</v>
      </c>
      <c r="N33" s="205">
        <v>0</v>
      </c>
      <c r="O33" s="205">
        <v>0</v>
      </c>
      <c r="P33" s="205">
        <v>0</v>
      </c>
      <c r="Q33" s="205">
        <v>0</v>
      </c>
    </row>
    <row r="34" spans="1:17" ht="22.5">
      <c r="A34" s="231">
        <v>18</v>
      </c>
      <c r="B34" s="224" t="s">
        <v>480</v>
      </c>
      <c r="C34" s="205">
        <v>0</v>
      </c>
      <c r="D34" s="205">
        <v>0</v>
      </c>
      <c r="E34" s="205">
        <v>0</v>
      </c>
      <c r="F34" s="205">
        <v>0</v>
      </c>
      <c r="G34" s="205">
        <v>0</v>
      </c>
      <c r="H34" s="205">
        <v>0</v>
      </c>
      <c r="I34" s="205">
        <v>0</v>
      </c>
      <c r="J34" s="205">
        <v>0</v>
      </c>
      <c r="K34" s="205">
        <v>0</v>
      </c>
      <c r="L34" s="205">
        <v>0</v>
      </c>
      <c r="M34" s="205">
        <v>0</v>
      </c>
      <c r="N34" s="205">
        <v>0</v>
      </c>
      <c r="O34" s="205">
        <v>0</v>
      </c>
      <c r="P34" s="205">
        <v>0</v>
      </c>
      <c r="Q34" s="205">
        <v>0</v>
      </c>
    </row>
    <row r="35" spans="1:17" ht="22.5">
      <c r="A35" s="338" t="s">
        <v>531</v>
      </c>
      <c r="B35" s="338"/>
      <c r="C35" s="205">
        <v>9970.849999999999</v>
      </c>
      <c r="D35" s="205">
        <v>5290987730.193916</v>
      </c>
      <c r="E35" s="205">
        <v>23340697.752361845</v>
      </c>
      <c r="F35" s="205">
        <v>6721143.51978242</v>
      </c>
      <c r="G35" s="205">
        <v>5174.46</v>
      </c>
      <c r="H35" s="205">
        <v>150</v>
      </c>
      <c r="I35" s="205">
        <v>9120446.56692757</v>
      </c>
      <c r="J35" s="205">
        <v>8839544.185643673</v>
      </c>
      <c r="K35" s="205">
        <v>0</v>
      </c>
      <c r="L35" s="205">
        <v>33005717.50108702</v>
      </c>
      <c r="M35" s="205">
        <v>0</v>
      </c>
      <c r="N35" s="205">
        <v>0</v>
      </c>
      <c r="O35" s="205">
        <v>0</v>
      </c>
      <c r="P35" s="205">
        <v>2347009.80495</v>
      </c>
      <c r="Q35" s="205">
        <v>-2594.37</v>
      </c>
    </row>
    <row r="36" spans="2:9" ht="15.75">
      <c r="B36" s="324" t="s">
        <v>497</v>
      </c>
      <c r="C36" s="324"/>
      <c r="D36" s="324"/>
      <c r="E36" s="324"/>
      <c r="F36" s="324"/>
      <c r="G36" s="324"/>
      <c r="H36" s="324"/>
      <c r="I36" s="324"/>
    </row>
    <row r="37" spans="2:9" ht="15.75">
      <c r="B37" s="324"/>
      <c r="C37" s="324"/>
      <c r="D37" s="324"/>
      <c r="E37" s="324"/>
      <c r="F37" s="324"/>
      <c r="G37" s="324"/>
      <c r="H37" s="324"/>
      <c r="I37" s="324"/>
    </row>
    <row r="41" spans="3:17" ht="15.75">
      <c r="C41" s="60"/>
      <c r="D41" s="60"/>
      <c r="E41" s="60"/>
      <c r="F41" s="60"/>
      <c r="G41" s="60"/>
      <c r="H41" s="60"/>
      <c r="I41" s="60"/>
      <c r="J41" s="60"/>
      <c r="K41" s="60"/>
      <c r="L41" s="60"/>
      <c r="M41" s="60"/>
      <c r="N41" s="60"/>
      <c r="O41" s="60"/>
      <c r="P41" s="60"/>
      <c r="Q41" s="60"/>
    </row>
  </sheetData>
  <sheetProtection/>
  <mergeCells count="17">
    <mergeCell ref="Q4:Q5"/>
    <mergeCell ref="H4:H5"/>
    <mergeCell ref="I4:I5"/>
    <mergeCell ref="L4:M4"/>
    <mergeCell ref="B4:B5"/>
    <mergeCell ref="J4:K4"/>
    <mergeCell ref="C4:C5"/>
    <mergeCell ref="B36:I37"/>
    <mergeCell ref="A4:A5"/>
    <mergeCell ref="A35:B35"/>
    <mergeCell ref="B2:Q2"/>
    <mergeCell ref="D4:D5"/>
    <mergeCell ref="E4:E5"/>
    <mergeCell ref="F4:F5"/>
    <mergeCell ref="G4:G5"/>
    <mergeCell ref="N4:O4"/>
    <mergeCell ref="P4:P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F4" sqref="F4"/>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0" t="s">
        <v>895</v>
      </c>
      <c r="C2" s="380"/>
      <c r="D2" s="380"/>
      <c r="E2" s="380"/>
      <c r="F2" s="380"/>
      <c r="G2" s="380"/>
      <c r="H2" s="380"/>
      <c r="I2" s="380"/>
      <c r="J2" s="67"/>
      <c r="K2" s="67"/>
      <c r="L2" s="67"/>
      <c r="M2" s="67"/>
      <c r="N2" s="67"/>
      <c r="O2" s="67"/>
      <c r="P2" s="67"/>
    </row>
    <row r="3" spans="2:16" ht="37.5" customHeight="1">
      <c r="B3" s="192"/>
      <c r="C3" s="192"/>
      <c r="D3" s="192"/>
      <c r="E3" s="192"/>
      <c r="F3" s="192"/>
      <c r="G3" s="192"/>
      <c r="H3" s="192"/>
      <c r="I3" s="203" t="s">
        <v>65</v>
      </c>
      <c r="J3" s="67"/>
      <c r="K3" s="67"/>
      <c r="L3" s="67"/>
      <c r="M3" s="67"/>
      <c r="N3" s="67"/>
      <c r="O3" s="67"/>
      <c r="P3" s="67"/>
    </row>
    <row r="4" spans="1:9" ht="63">
      <c r="A4" s="233" t="s">
        <v>34</v>
      </c>
      <c r="B4" s="193" t="s">
        <v>438</v>
      </c>
      <c r="C4" s="40" t="s">
        <v>639</v>
      </c>
      <c r="D4" s="39" t="s">
        <v>878</v>
      </c>
      <c r="E4" s="39" t="s">
        <v>879</v>
      </c>
      <c r="F4" s="39" t="s">
        <v>880</v>
      </c>
      <c r="G4" s="39" t="s">
        <v>881</v>
      </c>
      <c r="H4" s="39" t="s">
        <v>882</v>
      </c>
      <c r="I4" s="39" t="s">
        <v>883</v>
      </c>
    </row>
    <row r="5" spans="1:9" ht="15.75">
      <c r="A5" s="231">
        <v>1</v>
      </c>
      <c r="B5" s="223" t="s">
        <v>499</v>
      </c>
      <c r="C5" s="168">
        <v>442001</v>
      </c>
      <c r="D5" s="168">
        <v>2385093.731706075</v>
      </c>
      <c r="E5" s="168">
        <v>13969.512999999999</v>
      </c>
      <c r="F5" s="168">
        <v>666519.9907998387</v>
      </c>
      <c r="G5" s="168">
        <v>405526.42011051887</v>
      </c>
      <c r="H5" s="168">
        <v>939372.9903709039</v>
      </c>
      <c r="I5" s="168">
        <v>0</v>
      </c>
    </row>
    <row r="6" spans="1:9" ht="30.75">
      <c r="A6" s="231" t="s">
        <v>417</v>
      </c>
      <c r="B6" s="138" t="s">
        <v>506</v>
      </c>
      <c r="C6" s="168">
        <v>0</v>
      </c>
      <c r="D6" s="168">
        <v>0</v>
      </c>
      <c r="E6" s="168">
        <v>0</v>
      </c>
      <c r="F6" s="168">
        <v>0</v>
      </c>
      <c r="G6" s="168">
        <v>0</v>
      </c>
      <c r="H6" s="168">
        <v>0</v>
      </c>
      <c r="I6" s="168">
        <v>0</v>
      </c>
    </row>
    <row r="7" spans="1:9" ht="15.75">
      <c r="A7" s="231">
        <v>2</v>
      </c>
      <c r="B7" s="223" t="s">
        <v>481</v>
      </c>
      <c r="C7" s="168">
        <v>0</v>
      </c>
      <c r="D7" s="168">
        <v>0</v>
      </c>
      <c r="E7" s="168">
        <v>0</v>
      </c>
      <c r="F7" s="168">
        <v>0</v>
      </c>
      <c r="G7" s="168">
        <v>0</v>
      </c>
      <c r="H7" s="168">
        <v>0</v>
      </c>
      <c r="I7" s="168">
        <v>0</v>
      </c>
    </row>
    <row r="8" spans="1:9" ht="15.75">
      <c r="A8" s="231">
        <v>3</v>
      </c>
      <c r="B8" s="223" t="s">
        <v>482</v>
      </c>
      <c r="C8" s="168">
        <v>382552</v>
      </c>
      <c r="D8" s="168">
        <v>3561196.6866979073</v>
      </c>
      <c r="E8" s="168">
        <v>2326962.198749703</v>
      </c>
      <c r="F8" s="168">
        <v>1236595.6653969476</v>
      </c>
      <c r="G8" s="168">
        <v>1742615.9948858374</v>
      </c>
      <c r="H8" s="168">
        <v>659256.5281241727</v>
      </c>
      <c r="I8" s="168">
        <v>0</v>
      </c>
    </row>
    <row r="9" spans="1:9" ht="15.75">
      <c r="A9" s="231">
        <v>4</v>
      </c>
      <c r="B9" s="223" t="s">
        <v>473</v>
      </c>
      <c r="C9" s="168">
        <v>0</v>
      </c>
      <c r="D9" s="168">
        <v>0</v>
      </c>
      <c r="E9" s="168">
        <v>0</v>
      </c>
      <c r="F9" s="168">
        <v>0</v>
      </c>
      <c r="G9" s="168">
        <v>0</v>
      </c>
      <c r="H9" s="168">
        <v>0</v>
      </c>
      <c r="I9" s="168">
        <v>0</v>
      </c>
    </row>
    <row r="10" spans="1:9" ht="15.75">
      <c r="A10" s="231">
        <v>5</v>
      </c>
      <c r="B10" s="223" t="s">
        <v>483</v>
      </c>
      <c r="C10" s="168">
        <v>0</v>
      </c>
      <c r="D10" s="168">
        <v>0</v>
      </c>
      <c r="E10" s="168">
        <v>0</v>
      </c>
      <c r="F10" s="168">
        <v>0</v>
      </c>
      <c r="G10" s="168">
        <v>0</v>
      </c>
      <c r="H10" s="168">
        <v>0</v>
      </c>
      <c r="I10" s="168">
        <v>0</v>
      </c>
    </row>
    <row r="11" spans="1:9" ht="15.75">
      <c r="A11" s="231">
        <v>6</v>
      </c>
      <c r="B11" s="223" t="s">
        <v>484</v>
      </c>
      <c r="C11" s="168">
        <v>0</v>
      </c>
      <c r="D11" s="168">
        <v>0</v>
      </c>
      <c r="E11" s="168">
        <v>0</v>
      </c>
      <c r="F11" s="168">
        <v>0</v>
      </c>
      <c r="G11" s="168">
        <v>0</v>
      </c>
      <c r="H11" s="168">
        <v>0</v>
      </c>
      <c r="I11" s="168">
        <v>0</v>
      </c>
    </row>
    <row r="12" spans="1:9" ht="15.75">
      <c r="A12" s="231">
        <v>7</v>
      </c>
      <c r="B12" s="223" t="s">
        <v>476</v>
      </c>
      <c r="C12" s="168">
        <v>0</v>
      </c>
      <c r="D12" s="168">
        <v>0</v>
      </c>
      <c r="E12" s="168">
        <v>0</v>
      </c>
      <c r="F12" s="168">
        <v>0</v>
      </c>
      <c r="G12" s="168">
        <v>0</v>
      </c>
      <c r="H12" s="168">
        <v>0</v>
      </c>
      <c r="I12" s="168">
        <v>0</v>
      </c>
    </row>
    <row r="13" spans="1:9" ht="15.75">
      <c r="A13" s="231">
        <v>8</v>
      </c>
      <c r="B13" s="223" t="s">
        <v>485</v>
      </c>
      <c r="C13" s="168">
        <v>5965</v>
      </c>
      <c r="D13" s="168">
        <v>2742701.411054706</v>
      </c>
      <c r="E13" s="168">
        <v>42555.34247</v>
      </c>
      <c r="F13" s="168">
        <v>320353.02291406464</v>
      </c>
      <c r="G13" s="168">
        <v>397025.08781073225</v>
      </c>
      <c r="H13" s="168">
        <v>663538.3450501232</v>
      </c>
      <c r="I13" s="168">
        <v>0</v>
      </c>
    </row>
    <row r="14" spans="1:9" ht="15.75">
      <c r="A14" s="231" t="s">
        <v>432</v>
      </c>
      <c r="B14" s="138" t="s">
        <v>507</v>
      </c>
      <c r="C14" s="168">
        <v>0</v>
      </c>
      <c r="D14" s="168">
        <v>0</v>
      </c>
      <c r="E14" s="168">
        <v>0</v>
      </c>
      <c r="F14" s="168">
        <v>0</v>
      </c>
      <c r="G14" s="168">
        <v>0</v>
      </c>
      <c r="H14" s="168">
        <v>0</v>
      </c>
      <c r="I14" s="168">
        <v>0</v>
      </c>
    </row>
    <row r="15" spans="1:9" ht="15.75">
      <c r="A15" s="231" t="s">
        <v>433</v>
      </c>
      <c r="B15" s="138" t="s">
        <v>508</v>
      </c>
      <c r="C15" s="168">
        <v>5965</v>
      </c>
      <c r="D15" s="168">
        <v>2742701.411054706</v>
      </c>
      <c r="E15" s="168">
        <v>42555.34247</v>
      </c>
      <c r="F15" s="168">
        <v>320353.02291406464</v>
      </c>
      <c r="G15" s="168">
        <v>397025.08781073225</v>
      </c>
      <c r="H15" s="168">
        <v>663538.3450501232</v>
      </c>
      <c r="I15" s="168">
        <v>0</v>
      </c>
    </row>
    <row r="16" spans="1:9" ht="15.75">
      <c r="A16" s="231" t="s">
        <v>434</v>
      </c>
      <c r="B16" s="138" t="s">
        <v>509</v>
      </c>
      <c r="C16" s="168">
        <v>0</v>
      </c>
      <c r="D16" s="168">
        <v>0</v>
      </c>
      <c r="E16" s="168">
        <v>0</v>
      </c>
      <c r="F16" s="168">
        <v>0</v>
      </c>
      <c r="G16" s="168">
        <v>0</v>
      </c>
      <c r="H16" s="168">
        <v>0</v>
      </c>
      <c r="I16" s="168">
        <v>0</v>
      </c>
    </row>
    <row r="17" spans="1:9" ht="15.75">
      <c r="A17" s="231" t="s">
        <v>435</v>
      </c>
      <c r="B17" s="138" t="s">
        <v>510</v>
      </c>
      <c r="C17" s="168">
        <v>0</v>
      </c>
      <c r="D17" s="168">
        <v>0</v>
      </c>
      <c r="E17" s="168">
        <v>0</v>
      </c>
      <c r="F17" s="168">
        <v>0</v>
      </c>
      <c r="G17" s="168">
        <v>0</v>
      </c>
      <c r="H17" s="168">
        <v>0</v>
      </c>
      <c r="I17" s="168">
        <v>0</v>
      </c>
    </row>
    <row r="18" spans="1:9" ht="15.75">
      <c r="A18" s="231">
        <v>9</v>
      </c>
      <c r="B18" s="223" t="s">
        <v>486</v>
      </c>
      <c r="C18" s="168">
        <v>0</v>
      </c>
      <c r="D18" s="168">
        <v>0</v>
      </c>
      <c r="E18" s="168">
        <v>0</v>
      </c>
      <c r="F18" s="168">
        <v>0</v>
      </c>
      <c r="G18" s="168">
        <v>0</v>
      </c>
      <c r="H18" s="168">
        <v>0</v>
      </c>
      <c r="I18" s="168">
        <v>0</v>
      </c>
    </row>
    <row r="19" spans="1:9" ht="15.75">
      <c r="A19" s="231" t="s">
        <v>436</v>
      </c>
      <c r="B19" s="138" t="s">
        <v>511</v>
      </c>
      <c r="C19" s="168">
        <v>0</v>
      </c>
      <c r="D19" s="168">
        <v>0</v>
      </c>
      <c r="E19" s="168">
        <v>0</v>
      </c>
      <c r="F19" s="168">
        <v>0</v>
      </c>
      <c r="G19" s="168">
        <v>0</v>
      </c>
      <c r="H19" s="168">
        <v>0</v>
      </c>
      <c r="I19" s="168">
        <v>0</v>
      </c>
    </row>
    <row r="20" spans="1:9" ht="15.75">
      <c r="A20" s="231" t="s">
        <v>437</v>
      </c>
      <c r="B20" s="138" t="s">
        <v>512</v>
      </c>
      <c r="C20" s="168">
        <v>0</v>
      </c>
      <c r="D20" s="168">
        <v>0</v>
      </c>
      <c r="E20" s="168">
        <v>0</v>
      </c>
      <c r="F20" s="168">
        <v>0</v>
      </c>
      <c r="G20" s="168">
        <v>0</v>
      </c>
      <c r="H20" s="168">
        <v>0</v>
      </c>
      <c r="I20" s="168">
        <v>0</v>
      </c>
    </row>
    <row r="21" spans="1:9" ht="15.75">
      <c r="A21" s="231">
        <v>10</v>
      </c>
      <c r="B21" s="224" t="s">
        <v>487</v>
      </c>
      <c r="C21" s="168">
        <v>558970</v>
      </c>
      <c r="D21" s="168">
        <v>90932720.74916555</v>
      </c>
      <c r="E21" s="168">
        <v>29839593.7279488</v>
      </c>
      <c r="F21" s="168">
        <v>23157811.663848966</v>
      </c>
      <c r="G21" s="168">
        <v>54925833.62920773</v>
      </c>
      <c r="H21" s="168">
        <v>30674952.217856154</v>
      </c>
      <c r="I21" s="168">
        <v>0</v>
      </c>
    </row>
    <row r="22" spans="1:9" ht="15.75">
      <c r="A22" s="231" t="s">
        <v>418</v>
      </c>
      <c r="B22" s="223" t="s">
        <v>440</v>
      </c>
      <c r="C22" s="168">
        <v>558970</v>
      </c>
      <c r="D22" s="168">
        <v>90932720.74916555</v>
      </c>
      <c r="E22" s="168">
        <v>29839593.7279488</v>
      </c>
      <c r="F22" s="168">
        <v>23157811.663848966</v>
      </c>
      <c r="G22" s="168">
        <v>54925833.62920773</v>
      </c>
      <c r="H22" s="168">
        <v>30674952.217856154</v>
      </c>
      <c r="I22" s="168">
        <v>0</v>
      </c>
    </row>
    <row r="23" spans="1:9" ht="15.75">
      <c r="A23" s="231" t="s">
        <v>419</v>
      </c>
      <c r="B23" s="225" t="s">
        <v>441</v>
      </c>
      <c r="C23" s="168">
        <v>0</v>
      </c>
      <c r="D23" s="168">
        <v>0</v>
      </c>
      <c r="E23" s="168">
        <v>0</v>
      </c>
      <c r="F23" s="168">
        <v>0</v>
      </c>
      <c r="G23" s="168">
        <v>0</v>
      </c>
      <c r="H23" s="168">
        <v>0</v>
      </c>
      <c r="I23" s="168">
        <v>0</v>
      </c>
    </row>
    <row r="24" spans="1:9" ht="15.75">
      <c r="A24" s="231" t="s">
        <v>420</v>
      </c>
      <c r="B24" s="226" t="s">
        <v>442</v>
      </c>
      <c r="C24" s="168">
        <v>0</v>
      </c>
      <c r="D24" s="168">
        <v>0</v>
      </c>
      <c r="E24" s="168">
        <v>0</v>
      </c>
      <c r="F24" s="168">
        <v>0</v>
      </c>
      <c r="G24" s="168">
        <v>0</v>
      </c>
      <c r="H24" s="168">
        <v>0</v>
      </c>
      <c r="I24" s="168">
        <v>0</v>
      </c>
    </row>
    <row r="25" spans="1:9" ht="15.75">
      <c r="A25" s="231" t="s">
        <v>421</v>
      </c>
      <c r="B25" s="223" t="s">
        <v>443</v>
      </c>
      <c r="C25" s="168">
        <v>0</v>
      </c>
      <c r="D25" s="168">
        <v>0</v>
      </c>
      <c r="E25" s="168">
        <v>0</v>
      </c>
      <c r="F25" s="168">
        <v>0</v>
      </c>
      <c r="G25" s="168">
        <v>0</v>
      </c>
      <c r="H25" s="168">
        <v>0</v>
      </c>
      <c r="I25" s="168">
        <v>0</v>
      </c>
    </row>
    <row r="26" spans="1:9" ht="15.75">
      <c r="A26" s="231">
        <v>11</v>
      </c>
      <c r="B26" s="224" t="s">
        <v>488</v>
      </c>
      <c r="C26" s="168">
        <v>0</v>
      </c>
      <c r="D26" s="168">
        <v>0</v>
      </c>
      <c r="E26" s="168">
        <v>0</v>
      </c>
      <c r="F26" s="168">
        <v>0</v>
      </c>
      <c r="G26" s="168">
        <v>0</v>
      </c>
      <c r="H26" s="168">
        <v>0</v>
      </c>
      <c r="I26" s="168">
        <v>0</v>
      </c>
    </row>
    <row r="27" spans="1:9" ht="15.75">
      <c r="A27" s="231">
        <v>12</v>
      </c>
      <c r="B27" s="224" t="s">
        <v>489</v>
      </c>
      <c r="C27" s="168">
        <v>0</v>
      </c>
      <c r="D27" s="168">
        <v>0</v>
      </c>
      <c r="E27" s="168">
        <v>0</v>
      </c>
      <c r="F27" s="168">
        <v>0</v>
      </c>
      <c r="G27" s="168">
        <v>0</v>
      </c>
      <c r="H27" s="168">
        <v>0</v>
      </c>
      <c r="I27" s="168">
        <v>0</v>
      </c>
    </row>
    <row r="28" spans="1:9" ht="15.75">
      <c r="A28" s="231">
        <v>13</v>
      </c>
      <c r="B28" s="224" t="s">
        <v>478</v>
      </c>
      <c r="C28" s="168">
        <v>0</v>
      </c>
      <c r="D28" s="168">
        <v>0</v>
      </c>
      <c r="E28" s="168">
        <v>0</v>
      </c>
      <c r="F28" s="168">
        <v>0</v>
      </c>
      <c r="G28" s="168">
        <v>0</v>
      </c>
      <c r="H28" s="168">
        <v>0</v>
      </c>
      <c r="I28" s="168">
        <v>0</v>
      </c>
    </row>
    <row r="29" spans="1:9" ht="15.75">
      <c r="A29" s="231">
        <v>14</v>
      </c>
      <c r="B29" s="224" t="s">
        <v>490</v>
      </c>
      <c r="C29" s="168">
        <v>0</v>
      </c>
      <c r="D29" s="168">
        <v>0</v>
      </c>
      <c r="E29" s="168">
        <v>0</v>
      </c>
      <c r="F29" s="168">
        <v>0</v>
      </c>
      <c r="G29" s="168">
        <v>0</v>
      </c>
      <c r="H29" s="168">
        <v>0</v>
      </c>
      <c r="I29" s="168">
        <v>0</v>
      </c>
    </row>
    <row r="30" spans="1:9" ht="15.75">
      <c r="A30" s="231">
        <v>15</v>
      </c>
      <c r="B30" s="224" t="s">
        <v>491</v>
      </c>
      <c r="C30" s="168">
        <v>3845</v>
      </c>
      <c r="D30" s="168">
        <v>33460021.327000182</v>
      </c>
      <c r="E30" s="168">
        <v>4100543.24</v>
      </c>
      <c r="F30" s="168">
        <v>2196252.54</v>
      </c>
      <c r="G30" s="168">
        <v>21380383.540919997</v>
      </c>
      <c r="H30" s="168">
        <v>21866652.961467955</v>
      </c>
      <c r="I30" s="168">
        <v>0</v>
      </c>
    </row>
    <row r="31" spans="1:9" ht="15.75">
      <c r="A31" s="231">
        <v>16</v>
      </c>
      <c r="B31" s="224" t="s">
        <v>492</v>
      </c>
      <c r="C31" s="168">
        <v>0</v>
      </c>
      <c r="D31" s="168">
        <v>0</v>
      </c>
      <c r="E31" s="168">
        <v>0</v>
      </c>
      <c r="F31" s="168">
        <v>0</v>
      </c>
      <c r="G31" s="168">
        <v>0</v>
      </c>
      <c r="H31" s="168">
        <v>0</v>
      </c>
      <c r="I31" s="168">
        <v>0</v>
      </c>
    </row>
    <row r="32" spans="1:9" ht="15.75">
      <c r="A32" s="231">
        <v>17</v>
      </c>
      <c r="B32" s="224" t="s">
        <v>493</v>
      </c>
      <c r="C32" s="168">
        <v>352324</v>
      </c>
      <c r="D32" s="168">
        <v>1181389.5002320067</v>
      </c>
      <c r="E32" s="168">
        <v>0</v>
      </c>
      <c r="F32" s="168">
        <v>413846.5215554417</v>
      </c>
      <c r="G32" s="168">
        <v>17541.12636309419</v>
      </c>
      <c r="H32" s="168">
        <v>210279.20618670885</v>
      </c>
      <c r="I32" s="168">
        <v>0</v>
      </c>
    </row>
    <row r="33" spans="1:9" ht="15.75">
      <c r="A33" s="231">
        <v>18</v>
      </c>
      <c r="B33" s="224" t="s">
        <v>480</v>
      </c>
      <c r="C33" s="168">
        <v>461397</v>
      </c>
      <c r="D33" s="168">
        <v>5869983.414942923</v>
      </c>
      <c r="E33" s="168">
        <v>0</v>
      </c>
      <c r="F33" s="168">
        <v>2001948.5121058403</v>
      </c>
      <c r="G33" s="168">
        <v>330703.9777268915</v>
      </c>
      <c r="H33" s="168">
        <v>1177591.58429364</v>
      </c>
      <c r="I33" s="168">
        <v>0</v>
      </c>
    </row>
    <row r="34" spans="1:9" s="178" customFormat="1" ht="15.75">
      <c r="A34" s="381" t="s">
        <v>531</v>
      </c>
      <c r="B34" s="381"/>
      <c r="C34" s="261">
        <v>2207054</v>
      </c>
      <c r="D34" s="261">
        <v>140133106.82079935</v>
      </c>
      <c r="E34" s="261">
        <v>36323624.0221685</v>
      </c>
      <c r="F34" s="261">
        <v>29993327.916621096</v>
      </c>
      <c r="G34" s="261">
        <v>79199629.7770248</v>
      </c>
      <c r="H34" s="261">
        <v>56191643.83334965</v>
      </c>
      <c r="I34" s="261">
        <v>0</v>
      </c>
    </row>
    <row r="35" spans="2:9" ht="15" customHeight="1">
      <c r="B35" s="324" t="s">
        <v>497</v>
      </c>
      <c r="C35" s="324"/>
      <c r="D35" s="324"/>
      <c r="E35" s="324"/>
      <c r="F35" s="324"/>
      <c r="G35" s="324"/>
      <c r="H35" s="324"/>
      <c r="I35" s="324"/>
    </row>
    <row r="36" spans="2:9" ht="15.75">
      <c r="B36" s="324"/>
      <c r="C36" s="324"/>
      <c r="D36" s="324"/>
      <c r="E36" s="324"/>
      <c r="F36" s="324"/>
      <c r="G36" s="324"/>
      <c r="H36" s="324"/>
      <c r="I36" s="324"/>
    </row>
    <row r="40" spans="3:9" ht="15.75">
      <c r="C40" s="264"/>
      <c r="D40" s="264"/>
      <c r="E40" s="264"/>
      <c r="F40" s="264"/>
      <c r="G40" s="264"/>
      <c r="H40" s="264"/>
      <c r="I40" s="264"/>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A722"/>
  <sheetViews>
    <sheetView view="pageBreakPreview" zoomScaleNormal="55" zoomScaleSheetLayoutView="100" zoomScalePageLayoutView="0" workbookViewId="0" topLeftCell="A1">
      <pane xSplit="2" ySplit="6" topLeftCell="U62" activePane="bottomRight" state="frozen"/>
      <selection pane="topLeft" activeCell="A1" sqref="A1:BB1"/>
      <selection pane="topRight" activeCell="A1" sqref="A1:BB1"/>
      <selection pane="bottomLeft" activeCell="A1" sqref="A1:BB1"/>
      <selection pane="bottomRight" activeCell="AA74" sqref="AA74"/>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7" width="16.00390625" style="15" customWidth="1"/>
    <col min="28" max="16384" width="9.140625" style="15" customWidth="1"/>
  </cols>
  <sheetData>
    <row r="1" spans="2:26" s="16" customFormat="1" ht="24" customHeight="1">
      <c r="B1" s="202"/>
      <c r="C1" s="202"/>
      <c r="D1" s="202"/>
      <c r="E1" s="202"/>
      <c r="F1" s="202"/>
      <c r="G1" s="202"/>
      <c r="H1" s="202"/>
      <c r="I1" s="202"/>
      <c r="J1" s="202"/>
      <c r="K1" s="202"/>
      <c r="L1" s="202"/>
      <c r="M1" s="202"/>
      <c r="N1" s="202"/>
      <c r="O1" s="202"/>
      <c r="P1" s="202"/>
      <c r="Q1" s="202"/>
      <c r="R1" s="202"/>
      <c r="S1" s="202"/>
      <c r="T1" s="202"/>
      <c r="U1" s="202"/>
      <c r="V1" s="202"/>
      <c r="W1" s="202"/>
      <c r="X1" s="202"/>
      <c r="Y1" s="202"/>
      <c r="Z1" s="202"/>
    </row>
    <row r="2" spans="1:27" s="17" customFormat="1" ht="24" customHeight="1">
      <c r="A2" s="391" t="s">
        <v>896</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row>
    <row r="3" spans="1:27" s="17" customFormat="1" ht="24" customHeight="1">
      <c r="A3" s="202"/>
      <c r="B3" s="202"/>
      <c r="C3" s="262"/>
      <c r="D3" s="262"/>
      <c r="E3" s="262"/>
      <c r="F3" s="263"/>
      <c r="G3" s="262"/>
      <c r="H3" s="262"/>
      <c r="I3" s="262"/>
      <c r="J3" s="262"/>
      <c r="K3" s="262"/>
      <c r="L3" s="262"/>
      <c r="M3" s="262"/>
      <c r="N3" s="262"/>
      <c r="O3" s="262"/>
      <c r="P3" s="262"/>
      <c r="Q3" s="262"/>
      <c r="R3" s="262"/>
      <c r="S3" s="262"/>
      <c r="T3" s="262"/>
      <c r="U3" s="262"/>
      <c r="V3" s="262"/>
      <c r="W3" s="262"/>
      <c r="X3" s="262"/>
      <c r="Y3" s="262"/>
      <c r="Z3" s="262"/>
      <c r="AA3" s="181" t="s">
        <v>666</v>
      </c>
    </row>
    <row r="4" spans="1:27" ht="27" customHeight="1">
      <c r="A4" s="385" t="s">
        <v>757</v>
      </c>
      <c r="B4" s="386"/>
      <c r="C4" s="382" t="s">
        <v>461</v>
      </c>
      <c r="D4" s="382" t="s">
        <v>462</v>
      </c>
      <c r="E4" s="382" t="s">
        <v>458</v>
      </c>
      <c r="F4" s="300" t="s">
        <v>465</v>
      </c>
      <c r="G4" s="382" t="s">
        <v>470</v>
      </c>
      <c r="H4" s="382" t="s">
        <v>468</v>
      </c>
      <c r="I4" s="382" t="s">
        <v>460</v>
      </c>
      <c r="J4" s="382" t="s">
        <v>463</v>
      </c>
      <c r="K4" s="382" t="s">
        <v>467</v>
      </c>
      <c r="L4" s="382" t="s">
        <v>459</v>
      </c>
      <c r="M4" s="382" t="s">
        <v>466</v>
      </c>
      <c r="N4" s="382" t="s">
        <v>464</v>
      </c>
      <c r="O4" s="382" t="s">
        <v>455</v>
      </c>
      <c r="P4" s="382" t="s">
        <v>469</v>
      </c>
      <c r="Q4" s="382" t="s">
        <v>453</v>
      </c>
      <c r="R4" s="382" t="s">
        <v>454</v>
      </c>
      <c r="S4" s="382" t="s">
        <v>494</v>
      </c>
      <c r="T4" s="382" t="s">
        <v>449</v>
      </c>
      <c r="U4" s="382" t="s">
        <v>452</v>
      </c>
      <c r="V4" s="382" t="s">
        <v>451</v>
      </c>
      <c r="W4" s="382" t="s">
        <v>456</v>
      </c>
      <c r="X4" s="382" t="s">
        <v>457</v>
      </c>
      <c r="Y4" s="382" t="s">
        <v>877</v>
      </c>
      <c r="Z4" s="382" t="s">
        <v>450</v>
      </c>
      <c r="AA4" s="392" t="s">
        <v>448</v>
      </c>
    </row>
    <row r="5" spans="1:27" ht="11.25" customHeight="1">
      <c r="A5" s="387"/>
      <c r="B5" s="388"/>
      <c r="C5" s="382"/>
      <c r="D5" s="382"/>
      <c r="E5" s="382"/>
      <c r="F5" s="300"/>
      <c r="G5" s="382"/>
      <c r="H5" s="382"/>
      <c r="I5" s="382"/>
      <c r="J5" s="382"/>
      <c r="K5" s="382"/>
      <c r="L5" s="382"/>
      <c r="M5" s="382"/>
      <c r="N5" s="382"/>
      <c r="O5" s="382"/>
      <c r="P5" s="382"/>
      <c r="Q5" s="382"/>
      <c r="R5" s="382"/>
      <c r="S5" s="382"/>
      <c r="T5" s="382"/>
      <c r="U5" s="382"/>
      <c r="V5" s="382"/>
      <c r="W5" s="382"/>
      <c r="X5" s="382"/>
      <c r="Y5" s="382"/>
      <c r="Z5" s="382"/>
      <c r="AA5" s="393"/>
    </row>
    <row r="6" spans="1:27" ht="69" customHeight="1">
      <c r="A6" s="389"/>
      <c r="B6" s="390"/>
      <c r="C6" s="382"/>
      <c r="D6" s="382"/>
      <c r="E6" s="382"/>
      <c r="F6" s="300"/>
      <c r="G6" s="382"/>
      <c r="H6" s="382"/>
      <c r="I6" s="382"/>
      <c r="J6" s="382"/>
      <c r="K6" s="382"/>
      <c r="L6" s="382"/>
      <c r="M6" s="382"/>
      <c r="N6" s="382"/>
      <c r="O6" s="382"/>
      <c r="P6" s="382"/>
      <c r="Q6" s="382"/>
      <c r="R6" s="382"/>
      <c r="S6" s="382"/>
      <c r="T6" s="382"/>
      <c r="U6" s="382"/>
      <c r="V6" s="382"/>
      <c r="W6" s="382"/>
      <c r="X6" s="382"/>
      <c r="Y6" s="382"/>
      <c r="Z6" s="382"/>
      <c r="AA6" s="394"/>
    </row>
    <row r="7" spans="1:27" ht="15.75">
      <c r="A7" s="383"/>
      <c r="B7" s="383"/>
      <c r="C7" s="151"/>
      <c r="D7" s="151"/>
      <c r="E7" s="151"/>
      <c r="F7" s="151"/>
      <c r="G7" s="151"/>
      <c r="H7" s="151"/>
      <c r="I7" s="151"/>
      <c r="J7" s="151"/>
      <c r="K7" s="151"/>
      <c r="L7" s="151"/>
      <c r="M7" s="151"/>
      <c r="N7" s="151"/>
      <c r="O7" s="151"/>
      <c r="P7" s="151"/>
      <c r="Q7" s="151"/>
      <c r="R7" s="151"/>
      <c r="S7" s="151"/>
      <c r="T7" s="151"/>
      <c r="U7" s="151"/>
      <c r="V7" s="151"/>
      <c r="W7" s="151"/>
      <c r="X7" s="151"/>
      <c r="Y7" s="151"/>
      <c r="Z7" s="151"/>
      <c r="AA7" s="167"/>
    </row>
    <row r="8" spans="1:27" ht="15.75">
      <c r="A8" s="145" t="s">
        <v>22</v>
      </c>
      <c r="B8" s="246" t="s">
        <v>758</v>
      </c>
      <c r="C8" s="167">
        <v>5286</v>
      </c>
      <c r="D8" s="167">
        <v>3401</v>
      </c>
      <c r="E8" s="167">
        <v>8442</v>
      </c>
      <c r="F8" s="167">
        <v>207</v>
      </c>
      <c r="G8" s="167">
        <v>10</v>
      </c>
      <c r="H8" s="167">
        <v>13</v>
      </c>
      <c r="I8" s="167">
        <v>6809.172820000001</v>
      </c>
      <c r="J8" s="167">
        <v>358.309</v>
      </c>
      <c r="K8" s="167">
        <v>36</v>
      </c>
      <c r="L8" s="167">
        <v>809</v>
      </c>
      <c r="M8" s="167">
        <v>218</v>
      </c>
      <c r="N8" s="167">
        <v>3044</v>
      </c>
      <c r="O8" s="167">
        <v>42</v>
      </c>
      <c r="P8" s="167">
        <v>160.55125000000012</v>
      </c>
      <c r="Q8" s="167">
        <v>209.78307999999998</v>
      </c>
      <c r="R8" s="167">
        <v>10</v>
      </c>
      <c r="S8" s="167">
        <v>42</v>
      </c>
      <c r="T8" s="167">
        <v>1075</v>
      </c>
      <c r="U8" s="167">
        <v>112</v>
      </c>
      <c r="V8" s="167">
        <v>66</v>
      </c>
      <c r="W8" s="167">
        <v>214</v>
      </c>
      <c r="X8" s="167">
        <v>47</v>
      </c>
      <c r="Y8" s="167">
        <v>86</v>
      </c>
      <c r="Z8" s="167">
        <v>164</v>
      </c>
      <c r="AA8" s="199">
        <v>30861.816150000002</v>
      </c>
    </row>
    <row r="9" spans="1:27" ht="15.75">
      <c r="A9" s="145" t="s">
        <v>253</v>
      </c>
      <c r="B9" s="247" t="s">
        <v>759</v>
      </c>
      <c r="C9" s="167">
        <v>207</v>
      </c>
      <c r="D9" s="167">
        <v>780</v>
      </c>
      <c r="E9" s="167">
        <v>1576</v>
      </c>
      <c r="F9" s="167">
        <v>207</v>
      </c>
      <c r="G9" s="167">
        <v>10</v>
      </c>
      <c r="H9" s="167">
        <v>-185</v>
      </c>
      <c r="I9" s="167">
        <v>5786.903740000001</v>
      </c>
      <c r="J9" s="167">
        <v>358.309</v>
      </c>
      <c r="K9" s="167">
        <v>36</v>
      </c>
      <c r="L9" s="167">
        <v>809</v>
      </c>
      <c r="M9" s="167">
        <v>209</v>
      </c>
      <c r="N9" s="167">
        <v>2271</v>
      </c>
      <c r="O9" s="167">
        <v>25</v>
      </c>
      <c r="P9" s="167">
        <v>138.4759900000001</v>
      </c>
      <c r="Q9" s="167">
        <v>69.78307999999998</v>
      </c>
      <c r="R9" s="167">
        <v>10</v>
      </c>
      <c r="S9" s="167">
        <v>42</v>
      </c>
      <c r="T9" s="167">
        <v>0</v>
      </c>
      <c r="U9" s="167">
        <v>93</v>
      </c>
      <c r="V9" s="167">
        <v>66</v>
      </c>
      <c r="W9" s="167">
        <v>212</v>
      </c>
      <c r="X9" s="167">
        <v>5</v>
      </c>
      <c r="Y9" s="167">
        <v>0</v>
      </c>
      <c r="Z9" s="167">
        <v>164</v>
      </c>
      <c r="AA9" s="199">
        <v>12890.471810000001</v>
      </c>
    </row>
    <row r="10" spans="1:27" ht="15.75">
      <c r="A10" s="145" t="s">
        <v>253</v>
      </c>
      <c r="B10" s="247" t="s">
        <v>760</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99">
        <v>0</v>
      </c>
    </row>
    <row r="11" spans="1:27" ht="15.75">
      <c r="A11" s="145" t="s">
        <v>253</v>
      </c>
      <c r="B11" s="247" t="s">
        <v>761</v>
      </c>
      <c r="C11" s="167">
        <v>5079</v>
      </c>
      <c r="D11" s="167">
        <v>2621</v>
      </c>
      <c r="E11" s="167">
        <v>6866</v>
      </c>
      <c r="F11" s="167">
        <v>0</v>
      </c>
      <c r="G11" s="167">
        <v>0</v>
      </c>
      <c r="H11" s="167">
        <v>198</v>
      </c>
      <c r="I11" s="167">
        <v>1022.26908</v>
      </c>
      <c r="J11" s="167">
        <v>0</v>
      </c>
      <c r="K11" s="167">
        <v>0</v>
      </c>
      <c r="L11" s="167">
        <v>0</v>
      </c>
      <c r="M11" s="167">
        <v>9</v>
      </c>
      <c r="N11" s="167">
        <v>773</v>
      </c>
      <c r="O11" s="167">
        <v>17</v>
      </c>
      <c r="P11" s="167">
        <v>22.07526000000001</v>
      </c>
      <c r="Q11" s="167">
        <v>140</v>
      </c>
      <c r="R11" s="167">
        <v>0</v>
      </c>
      <c r="S11" s="167">
        <v>0</v>
      </c>
      <c r="T11" s="167">
        <v>1075</v>
      </c>
      <c r="U11" s="167">
        <v>19</v>
      </c>
      <c r="V11" s="167">
        <v>0</v>
      </c>
      <c r="W11" s="167">
        <v>2</v>
      </c>
      <c r="X11" s="167">
        <v>42</v>
      </c>
      <c r="Y11" s="167">
        <v>86</v>
      </c>
      <c r="Z11" s="167">
        <v>0</v>
      </c>
      <c r="AA11" s="199">
        <v>17971.34434</v>
      </c>
    </row>
    <row r="12" spans="1:27" ht="15.75">
      <c r="A12" s="248" t="s">
        <v>763</v>
      </c>
      <c r="B12" s="249" t="s">
        <v>764</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99">
        <v>0</v>
      </c>
    </row>
    <row r="13" spans="1:27" ht="15.75">
      <c r="A13" s="145" t="s">
        <v>254</v>
      </c>
      <c r="B13" s="247" t="s">
        <v>762</v>
      </c>
      <c r="C13" s="167">
        <v>29527</v>
      </c>
      <c r="D13" s="167">
        <v>17178</v>
      </c>
      <c r="E13" s="167">
        <v>9095</v>
      </c>
      <c r="F13" s="167">
        <v>11659</v>
      </c>
      <c r="G13" s="167">
        <v>0</v>
      </c>
      <c r="H13" s="167">
        <v>6268</v>
      </c>
      <c r="I13" s="167">
        <v>27303.882110000002</v>
      </c>
      <c r="J13" s="167">
        <v>5823.267</v>
      </c>
      <c r="K13" s="167">
        <v>0</v>
      </c>
      <c r="L13" s="167">
        <v>61358</v>
      </c>
      <c r="M13" s="167">
        <v>10850</v>
      </c>
      <c r="N13" s="167">
        <v>893</v>
      </c>
      <c r="O13" s="167">
        <v>0</v>
      </c>
      <c r="P13" s="167">
        <v>0</v>
      </c>
      <c r="Q13" s="167">
        <v>0</v>
      </c>
      <c r="R13" s="167">
        <v>0</v>
      </c>
      <c r="S13" s="167">
        <v>2473</v>
      </c>
      <c r="T13" s="167">
        <v>9963</v>
      </c>
      <c r="U13" s="167">
        <v>67</v>
      </c>
      <c r="V13" s="167">
        <v>0</v>
      </c>
      <c r="W13" s="167">
        <v>1859</v>
      </c>
      <c r="X13" s="167">
        <v>3137</v>
      </c>
      <c r="Y13" s="167">
        <v>0</v>
      </c>
      <c r="Z13" s="167">
        <v>3928</v>
      </c>
      <c r="AA13" s="199">
        <v>201382.14911</v>
      </c>
    </row>
    <row r="14" spans="1:27" ht="15.75">
      <c r="A14" s="148">
        <v>1</v>
      </c>
      <c r="B14" s="149" t="s">
        <v>765</v>
      </c>
      <c r="C14" s="167">
        <v>0</v>
      </c>
      <c r="D14" s="167">
        <v>0</v>
      </c>
      <c r="E14" s="167">
        <v>0</v>
      </c>
      <c r="F14" s="167">
        <v>0</v>
      </c>
      <c r="G14" s="167">
        <v>0</v>
      </c>
      <c r="H14" s="167">
        <v>2380</v>
      </c>
      <c r="I14" s="167">
        <v>16299.677350000002</v>
      </c>
      <c r="J14" s="167">
        <v>0</v>
      </c>
      <c r="K14" s="167">
        <v>0</v>
      </c>
      <c r="L14" s="167">
        <v>0</v>
      </c>
      <c r="M14" s="167">
        <v>5496</v>
      </c>
      <c r="N14" s="167">
        <v>0</v>
      </c>
      <c r="O14" s="167">
        <v>0</v>
      </c>
      <c r="P14" s="167">
        <v>0</v>
      </c>
      <c r="Q14" s="167">
        <v>0</v>
      </c>
      <c r="R14" s="167">
        <v>0</v>
      </c>
      <c r="S14" s="167">
        <v>2473</v>
      </c>
      <c r="T14" s="167">
        <v>0</v>
      </c>
      <c r="U14" s="167">
        <v>0</v>
      </c>
      <c r="V14" s="167">
        <v>0</v>
      </c>
      <c r="W14" s="167">
        <v>0</v>
      </c>
      <c r="X14" s="167">
        <v>521</v>
      </c>
      <c r="Y14" s="167">
        <v>0</v>
      </c>
      <c r="Z14" s="167">
        <v>0</v>
      </c>
      <c r="AA14" s="199">
        <v>27169.67735</v>
      </c>
    </row>
    <row r="15" spans="1:27" ht="25.5">
      <c r="A15" s="145" t="s">
        <v>255</v>
      </c>
      <c r="B15" s="250" t="s">
        <v>766</v>
      </c>
      <c r="C15" s="167">
        <v>0</v>
      </c>
      <c r="D15" s="167">
        <v>0</v>
      </c>
      <c r="E15" s="167">
        <v>36946.25152</v>
      </c>
      <c r="F15" s="167">
        <v>0</v>
      </c>
      <c r="G15" s="167">
        <v>0</v>
      </c>
      <c r="H15" s="167">
        <v>13288</v>
      </c>
      <c r="I15" s="167">
        <v>0</v>
      </c>
      <c r="J15" s="167">
        <v>0</v>
      </c>
      <c r="K15" s="167">
        <v>0</v>
      </c>
      <c r="L15" s="167">
        <v>16220</v>
      </c>
      <c r="M15" s="167">
        <v>3766</v>
      </c>
      <c r="N15" s="167">
        <v>3773</v>
      </c>
      <c r="O15" s="167">
        <v>0</v>
      </c>
      <c r="P15" s="167">
        <v>0</v>
      </c>
      <c r="Q15" s="167">
        <v>0</v>
      </c>
      <c r="R15" s="167">
        <v>500</v>
      </c>
      <c r="S15" s="167">
        <v>0</v>
      </c>
      <c r="T15" s="167">
        <v>0</v>
      </c>
      <c r="U15" s="167">
        <v>0</v>
      </c>
      <c r="V15" s="167">
        <v>6193</v>
      </c>
      <c r="W15" s="167">
        <v>0</v>
      </c>
      <c r="X15" s="167">
        <v>50</v>
      </c>
      <c r="Y15" s="167">
        <v>3454</v>
      </c>
      <c r="Z15" s="167">
        <v>0</v>
      </c>
      <c r="AA15" s="199">
        <v>84190.25151999999</v>
      </c>
    </row>
    <row r="16" spans="1:27" ht="15.75">
      <c r="A16" s="145" t="s">
        <v>23</v>
      </c>
      <c r="B16" s="247" t="s">
        <v>767</v>
      </c>
      <c r="C16" s="167">
        <v>0</v>
      </c>
      <c r="D16" s="167">
        <v>0</v>
      </c>
      <c r="E16" s="167">
        <v>36857.25152</v>
      </c>
      <c r="F16" s="167">
        <v>0</v>
      </c>
      <c r="G16" s="167">
        <v>0</v>
      </c>
      <c r="H16" s="167">
        <v>13288</v>
      </c>
      <c r="I16" s="167">
        <v>0</v>
      </c>
      <c r="J16" s="167">
        <v>0</v>
      </c>
      <c r="K16" s="167">
        <v>0</v>
      </c>
      <c r="L16" s="167">
        <v>16220</v>
      </c>
      <c r="M16" s="167">
        <v>3766</v>
      </c>
      <c r="N16" s="167">
        <v>3773</v>
      </c>
      <c r="O16" s="167">
        <v>0</v>
      </c>
      <c r="P16" s="167">
        <v>0</v>
      </c>
      <c r="Q16" s="167">
        <v>0</v>
      </c>
      <c r="R16" s="167">
        <v>500</v>
      </c>
      <c r="S16" s="167">
        <v>0</v>
      </c>
      <c r="T16" s="167">
        <v>0</v>
      </c>
      <c r="U16" s="167">
        <v>0</v>
      </c>
      <c r="V16" s="167">
        <v>6193</v>
      </c>
      <c r="W16" s="167">
        <v>0</v>
      </c>
      <c r="X16" s="167">
        <v>50</v>
      </c>
      <c r="Y16" s="167">
        <v>3454</v>
      </c>
      <c r="Z16" s="167">
        <v>0</v>
      </c>
      <c r="AA16" s="199">
        <v>84101.25151999999</v>
      </c>
    </row>
    <row r="17" spans="1:27" ht="30">
      <c r="A17" s="145" t="s">
        <v>24</v>
      </c>
      <c r="B17" s="247" t="s">
        <v>768</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0</v>
      </c>
      <c r="Z17" s="167">
        <v>0</v>
      </c>
      <c r="AA17" s="199">
        <v>0</v>
      </c>
    </row>
    <row r="18" spans="1:27" ht="15.75">
      <c r="A18" s="145" t="s">
        <v>25</v>
      </c>
      <c r="B18" s="247" t="s">
        <v>769</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99">
        <v>89</v>
      </c>
    </row>
    <row r="19" spans="1:27" ht="30">
      <c r="A19" s="145" t="s">
        <v>26</v>
      </c>
      <c r="B19" s="247" t="s">
        <v>770</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99">
        <v>0</v>
      </c>
    </row>
    <row r="20" spans="1:27" ht="15.75">
      <c r="A20" s="145" t="s">
        <v>256</v>
      </c>
      <c r="B20" s="247" t="s">
        <v>771</v>
      </c>
      <c r="C20" s="167">
        <v>148291</v>
      </c>
      <c r="D20" s="167">
        <v>182708</v>
      </c>
      <c r="E20" s="167">
        <v>176789</v>
      </c>
      <c r="F20" s="167">
        <v>70350</v>
      </c>
      <c r="G20" s="167">
        <v>28989</v>
      </c>
      <c r="H20" s="167">
        <v>67977</v>
      </c>
      <c r="I20" s="167">
        <v>289184.64631</v>
      </c>
      <c r="J20" s="167">
        <v>57377.350408511</v>
      </c>
      <c r="K20" s="167">
        <v>29795</v>
      </c>
      <c r="L20" s="167">
        <v>10837</v>
      </c>
      <c r="M20" s="167">
        <v>55394</v>
      </c>
      <c r="N20" s="167">
        <v>215934</v>
      </c>
      <c r="O20" s="167">
        <v>9691</v>
      </c>
      <c r="P20" s="167">
        <v>36536.41515</v>
      </c>
      <c r="Q20" s="167">
        <v>9272.057060000003</v>
      </c>
      <c r="R20" s="167">
        <v>6140</v>
      </c>
      <c r="S20" s="167">
        <v>9593</v>
      </c>
      <c r="T20" s="167">
        <v>11168</v>
      </c>
      <c r="U20" s="167">
        <v>6435</v>
      </c>
      <c r="V20" s="167">
        <v>4441</v>
      </c>
      <c r="W20" s="167">
        <v>8666</v>
      </c>
      <c r="X20" s="167">
        <v>1307</v>
      </c>
      <c r="Y20" s="167">
        <v>1226</v>
      </c>
      <c r="Z20" s="167">
        <v>15554</v>
      </c>
      <c r="AA20" s="199">
        <v>1453655.468928511</v>
      </c>
    </row>
    <row r="21" spans="1:27" ht="30">
      <c r="A21" s="145" t="s">
        <v>23</v>
      </c>
      <c r="B21" s="247" t="s">
        <v>772</v>
      </c>
      <c r="C21" s="167">
        <v>113200</v>
      </c>
      <c r="D21" s="167">
        <v>27498</v>
      </c>
      <c r="E21" s="167">
        <v>31840</v>
      </c>
      <c r="F21" s="167">
        <v>29841</v>
      </c>
      <c r="G21" s="167">
        <v>0</v>
      </c>
      <c r="H21" s="167">
        <v>8916</v>
      </c>
      <c r="I21" s="167">
        <v>0</v>
      </c>
      <c r="J21" s="167">
        <v>25374.404</v>
      </c>
      <c r="K21" s="167">
        <v>0</v>
      </c>
      <c r="L21" s="167">
        <v>171</v>
      </c>
      <c r="M21" s="167">
        <v>10647</v>
      </c>
      <c r="N21" s="167">
        <v>0</v>
      </c>
      <c r="O21" s="167">
        <v>6050</v>
      </c>
      <c r="P21" s="167">
        <v>0</v>
      </c>
      <c r="Q21" s="167">
        <v>693.9505</v>
      </c>
      <c r="R21" s="167">
        <v>0</v>
      </c>
      <c r="S21" s="167">
        <v>0</v>
      </c>
      <c r="T21" s="167">
        <v>8508</v>
      </c>
      <c r="U21" s="167">
        <v>5222</v>
      </c>
      <c r="V21" s="167">
        <v>0</v>
      </c>
      <c r="W21" s="167">
        <v>5876</v>
      </c>
      <c r="X21" s="167">
        <v>0</v>
      </c>
      <c r="Y21" s="167">
        <v>96</v>
      </c>
      <c r="Z21" s="167">
        <v>0</v>
      </c>
      <c r="AA21" s="199">
        <v>273933.3545</v>
      </c>
    </row>
    <row r="22" spans="1:27" ht="15.75">
      <c r="A22" s="145" t="s">
        <v>24</v>
      </c>
      <c r="B22" s="247" t="s">
        <v>773</v>
      </c>
      <c r="C22" s="167">
        <v>33382</v>
      </c>
      <c r="D22" s="167">
        <v>151065</v>
      </c>
      <c r="E22" s="167">
        <v>142696</v>
      </c>
      <c r="F22" s="167">
        <v>35880</v>
      </c>
      <c r="G22" s="167">
        <v>28989</v>
      </c>
      <c r="H22" s="167">
        <v>55280</v>
      </c>
      <c r="I22" s="167">
        <v>279384.64631</v>
      </c>
      <c r="J22" s="167">
        <v>28395.593448510997</v>
      </c>
      <c r="K22" s="167">
        <v>28585</v>
      </c>
      <c r="L22" s="167">
        <v>2542</v>
      </c>
      <c r="M22" s="167">
        <v>32371</v>
      </c>
      <c r="N22" s="167">
        <v>215934</v>
      </c>
      <c r="O22" s="167">
        <v>1773</v>
      </c>
      <c r="P22" s="167">
        <v>32961.16572</v>
      </c>
      <c r="Q22" s="167">
        <v>8578.106560000002</v>
      </c>
      <c r="R22" s="167">
        <v>1380</v>
      </c>
      <c r="S22" s="167">
        <v>2376</v>
      </c>
      <c r="T22" s="167">
        <v>2659</v>
      </c>
      <c r="U22" s="167">
        <v>1213</v>
      </c>
      <c r="V22" s="167">
        <v>4441</v>
      </c>
      <c r="W22" s="167">
        <v>2758</v>
      </c>
      <c r="X22" s="167">
        <v>749</v>
      </c>
      <c r="Y22" s="167">
        <v>289</v>
      </c>
      <c r="Z22" s="167">
        <v>7833</v>
      </c>
      <c r="AA22" s="199">
        <v>1101514.512038511</v>
      </c>
    </row>
    <row r="23" spans="1:27" ht="15.75">
      <c r="A23" s="145"/>
      <c r="B23" s="247" t="s">
        <v>774</v>
      </c>
      <c r="C23" s="167">
        <v>33312</v>
      </c>
      <c r="D23" s="167">
        <v>151065</v>
      </c>
      <c r="E23" s="167">
        <v>125164.86282</v>
      </c>
      <c r="F23" s="167">
        <v>8308</v>
      </c>
      <c r="G23" s="167">
        <v>28989</v>
      </c>
      <c r="H23" s="167">
        <v>32344</v>
      </c>
      <c r="I23" s="167">
        <v>279384.64631</v>
      </c>
      <c r="J23" s="167">
        <v>0</v>
      </c>
      <c r="K23" s="167">
        <v>28163</v>
      </c>
      <c r="L23" s="167">
        <v>0</v>
      </c>
      <c r="M23" s="167">
        <v>32371</v>
      </c>
      <c r="N23" s="167">
        <v>142657</v>
      </c>
      <c r="O23" s="167">
        <v>0</v>
      </c>
      <c r="P23" s="167">
        <v>32961.16572</v>
      </c>
      <c r="Q23" s="167">
        <v>8089.694039999999</v>
      </c>
      <c r="R23" s="167">
        <v>1380</v>
      </c>
      <c r="S23" s="167">
        <v>2376</v>
      </c>
      <c r="T23" s="167">
        <v>2659</v>
      </c>
      <c r="U23" s="167">
        <v>1213</v>
      </c>
      <c r="V23" s="167">
        <v>4441</v>
      </c>
      <c r="W23" s="167">
        <v>2627</v>
      </c>
      <c r="X23" s="167">
        <v>749</v>
      </c>
      <c r="Y23" s="167">
        <v>289</v>
      </c>
      <c r="Z23" s="167">
        <v>7833</v>
      </c>
      <c r="AA23" s="199">
        <v>926376.3688899999</v>
      </c>
    </row>
    <row r="24" spans="1:27" ht="15.75">
      <c r="A24" s="145" t="s">
        <v>25</v>
      </c>
      <c r="B24" s="247" t="s">
        <v>775</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99">
        <v>0</v>
      </c>
    </row>
    <row r="25" spans="1:27" ht="15.75">
      <c r="A25" s="145" t="s">
        <v>26</v>
      </c>
      <c r="B25" s="247" t="s">
        <v>776</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99">
        <v>0</v>
      </c>
    </row>
    <row r="26" spans="1:27" ht="15.75">
      <c r="A26" s="145" t="s">
        <v>27</v>
      </c>
      <c r="B26" s="247" t="s">
        <v>777</v>
      </c>
      <c r="C26" s="167">
        <v>0</v>
      </c>
      <c r="D26" s="167">
        <v>0</v>
      </c>
      <c r="E26" s="167">
        <v>0</v>
      </c>
      <c r="F26" s="167">
        <v>0</v>
      </c>
      <c r="G26" s="167">
        <v>0</v>
      </c>
      <c r="H26" s="167">
        <v>0</v>
      </c>
      <c r="I26" s="167">
        <v>9800</v>
      </c>
      <c r="J26" s="167">
        <v>0</v>
      </c>
      <c r="K26" s="167">
        <v>0</v>
      </c>
      <c r="L26" s="167">
        <v>0</v>
      </c>
      <c r="M26" s="167">
        <v>0</v>
      </c>
      <c r="N26" s="167">
        <v>0</v>
      </c>
      <c r="O26" s="167">
        <v>0</v>
      </c>
      <c r="P26" s="167">
        <v>0</v>
      </c>
      <c r="Q26" s="167">
        <v>0</v>
      </c>
      <c r="R26" s="167">
        <v>0</v>
      </c>
      <c r="S26" s="167">
        <v>0</v>
      </c>
      <c r="T26" s="167">
        <v>0</v>
      </c>
      <c r="U26" s="167">
        <v>0</v>
      </c>
      <c r="V26" s="167">
        <v>0</v>
      </c>
      <c r="W26" s="167">
        <v>0</v>
      </c>
      <c r="X26" s="167">
        <v>0</v>
      </c>
      <c r="Y26" s="167">
        <v>198</v>
      </c>
      <c r="Z26" s="167">
        <v>0</v>
      </c>
      <c r="AA26" s="199">
        <v>9998</v>
      </c>
    </row>
    <row r="27" spans="1:27" ht="15.75">
      <c r="A27" s="145" t="s">
        <v>28</v>
      </c>
      <c r="B27" s="247" t="s">
        <v>778</v>
      </c>
      <c r="C27" s="167">
        <v>1709</v>
      </c>
      <c r="D27" s="167">
        <v>2021</v>
      </c>
      <c r="E27" s="167">
        <v>2253</v>
      </c>
      <c r="F27" s="167">
        <v>4629</v>
      </c>
      <c r="G27" s="167">
        <v>0</v>
      </c>
      <c r="H27" s="167">
        <v>3781</v>
      </c>
      <c r="I27" s="167">
        <v>0</v>
      </c>
      <c r="J27" s="167">
        <v>3607.35296</v>
      </c>
      <c r="K27" s="167">
        <v>1210</v>
      </c>
      <c r="L27" s="167">
        <v>8124</v>
      </c>
      <c r="M27" s="167">
        <v>12376</v>
      </c>
      <c r="N27" s="167">
        <v>0</v>
      </c>
      <c r="O27" s="167">
        <v>1868</v>
      </c>
      <c r="P27" s="167">
        <v>3575.2494300000003</v>
      </c>
      <c r="Q27" s="167">
        <v>0</v>
      </c>
      <c r="R27" s="167">
        <v>3861</v>
      </c>
      <c r="S27" s="167">
        <v>7217</v>
      </c>
      <c r="T27" s="167">
        <v>0</v>
      </c>
      <c r="U27" s="167">
        <v>0</v>
      </c>
      <c r="V27" s="167">
        <v>0</v>
      </c>
      <c r="W27" s="167">
        <v>32</v>
      </c>
      <c r="X27" s="167">
        <v>558</v>
      </c>
      <c r="Y27" s="167">
        <v>643</v>
      </c>
      <c r="Z27" s="167">
        <v>7721</v>
      </c>
      <c r="AA27" s="199">
        <v>65185.60239000001</v>
      </c>
    </row>
    <row r="28" spans="1:27" ht="15.75">
      <c r="A28" s="145" t="s">
        <v>29</v>
      </c>
      <c r="B28" s="247" t="s">
        <v>761</v>
      </c>
      <c r="C28" s="167">
        <v>0</v>
      </c>
      <c r="D28" s="167">
        <v>2124</v>
      </c>
      <c r="E28" s="167">
        <v>0</v>
      </c>
      <c r="F28" s="167">
        <v>0</v>
      </c>
      <c r="G28" s="167">
        <v>0</v>
      </c>
      <c r="H28" s="167">
        <v>0</v>
      </c>
      <c r="I28" s="167">
        <v>0</v>
      </c>
      <c r="J28" s="167">
        <v>0</v>
      </c>
      <c r="K28" s="167">
        <v>0</v>
      </c>
      <c r="L28" s="167">
        <v>0</v>
      </c>
      <c r="M28" s="167">
        <v>0</v>
      </c>
      <c r="N28" s="167">
        <v>0</v>
      </c>
      <c r="O28" s="167">
        <v>0</v>
      </c>
      <c r="P28" s="167">
        <v>0</v>
      </c>
      <c r="Q28" s="167">
        <v>0</v>
      </c>
      <c r="R28" s="167">
        <v>899</v>
      </c>
      <c r="S28" s="167">
        <v>0</v>
      </c>
      <c r="T28" s="167">
        <v>1</v>
      </c>
      <c r="U28" s="167">
        <v>0</v>
      </c>
      <c r="V28" s="167">
        <v>0</v>
      </c>
      <c r="W28" s="167">
        <v>0</v>
      </c>
      <c r="X28" s="167">
        <v>0</v>
      </c>
      <c r="Y28" s="167">
        <v>0</v>
      </c>
      <c r="Z28" s="167">
        <v>0</v>
      </c>
      <c r="AA28" s="199">
        <v>3024</v>
      </c>
    </row>
    <row r="29" spans="1:27" ht="15.75">
      <c r="A29" s="145" t="s">
        <v>36</v>
      </c>
      <c r="B29" s="247" t="s">
        <v>779</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99">
        <v>0</v>
      </c>
    </row>
    <row r="30" spans="1:27" ht="15.75">
      <c r="A30" s="145"/>
      <c r="B30" s="249" t="s">
        <v>780</v>
      </c>
      <c r="C30" s="167">
        <v>177818</v>
      </c>
      <c r="D30" s="167">
        <v>199886</v>
      </c>
      <c r="E30" s="167">
        <v>222830.25152</v>
      </c>
      <c r="F30" s="167">
        <v>82009</v>
      </c>
      <c r="G30" s="167">
        <v>28989</v>
      </c>
      <c r="H30" s="167">
        <v>87533</v>
      </c>
      <c r="I30" s="167">
        <v>316488.52842</v>
      </c>
      <c r="J30" s="167">
        <v>63200.617408511</v>
      </c>
      <c r="K30" s="167">
        <v>29795</v>
      </c>
      <c r="L30" s="167">
        <v>88415</v>
      </c>
      <c r="M30" s="167">
        <v>70010</v>
      </c>
      <c r="N30" s="167">
        <v>220600</v>
      </c>
      <c r="O30" s="167">
        <v>9691</v>
      </c>
      <c r="P30" s="167">
        <v>36536.41515</v>
      </c>
      <c r="Q30" s="167">
        <v>9272.057060000003</v>
      </c>
      <c r="R30" s="167">
        <v>6640</v>
      </c>
      <c r="S30" s="167">
        <v>12066</v>
      </c>
      <c r="T30" s="167">
        <v>21131</v>
      </c>
      <c r="U30" s="167">
        <v>6502</v>
      </c>
      <c r="V30" s="167">
        <v>10634</v>
      </c>
      <c r="W30" s="167">
        <v>10525</v>
      </c>
      <c r="X30" s="167">
        <v>4494</v>
      </c>
      <c r="Y30" s="167">
        <v>4680</v>
      </c>
      <c r="Z30" s="167">
        <v>19482</v>
      </c>
      <c r="AA30" s="199">
        <v>1739227.8695585108</v>
      </c>
    </row>
    <row r="31" spans="1:27" ht="28.5">
      <c r="A31" s="248" t="s">
        <v>789</v>
      </c>
      <c r="B31" s="249" t="s">
        <v>790</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99">
        <v>0</v>
      </c>
    </row>
    <row r="32" spans="1:27" s="18" customFormat="1" ht="15.75">
      <c r="A32" s="248" t="s">
        <v>781</v>
      </c>
      <c r="B32" s="249" t="s">
        <v>782</v>
      </c>
      <c r="C32" s="167">
        <v>137858</v>
      </c>
      <c r="D32" s="167">
        <v>42513</v>
      </c>
      <c r="E32" s="167">
        <v>63462</v>
      </c>
      <c r="F32" s="167">
        <v>75816</v>
      </c>
      <c r="G32" s="167">
        <v>4531</v>
      </c>
      <c r="H32" s="167">
        <v>8397.39</v>
      </c>
      <c r="I32" s="167">
        <v>75618.58802552868</v>
      </c>
      <c r="J32" s="167">
        <v>75522.5380380044</v>
      </c>
      <c r="K32" s="167">
        <v>16068</v>
      </c>
      <c r="L32" s="167">
        <v>167037</v>
      </c>
      <c r="M32" s="167">
        <v>58436</v>
      </c>
      <c r="N32" s="167">
        <v>58786</v>
      </c>
      <c r="O32" s="167">
        <v>6614</v>
      </c>
      <c r="P32" s="167">
        <v>5261.4314</v>
      </c>
      <c r="Q32" s="167">
        <v>453.81378</v>
      </c>
      <c r="R32" s="167">
        <v>4178</v>
      </c>
      <c r="S32" s="167">
        <v>4970</v>
      </c>
      <c r="T32" s="167">
        <v>58947</v>
      </c>
      <c r="U32" s="167">
        <v>159</v>
      </c>
      <c r="V32" s="167">
        <v>5476</v>
      </c>
      <c r="W32" s="167">
        <v>1572</v>
      </c>
      <c r="X32" s="167">
        <v>3799</v>
      </c>
      <c r="Y32" s="167">
        <v>1067</v>
      </c>
      <c r="Z32" s="167">
        <v>7439</v>
      </c>
      <c r="AA32" s="199">
        <v>883981.7612435331</v>
      </c>
    </row>
    <row r="33" spans="1:27" s="18" customFormat="1" ht="15.75">
      <c r="A33" s="248" t="s">
        <v>254</v>
      </c>
      <c r="B33" s="247" t="s">
        <v>783</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99">
        <v>0</v>
      </c>
    </row>
    <row r="34" spans="1:27" s="18" customFormat="1" ht="15.75">
      <c r="A34" s="248" t="s">
        <v>23</v>
      </c>
      <c r="B34" s="247" t="s">
        <v>784</v>
      </c>
      <c r="C34" s="167">
        <v>52000</v>
      </c>
      <c r="D34" s="167">
        <v>41453</v>
      </c>
      <c r="E34" s="167">
        <v>55455</v>
      </c>
      <c r="F34" s="167">
        <v>59123</v>
      </c>
      <c r="G34" s="167">
        <v>877</v>
      </c>
      <c r="H34" s="167">
        <v>6773.53</v>
      </c>
      <c r="I34" s="167">
        <v>71097.66324000001</v>
      </c>
      <c r="J34" s="167">
        <v>47731.064</v>
      </c>
      <c r="K34" s="167">
        <v>11735</v>
      </c>
      <c r="L34" s="167">
        <v>105397</v>
      </c>
      <c r="M34" s="167">
        <v>52052</v>
      </c>
      <c r="N34" s="167">
        <v>54290</v>
      </c>
      <c r="O34" s="167">
        <v>308</v>
      </c>
      <c r="P34" s="167">
        <v>5074.10004</v>
      </c>
      <c r="Q34" s="167">
        <v>445.52278</v>
      </c>
      <c r="R34" s="167">
        <v>4178</v>
      </c>
      <c r="S34" s="167">
        <v>4908</v>
      </c>
      <c r="T34" s="167">
        <v>7048</v>
      </c>
      <c r="U34" s="167">
        <v>124</v>
      </c>
      <c r="V34" s="167">
        <v>5454</v>
      </c>
      <c r="W34" s="167">
        <v>1542</v>
      </c>
      <c r="X34" s="167">
        <v>3306</v>
      </c>
      <c r="Y34" s="167">
        <v>669</v>
      </c>
      <c r="Z34" s="167">
        <v>6949</v>
      </c>
      <c r="AA34" s="199">
        <v>597989.88006</v>
      </c>
    </row>
    <row r="35" spans="1:27" s="18" customFormat="1" ht="15.75">
      <c r="A35" s="248" t="s">
        <v>253</v>
      </c>
      <c r="B35" s="247" t="s">
        <v>785</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0</v>
      </c>
      <c r="V35" s="167">
        <v>106</v>
      </c>
      <c r="W35" s="167">
        <v>0</v>
      </c>
      <c r="X35" s="167">
        <v>0</v>
      </c>
      <c r="Y35" s="167">
        <v>0</v>
      </c>
      <c r="Z35" s="167">
        <v>0</v>
      </c>
      <c r="AA35" s="199">
        <v>106</v>
      </c>
    </row>
    <row r="36" spans="1:27" s="18" customFormat="1" ht="15.75">
      <c r="A36" s="248" t="s">
        <v>253</v>
      </c>
      <c r="B36" s="247" t="s">
        <v>786</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99">
        <v>0</v>
      </c>
    </row>
    <row r="37" spans="1:27" ht="15.75">
      <c r="A37" s="248" t="s">
        <v>24</v>
      </c>
      <c r="B37" s="247" t="s">
        <v>787</v>
      </c>
      <c r="C37" s="167">
        <v>0</v>
      </c>
      <c r="D37" s="167">
        <v>0</v>
      </c>
      <c r="E37" s="167">
        <v>0</v>
      </c>
      <c r="F37" s="167">
        <v>2233</v>
      </c>
      <c r="G37" s="167">
        <v>0</v>
      </c>
      <c r="H37" s="167">
        <v>46.63</v>
      </c>
      <c r="I37" s="167">
        <v>0</v>
      </c>
      <c r="J37" s="167">
        <v>9861.13</v>
      </c>
      <c r="K37" s="167">
        <v>0</v>
      </c>
      <c r="L37" s="167">
        <v>13359</v>
      </c>
      <c r="M37" s="167">
        <v>969</v>
      </c>
      <c r="N37" s="167">
        <v>0</v>
      </c>
      <c r="O37" s="167">
        <v>0</v>
      </c>
      <c r="P37" s="167">
        <v>0</v>
      </c>
      <c r="Q37" s="167">
        <v>0</v>
      </c>
      <c r="R37" s="167">
        <v>0</v>
      </c>
      <c r="S37" s="167">
        <v>0</v>
      </c>
      <c r="T37" s="167">
        <v>39338</v>
      </c>
      <c r="U37" s="167">
        <v>0</v>
      </c>
      <c r="V37" s="167">
        <v>0</v>
      </c>
      <c r="W37" s="167">
        <v>0</v>
      </c>
      <c r="X37" s="167">
        <v>0</v>
      </c>
      <c r="Y37" s="167">
        <v>0</v>
      </c>
      <c r="Z37" s="167">
        <v>100</v>
      </c>
      <c r="AA37" s="199">
        <v>65906.76</v>
      </c>
    </row>
    <row r="38" spans="1:27" ht="15.75">
      <c r="A38" s="248" t="s">
        <v>253</v>
      </c>
      <c r="B38" s="247" t="s">
        <v>785</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99">
        <v>0</v>
      </c>
    </row>
    <row r="39" spans="1:27" ht="15.75">
      <c r="A39" s="248" t="s">
        <v>253</v>
      </c>
      <c r="B39" s="247" t="s">
        <v>786</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99">
        <v>0</v>
      </c>
    </row>
    <row r="40" spans="1:27" ht="15.75">
      <c r="A40" s="248" t="s">
        <v>41</v>
      </c>
      <c r="B40" s="249" t="s">
        <v>788</v>
      </c>
      <c r="C40" s="167">
        <v>52000</v>
      </c>
      <c r="D40" s="167">
        <v>41453</v>
      </c>
      <c r="E40" s="167">
        <v>55455</v>
      </c>
      <c r="F40" s="167">
        <v>61356</v>
      </c>
      <c r="G40" s="167">
        <v>877</v>
      </c>
      <c r="H40" s="167">
        <v>6820.16</v>
      </c>
      <c r="I40" s="167">
        <v>71097.66324000001</v>
      </c>
      <c r="J40" s="167">
        <v>57592.193999999996</v>
      </c>
      <c r="K40" s="167">
        <v>11735</v>
      </c>
      <c r="L40" s="167">
        <v>118756</v>
      </c>
      <c r="M40" s="167">
        <v>53021</v>
      </c>
      <c r="N40" s="167">
        <v>54290</v>
      </c>
      <c r="O40" s="167">
        <v>308</v>
      </c>
      <c r="P40" s="167">
        <v>5074.10004</v>
      </c>
      <c r="Q40" s="167">
        <v>445.52278</v>
      </c>
      <c r="R40" s="167">
        <v>4178</v>
      </c>
      <c r="S40" s="167">
        <v>4908</v>
      </c>
      <c r="T40" s="167">
        <v>46386</v>
      </c>
      <c r="U40" s="167">
        <v>124</v>
      </c>
      <c r="V40" s="167">
        <v>5454</v>
      </c>
      <c r="W40" s="167">
        <v>1542</v>
      </c>
      <c r="X40" s="167">
        <v>3306</v>
      </c>
      <c r="Y40" s="167">
        <v>669</v>
      </c>
      <c r="Z40" s="167">
        <v>7049</v>
      </c>
      <c r="AA40" s="199">
        <v>663896.64006</v>
      </c>
    </row>
    <row r="41" spans="1:27" ht="15.75">
      <c r="A41" s="145" t="s">
        <v>255</v>
      </c>
      <c r="B41" s="247" t="s">
        <v>791</v>
      </c>
      <c r="C41" s="167">
        <v>78</v>
      </c>
      <c r="D41" s="167">
        <v>181</v>
      </c>
      <c r="E41" s="167">
        <v>2287</v>
      </c>
      <c r="F41" s="167">
        <v>1</v>
      </c>
      <c r="G41" s="167">
        <v>357</v>
      </c>
      <c r="H41" s="167">
        <v>0</v>
      </c>
      <c r="I41" s="167">
        <v>0</v>
      </c>
      <c r="J41" s="167">
        <v>5240.139</v>
      </c>
      <c r="K41" s="167">
        <v>3757</v>
      </c>
      <c r="L41" s="167">
        <v>0</v>
      </c>
      <c r="M41" s="167">
        <v>2011</v>
      </c>
      <c r="N41" s="167">
        <v>207</v>
      </c>
      <c r="O41" s="167">
        <v>4361</v>
      </c>
      <c r="P41" s="167">
        <v>0</v>
      </c>
      <c r="Q41" s="167">
        <v>0</v>
      </c>
      <c r="R41" s="167">
        <v>0</v>
      </c>
      <c r="S41" s="167">
        <v>0</v>
      </c>
      <c r="T41" s="167">
        <v>0</v>
      </c>
      <c r="U41" s="167">
        <v>0</v>
      </c>
      <c r="V41" s="167">
        <v>0</v>
      </c>
      <c r="W41" s="167">
        <v>0</v>
      </c>
      <c r="X41" s="167">
        <v>60</v>
      </c>
      <c r="Y41" s="167">
        <v>0</v>
      </c>
      <c r="Z41" s="167">
        <v>0</v>
      </c>
      <c r="AA41" s="199">
        <v>18540.139</v>
      </c>
    </row>
    <row r="42" spans="1:27" ht="15.75">
      <c r="A42" s="145" t="s">
        <v>253</v>
      </c>
      <c r="B42" s="247" t="s">
        <v>785</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99">
        <v>0</v>
      </c>
    </row>
    <row r="43" spans="1:27" ht="15.75">
      <c r="A43" s="145" t="s">
        <v>253</v>
      </c>
      <c r="B43" s="247" t="s">
        <v>786</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99">
        <v>0</v>
      </c>
    </row>
    <row r="44" spans="1:27" ht="15.75">
      <c r="A44" s="145" t="s">
        <v>256</v>
      </c>
      <c r="B44" s="247" t="s">
        <v>792</v>
      </c>
      <c r="C44" s="167">
        <v>85780</v>
      </c>
      <c r="D44" s="167">
        <v>879</v>
      </c>
      <c r="E44" s="167">
        <v>5720</v>
      </c>
      <c r="F44" s="167">
        <v>14459</v>
      </c>
      <c r="G44" s="167">
        <v>3297</v>
      </c>
      <c r="H44" s="167">
        <v>1577.23</v>
      </c>
      <c r="I44" s="167">
        <v>4520.924785528659</v>
      </c>
      <c r="J44" s="167">
        <v>12690.205038004402</v>
      </c>
      <c r="K44" s="167">
        <v>576</v>
      </c>
      <c r="L44" s="167">
        <v>48281</v>
      </c>
      <c r="M44" s="167">
        <v>3404</v>
      </c>
      <c r="N44" s="167">
        <v>4289</v>
      </c>
      <c r="O44" s="167">
        <v>1945</v>
      </c>
      <c r="P44" s="167">
        <v>187.33136000000027</v>
      </c>
      <c r="Q44" s="167">
        <v>8.291</v>
      </c>
      <c r="R44" s="167">
        <v>0</v>
      </c>
      <c r="S44" s="167">
        <v>62</v>
      </c>
      <c r="T44" s="167">
        <v>12561</v>
      </c>
      <c r="U44" s="167">
        <v>35</v>
      </c>
      <c r="V44" s="167">
        <v>22</v>
      </c>
      <c r="W44" s="167">
        <v>30</v>
      </c>
      <c r="X44" s="167">
        <v>433</v>
      </c>
      <c r="Y44" s="167">
        <v>398</v>
      </c>
      <c r="Z44" s="167">
        <v>390</v>
      </c>
      <c r="AA44" s="199">
        <v>201544.98218353308</v>
      </c>
    </row>
    <row r="45" spans="1:27" ht="15.75">
      <c r="A45" s="145" t="s">
        <v>253</v>
      </c>
      <c r="B45" s="247" t="s">
        <v>785</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0</v>
      </c>
      <c r="W45" s="167">
        <v>0</v>
      </c>
      <c r="X45" s="167">
        <v>0</v>
      </c>
      <c r="Y45" s="167">
        <v>0</v>
      </c>
      <c r="Z45" s="167">
        <v>0</v>
      </c>
      <c r="AA45" s="199">
        <v>220</v>
      </c>
    </row>
    <row r="46" spans="1:27" ht="15.75">
      <c r="A46" s="145" t="s">
        <v>253</v>
      </c>
      <c r="B46" s="247" t="s">
        <v>786</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7</v>
      </c>
      <c r="V46" s="167">
        <v>0</v>
      </c>
      <c r="W46" s="167">
        <v>0</v>
      </c>
      <c r="X46" s="167">
        <v>0</v>
      </c>
      <c r="Y46" s="167">
        <v>0</v>
      </c>
      <c r="Z46" s="167">
        <v>0</v>
      </c>
      <c r="AA46" s="199">
        <v>7</v>
      </c>
    </row>
    <row r="47" spans="1:27" ht="15.75">
      <c r="A47" s="145" t="s">
        <v>793</v>
      </c>
      <c r="B47" s="147" t="s">
        <v>794</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99">
        <v>0</v>
      </c>
    </row>
    <row r="48" spans="1:27" ht="15.75">
      <c r="A48" s="145" t="s">
        <v>23</v>
      </c>
      <c r="B48" s="146" t="s">
        <v>796</v>
      </c>
      <c r="C48" s="167">
        <v>18462</v>
      </c>
      <c r="D48" s="167">
        <v>6841</v>
      </c>
      <c r="E48" s="167">
        <v>34459</v>
      </c>
      <c r="F48" s="167">
        <v>45827</v>
      </c>
      <c r="G48" s="167">
        <v>561</v>
      </c>
      <c r="H48" s="167">
        <v>10731</v>
      </c>
      <c r="I48" s="167">
        <v>875.22699932679</v>
      </c>
      <c r="J48" s="167">
        <v>53322.152</v>
      </c>
      <c r="K48" s="167">
        <v>7938</v>
      </c>
      <c r="L48" s="167">
        <v>45937</v>
      </c>
      <c r="M48" s="167">
        <v>36977</v>
      </c>
      <c r="N48" s="167">
        <v>3289</v>
      </c>
      <c r="O48" s="167">
        <v>285</v>
      </c>
      <c r="P48" s="167">
        <v>0</v>
      </c>
      <c r="Q48" s="167">
        <v>30.905</v>
      </c>
      <c r="R48" s="167">
        <v>0</v>
      </c>
      <c r="S48" s="167">
        <v>179</v>
      </c>
      <c r="T48" s="167">
        <v>22738</v>
      </c>
      <c r="U48" s="167">
        <v>0</v>
      </c>
      <c r="V48" s="167">
        <v>0</v>
      </c>
      <c r="W48" s="167">
        <v>0</v>
      </c>
      <c r="X48" s="167">
        <v>73</v>
      </c>
      <c r="Y48" s="167">
        <v>0</v>
      </c>
      <c r="Z48" s="167">
        <v>167</v>
      </c>
      <c r="AA48" s="199">
        <v>288692.2839993268</v>
      </c>
    </row>
    <row r="49" spans="1:27" ht="15.75">
      <c r="A49" s="145">
        <v>2</v>
      </c>
      <c r="B49" s="146" t="s">
        <v>795</v>
      </c>
      <c r="C49" s="167">
        <v>0</v>
      </c>
      <c r="D49" s="167">
        <v>0</v>
      </c>
      <c r="E49" s="167">
        <v>0</v>
      </c>
      <c r="F49" s="167">
        <v>0</v>
      </c>
      <c r="G49" s="167">
        <v>0</v>
      </c>
      <c r="H49" s="167">
        <v>433</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99">
        <v>433</v>
      </c>
    </row>
    <row r="50" spans="1:27" ht="15.75">
      <c r="A50" s="145">
        <v>3</v>
      </c>
      <c r="B50" s="146" t="s">
        <v>797</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99">
        <v>0</v>
      </c>
    </row>
    <row r="51" spans="1:27" ht="15.75">
      <c r="A51" s="145">
        <v>4</v>
      </c>
      <c r="B51" s="146" t="s">
        <v>800</v>
      </c>
      <c r="C51" s="167">
        <v>60599</v>
      </c>
      <c r="D51" s="167">
        <v>51186</v>
      </c>
      <c r="E51" s="167">
        <v>72762</v>
      </c>
      <c r="F51" s="167">
        <v>110253</v>
      </c>
      <c r="G51" s="167">
        <v>741</v>
      </c>
      <c r="H51" s="167">
        <v>48918</v>
      </c>
      <c r="I51" s="167">
        <v>18784.7119961025</v>
      </c>
      <c r="J51" s="167">
        <v>108106.652</v>
      </c>
      <c r="K51" s="167">
        <v>17107</v>
      </c>
      <c r="L51" s="167">
        <v>190161</v>
      </c>
      <c r="M51" s="167">
        <v>119640</v>
      </c>
      <c r="N51" s="167">
        <v>56967</v>
      </c>
      <c r="O51" s="167">
        <v>5861</v>
      </c>
      <c r="P51" s="167">
        <v>141.57667</v>
      </c>
      <c r="Q51" s="167">
        <v>0</v>
      </c>
      <c r="R51" s="167">
        <v>0</v>
      </c>
      <c r="S51" s="167">
        <v>0</v>
      </c>
      <c r="T51" s="167">
        <v>36137</v>
      </c>
      <c r="U51" s="167">
        <v>0</v>
      </c>
      <c r="V51" s="167">
        <v>0</v>
      </c>
      <c r="W51" s="167">
        <v>0</v>
      </c>
      <c r="X51" s="167">
        <v>33</v>
      </c>
      <c r="Y51" s="167">
        <v>0</v>
      </c>
      <c r="Z51" s="167">
        <v>2380</v>
      </c>
      <c r="AA51" s="199">
        <v>899777.9406661025</v>
      </c>
    </row>
    <row r="52" spans="1:27" ht="15.75">
      <c r="A52" s="145">
        <v>5</v>
      </c>
      <c r="B52" s="146" t="s">
        <v>798</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99">
        <v>0</v>
      </c>
    </row>
    <row r="53" spans="1:27" ht="15.75">
      <c r="A53" s="145">
        <v>6</v>
      </c>
      <c r="B53" s="146" t="s">
        <v>799</v>
      </c>
      <c r="C53" s="167">
        <v>629</v>
      </c>
      <c r="D53" s="167">
        <v>0</v>
      </c>
      <c r="E53" s="167">
        <v>0</v>
      </c>
      <c r="F53" s="167">
        <v>0</v>
      </c>
      <c r="G53" s="167">
        <v>0</v>
      </c>
      <c r="H53" s="167">
        <v>0</v>
      </c>
      <c r="I53" s="167">
        <v>0</v>
      </c>
      <c r="J53" s="167">
        <v>0</v>
      </c>
      <c r="K53" s="167">
        <v>0</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99">
        <v>629</v>
      </c>
    </row>
    <row r="54" spans="1:27" ht="31.5">
      <c r="A54" s="145">
        <v>7</v>
      </c>
      <c r="B54" s="146" t="s">
        <v>801</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99">
        <v>0</v>
      </c>
    </row>
    <row r="55" spans="1:27" ht="15.75">
      <c r="A55" s="145">
        <v>8</v>
      </c>
      <c r="B55" s="146" t="s">
        <v>802</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99">
        <v>0</v>
      </c>
    </row>
    <row r="56" spans="1:27" ht="15.75">
      <c r="A56" s="145"/>
      <c r="B56" s="150" t="s">
        <v>803</v>
      </c>
      <c r="C56" s="167">
        <v>79690</v>
      </c>
      <c r="D56" s="167">
        <v>58027</v>
      </c>
      <c r="E56" s="167">
        <v>107221</v>
      </c>
      <c r="F56" s="167">
        <v>156080</v>
      </c>
      <c r="G56" s="167">
        <v>1302</v>
      </c>
      <c r="H56" s="167">
        <v>60082</v>
      </c>
      <c r="I56" s="167">
        <v>19659.93899542929</v>
      </c>
      <c r="J56" s="167">
        <v>161428.804</v>
      </c>
      <c r="K56" s="167">
        <v>25045</v>
      </c>
      <c r="L56" s="167">
        <v>236098</v>
      </c>
      <c r="M56" s="167">
        <v>156617</v>
      </c>
      <c r="N56" s="167">
        <v>60256</v>
      </c>
      <c r="O56" s="167">
        <v>6146</v>
      </c>
      <c r="P56" s="167">
        <v>141.57667</v>
      </c>
      <c r="Q56" s="167">
        <v>30.905</v>
      </c>
      <c r="R56" s="167">
        <v>0</v>
      </c>
      <c r="S56" s="167">
        <v>179</v>
      </c>
      <c r="T56" s="167">
        <v>58875</v>
      </c>
      <c r="U56" s="167">
        <v>0</v>
      </c>
      <c r="V56" s="167">
        <v>0</v>
      </c>
      <c r="W56" s="167">
        <v>0</v>
      </c>
      <c r="X56" s="167">
        <v>106</v>
      </c>
      <c r="Y56" s="167">
        <v>0</v>
      </c>
      <c r="Z56" s="167">
        <v>2547</v>
      </c>
      <c r="AA56" s="199">
        <v>1189532.2246654294</v>
      </c>
    </row>
    <row r="57" spans="1:27" ht="15.75">
      <c r="A57" s="248" t="s">
        <v>804</v>
      </c>
      <c r="B57" s="249" t="s">
        <v>805</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99">
        <v>0</v>
      </c>
    </row>
    <row r="58" spans="1:27" ht="15.75">
      <c r="A58" s="248" t="s">
        <v>254</v>
      </c>
      <c r="B58" s="247" t="s">
        <v>806</v>
      </c>
      <c r="C58" s="167">
        <v>7796</v>
      </c>
      <c r="D58" s="167">
        <v>5976</v>
      </c>
      <c r="E58" s="167">
        <v>14539</v>
      </c>
      <c r="F58" s="167">
        <v>312</v>
      </c>
      <c r="G58" s="167">
        <v>548</v>
      </c>
      <c r="H58" s="167">
        <v>435</v>
      </c>
      <c r="I58" s="167">
        <v>5783.5274</v>
      </c>
      <c r="J58" s="167">
        <v>13623.78</v>
      </c>
      <c r="K58" s="167">
        <v>221</v>
      </c>
      <c r="L58" s="167">
        <v>1536</v>
      </c>
      <c r="M58" s="167">
        <v>3948</v>
      </c>
      <c r="N58" s="167">
        <v>16924</v>
      </c>
      <c r="O58" s="167">
        <v>1023</v>
      </c>
      <c r="P58" s="167">
        <v>501.10015000000004</v>
      </c>
      <c r="Q58" s="167">
        <v>1.9325200000000005</v>
      </c>
      <c r="R58" s="167">
        <v>27</v>
      </c>
      <c r="S58" s="167">
        <v>107</v>
      </c>
      <c r="T58" s="167">
        <v>172</v>
      </c>
      <c r="U58" s="167">
        <v>68</v>
      </c>
      <c r="V58" s="167">
        <v>3132</v>
      </c>
      <c r="W58" s="167">
        <v>709</v>
      </c>
      <c r="X58" s="167">
        <v>1</v>
      </c>
      <c r="Y58" s="167">
        <v>0</v>
      </c>
      <c r="Z58" s="167">
        <v>8867</v>
      </c>
      <c r="AA58" s="199">
        <v>86251.34006999999</v>
      </c>
    </row>
    <row r="59" spans="1:27" ht="15.75">
      <c r="A59" s="248" t="s">
        <v>23</v>
      </c>
      <c r="B59" s="247" t="s">
        <v>807</v>
      </c>
      <c r="C59" s="167">
        <v>6962</v>
      </c>
      <c r="D59" s="167">
        <v>80</v>
      </c>
      <c r="E59" s="167">
        <v>761</v>
      </c>
      <c r="F59" s="167">
        <v>312</v>
      </c>
      <c r="G59" s="167">
        <v>56</v>
      </c>
      <c r="H59" s="167">
        <v>162</v>
      </c>
      <c r="I59" s="167">
        <v>2150.0481499999996</v>
      </c>
      <c r="J59" s="167">
        <v>631.339</v>
      </c>
      <c r="K59" s="167">
        <v>0</v>
      </c>
      <c r="L59" s="167">
        <v>92</v>
      </c>
      <c r="M59" s="167">
        <v>496</v>
      </c>
      <c r="N59" s="167">
        <v>1193</v>
      </c>
      <c r="O59" s="167">
        <v>7</v>
      </c>
      <c r="P59" s="167">
        <v>39.95867</v>
      </c>
      <c r="Q59" s="167">
        <v>1.9325200000000005</v>
      </c>
      <c r="R59" s="167">
        <v>8</v>
      </c>
      <c r="S59" s="167">
        <v>107</v>
      </c>
      <c r="T59" s="167">
        <v>3</v>
      </c>
      <c r="U59" s="167">
        <v>1</v>
      </c>
      <c r="V59" s="167">
        <v>14</v>
      </c>
      <c r="W59" s="167">
        <v>0</v>
      </c>
      <c r="X59" s="167">
        <v>1</v>
      </c>
      <c r="Y59" s="167">
        <v>0</v>
      </c>
      <c r="Z59" s="167">
        <v>35</v>
      </c>
      <c r="AA59" s="199">
        <v>13113.278339999999</v>
      </c>
    </row>
    <row r="60" spans="1:27" ht="15.75">
      <c r="A60" s="248" t="s">
        <v>24</v>
      </c>
      <c r="B60" s="247" t="s">
        <v>761</v>
      </c>
      <c r="C60" s="167">
        <v>834</v>
      </c>
      <c r="D60" s="167">
        <v>5896</v>
      </c>
      <c r="E60" s="167">
        <v>13778</v>
      </c>
      <c r="F60" s="167">
        <v>0</v>
      </c>
      <c r="G60" s="167">
        <v>492</v>
      </c>
      <c r="H60" s="167">
        <v>273</v>
      </c>
      <c r="I60" s="167">
        <v>3633.4792500000003</v>
      </c>
      <c r="J60" s="167">
        <v>12992.441</v>
      </c>
      <c r="K60" s="167">
        <v>221</v>
      </c>
      <c r="L60" s="167">
        <v>1444</v>
      </c>
      <c r="M60" s="167">
        <v>3452</v>
      </c>
      <c r="N60" s="167">
        <v>15731</v>
      </c>
      <c r="O60" s="167">
        <v>1016</v>
      </c>
      <c r="P60" s="167">
        <v>461.14148000000006</v>
      </c>
      <c r="Q60" s="167">
        <v>0</v>
      </c>
      <c r="R60" s="167">
        <v>19</v>
      </c>
      <c r="S60" s="167">
        <v>0</v>
      </c>
      <c r="T60" s="167">
        <v>169</v>
      </c>
      <c r="U60" s="167">
        <v>67</v>
      </c>
      <c r="V60" s="167">
        <v>3118</v>
      </c>
      <c r="W60" s="167">
        <v>709</v>
      </c>
      <c r="X60" s="167">
        <v>0</v>
      </c>
      <c r="Y60" s="167">
        <v>0</v>
      </c>
      <c r="Z60" s="167">
        <v>8832</v>
      </c>
      <c r="AA60" s="199">
        <v>73138.06173</v>
      </c>
    </row>
    <row r="61" spans="1:27" ht="15.75">
      <c r="A61" s="248" t="s">
        <v>255</v>
      </c>
      <c r="B61" s="247" t="s">
        <v>808</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99">
        <v>0</v>
      </c>
    </row>
    <row r="62" spans="1:27" ht="15.75">
      <c r="A62" s="248" t="s">
        <v>23</v>
      </c>
      <c r="B62" s="247" t="s">
        <v>809</v>
      </c>
      <c r="C62" s="167">
        <v>790</v>
      </c>
      <c r="D62" s="167">
        <v>51504</v>
      </c>
      <c r="E62" s="167">
        <v>49824</v>
      </c>
      <c r="F62" s="167">
        <v>16101</v>
      </c>
      <c r="G62" s="167">
        <v>3560</v>
      </c>
      <c r="H62" s="167">
        <v>3386</v>
      </c>
      <c r="I62" s="167">
        <v>57980.498009999996</v>
      </c>
      <c r="J62" s="167">
        <v>11854.857039999999</v>
      </c>
      <c r="K62" s="167">
        <v>10020</v>
      </c>
      <c r="L62" s="167">
        <v>3189</v>
      </c>
      <c r="M62" s="167">
        <v>4582</v>
      </c>
      <c r="N62" s="167">
        <v>30897</v>
      </c>
      <c r="O62" s="167">
        <v>62</v>
      </c>
      <c r="P62" s="167">
        <v>2631.91104</v>
      </c>
      <c r="Q62" s="167">
        <v>928.1434</v>
      </c>
      <c r="R62" s="167">
        <v>916</v>
      </c>
      <c r="S62" s="167">
        <v>106</v>
      </c>
      <c r="T62" s="167">
        <v>65783</v>
      </c>
      <c r="U62" s="167">
        <v>114</v>
      </c>
      <c r="V62" s="167">
        <v>2930</v>
      </c>
      <c r="W62" s="167">
        <v>601</v>
      </c>
      <c r="X62" s="167">
        <v>91</v>
      </c>
      <c r="Y62" s="167">
        <v>297</v>
      </c>
      <c r="Z62" s="167">
        <v>0</v>
      </c>
      <c r="AA62" s="199">
        <v>318148.40949</v>
      </c>
    </row>
    <row r="63" spans="1:27" ht="15.75">
      <c r="A63" s="248" t="s">
        <v>24</v>
      </c>
      <c r="B63" s="247" t="s">
        <v>810</v>
      </c>
      <c r="C63" s="167">
        <v>3606</v>
      </c>
      <c r="D63" s="167">
        <v>0</v>
      </c>
      <c r="E63" s="167">
        <v>18</v>
      </c>
      <c r="F63" s="167">
        <v>1938</v>
      </c>
      <c r="G63" s="167">
        <v>9</v>
      </c>
      <c r="H63" s="167">
        <v>10</v>
      </c>
      <c r="I63" s="167">
        <v>41.53445000000001</v>
      </c>
      <c r="J63" s="167">
        <v>3887.395</v>
      </c>
      <c r="K63" s="167">
        <v>0</v>
      </c>
      <c r="L63" s="167">
        <v>3034</v>
      </c>
      <c r="M63" s="167">
        <v>351</v>
      </c>
      <c r="N63" s="167">
        <v>64</v>
      </c>
      <c r="O63" s="167">
        <v>24</v>
      </c>
      <c r="P63" s="167">
        <v>3.33726</v>
      </c>
      <c r="Q63" s="167">
        <v>0</v>
      </c>
      <c r="R63" s="167">
        <v>2</v>
      </c>
      <c r="S63" s="167">
        <v>2</v>
      </c>
      <c r="T63" s="167">
        <v>46</v>
      </c>
      <c r="U63" s="167">
        <v>0</v>
      </c>
      <c r="V63" s="167">
        <v>1</v>
      </c>
      <c r="W63" s="167">
        <v>0</v>
      </c>
      <c r="X63" s="167">
        <v>3</v>
      </c>
      <c r="Y63" s="167">
        <v>44</v>
      </c>
      <c r="Z63" s="167">
        <v>1119</v>
      </c>
      <c r="AA63" s="199">
        <v>14203.26671</v>
      </c>
    </row>
    <row r="64" spans="1:27" ht="15.75">
      <c r="A64" s="248" t="s">
        <v>25</v>
      </c>
      <c r="B64" s="247" t="s">
        <v>811</v>
      </c>
      <c r="C64" s="167">
        <v>0</v>
      </c>
      <c r="D64" s="167">
        <v>0</v>
      </c>
      <c r="E64" s="167">
        <v>0</v>
      </c>
      <c r="F64" s="167">
        <v>0</v>
      </c>
      <c r="G64" s="167">
        <v>7</v>
      </c>
      <c r="H64" s="167">
        <v>0</v>
      </c>
      <c r="I64" s="167">
        <v>0</v>
      </c>
      <c r="J64" s="167">
        <v>1854.57</v>
      </c>
      <c r="K64" s="167">
        <v>0</v>
      </c>
      <c r="L64" s="167">
        <v>0</v>
      </c>
      <c r="M64" s="167">
        <v>0</v>
      </c>
      <c r="N64" s="167">
        <v>0</v>
      </c>
      <c r="O64" s="167">
        <v>0</v>
      </c>
      <c r="P64" s="167">
        <v>0</v>
      </c>
      <c r="Q64" s="167">
        <v>0</v>
      </c>
      <c r="R64" s="167">
        <v>0</v>
      </c>
      <c r="S64" s="167">
        <v>1</v>
      </c>
      <c r="T64" s="167">
        <v>0</v>
      </c>
      <c r="U64" s="167">
        <v>0</v>
      </c>
      <c r="V64" s="167">
        <v>0</v>
      </c>
      <c r="W64" s="167">
        <v>0</v>
      </c>
      <c r="X64" s="167">
        <v>0</v>
      </c>
      <c r="Y64" s="167">
        <v>61</v>
      </c>
      <c r="Z64" s="167">
        <v>5</v>
      </c>
      <c r="AA64" s="199">
        <v>1928.57</v>
      </c>
    </row>
    <row r="65" spans="1:27" ht="15.75">
      <c r="A65" s="145"/>
      <c r="B65" s="249" t="s">
        <v>812</v>
      </c>
      <c r="C65" s="167">
        <v>4396</v>
      </c>
      <c r="D65" s="167">
        <v>51504</v>
      </c>
      <c r="E65" s="167">
        <v>49842</v>
      </c>
      <c r="F65" s="167">
        <v>18039</v>
      </c>
      <c r="G65" s="167">
        <v>3576</v>
      </c>
      <c r="H65" s="167">
        <v>3396</v>
      </c>
      <c r="I65" s="167">
        <v>58022.032459999995</v>
      </c>
      <c r="J65" s="167">
        <v>17596.82204</v>
      </c>
      <c r="K65" s="167">
        <v>10020</v>
      </c>
      <c r="L65" s="167">
        <v>6223</v>
      </c>
      <c r="M65" s="167">
        <v>4933</v>
      </c>
      <c r="N65" s="167">
        <v>30961</v>
      </c>
      <c r="O65" s="167">
        <v>86</v>
      </c>
      <c r="P65" s="167">
        <v>2635.2482999999997</v>
      </c>
      <c r="Q65" s="167">
        <v>928.1434</v>
      </c>
      <c r="R65" s="167">
        <v>918</v>
      </c>
      <c r="S65" s="167">
        <v>109</v>
      </c>
      <c r="T65" s="167">
        <v>65829</v>
      </c>
      <c r="U65" s="167">
        <v>114</v>
      </c>
      <c r="V65" s="167">
        <v>2931</v>
      </c>
      <c r="W65" s="167">
        <v>601</v>
      </c>
      <c r="X65" s="167">
        <v>94</v>
      </c>
      <c r="Y65" s="167">
        <v>402</v>
      </c>
      <c r="Z65" s="167">
        <v>1124</v>
      </c>
      <c r="AA65" s="199">
        <v>334280.2462</v>
      </c>
    </row>
    <row r="66" spans="1:27" ht="15.75">
      <c r="A66" s="145" t="s">
        <v>35</v>
      </c>
      <c r="B66" s="247" t="s">
        <v>761</v>
      </c>
      <c r="C66" s="167">
        <v>0</v>
      </c>
      <c r="D66" s="167">
        <v>0</v>
      </c>
      <c r="E66" s="167">
        <v>0</v>
      </c>
      <c r="F66" s="167">
        <v>180</v>
      </c>
      <c r="G66" s="167">
        <v>0</v>
      </c>
      <c r="H66" s="167">
        <v>56</v>
      </c>
      <c r="I66" s="167">
        <v>0</v>
      </c>
      <c r="J66" s="167">
        <v>47.431</v>
      </c>
      <c r="K66" s="167">
        <v>0</v>
      </c>
      <c r="L66" s="167">
        <v>773</v>
      </c>
      <c r="M66" s="167">
        <v>411</v>
      </c>
      <c r="N66" s="167">
        <v>0</v>
      </c>
      <c r="O66" s="167">
        <v>2</v>
      </c>
      <c r="P66" s="167">
        <v>164.57195000000002</v>
      </c>
      <c r="Q66" s="167">
        <v>0</v>
      </c>
      <c r="R66" s="167">
        <v>193</v>
      </c>
      <c r="S66" s="167">
        <v>12</v>
      </c>
      <c r="T66" s="167">
        <v>69</v>
      </c>
      <c r="U66" s="167">
        <v>56</v>
      </c>
      <c r="V66" s="167">
        <v>0</v>
      </c>
      <c r="W66" s="167">
        <v>6</v>
      </c>
      <c r="X66" s="167">
        <v>0</v>
      </c>
      <c r="Y66" s="167">
        <v>0</v>
      </c>
      <c r="Z66" s="167">
        <v>0</v>
      </c>
      <c r="AA66" s="199">
        <v>1970.00295</v>
      </c>
    </row>
    <row r="67" spans="1:27" ht="15.75">
      <c r="A67" s="145"/>
      <c r="B67" s="249" t="s">
        <v>813</v>
      </c>
      <c r="C67" s="167">
        <v>12192</v>
      </c>
      <c r="D67" s="167">
        <v>57480</v>
      </c>
      <c r="E67" s="167">
        <v>64381</v>
      </c>
      <c r="F67" s="167">
        <v>18531</v>
      </c>
      <c r="G67" s="167">
        <v>4124</v>
      </c>
      <c r="H67" s="167">
        <v>3887</v>
      </c>
      <c r="I67" s="167">
        <v>63805.559859999994</v>
      </c>
      <c r="J67" s="167">
        <v>31268.03304</v>
      </c>
      <c r="K67" s="167">
        <v>10241</v>
      </c>
      <c r="L67" s="167">
        <v>8532</v>
      </c>
      <c r="M67" s="167">
        <v>9292</v>
      </c>
      <c r="N67" s="167">
        <v>47885</v>
      </c>
      <c r="O67" s="167">
        <v>1111</v>
      </c>
      <c r="P67" s="167">
        <v>3300.9204</v>
      </c>
      <c r="Q67" s="167">
        <v>930.07592</v>
      </c>
      <c r="R67" s="167">
        <v>1138</v>
      </c>
      <c r="S67" s="167">
        <v>228</v>
      </c>
      <c r="T67" s="167">
        <v>66070</v>
      </c>
      <c r="U67" s="167">
        <v>238</v>
      </c>
      <c r="V67" s="167">
        <v>6063</v>
      </c>
      <c r="W67" s="167">
        <v>1316</v>
      </c>
      <c r="X67" s="167">
        <v>95</v>
      </c>
      <c r="Y67" s="167">
        <v>402</v>
      </c>
      <c r="Z67" s="167">
        <v>9991</v>
      </c>
      <c r="AA67" s="199">
        <v>422501.58921999997</v>
      </c>
    </row>
    <row r="68" spans="1:27" ht="15.75">
      <c r="A68" s="248" t="s">
        <v>814</v>
      </c>
      <c r="B68" s="249" t="s">
        <v>815</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99">
        <v>0</v>
      </c>
    </row>
    <row r="69" spans="1:27" ht="15.75">
      <c r="A69" s="248" t="s">
        <v>254</v>
      </c>
      <c r="B69" s="247" t="s">
        <v>816</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99">
        <v>0</v>
      </c>
    </row>
    <row r="70" spans="1:27" ht="15.75">
      <c r="A70" s="248" t="s">
        <v>255</v>
      </c>
      <c r="B70" s="247" t="s">
        <v>817</v>
      </c>
      <c r="C70" s="167">
        <v>0</v>
      </c>
      <c r="D70" s="167">
        <v>0</v>
      </c>
      <c r="E70" s="167">
        <v>29166.885</v>
      </c>
      <c r="F70" s="167">
        <v>0</v>
      </c>
      <c r="G70" s="167">
        <v>0</v>
      </c>
      <c r="H70" s="167">
        <v>0</v>
      </c>
      <c r="I70" s="167">
        <v>0</v>
      </c>
      <c r="J70" s="167">
        <v>0</v>
      </c>
      <c r="K70" s="167">
        <v>0</v>
      </c>
      <c r="L70" s="167">
        <v>0</v>
      </c>
      <c r="M70" s="167">
        <v>0</v>
      </c>
      <c r="N70" s="167">
        <v>0</v>
      </c>
      <c r="O70" s="167">
        <v>0</v>
      </c>
      <c r="P70" s="167">
        <v>3704.1335299999996</v>
      </c>
      <c r="Q70" s="167">
        <v>86.766</v>
      </c>
      <c r="R70" s="167">
        <v>0</v>
      </c>
      <c r="S70" s="167">
        <v>0</v>
      </c>
      <c r="T70" s="167">
        <v>0</v>
      </c>
      <c r="U70" s="167">
        <v>0</v>
      </c>
      <c r="V70" s="167">
        <v>0</v>
      </c>
      <c r="W70" s="167">
        <v>0</v>
      </c>
      <c r="X70" s="167">
        <v>0</v>
      </c>
      <c r="Y70" s="167">
        <v>0</v>
      </c>
      <c r="Z70" s="167">
        <v>0</v>
      </c>
      <c r="AA70" s="199">
        <v>32957.784530000004</v>
      </c>
    </row>
    <row r="71" spans="1:27" ht="15.75">
      <c r="A71" s="248" t="s">
        <v>256</v>
      </c>
      <c r="B71" s="247" t="s">
        <v>818</v>
      </c>
      <c r="C71" s="167">
        <v>1120</v>
      </c>
      <c r="D71" s="167">
        <v>126</v>
      </c>
      <c r="E71" s="167">
        <v>770</v>
      </c>
      <c r="F71" s="167">
        <v>0</v>
      </c>
      <c r="G71" s="167">
        <v>27</v>
      </c>
      <c r="H71" s="167">
        <v>137</v>
      </c>
      <c r="I71" s="167">
        <v>1193.3960900000002</v>
      </c>
      <c r="J71" s="167">
        <v>0</v>
      </c>
      <c r="K71" s="167">
        <v>103</v>
      </c>
      <c r="L71" s="167">
        <v>0</v>
      </c>
      <c r="M71" s="167">
        <v>390</v>
      </c>
      <c r="N71" s="167">
        <v>524</v>
      </c>
      <c r="O71" s="167">
        <v>6</v>
      </c>
      <c r="P71" s="167">
        <v>172.06177</v>
      </c>
      <c r="Q71" s="167">
        <v>0</v>
      </c>
      <c r="R71" s="167">
        <v>19</v>
      </c>
      <c r="S71" s="167">
        <v>0</v>
      </c>
      <c r="T71" s="167">
        <v>195</v>
      </c>
      <c r="U71" s="167">
        <v>0</v>
      </c>
      <c r="V71" s="167">
        <v>5</v>
      </c>
      <c r="W71" s="167">
        <v>3</v>
      </c>
      <c r="X71" s="167">
        <v>0</v>
      </c>
      <c r="Y71" s="167">
        <v>0</v>
      </c>
      <c r="Z71" s="167">
        <v>84</v>
      </c>
      <c r="AA71" s="199">
        <v>4874.45786</v>
      </c>
    </row>
    <row r="72" spans="1:27" ht="15.75">
      <c r="A72" s="248"/>
      <c r="B72" s="249" t="s">
        <v>819</v>
      </c>
      <c r="C72" s="167">
        <v>1120</v>
      </c>
      <c r="D72" s="167">
        <v>126</v>
      </c>
      <c r="E72" s="167">
        <v>29936.885</v>
      </c>
      <c r="F72" s="167">
        <v>0</v>
      </c>
      <c r="G72" s="167">
        <v>27</v>
      </c>
      <c r="H72" s="167">
        <v>137</v>
      </c>
      <c r="I72" s="167">
        <v>1193.3960900000002</v>
      </c>
      <c r="J72" s="167">
        <v>0</v>
      </c>
      <c r="K72" s="167">
        <v>103</v>
      </c>
      <c r="L72" s="167">
        <v>0</v>
      </c>
      <c r="M72" s="167">
        <v>390</v>
      </c>
      <c r="N72" s="167">
        <v>524</v>
      </c>
      <c r="O72" s="167">
        <v>6</v>
      </c>
      <c r="P72" s="167">
        <v>3876.1952999999994</v>
      </c>
      <c r="Q72" s="167">
        <v>86.766</v>
      </c>
      <c r="R72" s="167">
        <v>19</v>
      </c>
      <c r="S72" s="167">
        <v>0</v>
      </c>
      <c r="T72" s="167">
        <v>195</v>
      </c>
      <c r="U72" s="167">
        <v>0</v>
      </c>
      <c r="V72" s="167">
        <v>5</v>
      </c>
      <c r="W72" s="167">
        <v>3</v>
      </c>
      <c r="X72" s="167">
        <v>0</v>
      </c>
      <c r="Y72" s="167">
        <v>0</v>
      </c>
      <c r="Z72" s="167">
        <v>84</v>
      </c>
      <c r="AA72" s="199">
        <v>37832.24239</v>
      </c>
    </row>
    <row r="73" spans="1:27" ht="15.75">
      <c r="A73" s="248"/>
      <c r="B73" s="251" t="s">
        <v>820</v>
      </c>
      <c r="C73" s="167">
        <v>413964</v>
      </c>
      <c r="D73" s="167">
        <v>361433</v>
      </c>
      <c r="E73" s="167">
        <v>496273.13652</v>
      </c>
      <c r="F73" s="167">
        <v>332643</v>
      </c>
      <c r="G73" s="167">
        <v>38983</v>
      </c>
      <c r="H73" s="167">
        <v>160049.39</v>
      </c>
      <c r="I73" s="167">
        <v>483575.18421095796</v>
      </c>
      <c r="J73" s="167">
        <v>331778.30148651544</v>
      </c>
      <c r="K73" s="167">
        <v>81288</v>
      </c>
      <c r="L73" s="167">
        <v>500891</v>
      </c>
      <c r="M73" s="167">
        <v>294963</v>
      </c>
      <c r="N73" s="167">
        <v>391095</v>
      </c>
      <c r="O73" s="167">
        <v>23610</v>
      </c>
      <c r="P73" s="167">
        <v>49277.09017</v>
      </c>
      <c r="Q73" s="167">
        <v>10983.400840000002</v>
      </c>
      <c r="R73" s="167">
        <v>11985</v>
      </c>
      <c r="S73" s="167">
        <v>17485</v>
      </c>
      <c r="T73" s="167">
        <v>206293</v>
      </c>
      <c r="U73" s="167">
        <v>7011</v>
      </c>
      <c r="V73" s="167">
        <v>22244</v>
      </c>
      <c r="W73" s="167">
        <v>13630</v>
      </c>
      <c r="X73" s="167">
        <v>8541</v>
      </c>
      <c r="Y73" s="167">
        <v>6235</v>
      </c>
      <c r="Z73" s="167">
        <v>39707</v>
      </c>
      <c r="AA73" s="199">
        <v>4303937.503227473</v>
      </c>
    </row>
    <row r="74" spans="1:27" ht="15.75">
      <c r="A74" s="248" t="s">
        <v>821</v>
      </c>
      <c r="B74" s="249" t="s">
        <v>822</v>
      </c>
      <c r="C74" s="167">
        <v>0</v>
      </c>
      <c r="D74" s="167">
        <v>0</v>
      </c>
      <c r="E74" s="167">
        <v>0</v>
      </c>
      <c r="F74" s="167">
        <v>1173</v>
      </c>
      <c r="G74" s="167">
        <v>0</v>
      </c>
      <c r="H74" s="167">
        <v>0</v>
      </c>
      <c r="I74" s="167">
        <v>25312.3938</v>
      </c>
      <c r="J74" s="167">
        <v>0</v>
      </c>
      <c r="K74" s="167">
        <v>0</v>
      </c>
      <c r="L74" s="167">
        <v>0</v>
      </c>
      <c r="M74" s="167">
        <v>0</v>
      </c>
      <c r="N74" s="167">
        <v>0</v>
      </c>
      <c r="O74" s="167">
        <v>0</v>
      </c>
      <c r="P74" s="167">
        <v>0</v>
      </c>
      <c r="Q74" s="167">
        <v>0</v>
      </c>
      <c r="R74" s="167">
        <v>0</v>
      </c>
      <c r="S74" s="167">
        <v>0</v>
      </c>
      <c r="T74" s="167">
        <v>0</v>
      </c>
      <c r="U74" s="167">
        <v>0</v>
      </c>
      <c r="V74" s="167">
        <v>38</v>
      </c>
      <c r="W74" s="167">
        <v>0</v>
      </c>
      <c r="X74" s="167">
        <v>0</v>
      </c>
      <c r="Y74" s="167">
        <v>0</v>
      </c>
      <c r="Z74" s="167">
        <v>0</v>
      </c>
      <c r="AA74" s="199">
        <v>26523.3938</v>
      </c>
    </row>
    <row r="75" spans="1:27" ht="27" customHeight="1">
      <c r="A75" s="384" t="s">
        <v>823</v>
      </c>
      <c r="B75" s="384"/>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99"/>
    </row>
    <row r="76" spans="1:27" ht="15.75">
      <c r="A76" s="252" t="s">
        <v>824</v>
      </c>
      <c r="B76" s="253" t="s">
        <v>825</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99"/>
    </row>
    <row r="77" spans="1:27" ht="15.75">
      <c r="A77" s="248" t="s">
        <v>254</v>
      </c>
      <c r="B77" s="254" t="s">
        <v>826</v>
      </c>
      <c r="C77" s="167">
        <v>33019</v>
      </c>
      <c r="D77" s="167">
        <v>36217</v>
      </c>
      <c r="E77" s="167">
        <v>31475</v>
      </c>
      <c r="F77" s="167">
        <v>32580</v>
      </c>
      <c r="G77" s="167">
        <v>10000</v>
      </c>
      <c r="H77" s="167">
        <v>10440</v>
      </c>
      <c r="I77" s="167">
        <v>66586.779</v>
      </c>
      <c r="J77" s="167">
        <v>32470</v>
      </c>
      <c r="K77" s="167">
        <v>17458</v>
      </c>
      <c r="L77" s="167">
        <v>47300</v>
      </c>
      <c r="M77" s="167">
        <v>12038</v>
      </c>
      <c r="N77" s="167">
        <v>47307</v>
      </c>
      <c r="O77" s="167">
        <v>16312</v>
      </c>
      <c r="P77" s="167">
        <v>7000.00001</v>
      </c>
      <c r="Q77" s="167">
        <v>5000</v>
      </c>
      <c r="R77" s="167">
        <v>5000</v>
      </c>
      <c r="S77" s="167">
        <v>5860</v>
      </c>
      <c r="T77" s="167">
        <v>20300</v>
      </c>
      <c r="U77" s="167">
        <v>4600</v>
      </c>
      <c r="V77" s="167">
        <v>6000</v>
      </c>
      <c r="W77" s="167">
        <v>9000</v>
      </c>
      <c r="X77" s="167">
        <v>7015</v>
      </c>
      <c r="Y77" s="167">
        <v>4600</v>
      </c>
      <c r="Z77" s="167">
        <v>478077.77901</v>
      </c>
      <c r="AA77" s="199">
        <v>477077.77901</v>
      </c>
    </row>
    <row r="78" spans="1:27" ht="15.75">
      <c r="A78" s="255" t="s">
        <v>253</v>
      </c>
      <c r="B78" s="247" t="s">
        <v>827</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-12000</v>
      </c>
      <c r="AA78" s="199">
        <v>-12000</v>
      </c>
    </row>
    <row r="79" spans="1:27" ht="15.75">
      <c r="A79" s="255" t="s">
        <v>253</v>
      </c>
      <c r="B79" s="247" t="s">
        <v>828</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-542</v>
      </c>
      <c r="AA79" s="199">
        <v>-542</v>
      </c>
    </row>
    <row r="80" spans="1:27" ht="15.75">
      <c r="A80" s="248" t="s">
        <v>255</v>
      </c>
      <c r="B80" s="247" t="s">
        <v>829</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24488.947</v>
      </c>
      <c r="AA80" s="199">
        <v>24488.947</v>
      </c>
    </row>
    <row r="81" spans="1:27" ht="15.75">
      <c r="A81" s="248" t="s">
        <v>256</v>
      </c>
      <c r="B81" s="247" t="s">
        <v>830</v>
      </c>
      <c r="C81" s="167">
        <v>0</v>
      </c>
      <c r="D81" s="167">
        <v>6272</v>
      </c>
      <c r="E81" s="167">
        <v>24871</v>
      </c>
      <c r="F81" s="167">
        <v>0</v>
      </c>
      <c r="G81" s="167">
        <v>0</v>
      </c>
      <c r="H81" s="167">
        <v>1884</v>
      </c>
      <c r="I81" s="167">
        <v>16880.87983</v>
      </c>
      <c r="J81" s="167">
        <v>0</v>
      </c>
      <c r="K81" s="167">
        <v>1716</v>
      </c>
      <c r="L81" s="167">
        <v>0</v>
      </c>
      <c r="M81" s="167">
        <v>5270</v>
      </c>
      <c r="N81" s="167">
        <v>9219</v>
      </c>
      <c r="O81" s="167">
        <v>0</v>
      </c>
      <c r="P81" s="167">
        <v>1493.11075</v>
      </c>
      <c r="Q81" s="167">
        <v>357.50337</v>
      </c>
      <c r="R81" s="167">
        <v>0</v>
      </c>
      <c r="S81" s="167">
        <v>0</v>
      </c>
      <c r="T81" s="167">
        <v>0</v>
      </c>
      <c r="U81" s="167">
        <v>0</v>
      </c>
      <c r="V81" s="167">
        <v>0</v>
      </c>
      <c r="W81" s="167">
        <v>2</v>
      </c>
      <c r="X81" s="167">
        <v>201</v>
      </c>
      <c r="Y81" s="167">
        <v>0</v>
      </c>
      <c r="Z81" s="167">
        <v>73653.49395000002</v>
      </c>
      <c r="AA81" s="199">
        <v>78115.01125000001</v>
      </c>
    </row>
    <row r="82" spans="1:27" ht="15.75">
      <c r="A82" s="248" t="s">
        <v>36</v>
      </c>
      <c r="B82" s="247" t="s">
        <v>831</v>
      </c>
      <c r="C82" s="167">
        <v>59262</v>
      </c>
      <c r="D82" s="167">
        <v>7674</v>
      </c>
      <c r="E82" s="167">
        <v>9170</v>
      </c>
      <c r="F82" s="167">
        <v>9322</v>
      </c>
      <c r="G82" s="167">
        <v>7021</v>
      </c>
      <c r="H82" s="167">
        <v>13682</v>
      </c>
      <c r="I82" s="167">
        <v>8088.98384</v>
      </c>
      <c r="J82" s="167">
        <v>1309.059</v>
      </c>
      <c r="K82" s="167">
        <v>2027</v>
      </c>
      <c r="L82" s="167">
        <v>1170</v>
      </c>
      <c r="M82" s="167">
        <v>2512</v>
      </c>
      <c r="N82" s="167">
        <v>28970</v>
      </c>
      <c r="O82" s="167">
        <v>30</v>
      </c>
      <c r="P82" s="167">
        <v>6269.062150000001</v>
      </c>
      <c r="Q82" s="167">
        <v>1666.24208</v>
      </c>
      <c r="R82" s="167">
        <v>1154</v>
      </c>
      <c r="S82" s="167">
        <v>669</v>
      </c>
      <c r="T82" s="167">
        <v>2189</v>
      </c>
      <c r="U82" s="167">
        <v>1361</v>
      </c>
      <c r="V82" s="167">
        <v>6099</v>
      </c>
      <c r="W82" s="167">
        <v>-983</v>
      </c>
      <c r="X82" s="167">
        <v>208</v>
      </c>
      <c r="Y82" s="167">
        <v>902</v>
      </c>
      <c r="Z82" s="167">
        <v>169858.34707000002</v>
      </c>
      <c r="AA82" s="199">
        <v>175838.27526</v>
      </c>
    </row>
    <row r="83" spans="1:27" ht="15.75">
      <c r="A83" s="248" t="s">
        <v>37</v>
      </c>
      <c r="B83" s="247" t="s">
        <v>832</v>
      </c>
      <c r="C83" s="167">
        <v>0</v>
      </c>
      <c r="D83" s="167">
        <v>35309</v>
      </c>
      <c r="E83" s="167">
        <v>17240.73628</v>
      </c>
      <c r="F83" s="167">
        <v>8110</v>
      </c>
      <c r="G83" s="167">
        <v>2433</v>
      </c>
      <c r="H83" s="167">
        <v>1110</v>
      </c>
      <c r="I83" s="167">
        <v>15204.65693</v>
      </c>
      <c r="J83" s="167">
        <v>0</v>
      </c>
      <c r="K83" s="167">
        <v>0</v>
      </c>
      <c r="L83" s="167">
        <v>26748</v>
      </c>
      <c r="M83" s="167">
        <v>0</v>
      </c>
      <c r="N83" s="167">
        <v>0</v>
      </c>
      <c r="O83" s="167">
        <v>0</v>
      </c>
      <c r="P83" s="167">
        <v>0</v>
      </c>
      <c r="Q83" s="167">
        <v>2762.5199500000003</v>
      </c>
      <c r="R83" s="167">
        <v>0</v>
      </c>
      <c r="S83" s="167">
        <v>0</v>
      </c>
      <c r="T83" s="167">
        <v>1570</v>
      </c>
      <c r="U83" s="167">
        <v>892</v>
      </c>
      <c r="V83" s="167">
        <v>0</v>
      </c>
      <c r="W83" s="167">
        <v>666</v>
      </c>
      <c r="X83" s="167">
        <v>0</v>
      </c>
      <c r="Y83" s="167">
        <v>67</v>
      </c>
      <c r="Z83" s="167">
        <v>112112.91316</v>
      </c>
      <c r="AA83" s="199">
        <v>112135.91321</v>
      </c>
    </row>
    <row r="84" spans="1:27" ht="15.75">
      <c r="A84" s="248" t="s">
        <v>38</v>
      </c>
      <c r="B84" s="247" t="s">
        <v>833</v>
      </c>
      <c r="C84" s="167">
        <v>-12464</v>
      </c>
      <c r="D84" s="167">
        <v>0</v>
      </c>
      <c r="E84" s="167">
        <v>-9284.68327</v>
      </c>
      <c r="F84" s="167">
        <v>0</v>
      </c>
      <c r="G84" s="167">
        <v>0</v>
      </c>
      <c r="H84" s="167">
        <v>-4866</v>
      </c>
      <c r="I84" s="167">
        <v>-85.36703999999999</v>
      </c>
      <c r="J84" s="167">
        <v>-18523.793</v>
      </c>
      <c r="K84" s="167">
        <v>-15</v>
      </c>
      <c r="L84" s="167">
        <v>0</v>
      </c>
      <c r="M84" s="167">
        <v>0</v>
      </c>
      <c r="N84" s="167">
        <v>0</v>
      </c>
      <c r="O84" s="167">
        <v>-3346</v>
      </c>
      <c r="P84" s="167">
        <v>0</v>
      </c>
      <c r="Q84" s="167">
        <v>0</v>
      </c>
      <c r="R84" s="167">
        <v>0</v>
      </c>
      <c r="S84" s="167">
        <v>0</v>
      </c>
      <c r="T84" s="167">
        <v>-2667</v>
      </c>
      <c r="U84" s="167">
        <v>0</v>
      </c>
      <c r="V84" s="167">
        <v>0</v>
      </c>
      <c r="W84" s="167">
        <v>0</v>
      </c>
      <c r="X84" s="167">
        <v>-982</v>
      </c>
      <c r="Y84" s="167">
        <v>0</v>
      </c>
      <c r="Z84" s="167">
        <v>-55778.843310000004</v>
      </c>
      <c r="AA84" s="199">
        <v>-54097.819310000006</v>
      </c>
    </row>
    <row r="85" spans="1:27" ht="15.75">
      <c r="A85" s="248" t="s">
        <v>257</v>
      </c>
      <c r="B85" s="247" t="s">
        <v>834</v>
      </c>
      <c r="C85" s="167">
        <v>5138</v>
      </c>
      <c r="D85" s="167">
        <v>18232</v>
      </c>
      <c r="E85" s="167">
        <v>10815</v>
      </c>
      <c r="F85" s="167">
        <v>6235</v>
      </c>
      <c r="G85" s="167">
        <v>2870</v>
      </c>
      <c r="H85" s="167">
        <v>3372</v>
      </c>
      <c r="I85" s="167">
        <v>26931.820126390452</v>
      </c>
      <c r="J85" s="167">
        <v>4813.290000000018</v>
      </c>
      <c r="K85" s="167">
        <v>7654</v>
      </c>
      <c r="L85" s="167">
        <v>7487</v>
      </c>
      <c r="M85" s="167">
        <v>1585</v>
      </c>
      <c r="N85" s="167">
        <v>20807</v>
      </c>
      <c r="O85" s="167">
        <v>722</v>
      </c>
      <c r="P85" s="167">
        <v>-1623.8498400000233</v>
      </c>
      <c r="Q85" s="167">
        <v>168.57112000000012</v>
      </c>
      <c r="R85" s="167">
        <v>832</v>
      </c>
      <c r="S85" s="167">
        <v>574</v>
      </c>
      <c r="T85" s="167">
        <v>2496</v>
      </c>
      <c r="U85" s="167">
        <v>-675</v>
      </c>
      <c r="V85" s="167">
        <v>-542</v>
      </c>
      <c r="W85" s="167">
        <v>460</v>
      </c>
      <c r="X85" s="167">
        <v>38</v>
      </c>
      <c r="Y85" s="167">
        <v>-561</v>
      </c>
      <c r="Z85" s="167">
        <v>118968.83140639044</v>
      </c>
      <c r="AA85" s="199">
        <v>109169.38397702252</v>
      </c>
    </row>
    <row r="86" spans="1:27" ht="15.75">
      <c r="A86" s="255"/>
      <c r="B86" s="249" t="s">
        <v>835</v>
      </c>
      <c r="C86" s="167">
        <v>84955</v>
      </c>
      <c r="D86" s="167">
        <v>103704</v>
      </c>
      <c r="E86" s="167">
        <v>99221.05301</v>
      </c>
      <c r="F86" s="167">
        <v>56247</v>
      </c>
      <c r="G86" s="167">
        <v>22324</v>
      </c>
      <c r="H86" s="167">
        <v>25622</v>
      </c>
      <c r="I86" s="167">
        <v>133607.75268639045</v>
      </c>
      <c r="J86" s="167">
        <v>29623.50300000002</v>
      </c>
      <c r="K86" s="167">
        <v>28840</v>
      </c>
      <c r="L86" s="167">
        <v>82705</v>
      </c>
      <c r="M86" s="167">
        <v>21405</v>
      </c>
      <c r="N86" s="167">
        <v>106303</v>
      </c>
      <c r="O86" s="167">
        <v>13718</v>
      </c>
      <c r="P86" s="167">
        <v>13138.323069999979</v>
      </c>
      <c r="Q86" s="167">
        <v>9954.83652</v>
      </c>
      <c r="R86" s="167">
        <v>6986</v>
      </c>
      <c r="S86" s="167">
        <v>7103</v>
      </c>
      <c r="T86" s="167">
        <v>23888</v>
      </c>
      <c r="U86" s="167">
        <v>6178</v>
      </c>
      <c r="V86" s="167">
        <v>11557</v>
      </c>
      <c r="W86" s="167">
        <v>9145</v>
      </c>
      <c r="X86" s="167">
        <v>6480</v>
      </c>
      <c r="Y86" s="167">
        <v>5008</v>
      </c>
      <c r="Z86" s="167">
        <v>921381.4682863904</v>
      </c>
      <c r="AA86" s="199">
        <v>922727.4903970225</v>
      </c>
    </row>
    <row r="87" spans="1:27" ht="15.75">
      <c r="A87" s="248" t="s">
        <v>763</v>
      </c>
      <c r="B87" s="249" t="s">
        <v>836</v>
      </c>
      <c r="C87" s="167">
        <v>0</v>
      </c>
      <c r="D87" s="167">
        <v>0</v>
      </c>
      <c r="E87" s="167">
        <v>6263.871</v>
      </c>
      <c r="F87" s="167">
        <v>0</v>
      </c>
      <c r="G87" s="167">
        <v>0</v>
      </c>
      <c r="H87" s="167">
        <v>17015</v>
      </c>
      <c r="I87" s="167">
        <v>0</v>
      </c>
      <c r="J87" s="167">
        <v>8500</v>
      </c>
      <c r="K87" s="167">
        <v>0</v>
      </c>
      <c r="L87" s="167">
        <v>4845</v>
      </c>
      <c r="M87" s="167">
        <v>0</v>
      </c>
      <c r="N87" s="167">
        <v>0</v>
      </c>
      <c r="O87" s="167">
        <v>600</v>
      </c>
      <c r="P87" s="167">
        <v>0</v>
      </c>
      <c r="Q87" s="167">
        <v>0</v>
      </c>
      <c r="R87" s="167">
        <v>0</v>
      </c>
      <c r="S87" s="167">
        <v>0</v>
      </c>
      <c r="T87" s="167">
        <v>0</v>
      </c>
      <c r="U87" s="167">
        <v>0</v>
      </c>
      <c r="V87" s="167">
        <v>0</v>
      </c>
      <c r="W87" s="167">
        <v>0</v>
      </c>
      <c r="X87" s="167">
        <v>0</v>
      </c>
      <c r="Y87" s="167">
        <v>0</v>
      </c>
      <c r="Z87" s="167">
        <v>37223.871</v>
      </c>
      <c r="AA87" s="199">
        <v>37309</v>
      </c>
    </row>
    <row r="88" spans="1:27" ht="15.75">
      <c r="A88" s="145" t="s">
        <v>837</v>
      </c>
      <c r="B88" s="147" t="s">
        <v>838</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99">
        <v>0</v>
      </c>
    </row>
    <row r="89" spans="1:27" ht="15.75">
      <c r="A89" s="145" t="s">
        <v>789</v>
      </c>
      <c r="B89" s="249" t="s">
        <v>839</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99">
        <v>0</v>
      </c>
    </row>
    <row r="90" spans="1:27" ht="15.75">
      <c r="A90" s="145" t="s">
        <v>23</v>
      </c>
      <c r="B90" s="146" t="s">
        <v>847</v>
      </c>
      <c r="C90" s="167">
        <v>97907</v>
      </c>
      <c r="D90" s="167">
        <v>79754</v>
      </c>
      <c r="E90" s="167">
        <v>127921</v>
      </c>
      <c r="F90" s="167">
        <v>66462</v>
      </c>
      <c r="G90" s="167">
        <v>2021</v>
      </c>
      <c r="H90" s="167">
        <v>21380</v>
      </c>
      <c r="I90" s="167">
        <v>112949.07400000004</v>
      </c>
      <c r="J90" s="167">
        <v>89189.455</v>
      </c>
      <c r="K90" s="167">
        <v>12057</v>
      </c>
      <c r="L90" s="167">
        <v>119532</v>
      </c>
      <c r="M90" s="167">
        <v>98805</v>
      </c>
      <c r="N90" s="167">
        <v>75007</v>
      </c>
      <c r="O90" s="167">
        <v>312</v>
      </c>
      <c r="P90" s="167">
        <v>12726.60904</v>
      </c>
      <c r="Q90" s="167">
        <v>492.859</v>
      </c>
      <c r="R90" s="167">
        <v>3765</v>
      </c>
      <c r="S90" s="167">
        <v>5666</v>
      </c>
      <c r="T90" s="167">
        <v>59501</v>
      </c>
      <c r="U90" s="167">
        <v>220</v>
      </c>
      <c r="V90" s="167">
        <v>5359</v>
      </c>
      <c r="W90" s="167">
        <v>1662</v>
      </c>
      <c r="X90" s="167">
        <v>1429</v>
      </c>
      <c r="Y90" s="167">
        <v>414</v>
      </c>
      <c r="Z90" s="167">
        <v>1003815.99704</v>
      </c>
      <c r="AA90" s="199">
        <v>985603.7897999999</v>
      </c>
    </row>
    <row r="91" spans="1:27" ht="15.75">
      <c r="A91" s="145" t="s">
        <v>24</v>
      </c>
      <c r="B91" s="146" t="s">
        <v>842</v>
      </c>
      <c r="C91" s="167">
        <v>492</v>
      </c>
      <c r="D91" s="167">
        <v>0</v>
      </c>
      <c r="E91" s="167">
        <v>0</v>
      </c>
      <c r="F91" s="167">
        <v>0</v>
      </c>
      <c r="G91" s="167">
        <v>0</v>
      </c>
      <c r="H91" s="167">
        <v>877</v>
      </c>
      <c r="I91" s="167">
        <v>9430.33050387019</v>
      </c>
      <c r="J91" s="167">
        <v>0</v>
      </c>
      <c r="K91" s="167">
        <v>0</v>
      </c>
      <c r="L91" s="167">
        <v>0</v>
      </c>
      <c r="M91" s="167">
        <v>0</v>
      </c>
      <c r="N91" s="167">
        <v>2108</v>
      </c>
      <c r="O91" s="167">
        <v>0</v>
      </c>
      <c r="P91" s="167">
        <v>1060.8331799999999</v>
      </c>
      <c r="Q91" s="167">
        <v>0</v>
      </c>
      <c r="R91" s="167">
        <v>0</v>
      </c>
      <c r="S91" s="167">
        <v>0</v>
      </c>
      <c r="T91" s="167">
        <v>11</v>
      </c>
      <c r="U91" s="167">
        <v>14</v>
      </c>
      <c r="V91" s="167">
        <v>0</v>
      </c>
      <c r="W91" s="167">
        <v>172</v>
      </c>
      <c r="X91" s="167">
        <v>0</v>
      </c>
      <c r="Y91" s="167">
        <v>18</v>
      </c>
      <c r="Z91" s="167">
        <v>14183.163683870189</v>
      </c>
      <c r="AA91" s="199">
        <v>18877.34465717578</v>
      </c>
    </row>
    <row r="92" spans="1:27" ht="15.75">
      <c r="A92" s="145" t="s">
        <v>25</v>
      </c>
      <c r="B92" s="146" t="s">
        <v>848</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99">
        <v>0</v>
      </c>
    </row>
    <row r="93" spans="1:27" ht="15.75">
      <c r="A93" s="145" t="s">
        <v>26</v>
      </c>
      <c r="B93" s="146" t="s">
        <v>849</v>
      </c>
      <c r="C93" s="167">
        <v>164612</v>
      </c>
      <c r="D93" s="167">
        <v>150678</v>
      </c>
      <c r="E93" s="167">
        <v>165062</v>
      </c>
      <c r="F93" s="167">
        <v>184303</v>
      </c>
      <c r="G93" s="167">
        <v>1483</v>
      </c>
      <c r="H93" s="167">
        <v>79742</v>
      </c>
      <c r="I93" s="167">
        <v>192145.64851</v>
      </c>
      <c r="J93" s="167">
        <v>168550.793</v>
      </c>
      <c r="K93" s="167">
        <v>19803</v>
      </c>
      <c r="L93" s="167">
        <v>280569</v>
      </c>
      <c r="M93" s="167">
        <v>155873</v>
      </c>
      <c r="N93" s="167">
        <v>172903</v>
      </c>
      <c r="O93" s="167">
        <v>7449</v>
      </c>
      <c r="P93" s="167">
        <v>17172.690469999998</v>
      </c>
      <c r="Q93" s="167">
        <v>141.49</v>
      </c>
      <c r="R93" s="167">
        <v>844</v>
      </c>
      <c r="S93" s="167">
        <v>2216</v>
      </c>
      <c r="T93" s="167">
        <v>106367</v>
      </c>
      <c r="U93" s="167">
        <v>342</v>
      </c>
      <c r="V93" s="167">
        <v>1495</v>
      </c>
      <c r="W93" s="167">
        <v>1204</v>
      </c>
      <c r="X93" s="167">
        <v>201</v>
      </c>
      <c r="Y93" s="167">
        <v>427</v>
      </c>
      <c r="Z93" s="167">
        <v>1887666.62198</v>
      </c>
      <c r="AA93" s="199">
        <v>1874172.4534299998</v>
      </c>
    </row>
    <row r="94" spans="1:27" ht="15.75">
      <c r="A94" s="145" t="s">
        <v>27</v>
      </c>
      <c r="B94" s="146" t="s">
        <v>543</v>
      </c>
      <c r="C94" s="167">
        <v>0</v>
      </c>
      <c r="D94" s="167">
        <v>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0</v>
      </c>
      <c r="W94" s="167">
        <v>4</v>
      </c>
      <c r="X94" s="167">
        <v>4</v>
      </c>
      <c r="Y94" s="167">
        <v>304</v>
      </c>
      <c r="Z94" s="167">
        <v>2144.833</v>
      </c>
      <c r="AA94" s="199">
        <v>2353.833</v>
      </c>
    </row>
    <row r="95" spans="1:27" ht="15.75">
      <c r="A95" s="145" t="s">
        <v>28</v>
      </c>
      <c r="B95" s="146" t="s">
        <v>843</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99">
        <v>0</v>
      </c>
    </row>
    <row r="96" spans="1:27" ht="15.75">
      <c r="A96" s="145" t="s">
        <v>29</v>
      </c>
      <c r="B96" s="146" t="s">
        <v>844</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99">
        <v>0</v>
      </c>
    </row>
    <row r="97" spans="1:27" ht="15.75">
      <c r="A97" s="145" t="s">
        <v>30</v>
      </c>
      <c r="B97" s="146" t="s">
        <v>845</v>
      </c>
      <c r="C97" s="167">
        <v>1431</v>
      </c>
      <c r="D97" s="167">
        <v>325</v>
      </c>
      <c r="E97" s="167">
        <v>0</v>
      </c>
      <c r="F97" s="167">
        <v>0</v>
      </c>
      <c r="G97" s="167">
        <v>837</v>
      </c>
      <c r="H97" s="167">
        <v>0</v>
      </c>
      <c r="I97" s="167">
        <v>548.4580003768956</v>
      </c>
      <c r="J97" s="167">
        <v>0</v>
      </c>
      <c r="K97" s="167">
        <v>0</v>
      </c>
      <c r="L97" s="167">
        <v>0</v>
      </c>
      <c r="M97" s="167">
        <v>0</v>
      </c>
      <c r="N97" s="167">
        <v>2175</v>
      </c>
      <c r="O97" s="167">
        <v>0</v>
      </c>
      <c r="P97" s="167">
        <v>0</v>
      </c>
      <c r="Q97" s="167">
        <v>0</v>
      </c>
      <c r="R97" s="167">
        <v>0</v>
      </c>
      <c r="S97" s="167">
        <v>91</v>
      </c>
      <c r="T97" s="167">
        <v>0</v>
      </c>
      <c r="U97" s="167">
        <v>0</v>
      </c>
      <c r="V97" s="167">
        <v>8</v>
      </c>
      <c r="W97" s="167">
        <v>15</v>
      </c>
      <c r="X97" s="167">
        <v>0</v>
      </c>
      <c r="Y97" s="167">
        <v>0</v>
      </c>
      <c r="Z97" s="167">
        <v>5443.458000376895</v>
      </c>
      <c r="AA97" s="199">
        <v>5055.794997096194</v>
      </c>
    </row>
    <row r="98" spans="1:27" ht="15.75">
      <c r="A98" s="145" t="s">
        <v>31</v>
      </c>
      <c r="B98" s="146" t="s">
        <v>846</v>
      </c>
      <c r="C98" s="167">
        <v>0</v>
      </c>
      <c r="D98" s="167">
        <v>0</v>
      </c>
      <c r="E98" s="167">
        <v>0</v>
      </c>
      <c r="F98" s="167">
        <v>0</v>
      </c>
      <c r="G98" s="167">
        <v>0</v>
      </c>
      <c r="H98" s="167">
        <v>0</v>
      </c>
      <c r="I98" s="167">
        <v>0</v>
      </c>
      <c r="J98" s="167">
        <v>0</v>
      </c>
      <c r="K98" s="167">
        <v>0</v>
      </c>
      <c r="L98" s="167">
        <v>0</v>
      </c>
      <c r="M98" s="167">
        <v>0</v>
      </c>
      <c r="N98" s="167">
        <v>0</v>
      </c>
      <c r="O98" s="167">
        <v>0</v>
      </c>
      <c r="P98" s="167">
        <v>748.83627</v>
      </c>
      <c r="Q98" s="167">
        <v>0</v>
      </c>
      <c r="R98" s="167">
        <v>0</v>
      </c>
      <c r="S98" s="167">
        <v>0</v>
      </c>
      <c r="T98" s="167">
        <v>0</v>
      </c>
      <c r="U98" s="167">
        <v>0</v>
      </c>
      <c r="V98" s="167">
        <v>0</v>
      </c>
      <c r="W98" s="167">
        <v>0</v>
      </c>
      <c r="X98" s="167">
        <v>0</v>
      </c>
      <c r="Y98" s="167">
        <v>0</v>
      </c>
      <c r="Z98" s="167">
        <v>748.83627</v>
      </c>
      <c r="AA98" s="199">
        <v>633.77348</v>
      </c>
    </row>
    <row r="99" spans="1:27" ht="15.75">
      <c r="A99" s="144"/>
      <c r="B99" s="147" t="s">
        <v>840</v>
      </c>
      <c r="C99" s="167">
        <v>264442</v>
      </c>
      <c r="D99" s="167">
        <v>230757</v>
      </c>
      <c r="E99" s="167">
        <v>292983</v>
      </c>
      <c r="F99" s="167">
        <v>250765</v>
      </c>
      <c r="G99" s="167">
        <v>5745</v>
      </c>
      <c r="H99" s="167">
        <v>102055</v>
      </c>
      <c r="I99" s="167">
        <v>315073.51101424714</v>
      </c>
      <c r="J99" s="167">
        <v>257881.08100000003</v>
      </c>
      <c r="K99" s="167">
        <v>31860</v>
      </c>
      <c r="L99" s="167">
        <v>400185</v>
      </c>
      <c r="M99" s="167">
        <v>254806</v>
      </c>
      <c r="N99" s="167">
        <v>252193</v>
      </c>
      <c r="O99" s="167">
        <v>7761</v>
      </c>
      <c r="P99" s="167">
        <v>31708.96896</v>
      </c>
      <c r="Q99" s="167">
        <v>634.3489999999999</v>
      </c>
      <c r="R99" s="167">
        <v>4613</v>
      </c>
      <c r="S99" s="167">
        <v>7977</v>
      </c>
      <c r="T99" s="167">
        <v>165879</v>
      </c>
      <c r="U99" s="167">
        <v>588</v>
      </c>
      <c r="V99" s="167">
        <v>6862</v>
      </c>
      <c r="W99" s="167">
        <v>3057</v>
      </c>
      <c r="X99" s="167">
        <v>1634</v>
      </c>
      <c r="Y99" s="167">
        <v>1163</v>
      </c>
      <c r="Z99" s="167">
        <v>2914002.909974247</v>
      </c>
      <c r="AA99" s="199">
        <v>2886696.9893642715</v>
      </c>
    </row>
    <row r="100" spans="1:27" ht="15.75">
      <c r="A100" s="145" t="s">
        <v>781</v>
      </c>
      <c r="B100" s="147" t="s">
        <v>841</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99">
        <v>0</v>
      </c>
    </row>
    <row r="101" spans="1:27" ht="15.75">
      <c r="A101" s="148" t="s">
        <v>850</v>
      </c>
      <c r="B101" s="150" t="s">
        <v>640</v>
      </c>
      <c r="C101" s="167">
        <v>0</v>
      </c>
      <c r="D101" s="167">
        <v>0</v>
      </c>
      <c r="E101" s="167">
        <v>1176</v>
      </c>
      <c r="F101" s="167">
        <v>513</v>
      </c>
      <c r="G101" s="167">
        <v>0</v>
      </c>
      <c r="H101" s="167">
        <v>0</v>
      </c>
      <c r="I101" s="167">
        <v>0</v>
      </c>
      <c r="J101" s="167">
        <v>0</v>
      </c>
      <c r="K101" s="167">
        <v>0</v>
      </c>
      <c r="L101" s="167">
        <v>0</v>
      </c>
      <c r="M101" s="167">
        <v>0</v>
      </c>
      <c r="N101" s="167">
        <v>0</v>
      </c>
      <c r="O101" s="167">
        <v>0</v>
      </c>
      <c r="P101" s="167">
        <v>0</v>
      </c>
      <c r="Q101" s="167">
        <v>0</v>
      </c>
      <c r="R101" s="167">
        <v>0</v>
      </c>
      <c r="S101" s="167">
        <v>0</v>
      </c>
      <c r="T101" s="167">
        <v>0</v>
      </c>
      <c r="U101" s="167">
        <v>0</v>
      </c>
      <c r="V101" s="167">
        <v>0</v>
      </c>
      <c r="W101" s="167">
        <v>0</v>
      </c>
      <c r="X101" s="167">
        <v>0</v>
      </c>
      <c r="Y101" s="167">
        <v>0</v>
      </c>
      <c r="Z101" s="167">
        <v>1689</v>
      </c>
      <c r="AA101" s="199">
        <v>1639</v>
      </c>
    </row>
    <row r="102" spans="1:27" ht="15.75">
      <c r="A102" s="151" t="s">
        <v>23</v>
      </c>
      <c r="B102" s="149" t="s">
        <v>851</v>
      </c>
      <c r="C102" s="167">
        <v>0</v>
      </c>
      <c r="D102" s="167">
        <v>0</v>
      </c>
      <c r="E102" s="167">
        <v>0</v>
      </c>
      <c r="F102" s="167">
        <v>513</v>
      </c>
      <c r="G102" s="167">
        <v>0</v>
      </c>
      <c r="H102" s="167">
        <v>0</v>
      </c>
      <c r="I102" s="167">
        <v>0</v>
      </c>
      <c r="J102" s="167">
        <v>0</v>
      </c>
      <c r="K102" s="167">
        <v>0</v>
      </c>
      <c r="L102" s="167">
        <v>0</v>
      </c>
      <c r="M102" s="167">
        <v>0</v>
      </c>
      <c r="N102" s="167">
        <v>0</v>
      </c>
      <c r="O102" s="167">
        <v>0</v>
      </c>
      <c r="P102" s="167">
        <v>0</v>
      </c>
      <c r="Q102" s="167">
        <v>0</v>
      </c>
      <c r="R102" s="167">
        <v>0</v>
      </c>
      <c r="S102" s="167">
        <v>0</v>
      </c>
      <c r="T102" s="167">
        <v>0</v>
      </c>
      <c r="U102" s="167">
        <v>0</v>
      </c>
      <c r="V102" s="167">
        <v>0</v>
      </c>
      <c r="W102" s="167">
        <v>0</v>
      </c>
      <c r="X102" s="167">
        <v>0</v>
      </c>
      <c r="Y102" s="167">
        <v>0</v>
      </c>
      <c r="Z102" s="167">
        <v>513</v>
      </c>
      <c r="AA102" s="199">
        <v>576</v>
      </c>
    </row>
    <row r="103" spans="1:27" ht="15.75">
      <c r="A103" s="151" t="s">
        <v>24</v>
      </c>
      <c r="B103" s="149" t="s">
        <v>852</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99">
        <v>0</v>
      </c>
    </row>
    <row r="104" spans="1:27" ht="15.75">
      <c r="A104" s="151" t="s">
        <v>25</v>
      </c>
      <c r="B104" s="149" t="s">
        <v>853</v>
      </c>
      <c r="C104" s="167">
        <v>0</v>
      </c>
      <c r="D104" s="167">
        <v>0</v>
      </c>
      <c r="E104" s="167">
        <v>1176</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1176</v>
      </c>
      <c r="AA104" s="199">
        <v>1063</v>
      </c>
    </row>
    <row r="105" spans="1:27" ht="15.75">
      <c r="A105" s="248" t="s">
        <v>804</v>
      </c>
      <c r="B105" s="249" t="s">
        <v>854</v>
      </c>
      <c r="C105" s="167">
        <v>0</v>
      </c>
      <c r="D105" s="167">
        <v>0</v>
      </c>
      <c r="E105" s="167">
        <v>44859</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44859</v>
      </c>
      <c r="AA105" s="199">
        <v>41353</v>
      </c>
    </row>
    <row r="106" spans="1:27" ht="15.75">
      <c r="A106" s="248" t="s">
        <v>814</v>
      </c>
      <c r="B106" s="249" t="s">
        <v>855</v>
      </c>
      <c r="C106" s="167">
        <v>64567</v>
      </c>
      <c r="D106" s="167">
        <v>26972</v>
      </c>
      <c r="E106" s="167">
        <v>48819</v>
      </c>
      <c r="F106" s="167">
        <v>25118</v>
      </c>
      <c r="G106" s="167">
        <v>10914</v>
      </c>
      <c r="H106" s="167">
        <v>15357</v>
      </c>
      <c r="I106" s="167">
        <v>34894.0506</v>
      </c>
      <c r="J106" s="167">
        <v>35773.717486515394</v>
      </c>
      <c r="K106" s="167">
        <v>20588</v>
      </c>
      <c r="L106" s="167">
        <v>13156</v>
      </c>
      <c r="M106" s="167">
        <v>18752</v>
      </c>
      <c r="N106" s="167">
        <v>32599</v>
      </c>
      <c r="O106" s="167">
        <v>1531</v>
      </c>
      <c r="P106" s="167">
        <v>4429.79814</v>
      </c>
      <c r="Q106" s="167">
        <v>392.84032</v>
      </c>
      <c r="R106" s="167">
        <v>386</v>
      </c>
      <c r="S106" s="167">
        <v>2405</v>
      </c>
      <c r="T106" s="167">
        <v>16526</v>
      </c>
      <c r="U106" s="167">
        <v>245</v>
      </c>
      <c r="V106" s="167">
        <v>3825</v>
      </c>
      <c r="W106" s="167">
        <v>1428</v>
      </c>
      <c r="X106" s="167">
        <v>427</v>
      </c>
      <c r="Y106" s="167">
        <v>64</v>
      </c>
      <c r="Z106" s="167">
        <v>381828.40654651547</v>
      </c>
      <c r="AA106" s="199">
        <v>450238.35467</v>
      </c>
    </row>
    <row r="107" spans="1:27" ht="15.75">
      <c r="A107" s="248" t="s">
        <v>254</v>
      </c>
      <c r="B107" s="247" t="s">
        <v>856</v>
      </c>
      <c r="C107" s="167">
        <v>15048</v>
      </c>
      <c r="D107" s="167">
        <v>12187</v>
      </c>
      <c r="E107" s="167">
        <v>19141</v>
      </c>
      <c r="F107" s="167">
        <v>17902</v>
      </c>
      <c r="G107" s="167">
        <v>10389</v>
      </c>
      <c r="H107" s="167">
        <v>5140</v>
      </c>
      <c r="I107" s="167">
        <v>20899.937670000003</v>
      </c>
      <c r="J107" s="167">
        <v>0</v>
      </c>
      <c r="K107" s="167">
        <v>2299</v>
      </c>
      <c r="L107" s="167">
        <v>0</v>
      </c>
      <c r="M107" s="167">
        <v>8215</v>
      </c>
      <c r="N107" s="167">
        <v>17368</v>
      </c>
      <c r="O107" s="167">
        <v>173</v>
      </c>
      <c r="P107" s="167">
        <v>2089.13885</v>
      </c>
      <c r="Q107" s="167">
        <v>131.71542000000002</v>
      </c>
      <c r="R107" s="167">
        <v>0</v>
      </c>
      <c r="S107" s="167">
        <v>1576</v>
      </c>
      <c r="T107" s="167">
        <v>12165</v>
      </c>
      <c r="U107" s="167">
        <v>42</v>
      </c>
      <c r="V107" s="167">
        <v>507</v>
      </c>
      <c r="W107" s="167">
        <v>0</v>
      </c>
      <c r="X107" s="167">
        <v>11</v>
      </c>
      <c r="Y107" s="167">
        <v>0</v>
      </c>
      <c r="Z107" s="167">
        <v>147302.79194</v>
      </c>
      <c r="AA107" s="199">
        <v>139178.11378999997</v>
      </c>
    </row>
    <row r="108" spans="1:27" ht="15.75">
      <c r="A108" s="248" t="s">
        <v>253</v>
      </c>
      <c r="B108" s="247" t="s">
        <v>857</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0</v>
      </c>
      <c r="V108" s="167">
        <v>0</v>
      </c>
      <c r="W108" s="167">
        <v>0</v>
      </c>
      <c r="X108" s="167">
        <v>0</v>
      </c>
      <c r="Y108" s="167">
        <v>0</v>
      </c>
      <c r="Z108" s="167">
        <v>0</v>
      </c>
      <c r="AA108" s="199">
        <v>0</v>
      </c>
    </row>
    <row r="109" spans="1:27" ht="15.75">
      <c r="A109" s="248" t="s">
        <v>253</v>
      </c>
      <c r="B109" s="247" t="s">
        <v>858</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99">
        <v>0</v>
      </c>
    </row>
    <row r="110" spans="1:27" ht="15.75">
      <c r="A110" s="248" t="s">
        <v>255</v>
      </c>
      <c r="B110" s="247" t="s">
        <v>859</v>
      </c>
      <c r="C110" s="167">
        <v>8955</v>
      </c>
      <c r="D110" s="167">
        <v>2919</v>
      </c>
      <c r="E110" s="167">
        <v>11897</v>
      </c>
      <c r="F110" s="167">
        <v>3286</v>
      </c>
      <c r="G110" s="167">
        <v>100</v>
      </c>
      <c r="H110" s="167">
        <v>2644</v>
      </c>
      <c r="I110" s="167">
        <v>2616.1129300000002</v>
      </c>
      <c r="J110" s="167">
        <v>9339.492</v>
      </c>
      <c r="K110" s="167">
        <v>16128</v>
      </c>
      <c r="L110" s="167">
        <v>0</v>
      </c>
      <c r="M110" s="167">
        <v>6307</v>
      </c>
      <c r="N110" s="167">
        <v>5661</v>
      </c>
      <c r="O110" s="167">
        <v>206</v>
      </c>
      <c r="P110" s="167">
        <v>48.01777</v>
      </c>
      <c r="Q110" s="167">
        <v>28.922310000000003</v>
      </c>
      <c r="R110" s="167">
        <v>0</v>
      </c>
      <c r="S110" s="167">
        <v>85</v>
      </c>
      <c r="T110" s="167">
        <v>2766</v>
      </c>
      <c r="U110" s="167">
        <v>0</v>
      </c>
      <c r="V110" s="167">
        <v>0</v>
      </c>
      <c r="W110" s="167">
        <v>0</v>
      </c>
      <c r="X110" s="167">
        <v>115</v>
      </c>
      <c r="Y110" s="167">
        <v>0</v>
      </c>
      <c r="Z110" s="167">
        <v>73431.54501</v>
      </c>
      <c r="AA110" s="199">
        <v>142384.44038</v>
      </c>
    </row>
    <row r="111" spans="1:27" ht="15.75">
      <c r="A111" s="248" t="s">
        <v>253</v>
      </c>
      <c r="B111" s="247" t="s">
        <v>857</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99">
        <v>0</v>
      </c>
    </row>
    <row r="112" spans="1:27" ht="15.75">
      <c r="A112" s="248" t="s">
        <v>253</v>
      </c>
      <c r="B112" s="247" t="s">
        <v>858</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99">
        <v>0</v>
      </c>
    </row>
    <row r="113" spans="1:27" ht="15.75">
      <c r="A113" s="248" t="s">
        <v>256</v>
      </c>
      <c r="B113" s="247" t="s">
        <v>860</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20084</v>
      </c>
      <c r="AA113" s="199">
        <v>20084</v>
      </c>
    </row>
    <row r="114" spans="1:27" ht="15.75">
      <c r="A114" s="248" t="s">
        <v>23</v>
      </c>
      <c r="B114" s="247" t="s">
        <v>861</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99">
        <v>0</v>
      </c>
    </row>
    <row r="115" spans="1:27" ht="15.75">
      <c r="A115" s="248" t="s">
        <v>253</v>
      </c>
      <c r="B115" s="247" t="s">
        <v>857</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99">
        <v>0</v>
      </c>
    </row>
    <row r="116" spans="1:27" ht="15.75">
      <c r="A116" s="248" t="s">
        <v>253</v>
      </c>
      <c r="B116" s="247" t="s">
        <v>858</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99">
        <v>0</v>
      </c>
    </row>
    <row r="117" spans="1:27" ht="15.75">
      <c r="A117" s="248" t="s">
        <v>24</v>
      </c>
      <c r="B117" s="247" t="s">
        <v>862</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20084</v>
      </c>
      <c r="AA117" s="199">
        <v>20084</v>
      </c>
    </row>
    <row r="118" spans="1:27" ht="15.75">
      <c r="A118" s="248" t="s">
        <v>253</v>
      </c>
      <c r="B118" s="247" t="s">
        <v>857</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84</v>
      </c>
      <c r="AA118" s="199">
        <v>84</v>
      </c>
    </row>
    <row r="119" spans="1:27" ht="15.75">
      <c r="A119" s="248" t="s">
        <v>253</v>
      </c>
      <c r="B119" s="247" t="s">
        <v>858</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99">
        <v>0</v>
      </c>
    </row>
    <row r="120" spans="1:27" ht="15.75">
      <c r="A120" s="248" t="s">
        <v>36</v>
      </c>
      <c r="B120" s="247" t="s">
        <v>863</v>
      </c>
      <c r="C120" s="167">
        <v>0</v>
      </c>
      <c r="D120" s="167">
        <v>0</v>
      </c>
      <c r="E120" s="167">
        <v>0</v>
      </c>
      <c r="F120" s="167">
        <v>0</v>
      </c>
      <c r="G120" s="167">
        <v>0</v>
      </c>
      <c r="H120" s="167">
        <v>0</v>
      </c>
      <c r="I120" s="167">
        <v>0</v>
      </c>
      <c r="J120" s="167">
        <v>12008.43</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12008.43</v>
      </c>
      <c r="AA120" s="199">
        <v>970.105</v>
      </c>
    </row>
    <row r="121" spans="1:27" ht="15.75">
      <c r="A121" s="248" t="s">
        <v>253</v>
      </c>
      <c r="B121" s="247" t="s">
        <v>857</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99">
        <v>0</v>
      </c>
    </row>
    <row r="122" spans="1:27" ht="15.75">
      <c r="A122" s="248" t="s">
        <v>253</v>
      </c>
      <c r="B122" s="247" t="s">
        <v>858</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99">
        <v>0</v>
      </c>
    </row>
    <row r="123" spans="1:27" ht="15.75">
      <c r="A123" s="248" t="s">
        <v>37</v>
      </c>
      <c r="B123" s="247" t="s">
        <v>864</v>
      </c>
      <c r="C123" s="167">
        <v>20564</v>
      </c>
      <c r="D123" s="167">
        <v>11866</v>
      </c>
      <c r="E123" s="167">
        <v>17781</v>
      </c>
      <c r="F123" s="167">
        <v>3930</v>
      </c>
      <c r="G123" s="167">
        <v>425</v>
      </c>
      <c r="H123" s="167">
        <v>7573</v>
      </c>
      <c r="I123" s="167">
        <v>11378</v>
      </c>
      <c r="J123" s="167">
        <v>14425.795486515399</v>
      </c>
      <c r="K123" s="167">
        <v>2161</v>
      </c>
      <c r="L123" s="167">
        <v>13156</v>
      </c>
      <c r="M123" s="167">
        <v>4230</v>
      </c>
      <c r="N123" s="167">
        <v>9570</v>
      </c>
      <c r="O123" s="167">
        <v>1152</v>
      </c>
      <c r="P123" s="167">
        <v>2292.64152</v>
      </c>
      <c r="Q123" s="167">
        <v>232.20259000000001</v>
      </c>
      <c r="R123" s="167">
        <v>386</v>
      </c>
      <c r="S123" s="167">
        <v>744</v>
      </c>
      <c r="T123" s="167">
        <v>1595</v>
      </c>
      <c r="U123" s="167">
        <v>119</v>
      </c>
      <c r="V123" s="167">
        <v>3318</v>
      </c>
      <c r="W123" s="167">
        <v>1428</v>
      </c>
      <c r="X123" s="167">
        <v>301</v>
      </c>
      <c r="Y123" s="167">
        <v>64</v>
      </c>
      <c r="Z123" s="167">
        <v>129001.63959651541</v>
      </c>
      <c r="AA123" s="199">
        <v>147621.6955</v>
      </c>
    </row>
    <row r="124" spans="1:27" ht="15.75">
      <c r="A124" s="248" t="s">
        <v>253</v>
      </c>
      <c r="B124" s="247" t="s">
        <v>857</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99">
        <v>0</v>
      </c>
    </row>
    <row r="125" spans="1:27" ht="15.75">
      <c r="A125" s="248" t="s">
        <v>253</v>
      </c>
      <c r="B125" s="247" t="s">
        <v>858</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99">
        <v>0</v>
      </c>
    </row>
    <row r="126" spans="1:27" ht="15.75">
      <c r="A126" s="248" t="s">
        <v>253</v>
      </c>
      <c r="B126" s="247" t="s">
        <v>865</v>
      </c>
      <c r="C126" s="167">
        <v>2250</v>
      </c>
      <c r="D126" s="167">
        <v>3653</v>
      </c>
      <c r="E126" s="167">
        <v>1808.69207</v>
      </c>
      <c r="F126" s="167">
        <v>850</v>
      </c>
      <c r="G126" s="167">
        <v>85</v>
      </c>
      <c r="H126" s="167">
        <v>1469</v>
      </c>
      <c r="I126" s="167">
        <v>3367.22927</v>
      </c>
      <c r="J126" s="167">
        <v>1512.095</v>
      </c>
      <c r="K126" s="167">
        <v>494</v>
      </c>
      <c r="L126" s="167">
        <v>0</v>
      </c>
      <c r="M126" s="167">
        <v>304</v>
      </c>
      <c r="N126" s="167">
        <v>3758</v>
      </c>
      <c r="O126" s="167">
        <v>32</v>
      </c>
      <c r="P126" s="167">
        <v>679.88207</v>
      </c>
      <c r="Q126" s="167">
        <v>91.21411</v>
      </c>
      <c r="R126" s="167">
        <v>0</v>
      </c>
      <c r="S126" s="167">
        <v>249</v>
      </c>
      <c r="T126" s="167">
        <v>291</v>
      </c>
      <c r="U126" s="167">
        <v>29</v>
      </c>
      <c r="V126" s="167">
        <v>22</v>
      </c>
      <c r="W126" s="167">
        <v>11</v>
      </c>
      <c r="X126" s="167">
        <v>0</v>
      </c>
      <c r="Y126" s="167">
        <v>28</v>
      </c>
      <c r="Z126" s="167">
        <v>21040.112520000002</v>
      </c>
      <c r="AA126" s="199">
        <v>19627.277619999997</v>
      </c>
    </row>
    <row r="127" spans="1:27" ht="15.75">
      <c r="A127" s="248" t="s">
        <v>253</v>
      </c>
      <c r="B127" s="247" t="s">
        <v>866</v>
      </c>
      <c r="C127" s="167">
        <v>778</v>
      </c>
      <c r="D127" s="167">
        <v>1880</v>
      </c>
      <c r="E127" s="167">
        <v>2700</v>
      </c>
      <c r="F127" s="167">
        <v>1002</v>
      </c>
      <c r="G127" s="167">
        <v>56</v>
      </c>
      <c r="H127" s="167">
        <v>444</v>
      </c>
      <c r="I127" s="167">
        <v>2094.79328</v>
      </c>
      <c r="J127" s="167">
        <v>3323.153</v>
      </c>
      <c r="K127" s="167">
        <v>456</v>
      </c>
      <c r="L127" s="167">
        <v>0</v>
      </c>
      <c r="M127" s="167">
        <v>1354</v>
      </c>
      <c r="N127" s="167">
        <v>1084</v>
      </c>
      <c r="O127" s="167">
        <v>9</v>
      </c>
      <c r="P127" s="167">
        <v>146.75728</v>
      </c>
      <c r="Q127" s="167">
        <v>15.81645</v>
      </c>
      <c r="R127" s="167">
        <v>32</v>
      </c>
      <c r="S127" s="167">
        <v>99</v>
      </c>
      <c r="T127" s="167">
        <v>150</v>
      </c>
      <c r="U127" s="167">
        <v>8</v>
      </c>
      <c r="V127" s="167">
        <v>81</v>
      </c>
      <c r="W127" s="167">
        <v>37</v>
      </c>
      <c r="X127" s="167">
        <v>0</v>
      </c>
      <c r="Y127" s="167">
        <v>9</v>
      </c>
      <c r="Z127" s="167">
        <v>15905.52001</v>
      </c>
      <c r="AA127" s="199">
        <v>16099.45176</v>
      </c>
    </row>
    <row r="128" spans="1:27" ht="15.75">
      <c r="A128" s="248" t="s">
        <v>253</v>
      </c>
      <c r="B128" s="247" t="s">
        <v>867</v>
      </c>
      <c r="C128" s="167">
        <v>347</v>
      </c>
      <c r="D128" s="167">
        <v>217</v>
      </c>
      <c r="E128" s="167">
        <v>258</v>
      </c>
      <c r="F128" s="167">
        <v>129</v>
      </c>
      <c r="G128" s="167">
        <v>42</v>
      </c>
      <c r="H128" s="167">
        <v>35</v>
      </c>
      <c r="I128" s="167">
        <v>390.52061</v>
      </c>
      <c r="J128" s="167">
        <v>561.917</v>
      </c>
      <c r="K128" s="167">
        <v>13</v>
      </c>
      <c r="L128" s="167">
        <v>0</v>
      </c>
      <c r="M128" s="167">
        <v>196</v>
      </c>
      <c r="N128" s="167">
        <v>308</v>
      </c>
      <c r="O128" s="167">
        <v>5</v>
      </c>
      <c r="P128" s="167">
        <v>0</v>
      </c>
      <c r="Q128" s="167">
        <v>2.3264699999999996</v>
      </c>
      <c r="R128" s="167">
        <v>0</v>
      </c>
      <c r="S128" s="167">
        <v>13</v>
      </c>
      <c r="T128" s="167">
        <v>73</v>
      </c>
      <c r="U128" s="167">
        <v>12</v>
      </c>
      <c r="V128" s="167">
        <v>0</v>
      </c>
      <c r="W128" s="167">
        <v>19</v>
      </c>
      <c r="X128" s="167">
        <v>0</v>
      </c>
      <c r="Y128" s="167">
        <v>16</v>
      </c>
      <c r="Z128" s="167">
        <v>2638.76408</v>
      </c>
      <c r="AA128" s="199">
        <v>2647.0089300000004</v>
      </c>
    </row>
    <row r="129" spans="1:27" ht="15.75">
      <c r="A129" s="248" t="s">
        <v>821</v>
      </c>
      <c r="B129" s="234" t="s">
        <v>868</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99">
        <v>0</v>
      </c>
    </row>
    <row r="130" spans="1:27" ht="15.75">
      <c r="A130" s="256" t="s">
        <v>254</v>
      </c>
      <c r="B130" s="247" t="s">
        <v>869</v>
      </c>
      <c r="C130" s="167">
        <v>0</v>
      </c>
      <c r="D130" s="167">
        <v>0</v>
      </c>
      <c r="E130" s="167">
        <v>2616.935</v>
      </c>
      <c r="F130" s="167">
        <v>0</v>
      </c>
      <c r="G130" s="167">
        <v>0</v>
      </c>
      <c r="H130" s="167">
        <v>0</v>
      </c>
      <c r="I130" s="167">
        <v>0</v>
      </c>
      <c r="J130" s="167">
        <v>0</v>
      </c>
      <c r="K130" s="167">
        <v>0</v>
      </c>
      <c r="L130" s="167">
        <v>0</v>
      </c>
      <c r="M130" s="167">
        <v>0</v>
      </c>
      <c r="N130" s="167">
        <v>0</v>
      </c>
      <c r="O130" s="167">
        <v>0</v>
      </c>
      <c r="P130" s="167">
        <v>0</v>
      </c>
      <c r="Q130" s="167">
        <v>1.375</v>
      </c>
      <c r="R130" s="167">
        <v>0</v>
      </c>
      <c r="S130" s="167">
        <v>0</v>
      </c>
      <c r="T130" s="167">
        <v>0</v>
      </c>
      <c r="U130" s="167">
        <v>0</v>
      </c>
      <c r="V130" s="167">
        <v>0</v>
      </c>
      <c r="W130" s="167">
        <v>0</v>
      </c>
      <c r="X130" s="167">
        <v>0</v>
      </c>
      <c r="Y130" s="167">
        <v>0</v>
      </c>
      <c r="Z130" s="167">
        <v>2618.31</v>
      </c>
      <c r="AA130" s="199">
        <v>2243.873</v>
      </c>
    </row>
    <row r="131" spans="1:27" ht="15.75">
      <c r="A131" s="256" t="s">
        <v>255</v>
      </c>
      <c r="B131" s="247" t="s">
        <v>870</v>
      </c>
      <c r="C131" s="167">
        <v>0</v>
      </c>
      <c r="D131" s="167">
        <v>0</v>
      </c>
      <c r="E131" s="167">
        <v>334</v>
      </c>
      <c r="F131" s="167">
        <v>0</v>
      </c>
      <c r="G131" s="167">
        <v>0</v>
      </c>
      <c r="H131" s="167">
        <v>0</v>
      </c>
      <c r="I131" s="167">
        <v>0</v>
      </c>
      <c r="J131" s="167">
        <v>0</v>
      </c>
      <c r="K131" s="167">
        <v>0</v>
      </c>
      <c r="L131" s="167">
        <v>0</v>
      </c>
      <c r="M131" s="167">
        <v>0</v>
      </c>
      <c r="N131" s="167">
        <v>0</v>
      </c>
      <c r="O131" s="167">
        <v>0</v>
      </c>
      <c r="P131" s="167">
        <v>0</v>
      </c>
      <c r="Q131" s="167">
        <v>0</v>
      </c>
      <c r="R131" s="167">
        <v>0</v>
      </c>
      <c r="S131" s="167">
        <v>0</v>
      </c>
      <c r="T131" s="167">
        <v>0</v>
      </c>
      <c r="U131" s="167">
        <v>0</v>
      </c>
      <c r="V131" s="167">
        <v>0</v>
      </c>
      <c r="W131" s="167">
        <v>0</v>
      </c>
      <c r="X131" s="167">
        <v>0</v>
      </c>
      <c r="Y131" s="167">
        <v>0</v>
      </c>
      <c r="Z131" s="167">
        <v>334</v>
      </c>
      <c r="AA131" s="199">
        <v>546</v>
      </c>
    </row>
    <row r="132" spans="1:27" ht="15.75">
      <c r="A132" s="256"/>
      <c r="B132" s="249" t="s">
        <v>871</v>
      </c>
      <c r="C132" s="167">
        <v>0</v>
      </c>
      <c r="D132" s="167">
        <v>0</v>
      </c>
      <c r="E132" s="167">
        <v>2950.935</v>
      </c>
      <c r="F132" s="167">
        <v>0</v>
      </c>
      <c r="G132" s="167">
        <v>0</v>
      </c>
      <c r="H132" s="167">
        <v>0</v>
      </c>
      <c r="I132" s="167">
        <v>0</v>
      </c>
      <c r="J132" s="167">
        <v>0</v>
      </c>
      <c r="K132" s="167">
        <v>0</v>
      </c>
      <c r="L132" s="167">
        <v>0</v>
      </c>
      <c r="M132" s="167">
        <v>0</v>
      </c>
      <c r="N132" s="167">
        <v>0</v>
      </c>
      <c r="O132" s="167">
        <v>0</v>
      </c>
      <c r="P132" s="167">
        <v>0</v>
      </c>
      <c r="Q132" s="167">
        <v>1.375</v>
      </c>
      <c r="R132" s="167">
        <v>0</v>
      </c>
      <c r="S132" s="167">
        <v>0</v>
      </c>
      <c r="T132" s="167">
        <v>0</v>
      </c>
      <c r="U132" s="167">
        <v>0</v>
      </c>
      <c r="V132" s="167">
        <v>0</v>
      </c>
      <c r="W132" s="167">
        <v>0</v>
      </c>
      <c r="X132" s="167">
        <v>0</v>
      </c>
      <c r="Y132" s="167">
        <v>0</v>
      </c>
      <c r="Z132" s="167">
        <v>2952.31</v>
      </c>
      <c r="AA132" s="199">
        <v>2789.873</v>
      </c>
    </row>
    <row r="133" spans="1:27" ht="15.75">
      <c r="A133" s="257"/>
      <c r="B133" s="234" t="s">
        <v>872</v>
      </c>
      <c r="C133" s="167">
        <v>413964</v>
      </c>
      <c r="D133" s="167">
        <v>361433</v>
      </c>
      <c r="E133" s="167">
        <v>496272.85901</v>
      </c>
      <c r="F133" s="167">
        <v>332643</v>
      </c>
      <c r="G133" s="167">
        <v>38983</v>
      </c>
      <c r="H133" s="167">
        <v>160049</v>
      </c>
      <c r="I133" s="167">
        <v>483575.31430063763</v>
      </c>
      <c r="J133" s="167">
        <v>331778.30148651544</v>
      </c>
      <c r="K133" s="167">
        <v>81288</v>
      </c>
      <c r="L133" s="167">
        <v>500891</v>
      </c>
      <c r="M133" s="167">
        <v>294963</v>
      </c>
      <c r="N133" s="167">
        <v>391095</v>
      </c>
      <c r="O133" s="167">
        <v>23610</v>
      </c>
      <c r="P133" s="167">
        <v>49277.090169999974</v>
      </c>
      <c r="Q133" s="167">
        <v>10983.40084</v>
      </c>
      <c r="R133" s="167">
        <v>11985</v>
      </c>
      <c r="S133" s="167">
        <v>17485</v>
      </c>
      <c r="T133" s="167">
        <v>206293</v>
      </c>
      <c r="U133" s="167">
        <v>7011</v>
      </c>
      <c r="V133" s="167">
        <v>22244</v>
      </c>
      <c r="W133" s="167">
        <v>13630</v>
      </c>
      <c r="X133" s="167">
        <v>8541</v>
      </c>
      <c r="Y133" s="167">
        <v>6235</v>
      </c>
      <c r="Z133" s="167">
        <v>4303936.965807153</v>
      </c>
      <c r="AA133" s="199">
        <v>4342753.707431295</v>
      </c>
    </row>
    <row r="134" spans="1:27" ht="15.75">
      <c r="A134" s="258" t="s">
        <v>873</v>
      </c>
      <c r="B134" s="234" t="s">
        <v>874</v>
      </c>
      <c r="C134" s="167">
        <v>0</v>
      </c>
      <c r="D134" s="167">
        <v>0</v>
      </c>
      <c r="E134" s="167">
        <v>0</v>
      </c>
      <c r="F134" s="167">
        <v>1173</v>
      </c>
      <c r="G134" s="167">
        <v>0</v>
      </c>
      <c r="H134" s="167">
        <v>0</v>
      </c>
      <c r="I134" s="167">
        <v>25312.3938</v>
      </c>
      <c r="J134" s="167">
        <v>0</v>
      </c>
      <c r="K134" s="167">
        <v>0</v>
      </c>
      <c r="L134" s="167">
        <v>0</v>
      </c>
      <c r="M134" s="167">
        <v>0</v>
      </c>
      <c r="N134" s="167">
        <v>0</v>
      </c>
      <c r="O134" s="167">
        <v>0</v>
      </c>
      <c r="P134" s="167">
        <v>0</v>
      </c>
      <c r="Q134" s="167">
        <v>0</v>
      </c>
      <c r="R134" s="167">
        <v>0</v>
      </c>
      <c r="S134" s="167">
        <v>0</v>
      </c>
      <c r="T134" s="167">
        <v>0</v>
      </c>
      <c r="U134" s="167">
        <v>0</v>
      </c>
      <c r="V134" s="167">
        <v>38</v>
      </c>
      <c r="W134" s="167">
        <v>0</v>
      </c>
      <c r="X134" s="167">
        <v>0</v>
      </c>
      <c r="Y134" s="167">
        <v>0</v>
      </c>
      <c r="Z134" s="167">
        <v>26523.3938</v>
      </c>
      <c r="AA134" s="199">
        <v>26380.58086</v>
      </c>
    </row>
    <row r="136" spans="1:8" ht="10.5" customHeight="1">
      <c r="A136" s="324" t="s">
        <v>497</v>
      </c>
      <c r="B136" s="324"/>
      <c r="C136" s="324"/>
      <c r="D136" s="324"/>
      <c r="E136" s="324"/>
      <c r="F136" s="324"/>
      <c r="G136" s="324"/>
      <c r="H136" s="324"/>
    </row>
    <row r="137" spans="1:8" ht="10.5" customHeight="1">
      <c r="A137" s="324"/>
      <c r="B137" s="324"/>
      <c r="C137" s="324"/>
      <c r="D137" s="324"/>
      <c r="E137" s="324"/>
      <c r="F137" s="324"/>
      <c r="G137" s="324"/>
      <c r="H137" s="324"/>
    </row>
    <row r="138" spans="1:2" ht="11.25">
      <c r="A138" s="19"/>
      <c r="B138" s="187"/>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0">
    <mergeCell ref="R4:R6"/>
    <mergeCell ref="L4:L6"/>
    <mergeCell ref="M4:M6"/>
    <mergeCell ref="Q4:Q6"/>
    <mergeCell ref="N4:N6"/>
    <mergeCell ref="T4:T6"/>
    <mergeCell ref="U4:U6"/>
    <mergeCell ref="Y4:Y6"/>
    <mergeCell ref="K4:K6"/>
    <mergeCell ref="V4:V6"/>
    <mergeCell ref="P4:P6"/>
    <mergeCell ref="W4:W6"/>
    <mergeCell ref="O4:O6"/>
    <mergeCell ref="J4:J6"/>
    <mergeCell ref="A4:B6"/>
    <mergeCell ref="F4:F6"/>
    <mergeCell ref="I4:I6"/>
    <mergeCell ref="G4:G6"/>
    <mergeCell ref="A2:AA2"/>
    <mergeCell ref="AA4:AA6"/>
    <mergeCell ref="Z4:Z6"/>
    <mergeCell ref="X4:X6"/>
    <mergeCell ref="S4:S6"/>
    <mergeCell ref="E4:E6"/>
    <mergeCell ref="A136:H137"/>
    <mergeCell ref="A7:B7"/>
    <mergeCell ref="A75:B75"/>
    <mergeCell ref="C4:C6"/>
    <mergeCell ref="D4:D6"/>
    <mergeCell ref="H4:H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B127"/>
  <sheetViews>
    <sheetView view="pageBreakPreview" zoomScaleNormal="40" zoomScaleSheetLayoutView="100" zoomScalePageLayoutView="0" workbookViewId="0" topLeftCell="A1">
      <pane xSplit="2" ySplit="5" topLeftCell="C6" activePane="bottomRight" state="frozen"/>
      <selection pane="topLeft" activeCell="A1" sqref="A1:BB1"/>
      <selection pane="topRight" activeCell="A1" sqref="A1:BB1"/>
      <selection pane="bottomLeft" activeCell="A1" sqref="A1:BB1"/>
      <selection pane="bottomRight" activeCell="G11" sqref="G11"/>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6" width="13.28125" style="69" customWidth="1"/>
    <col min="27" max="27" width="16.140625" style="69" customWidth="1"/>
    <col min="28" max="28" width="18.7109375" style="69" bestFit="1" customWidth="1"/>
    <col min="29" max="16384" width="9.140625" style="69" customWidth="1"/>
  </cols>
  <sheetData>
    <row r="1" spans="1:27" ht="30" customHeight="1">
      <c r="A1" s="395" t="s">
        <v>897</v>
      </c>
      <c r="B1" s="395"/>
      <c r="C1" s="395"/>
      <c r="D1" s="395"/>
      <c r="E1" s="395"/>
      <c r="F1" s="395"/>
      <c r="G1" s="395"/>
      <c r="H1" s="395"/>
      <c r="I1" s="395"/>
      <c r="J1" s="395"/>
      <c r="K1" s="395"/>
      <c r="L1" s="395"/>
      <c r="M1" s="395"/>
      <c r="N1" s="395"/>
      <c r="O1" s="395"/>
      <c r="P1" s="395"/>
      <c r="Q1" s="395"/>
      <c r="R1" s="395"/>
      <c r="S1" s="395"/>
      <c r="T1" s="395"/>
      <c r="U1" s="395"/>
      <c r="V1" s="395"/>
      <c r="W1" s="395"/>
      <c r="X1" s="395"/>
      <c r="Y1" s="395"/>
      <c r="Z1" s="395"/>
      <c r="AA1" s="45"/>
    </row>
    <row r="2" spans="1:27" ht="30" customHeight="1">
      <c r="A2" s="259"/>
      <c r="B2" s="259"/>
      <c r="C2" s="262"/>
      <c r="D2" s="262"/>
      <c r="E2" s="262"/>
      <c r="F2" s="263"/>
      <c r="G2" s="262"/>
      <c r="H2" s="262"/>
      <c r="I2" s="262"/>
      <c r="J2" s="262"/>
      <c r="K2" s="262"/>
      <c r="L2" s="262"/>
      <c r="M2" s="262"/>
      <c r="N2" s="262"/>
      <c r="O2" s="262"/>
      <c r="P2" s="262"/>
      <c r="Q2" s="262"/>
      <c r="R2" s="262"/>
      <c r="S2" s="262"/>
      <c r="T2" s="262"/>
      <c r="U2" s="262"/>
      <c r="V2" s="262"/>
      <c r="W2" s="262"/>
      <c r="X2" s="262"/>
      <c r="Y2" s="262"/>
      <c r="Z2" s="262"/>
      <c r="AA2" s="181" t="s">
        <v>666</v>
      </c>
    </row>
    <row r="3" spans="1:27" ht="36" customHeight="1">
      <c r="A3" s="396"/>
      <c r="B3" s="397"/>
      <c r="C3" s="382" t="s">
        <v>461</v>
      </c>
      <c r="D3" s="382" t="s">
        <v>462</v>
      </c>
      <c r="E3" s="382" t="s">
        <v>458</v>
      </c>
      <c r="F3" s="300" t="s">
        <v>465</v>
      </c>
      <c r="G3" s="382" t="s">
        <v>470</v>
      </c>
      <c r="H3" s="382" t="s">
        <v>468</v>
      </c>
      <c r="I3" s="382" t="s">
        <v>460</v>
      </c>
      <c r="J3" s="382" t="s">
        <v>463</v>
      </c>
      <c r="K3" s="382" t="s">
        <v>467</v>
      </c>
      <c r="L3" s="382" t="s">
        <v>459</v>
      </c>
      <c r="M3" s="382" t="s">
        <v>466</v>
      </c>
      <c r="N3" s="382" t="s">
        <v>464</v>
      </c>
      <c r="O3" s="382" t="s">
        <v>455</v>
      </c>
      <c r="P3" s="382" t="s">
        <v>469</v>
      </c>
      <c r="Q3" s="382" t="s">
        <v>453</v>
      </c>
      <c r="R3" s="382" t="s">
        <v>454</v>
      </c>
      <c r="S3" s="382" t="s">
        <v>494</v>
      </c>
      <c r="T3" s="382" t="s">
        <v>449</v>
      </c>
      <c r="U3" s="382" t="s">
        <v>452</v>
      </c>
      <c r="V3" s="382" t="s">
        <v>451</v>
      </c>
      <c r="W3" s="382" t="s">
        <v>456</v>
      </c>
      <c r="X3" s="382" t="s">
        <v>457</v>
      </c>
      <c r="Y3" s="382" t="s">
        <v>877</v>
      </c>
      <c r="Z3" s="382" t="s">
        <v>450</v>
      </c>
      <c r="AA3" s="382" t="s">
        <v>448</v>
      </c>
    </row>
    <row r="4" spans="1:27" ht="36" customHeight="1">
      <c r="A4" s="398"/>
      <c r="B4" s="399"/>
      <c r="C4" s="382"/>
      <c r="D4" s="382"/>
      <c r="E4" s="382"/>
      <c r="F4" s="300"/>
      <c r="G4" s="382"/>
      <c r="H4" s="382"/>
      <c r="I4" s="382"/>
      <c r="J4" s="382"/>
      <c r="K4" s="382"/>
      <c r="L4" s="382"/>
      <c r="M4" s="382"/>
      <c r="N4" s="382"/>
      <c r="O4" s="382"/>
      <c r="P4" s="382"/>
      <c r="Q4" s="382"/>
      <c r="R4" s="382"/>
      <c r="S4" s="382"/>
      <c r="T4" s="382"/>
      <c r="U4" s="382"/>
      <c r="V4" s="382"/>
      <c r="W4" s="382"/>
      <c r="X4" s="382"/>
      <c r="Y4" s="382"/>
      <c r="Z4" s="382"/>
      <c r="AA4" s="382"/>
    </row>
    <row r="5" spans="1:27" ht="36" customHeight="1">
      <c r="A5" s="153" t="s">
        <v>259</v>
      </c>
      <c r="B5" s="245" t="s">
        <v>667</v>
      </c>
      <c r="C5" s="382"/>
      <c r="D5" s="382"/>
      <c r="E5" s="382"/>
      <c r="F5" s="300"/>
      <c r="G5" s="382"/>
      <c r="H5" s="382"/>
      <c r="I5" s="382"/>
      <c r="J5" s="382"/>
      <c r="K5" s="382"/>
      <c r="L5" s="382"/>
      <c r="M5" s="382"/>
      <c r="N5" s="382"/>
      <c r="O5" s="382"/>
      <c r="P5" s="382"/>
      <c r="Q5" s="382"/>
      <c r="R5" s="382"/>
      <c r="S5" s="382"/>
      <c r="T5" s="382"/>
      <c r="U5" s="382"/>
      <c r="V5" s="382"/>
      <c r="W5" s="382"/>
      <c r="X5" s="382"/>
      <c r="Y5" s="382"/>
      <c r="Z5" s="382"/>
      <c r="AA5" s="382"/>
    </row>
    <row r="6" spans="1:27" s="127" customFormat="1" ht="20.25" customHeight="1">
      <c r="A6" s="155" t="s">
        <v>23</v>
      </c>
      <c r="B6" s="156" t="s">
        <v>668</v>
      </c>
      <c r="C6" s="160"/>
      <c r="D6" s="160"/>
      <c r="E6" s="160"/>
      <c r="F6" s="160"/>
      <c r="G6" s="160"/>
      <c r="H6" s="160"/>
      <c r="I6" s="160"/>
      <c r="J6" s="160"/>
      <c r="K6" s="160"/>
      <c r="L6" s="160"/>
      <c r="M6" s="160"/>
      <c r="N6" s="160"/>
      <c r="O6" s="160"/>
      <c r="P6" s="160"/>
      <c r="Q6" s="160"/>
      <c r="R6" s="160"/>
      <c r="S6" s="160"/>
      <c r="T6" s="160"/>
      <c r="U6" s="160"/>
      <c r="V6" s="160"/>
      <c r="W6" s="160"/>
      <c r="X6" s="160"/>
      <c r="Y6" s="160"/>
      <c r="Z6" s="160"/>
      <c r="AA6" s="166"/>
    </row>
    <row r="7" spans="1:28" s="127" customFormat="1" ht="20.25" customHeight="1">
      <c r="A7" s="235" t="s">
        <v>258</v>
      </c>
      <c r="B7" s="156" t="s">
        <v>669</v>
      </c>
      <c r="C7" s="188">
        <v>222299</v>
      </c>
      <c r="D7" s="188">
        <v>174018</v>
      </c>
      <c r="E7" s="188">
        <v>277457.46020000003</v>
      </c>
      <c r="F7" s="188">
        <v>173986</v>
      </c>
      <c r="G7" s="188">
        <v>8941</v>
      </c>
      <c r="H7" s="188">
        <v>68380</v>
      </c>
      <c r="I7" s="188">
        <v>256056.53569999998</v>
      </c>
      <c r="J7" s="188">
        <v>242177.54</v>
      </c>
      <c r="K7" s="188">
        <v>33599</v>
      </c>
      <c r="L7" s="188">
        <v>316686</v>
      </c>
      <c r="M7" s="188">
        <v>216137</v>
      </c>
      <c r="N7" s="188">
        <v>177422</v>
      </c>
      <c r="O7" s="188">
        <v>2733</v>
      </c>
      <c r="P7" s="188">
        <v>24092.15953</v>
      </c>
      <c r="Q7" s="188">
        <v>938.1950400000001</v>
      </c>
      <c r="R7" s="188">
        <v>7369</v>
      </c>
      <c r="S7" s="188">
        <v>17075</v>
      </c>
      <c r="T7" s="188">
        <v>143109</v>
      </c>
      <c r="U7" s="188">
        <v>2060</v>
      </c>
      <c r="V7" s="188">
        <v>16007</v>
      </c>
      <c r="W7" s="188">
        <v>4128</v>
      </c>
      <c r="X7" s="188">
        <v>3041</v>
      </c>
      <c r="Y7" s="188">
        <v>1152</v>
      </c>
      <c r="Z7" s="188">
        <v>26563</v>
      </c>
      <c r="AA7" s="166">
        <v>2415426.89047</v>
      </c>
      <c r="AB7" s="200"/>
    </row>
    <row r="8" spans="1:28" s="127" customFormat="1" ht="31.5">
      <c r="A8" s="235"/>
      <c r="B8" s="156" t="s">
        <v>670</v>
      </c>
      <c r="C8" s="188">
        <v>-5397</v>
      </c>
      <c r="D8" s="188">
        <v>-537</v>
      </c>
      <c r="E8" s="188">
        <v>-8013.0925100001905</v>
      </c>
      <c r="F8" s="188">
        <v>-14289</v>
      </c>
      <c r="G8" s="188">
        <v>-202</v>
      </c>
      <c r="H8" s="188">
        <v>-5771</v>
      </c>
      <c r="I8" s="188">
        <v>-8549.13086</v>
      </c>
      <c r="J8" s="188">
        <v>-8471.15</v>
      </c>
      <c r="K8" s="188">
        <v>0</v>
      </c>
      <c r="L8" s="188">
        <v>48547</v>
      </c>
      <c r="M8" s="188">
        <v>-9113</v>
      </c>
      <c r="N8" s="188">
        <v>-16077</v>
      </c>
      <c r="O8" s="188">
        <v>0</v>
      </c>
      <c r="P8" s="188">
        <v>-1454.38706</v>
      </c>
      <c r="Q8" s="188">
        <v>0</v>
      </c>
      <c r="R8" s="188">
        <v>0</v>
      </c>
      <c r="S8" s="188">
        <v>0</v>
      </c>
      <c r="T8" s="188">
        <v>-16051</v>
      </c>
      <c r="U8" s="188">
        <v>0</v>
      </c>
      <c r="V8" s="188">
        <v>-398</v>
      </c>
      <c r="W8" s="188">
        <v>294</v>
      </c>
      <c r="X8" s="188">
        <v>0</v>
      </c>
      <c r="Y8" s="188">
        <v>0</v>
      </c>
      <c r="Z8" s="188">
        <v>-1618</v>
      </c>
      <c r="AA8" s="166">
        <v>-47099.76043000019</v>
      </c>
      <c r="AB8" s="200"/>
    </row>
    <row r="9" spans="1:28" s="127" customFormat="1" ht="20.25">
      <c r="A9" s="235" t="s">
        <v>675</v>
      </c>
      <c r="B9" s="156" t="s">
        <v>671</v>
      </c>
      <c r="C9" s="188">
        <v>-90717</v>
      </c>
      <c r="D9" s="188">
        <v>-15511</v>
      </c>
      <c r="E9" s="188">
        <v>-87787.33165</v>
      </c>
      <c r="F9" s="188">
        <v>-117438</v>
      </c>
      <c r="G9" s="188">
        <v>-2904</v>
      </c>
      <c r="H9" s="188">
        <v>-36757</v>
      </c>
      <c r="I9" s="188">
        <v>-11945.226869999999</v>
      </c>
      <c r="J9" s="188">
        <v>-114134.11</v>
      </c>
      <c r="K9" s="188">
        <v>-22689</v>
      </c>
      <c r="L9" s="188">
        <v>-118007</v>
      </c>
      <c r="M9" s="188">
        <v>-95963</v>
      </c>
      <c r="N9" s="188">
        <v>-30271</v>
      </c>
      <c r="O9" s="188">
        <v>-1435</v>
      </c>
      <c r="P9" s="188">
        <v>-1005.8476400000001</v>
      </c>
      <c r="Q9" s="188">
        <v>-109.96915</v>
      </c>
      <c r="R9" s="188">
        <v>-95</v>
      </c>
      <c r="S9" s="188">
        <v>-1739</v>
      </c>
      <c r="T9" s="188">
        <v>-39748</v>
      </c>
      <c r="U9" s="188">
        <v>0</v>
      </c>
      <c r="V9" s="188">
        <v>0</v>
      </c>
      <c r="W9" s="188">
        <v>-3</v>
      </c>
      <c r="X9" s="188">
        <v>-218</v>
      </c>
      <c r="Y9" s="188">
        <v>0</v>
      </c>
      <c r="Z9" s="188">
        <v>-3059</v>
      </c>
      <c r="AA9" s="166">
        <v>-791536.4853100001</v>
      </c>
      <c r="AB9" s="200"/>
    </row>
    <row r="10" spans="1:28" s="127" customFormat="1" ht="20.25">
      <c r="A10" s="235" t="s">
        <v>676</v>
      </c>
      <c r="B10" s="156" t="s">
        <v>672</v>
      </c>
      <c r="C10" s="188">
        <v>-6141</v>
      </c>
      <c r="D10" s="188">
        <v>1432</v>
      </c>
      <c r="E10" s="188">
        <v>-16055.715</v>
      </c>
      <c r="F10" s="188">
        <v>4021</v>
      </c>
      <c r="G10" s="188">
        <v>-29</v>
      </c>
      <c r="H10" s="188">
        <v>1498</v>
      </c>
      <c r="I10" s="188">
        <v>-9233.630503870205</v>
      </c>
      <c r="J10" s="188">
        <v>-28073.08</v>
      </c>
      <c r="K10" s="188">
        <v>4089</v>
      </c>
      <c r="L10" s="188">
        <v>-8050</v>
      </c>
      <c r="M10" s="188">
        <v>-38412</v>
      </c>
      <c r="N10" s="188">
        <v>-268</v>
      </c>
      <c r="O10" s="188">
        <v>847</v>
      </c>
      <c r="P10" s="188">
        <v>-887.7941399999959</v>
      </c>
      <c r="Q10" s="188">
        <v>241.225</v>
      </c>
      <c r="R10" s="188">
        <v>-1060</v>
      </c>
      <c r="S10" s="188">
        <v>-1376</v>
      </c>
      <c r="T10" s="188">
        <v>-33225</v>
      </c>
      <c r="U10" s="188">
        <v>26</v>
      </c>
      <c r="V10" s="188">
        <v>-409</v>
      </c>
      <c r="W10" s="188">
        <v>-164</v>
      </c>
      <c r="X10" s="188">
        <v>-357</v>
      </c>
      <c r="Y10" s="188">
        <v>-305</v>
      </c>
      <c r="Z10" s="188">
        <v>-292</v>
      </c>
      <c r="AA10" s="166">
        <v>-132183.99464387022</v>
      </c>
      <c r="AB10" s="200"/>
    </row>
    <row r="11" spans="1:28" s="127" customFormat="1" ht="20.25">
      <c r="A11" s="235"/>
      <c r="B11" s="156" t="s">
        <v>673</v>
      </c>
      <c r="C11" s="188">
        <v>2192</v>
      </c>
      <c r="D11" s="188">
        <v>0</v>
      </c>
      <c r="E11" s="188">
        <v>0</v>
      </c>
      <c r="F11" s="188">
        <v>0</v>
      </c>
      <c r="G11" s="188">
        <v>0</v>
      </c>
      <c r="H11" s="188">
        <v>0</v>
      </c>
      <c r="I11" s="188">
        <v>1141.4994961298107</v>
      </c>
      <c r="J11" s="188">
        <v>0</v>
      </c>
      <c r="K11" s="188">
        <v>0</v>
      </c>
      <c r="L11" s="188">
        <v>0</v>
      </c>
      <c r="M11" s="188">
        <v>0</v>
      </c>
      <c r="N11" s="188">
        <v>20</v>
      </c>
      <c r="O11" s="188">
        <v>0</v>
      </c>
      <c r="P11" s="188">
        <v>-820.3157299999995</v>
      </c>
      <c r="Q11" s="188">
        <v>0</v>
      </c>
      <c r="R11" s="188">
        <v>0</v>
      </c>
      <c r="S11" s="188">
        <v>0</v>
      </c>
      <c r="T11" s="188">
        <v>0</v>
      </c>
      <c r="U11" s="188">
        <v>3</v>
      </c>
      <c r="V11" s="188">
        <v>0</v>
      </c>
      <c r="W11" s="188">
        <v>-108</v>
      </c>
      <c r="X11" s="188">
        <v>0</v>
      </c>
      <c r="Y11" s="188">
        <v>-18</v>
      </c>
      <c r="Z11" s="188">
        <v>0</v>
      </c>
      <c r="AA11" s="166">
        <v>2410.1837661298114</v>
      </c>
      <c r="AB11" s="200"/>
    </row>
    <row r="12" spans="1:28" s="127" customFormat="1" ht="20.25">
      <c r="A12" s="235" t="s">
        <v>677</v>
      </c>
      <c r="B12" s="156" t="s">
        <v>674</v>
      </c>
      <c r="C12" s="188">
        <v>742</v>
      </c>
      <c r="D12" s="188">
        <v>-3315</v>
      </c>
      <c r="E12" s="188">
        <v>9885.529</v>
      </c>
      <c r="F12" s="188">
        <v>-2820</v>
      </c>
      <c r="G12" s="188">
        <v>-45</v>
      </c>
      <c r="H12" s="188">
        <v>-661</v>
      </c>
      <c r="I12" s="188">
        <v>436.73999900633345</v>
      </c>
      <c r="J12" s="188">
        <v>16429.05</v>
      </c>
      <c r="K12" s="188">
        <v>-3606</v>
      </c>
      <c r="L12" s="188">
        <v>2028</v>
      </c>
      <c r="M12" s="188">
        <v>1441</v>
      </c>
      <c r="N12" s="188">
        <v>648</v>
      </c>
      <c r="O12" s="188">
        <v>-834</v>
      </c>
      <c r="P12" s="188">
        <v>0</v>
      </c>
      <c r="Q12" s="188">
        <v>-14.58</v>
      </c>
      <c r="R12" s="188">
        <v>0</v>
      </c>
      <c r="S12" s="188">
        <v>60</v>
      </c>
      <c r="T12" s="188">
        <v>11778</v>
      </c>
      <c r="U12" s="188">
        <v>0</v>
      </c>
      <c r="V12" s="188">
        <v>0</v>
      </c>
      <c r="W12" s="188">
        <v>0</v>
      </c>
      <c r="X12" s="188">
        <v>-23</v>
      </c>
      <c r="Y12" s="188">
        <v>0</v>
      </c>
      <c r="Z12" s="188">
        <v>38</v>
      </c>
      <c r="AA12" s="166">
        <v>32167.73899900633</v>
      </c>
      <c r="AB12" s="200"/>
    </row>
    <row r="13" spans="1:28" s="127" customFormat="1" ht="20.25">
      <c r="A13" s="158"/>
      <c r="B13" s="159" t="s">
        <v>678</v>
      </c>
      <c r="C13" s="188">
        <v>126183</v>
      </c>
      <c r="D13" s="188">
        <v>156624</v>
      </c>
      <c r="E13" s="188">
        <v>183499.94255000004</v>
      </c>
      <c r="F13" s="188">
        <v>57749</v>
      </c>
      <c r="G13" s="188">
        <v>5963</v>
      </c>
      <c r="H13" s="188">
        <v>32460</v>
      </c>
      <c r="I13" s="188">
        <v>235314.41832513612</v>
      </c>
      <c r="J13" s="188">
        <v>116399.40000000001</v>
      </c>
      <c r="K13" s="188">
        <v>11393</v>
      </c>
      <c r="L13" s="188">
        <v>192657</v>
      </c>
      <c r="M13" s="188">
        <v>83203</v>
      </c>
      <c r="N13" s="188">
        <v>147531</v>
      </c>
      <c r="O13" s="188">
        <v>1311</v>
      </c>
      <c r="P13" s="188">
        <v>22198.517750000006</v>
      </c>
      <c r="Q13" s="188">
        <v>1054.8708900000001</v>
      </c>
      <c r="R13" s="188">
        <v>6214</v>
      </c>
      <c r="S13" s="188">
        <v>14020</v>
      </c>
      <c r="T13" s="188">
        <v>81914</v>
      </c>
      <c r="U13" s="188">
        <v>2086</v>
      </c>
      <c r="V13" s="188">
        <v>15598</v>
      </c>
      <c r="W13" s="188">
        <v>3961</v>
      </c>
      <c r="X13" s="188">
        <v>2443</v>
      </c>
      <c r="Y13" s="188">
        <v>847</v>
      </c>
      <c r="Z13" s="188">
        <v>23250</v>
      </c>
      <c r="AA13" s="166">
        <v>1523874.1495151361</v>
      </c>
      <c r="AB13" s="200"/>
    </row>
    <row r="14" spans="1:28" s="127" customFormat="1" ht="20.25">
      <c r="A14" s="152" t="s">
        <v>24</v>
      </c>
      <c r="B14" s="156" t="s">
        <v>679</v>
      </c>
      <c r="C14" s="188">
        <v>0</v>
      </c>
      <c r="D14" s="188">
        <v>3408</v>
      </c>
      <c r="E14" s="188">
        <v>6208.64557</v>
      </c>
      <c r="F14" s="188">
        <v>1776</v>
      </c>
      <c r="G14" s="188">
        <v>0</v>
      </c>
      <c r="H14" s="188">
        <v>0</v>
      </c>
      <c r="I14" s="188">
        <v>4923.460960000001</v>
      </c>
      <c r="J14" s="188">
        <v>0</v>
      </c>
      <c r="K14" s="188">
        <v>0</v>
      </c>
      <c r="L14" s="188">
        <v>0</v>
      </c>
      <c r="M14" s="188">
        <v>362</v>
      </c>
      <c r="N14" s="188">
        <v>0</v>
      </c>
      <c r="O14" s="188">
        <v>0</v>
      </c>
      <c r="P14" s="188">
        <v>0</v>
      </c>
      <c r="Q14" s="188">
        <v>0</v>
      </c>
      <c r="R14" s="188">
        <v>17</v>
      </c>
      <c r="S14" s="188">
        <v>0</v>
      </c>
      <c r="T14" s="188">
        <v>0</v>
      </c>
      <c r="U14" s="188">
        <v>0</v>
      </c>
      <c r="V14" s="188">
        <v>0</v>
      </c>
      <c r="W14" s="188">
        <v>0</v>
      </c>
      <c r="X14" s="188">
        <v>0</v>
      </c>
      <c r="Y14" s="188">
        <v>0</v>
      </c>
      <c r="Z14" s="188">
        <v>0</v>
      </c>
      <c r="AA14" s="166">
        <v>16695.10653</v>
      </c>
      <c r="AB14" s="200"/>
    </row>
    <row r="15" spans="1:28" s="127" customFormat="1" ht="20.25">
      <c r="A15" s="152" t="s">
        <v>25</v>
      </c>
      <c r="B15" s="156" t="s">
        <v>680</v>
      </c>
      <c r="C15" s="188">
        <v>530</v>
      </c>
      <c r="D15" s="188">
        <v>853</v>
      </c>
      <c r="E15" s="188">
        <v>2195.8875700000003</v>
      </c>
      <c r="F15" s="188">
        <v>46</v>
      </c>
      <c r="G15" s="188">
        <v>807</v>
      </c>
      <c r="H15" s="188">
        <v>458</v>
      </c>
      <c r="I15" s="188">
        <v>1689.1706100000001</v>
      </c>
      <c r="J15" s="188">
        <v>616.3</v>
      </c>
      <c r="K15" s="188">
        <v>0</v>
      </c>
      <c r="L15" s="188">
        <v>0</v>
      </c>
      <c r="M15" s="188">
        <v>196</v>
      </c>
      <c r="N15" s="188">
        <v>2989</v>
      </c>
      <c r="O15" s="188">
        <v>238</v>
      </c>
      <c r="P15" s="188">
        <v>592.77188</v>
      </c>
      <c r="Q15" s="188">
        <v>1.19009</v>
      </c>
      <c r="R15" s="188">
        <v>0</v>
      </c>
      <c r="S15" s="188">
        <v>152</v>
      </c>
      <c r="T15" s="188">
        <v>0</v>
      </c>
      <c r="U15" s="188">
        <v>0</v>
      </c>
      <c r="V15" s="188">
        <v>0</v>
      </c>
      <c r="W15" s="188">
        <v>1</v>
      </c>
      <c r="X15" s="188">
        <v>0</v>
      </c>
      <c r="Y15" s="188">
        <v>0</v>
      </c>
      <c r="Z15" s="188">
        <v>0</v>
      </c>
      <c r="AA15" s="166">
        <v>11365.320150000001</v>
      </c>
      <c r="AB15" s="200"/>
    </row>
    <row r="16" spans="1:28" s="127" customFormat="1" ht="20.25">
      <c r="A16" s="155" t="s">
        <v>26</v>
      </c>
      <c r="B16" s="156" t="s">
        <v>681</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c r="Z16" s="188">
        <v>0</v>
      </c>
      <c r="AA16" s="166">
        <v>0</v>
      </c>
      <c r="AB16" s="200"/>
    </row>
    <row r="17" spans="1:28" s="127" customFormat="1" ht="20.25">
      <c r="A17" s="235" t="s">
        <v>258</v>
      </c>
      <c r="B17" s="156" t="s">
        <v>682</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c r="Z17" s="188">
        <v>0</v>
      </c>
      <c r="AA17" s="166">
        <v>0</v>
      </c>
      <c r="AB17" s="200"/>
    </row>
    <row r="18" spans="1:28" s="127" customFormat="1" ht="20.25">
      <c r="A18" s="235" t="s">
        <v>260</v>
      </c>
      <c r="B18" s="156" t="s">
        <v>683</v>
      </c>
      <c r="C18" s="188">
        <v>-111391</v>
      </c>
      <c r="D18" s="188">
        <v>-77437</v>
      </c>
      <c r="E18" s="188">
        <v>-119546.43829000002</v>
      </c>
      <c r="F18" s="188">
        <v>-90649</v>
      </c>
      <c r="G18" s="188">
        <v>-4399</v>
      </c>
      <c r="H18" s="188">
        <v>-23614</v>
      </c>
      <c r="I18" s="188">
        <v>-107486.56977999999</v>
      </c>
      <c r="J18" s="188">
        <v>-89493.82</v>
      </c>
      <c r="K18" s="188">
        <v>-8335</v>
      </c>
      <c r="L18" s="188">
        <v>-161085</v>
      </c>
      <c r="M18" s="188">
        <v>-85134</v>
      </c>
      <c r="N18" s="188">
        <v>-75489</v>
      </c>
      <c r="O18" s="188">
        <v>-1871</v>
      </c>
      <c r="P18" s="188">
        <v>-5526.37758</v>
      </c>
      <c r="Q18" s="188">
        <v>-44.201170000000005</v>
      </c>
      <c r="R18" s="188">
        <v>-3072</v>
      </c>
      <c r="S18" s="188">
        <v>-7078</v>
      </c>
      <c r="T18" s="188">
        <v>-35780</v>
      </c>
      <c r="U18" s="188">
        <v>-1426</v>
      </c>
      <c r="V18" s="188">
        <v>-11909</v>
      </c>
      <c r="W18" s="188">
        <v>-2755</v>
      </c>
      <c r="X18" s="188">
        <v>-1239</v>
      </c>
      <c r="Y18" s="188">
        <v>-557</v>
      </c>
      <c r="Z18" s="188">
        <v>-10512</v>
      </c>
      <c r="AA18" s="166">
        <v>-1035829.40682</v>
      </c>
      <c r="AB18" s="200"/>
    </row>
    <row r="19" spans="1:28" s="127" customFormat="1" ht="20.25">
      <c r="A19" s="235" t="s">
        <v>685</v>
      </c>
      <c r="B19" s="156" t="s">
        <v>684</v>
      </c>
      <c r="C19" s="188">
        <v>50325</v>
      </c>
      <c r="D19" s="188">
        <v>6559</v>
      </c>
      <c r="E19" s="188">
        <v>35491.87171</v>
      </c>
      <c r="F19" s="188">
        <v>58986</v>
      </c>
      <c r="G19" s="188">
        <v>2294</v>
      </c>
      <c r="H19" s="188">
        <v>14693</v>
      </c>
      <c r="I19" s="188">
        <v>15050.639509999999</v>
      </c>
      <c r="J19" s="188">
        <v>52111.57</v>
      </c>
      <c r="K19" s="188">
        <v>8064</v>
      </c>
      <c r="L19" s="188">
        <v>72112</v>
      </c>
      <c r="M19" s="188">
        <v>55635</v>
      </c>
      <c r="N19" s="188">
        <v>9113</v>
      </c>
      <c r="O19" s="188">
        <v>1444</v>
      </c>
      <c r="P19" s="188">
        <v>1.28409</v>
      </c>
      <c r="Q19" s="188">
        <v>0.83459</v>
      </c>
      <c r="R19" s="188">
        <v>0</v>
      </c>
      <c r="S19" s="188">
        <v>17</v>
      </c>
      <c r="T19" s="188">
        <v>12491</v>
      </c>
      <c r="U19" s="188">
        <v>0</v>
      </c>
      <c r="V19" s="188">
        <v>0</v>
      </c>
      <c r="W19" s="188">
        <v>0</v>
      </c>
      <c r="X19" s="188">
        <v>65</v>
      </c>
      <c r="Y19" s="188">
        <v>0</v>
      </c>
      <c r="Z19" s="188">
        <v>444</v>
      </c>
      <c r="AA19" s="166">
        <v>394898.1999</v>
      </c>
      <c r="AB19" s="200"/>
    </row>
    <row r="20" spans="1:28" s="127" customFormat="1" ht="20.25">
      <c r="A20" s="158"/>
      <c r="B20" s="157" t="s">
        <v>686</v>
      </c>
      <c r="C20" s="188">
        <v>-61066</v>
      </c>
      <c r="D20" s="188">
        <v>-70878</v>
      </c>
      <c r="E20" s="188">
        <v>-84054.56658000001</v>
      </c>
      <c r="F20" s="188">
        <v>-31663</v>
      </c>
      <c r="G20" s="188">
        <v>-2105</v>
      </c>
      <c r="H20" s="188">
        <v>-8921</v>
      </c>
      <c r="I20" s="188">
        <v>-92435.93027</v>
      </c>
      <c r="J20" s="188">
        <v>-37382.25000000001</v>
      </c>
      <c r="K20" s="188">
        <v>-271</v>
      </c>
      <c r="L20" s="188">
        <v>-88973</v>
      </c>
      <c r="M20" s="188">
        <v>-29499</v>
      </c>
      <c r="N20" s="188">
        <v>-66376</v>
      </c>
      <c r="O20" s="188">
        <v>-427</v>
      </c>
      <c r="P20" s="188">
        <v>-5525.09349</v>
      </c>
      <c r="Q20" s="188">
        <v>-43.366580000000006</v>
      </c>
      <c r="R20" s="188">
        <v>-3072</v>
      </c>
      <c r="S20" s="188">
        <v>-7061</v>
      </c>
      <c r="T20" s="188">
        <v>-23289</v>
      </c>
      <c r="U20" s="188">
        <v>-1426</v>
      </c>
      <c r="V20" s="188">
        <v>-11909</v>
      </c>
      <c r="W20" s="188">
        <v>-2755</v>
      </c>
      <c r="X20" s="188">
        <v>-1174</v>
      </c>
      <c r="Y20" s="188">
        <v>-557</v>
      </c>
      <c r="Z20" s="188">
        <v>-10068</v>
      </c>
      <c r="AA20" s="166">
        <v>-640931.20692</v>
      </c>
      <c r="AB20" s="200"/>
    </row>
    <row r="21" spans="1:28" s="127" customFormat="1" ht="20.25">
      <c r="A21" s="235" t="s">
        <v>675</v>
      </c>
      <c r="B21" s="156" t="s">
        <v>687</v>
      </c>
      <c r="C21" s="188">
        <v>9246</v>
      </c>
      <c r="D21" s="188">
        <v>-21926</v>
      </c>
      <c r="E21" s="188">
        <v>-26884.687</v>
      </c>
      <c r="F21" s="188">
        <v>-1060</v>
      </c>
      <c r="G21" s="188">
        <v>-171</v>
      </c>
      <c r="H21" s="188">
        <v>-9472</v>
      </c>
      <c r="I21" s="188">
        <v>-14967.990334471331</v>
      </c>
      <c r="J21" s="188">
        <v>-27741.65</v>
      </c>
      <c r="K21" s="188">
        <v>-17646</v>
      </c>
      <c r="L21" s="188">
        <v>-12584</v>
      </c>
      <c r="M21" s="188">
        <v>11414</v>
      </c>
      <c r="N21" s="188">
        <v>-3599</v>
      </c>
      <c r="O21" s="188">
        <v>661</v>
      </c>
      <c r="P21" s="188">
        <v>-6403.499110000033</v>
      </c>
      <c r="Q21" s="188">
        <v>140.328</v>
      </c>
      <c r="R21" s="188">
        <v>-322</v>
      </c>
      <c r="S21" s="188">
        <v>-500</v>
      </c>
      <c r="T21" s="188">
        <v>-48229</v>
      </c>
      <c r="U21" s="188">
        <v>10</v>
      </c>
      <c r="V21" s="188">
        <v>-107</v>
      </c>
      <c r="W21" s="188">
        <v>-414</v>
      </c>
      <c r="X21" s="188">
        <v>-14</v>
      </c>
      <c r="Y21" s="188">
        <v>-288</v>
      </c>
      <c r="Z21" s="188">
        <v>-1163</v>
      </c>
      <c r="AA21" s="166">
        <v>-172021.4984444714</v>
      </c>
      <c r="AB21" s="200"/>
    </row>
    <row r="22" spans="1:28" s="127" customFormat="1" ht="20.25">
      <c r="A22" s="235" t="s">
        <v>676</v>
      </c>
      <c r="B22" s="156" t="s">
        <v>688</v>
      </c>
      <c r="C22" s="188">
        <v>-8233</v>
      </c>
      <c r="D22" s="188">
        <v>10412</v>
      </c>
      <c r="E22" s="188">
        <v>8885.563</v>
      </c>
      <c r="F22" s="188">
        <v>-4705</v>
      </c>
      <c r="G22" s="188">
        <v>86</v>
      </c>
      <c r="H22" s="188">
        <v>9792</v>
      </c>
      <c r="I22" s="188">
        <v>-11215.639003897491</v>
      </c>
      <c r="J22" s="188">
        <v>11119.16</v>
      </c>
      <c r="K22" s="188">
        <v>16928</v>
      </c>
      <c r="L22" s="188">
        <v>9542</v>
      </c>
      <c r="M22" s="188">
        <v>-21258</v>
      </c>
      <c r="N22" s="188">
        <v>1051</v>
      </c>
      <c r="O22" s="188">
        <v>395</v>
      </c>
      <c r="P22" s="188">
        <v>-110.08149000000003</v>
      </c>
      <c r="Q22" s="188">
        <v>-0.226</v>
      </c>
      <c r="R22" s="188">
        <v>0</v>
      </c>
      <c r="S22" s="188">
        <v>0</v>
      </c>
      <c r="T22" s="188">
        <v>16379</v>
      </c>
      <c r="U22" s="188">
        <v>0</v>
      </c>
      <c r="V22" s="188">
        <v>0</v>
      </c>
      <c r="W22" s="188">
        <v>0</v>
      </c>
      <c r="X22" s="188">
        <v>7</v>
      </c>
      <c r="Y22" s="188">
        <v>0</v>
      </c>
      <c r="Z22" s="188">
        <v>-303</v>
      </c>
      <c r="AA22" s="166">
        <v>38771.776506102506</v>
      </c>
      <c r="AB22" s="200"/>
    </row>
    <row r="23" spans="1:28" s="127" customFormat="1" ht="20.25">
      <c r="A23" s="158"/>
      <c r="B23" s="159" t="s">
        <v>689</v>
      </c>
      <c r="C23" s="188">
        <v>-60053</v>
      </c>
      <c r="D23" s="188">
        <v>-82392</v>
      </c>
      <c r="E23" s="188">
        <v>-102053.69058000002</v>
      </c>
      <c r="F23" s="188">
        <v>-37428</v>
      </c>
      <c r="G23" s="188">
        <v>-2190</v>
      </c>
      <c r="H23" s="188">
        <v>-8601</v>
      </c>
      <c r="I23" s="188">
        <v>-118619.55960836881</v>
      </c>
      <c r="J23" s="188">
        <v>-54004.740000000005</v>
      </c>
      <c r="K23" s="188">
        <v>-989</v>
      </c>
      <c r="L23" s="188">
        <v>-92015</v>
      </c>
      <c r="M23" s="188">
        <v>-39343</v>
      </c>
      <c r="N23" s="188">
        <v>-68924</v>
      </c>
      <c r="O23" s="188">
        <v>629</v>
      </c>
      <c r="P23" s="188">
        <v>-12038.674090000033</v>
      </c>
      <c r="Q23" s="188">
        <v>96.73542</v>
      </c>
      <c r="R23" s="188">
        <v>-3394</v>
      </c>
      <c r="S23" s="188">
        <v>-7561</v>
      </c>
      <c r="T23" s="188">
        <v>-55139</v>
      </c>
      <c r="U23" s="188">
        <v>-1416</v>
      </c>
      <c r="V23" s="188">
        <v>-12016</v>
      </c>
      <c r="W23" s="188">
        <v>-3169</v>
      </c>
      <c r="X23" s="188">
        <v>-1181</v>
      </c>
      <c r="Y23" s="188">
        <v>-845</v>
      </c>
      <c r="Z23" s="188">
        <v>-11534</v>
      </c>
      <c r="AA23" s="166">
        <v>-774180.9288583688</v>
      </c>
      <c r="AB23" s="200"/>
    </row>
    <row r="24" spans="1:28" s="127" customFormat="1" ht="20.25">
      <c r="A24" s="155" t="s">
        <v>27</v>
      </c>
      <c r="B24" s="156" t="s">
        <v>690</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66">
        <v>0</v>
      </c>
      <c r="AB24" s="200"/>
    </row>
    <row r="25" spans="1:28" s="127" customFormat="1" ht="20.25">
      <c r="A25" s="235" t="s">
        <v>258</v>
      </c>
      <c r="B25" s="156" t="s">
        <v>691</v>
      </c>
      <c r="C25" s="188">
        <v>46</v>
      </c>
      <c r="D25" s="188">
        <v>417</v>
      </c>
      <c r="E25" s="188">
        <v>0</v>
      </c>
      <c r="F25" s="188">
        <v>0</v>
      </c>
      <c r="G25" s="188">
        <v>24</v>
      </c>
      <c r="H25" s="188">
        <v>0</v>
      </c>
      <c r="I25" s="188">
        <v>-139.66300037689564</v>
      </c>
      <c r="J25" s="188">
        <v>0</v>
      </c>
      <c r="K25" s="188">
        <v>637</v>
      </c>
      <c r="L25" s="188">
        <v>0</v>
      </c>
      <c r="M25" s="188">
        <v>0</v>
      </c>
      <c r="N25" s="188">
        <v>-287</v>
      </c>
      <c r="O25" s="188">
        <v>0</v>
      </c>
      <c r="P25" s="188">
        <v>-334.8996799999997</v>
      </c>
      <c r="Q25" s="188">
        <v>0</v>
      </c>
      <c r="R25" s="188">
        <v>0</v>
      </c>
      <c r="S25" s="188">
        <v>82</v>
      </c>
      <c r="T25" s="188">
        <v>0</v>
      </c>
      <c r="U25" s="188">
        <v>0</v>
      </c>
      <c r="V25" s="188">
        <v>205</v>
      </c>
      <c r="W25" s="188">
        <v>-15</v>
      </c>
      <c r="X25" s="188">
        <v>0</v>
      </c>
      <c r="Y25" s="188">
        <v>0</v>
      </c>
      <c r="Z25" s="188">
        <v>0</v>
      </c>
      <c r="AA25" s="166">
        <v>634.4373196231047</v>
      </c>
      <c r="AB25" s="200"/>
    </row>
    <row r="26" spans="1:28" s="127" customFormat="1" ht="20.25">
      <c r="A26" s="235" t="s">
        <v>675</v>
      </c>
      <c r="B26" s="156" t="s">
        <v>692</v>
      </c>
      <c r="C26" s="188">
        <v>-37</v>
      </c>
      <c r="D26" s="188">
        <v>0</v>
      </c>
      <c r="E26" s="188">
        <v>0</v>
      </c>
      <c r="F26" s="188">
        <v>0</v>
      </c>
      <c r="G26" s="188">
        <v>0</v>
      </c>
      <c r="H26" s="188">
        <v>0</v>
      </c>
      <c r="I26" s="188">
        <v>0</v>
      </c>
      <c r="J26" s="188">
        <v>0</v>
      </c>
      <c r="K26" s="188">
        <v>-637</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66">
        <v>-674</v>
      </c>
      <c r="AB26" s="200"/>
    </row>
    <row r="27" spans="1:28" s="127" customFormat="1" ht="20.25">
      <c r="A27" s="155"/>
      <c r="B27" s="159" t="s">
        <v>693</v>
      </c>
      <c r="C27" s="188">
        <v>9</v>
      </c>
      <c r="D27" s="188">
        <v>417</v>
      </c>
      <c r="E27" s="188">
        <v>0</v>
      </c>
      <c r="F27" s="188">
        <v>0</v>
      </c>
      <c r="G27" s="188">
        <v>24</v>
      </c>
      <c r="H27" s="188">
        <v>0</v>
      </c>
      <c r="I27" s="188">
        <v>-139.66300037689564</v>
      </c>
      <c r="J27" s="188">
        <v>0</v>
      </c>
      <c r="K27" s="188">
        <v>0</v>
      </c>
      <c r="L27" s="188">
        <v>0</v>
      </c>
      <c r="M27" s="188">
        <v>0</v>
      </c>
      <c r="N27" s="188">
        <v>-287</v>
      </c>
      <c r="O27" s="188">
        <v>0</v>
      </c>
      <c r="P27" s="188">
        <v>-334.8996799999997</v>
      </c>
      <c r="Q27" s="188">
        <v>0</v>
      </c>
      <c r="R27" s="188">
        <v>0</v>
      </c>
      <c r="S27" s="188">
        <v>82</v>
      </c>
      <c r="T27" s="188">
        <v>0</v>
      </c>
      <c r="U27" s="188">
        <v>0</v>
      </c>
      <c r="V27" s="188">
        <v>205</v>
      </c>
      <c r="W27" s="188">
        <v>-15</v>
      </c>
      <c r="X27" s="188">
        <v>0</v>
      </c>
      <c r="Y27" s="188">
        <v>0</v>
      </c>
      <c r="Z27" s="188">
        <v>0</v>
      </c>
      <c r="AA27" s="166">
        <v>-39.562680376895344</v>
      </c>
      <c r="AB27" s="200"/>
    </row>
    <row r="28" spans="1:28" s="127" customFormat="1" ht="20.25">
      <c r="A28" s="155" t="s">
        <v>28</v>
      </c>
      <c r="B28" s="156" t="s">
        <v>703</v>
      </c>
      <c r="C28" s="188">
        <v>-203</v>
      </c>
      <c r="D28" s="188">
        <v>-374</v>
      </c>
      <c r="E28" s="188">
        <v>0</v>
      </c>
      <c r="F28" s="188">
        <v>-13</v>
      </c>
      <c r="G28" s="188">
        <v>-26</v>
      </c>
      <c r="H28" s="188">
        <v>-4418</v>
      </c>
      <c r="I28" s="188">
        <v>-552.53566</v>
      </c>
      <c r="J28" s="188">
        <v>0</v>
      </c>
      <c r="K28" s="188">
        <v>-1610</v>
      </c>
      <c r="L28" s="188">
        <v>0</v>
      </c>
      <c r="M28" s="188">
        <v>0</v>
      </c>
      <c r="N28" s="188">
        <v>-1041</v>
      </c>
      <c r="O28" s="188">
        <v>-5</v>
      </c>
      <c r="P28" s="188">
        <v>0</v>
      </c>
      <c r="Q28" s="188">
        <v>0</v>
      </c>
      <c r="R28" s="188">
        <v>-157</v>
      </c>
      <c r="S28" s="188">
        <v>0</v>
      </c>
      <c r="T28" s="188">
        <v>0</v>
      </c>
      <c r="U28" s="188">
        <v>0</v>
      </c>
      <c r="V28" s="188">
        <v>0</v>
      </c>
      <c r="W28" s="188">
        <v>-13</v>
      </c>
      <c r="X28" s="188">
        <v>0</v>
      </c>
      <c r="Y28" s="188">
        <v>0</v>
      </c>
      <c r="Z28" s="188">
        <v>-2</v>
      </c>
      <c r="AA28" s="166">
        <v>-8414.53566</v>
      </c>
      <c r="AB28" s="200"/>
    </row>
    <row r="29" spans="1:28" s="127" customFormat="1" ht="20.25">
      <c r="A29" s="155" t="s">
        <v>29</v>
      </c>
      <c r="B29" s="156" t="s">
        <v>704</v>
      </c>
      <c r="C29" s="188">
        <v>0</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88">
        <v>0</v>
      </c>
      <c r="Z29" s="188">
        <v>0</v>
      </c>
      <c r="AA29" s="166">
        <v>0</v>
      </c>
      <c r="AB29" s="200"/>
    </row>
    <row r="30" spans="1:28" s="127" customFormat="1" ht="20.25">
      <c r="A30" s="235" t="s">
        <v>258</v>
      </c>
      <c r="B30" s="156" t="s">
        <v>705</v>
      </c>
      <c r="C30" s="188">
        <v>-50297</v>
      </c>
      <c r="D30" s="188">
        <v>-36060</v>
      </c>
      <c r="E30" s="188">
        <v>-61323.941230000004</v>
      </c>
      <c r="F30" s="188">
        <v>-40680</v>
      </c>
      <c r="G30" s="188">
        <v>-1242</v>
      </c>
      <c r="H30" s="188">
        <v>-14132</v>
      </c>
      <c r="I30" s="188">
        <v>-65247.55483</v>
      </c>
      <c r="J30" s="188">
        <v>-61649.02</v>
      </c>
      <c r="K30" s="188">
        <v>-71</v>
      </c>
      <c r="L30" s="188">
        <v>-69639</v>
      </c>
      <c r="M30" s="188">
        <v>-50108</v>
      </c>
      <c r="N30" s="188">
        <v>-42138</v>
      </c>
      <c r="O30" s="188">
        <v>-366</v>
      </c>
      <c r="P30" s="188">
        <v>-7292.948192940422</v>
      </c>
      <c r="Q30" s="188">
        <v>-235.49668</v>
      </c>
      <c r="R30" s="188">
        <v>-918</v>
      </c>
      <c r="S30" s="188">
        <v>-3365</v>
      </c>
      <c r="T30" s="188">
        <v>-29222</v>
      </c>
      <c r="U30" s="188">
        <v>-158</v>
      </c>
      <c r="V30" s="188">
        <v>-1394</v>
      </c>
      <c r="W30" s="188">
        <v>-303</v>
      </c>
      <c r="X30" s="188">
        <v>-556</v>
      </c>
      <c r="Y30" s="188">
        <v>-38</v>
      </c>
      <c r="Z30" s="188">
        <v>-7489</v>
      </c>
      <c r="AA30" s="166">
        <v>-543924.9609329405</v>
      </c>
      <c r="AB30" s="200"/>
    </row>
    <row r="31" spans="1:28" s="127" customFormat="1" ht="20.25">
      <c r="A31" s="235" t="s">
        <v>675</v>
      </c>
      <c r="B31" s="156" t="s">
        <v>706</v>
      </c>
      <c r="C31" s="188">
        <v>0</v>
      </c>
      <c r="D31" s="188">
        <v>0</v>
      </c>
      <c r="E31" s="188">
        <v>26.837</v>
      </c>
      <c r="F31" s="188">
        <v>0</v>
      </c>
      <c r="G31" s="188">
        <v>0</v>
      </c>
      <c r="H31" s="188">
        <v>0</v>
      </c>
      <c r="I31" s="188">
        <v>0</v>
      </c>
      <c r="J31" s="188">
        <v>0</v>
      </c>
      <c r="K31" s="188">
        <v>0</v>
      </c>
      <c r="L31" s="188">
        <v>0</v>
      </c>
      <c r="M31" s="188">
        <v>0</v>
      </c>
      <c r="N31" s="188">
        <v>0</v>
      </c>
      <c r="O31" s="188">
        <v>0</v>
      </c>
      <c r="P31" s="188">
        <v>239.00792000000177</v>
      </c>
      <c r="Q31" s="188">
        <v>-46.791</v>
      </c>
      <c r="R31" s="188">
        <v>0</v>
      </c>
      <c r="S31" s="188">
        <v>0</v>
      </c>
      <c r="T31" s="188">
        <v>0</v>
      </c>
      <c r="U31" s="188">
        <v>0</v>
      </c>
      <c r="V31" s="188">
        <v>0</v>
      </c>
      <c r="W31" s="188">
        <v>0</v>
      </c>
      <c r="X31" s="188">
        <v>0</v>
      </c>
      <c r="Y31" s="188">
        <v>0</v>
      </c>
      <c r="Z31" s="188">
        <v>0</v>
      </c>
      <c r="AA31" s="166">
        <v>219.05392000000177</v>
      </c>
      <c r="AB31" s="200"/>
    </row>
    <row r="32" spans="1:28" s="127" customFormat="1" ht="20.25">
      <c r="A32" s="235" t="s">
        <v>676</v>
      </c>
      <c r="B32" s="156" t="s">
        <v>707</v>
      </c>
      <c r="C32" s="188">
        <v>-30060</v>
      </c>
      <c r="D32" s="188">
        <v>-19601</v>
      </c>
      <c r="E32" s="188">
        <v>-21346.979580000003</v>
      </c>
      <c r="F32" s="188">
        <v>-14718</v>
      </c>
      <c r="G32" s="188">
        <v>-2504</v>
      </c>
      <c r="H32" s="188">
        <v>-10393</v>
      </c>
      <c r="I32" s="188">
        <v>-16691.93404</v>
      </c>
      <c r="J32" s="188">
        <v>-15640.47</v>
      </c>
      <c r="K32" s="188">
        <v>-2566</v>
      </c>
      <c r="L32" s="188">
        <v>-12336</v>
      </c>
      <c r="M32" s="188">
        <v>-8470</v>
      </c>
      <c r="N32" s="188">
        <v>-19931</v>
      </c>
      <c r="O32" s="188">
        <v>-1311</v>
      </c>
      <c r="P32" s="188">
        <v>-4687.8308870595765</v>
      </c>
      <c r="Q32" s="188">
        <v>-650.5685399999999</v>
      </c>
      <c r="R32" s="188">
        <v>-698</v>
      </c>
      <c r="S32" s="188">
        <v>-1819</v>
      </c>
      <c r="T32" s="188">
        <v>-9901</v>
      </c>
      <c r="U32" s="188">
        <v>-651</v>
      </c>
      <c r="V32" s="188">
        <v>-1849</v>
      </c>
      <c r="W32" s="188">
        <v>-1026</v>
      </c>
      <c r="X32" s="188">
        <v>-531</v>
      </c>
      <c r="Y32" s="188">
        <v>-540</v>
      </c>
      <c r="Z32" s="188">
        <v>-2966</v>
      </c>
      <c r="AA32" s="166">
        <v>-200888.78304705958</v>
      </c>
      <c r="AB32" s="200"/>
    </row>
    <row r="33" spans="1:28" s="127" customFormat="1" ht="20.25">
      <c r="A33" s="235" t="s">
        <v>677</v>
      </c>
      <c r="B33" s="156" t="s">
        <v>708</v>
      </c>
      <c r="C33" s="188">
        <v>32078</v>
      </c>
      <c r="D33" s="188">
        <v>537</v>
      </c>
      <c r="E33" s="188">
        <v>12067.53396</v>
      </c>
      <c r="F33" s="188">
        <v>51194</v>
      </c>
      <c r="G33" s="188">
        <v>871</v>
      </c>
      <c r="H33" s="188">
        <v>9521</v>
      </c>
      <c r="I33" s="188">
        <v>236.15517000000003</v>
      </c>
      <c r="J33" s="188">
        <v>33215.16</v>
      </c>
      <c r="K33" s="188">
        <v>1790</v>
      </c>
      <c r="L33" s="188">
        <v>48720</v>
      </c>
      <c r="M33" s="188">
        <v>13005</v>
      </c>
      <c r="N33" s="188">
        <v>4843</v>
      </c>
      <c r="O33" s="188">
        <v>201</v>
      </c>
      <c r="P33" s="188">
        <v>6.65939</v>
      </c>
      <c r="Q33" s="188">
        <v>3.78032</v>
      </c>
      <c r="R33" s="188">
        <v>0</v>
      </c>
      <c r="S33" s="188">
        <v>0</v>
      </c>
      <c r="T33" s="188">
        <v>14997</v>
      </c>
      <c r="U33" s="188">
        <v>0</v>
      </c>
      <c r="V33" s="188">
        <v>0</v>
      </c>
      <c r="W33" s="188">
        <v>0</v>
      </c>
      <c r="X33" s="188">
        <v>109</v>
      </c>
      <c r="Y33" s="188">
        <v>0</v>
      </c>
      <c r="Z33" s="188">
        <v>489</v>
      </c>
      <c r="AA33" s="166">
        <v>223884.28883999996</v>
      </c>
      <c r="AB33" s="200"/>
    </row>
    <row r="34" spans="1:28" s="127" customFormat="1" ht="20.25">
      <c r="A34" s="161"/>
      <c r="B34" s="159" t="s">
        <v>694</v>
      </c>
      <c r="C34" s="188">
        <v>-48279</v>
      </c>
      <c r="D34" s="188">
        <v>-55124</v>
      </c>
      <c r="E34" s="188">
        <v>-70576.54985000001</v>
      </c>
      <c r="F34" s="188">
        <v>-4204</v>
      </c>
      <c r="G34" s="188">
        <v>-2875</v>
      </c>
      <c r="H34" s="188">
        <v>-15004</v>
      </c>
      <c r="I34" s="188">
        <v>-81703.3337</v>
      </c>
      <c r="J34" s="188">
        <v>-44074.32999999999</v>
      </c>
      <c r="K34" s="188">
        <v>-847</v>
      </c>
      <c r="L34" s="188">
        <v>-33255</v>
      </c>
      <c r="M34" s="188">
        <v>-45573</v>
      </c>
      <c r="N34" s="188">
        <v>-57226</v>
      </c>
      <c r="O34" s="188">
        <v>-1476</v>
      </c>
      <c r="P34" s="188">
        <v>-11735.111769999996</v>
      </c>
      <c r="Q34" s="188">
        <v>-929.0758999999999</v>
      </c>
      <c r="R34" s="188">
        <v>-1616</v>
      </c>
      <c r="S34" s="188">
        <v>-5184</v>
      </c>
      <c r="T34" s="188">
        <v>-24126</v>
      </c>
      <c r="U34" s="188">
        <v>-809</v>
      </c>
      <c r="V34" s="188">
        <v>-3243</v>
      </c>
      <c r="W34" s="188">
        <v>-1329</v>
      </c>
      <c r="X34" s="188">
        <v>-978</v>
      </c>
      <c r="Y34" s="188">
        <v>-578</v>
      </c>
      <c r="Z34" s="188">
        <v>-9966</v>
      </c>
      <c r="AA34" s="166">
        <v>-520710.40122</v>
      </c>
      <c r="AB34" s="200"/>
    </row>
    <row r="35" spans="1:28" s="127" customFormat="1" ht="20.25">
      <c r="A35" s="155" t="s">
        <v>30</v>
      </c>
      <c r="B35" s="156" t="s">
        <v>709</v>
      </c>
      <c r="C35" s="188">
        <v>-6034</v>
      </c>
      <c r="D35" s="188">
        <v>-3596</v>
      </c>
      <c r="E35" s="188">
        <v>-6719.8737900000015</v>
      </c>
      <c r="F35" s="188">
        <v>-10702</v>
      </c>
      <c r="G35" s="188">
        <v>-262</v>
      </c>
      <c r="H35" s="188">
        <v>-2618</v>
      </c>
      <c r="I35" s="188">
        <v>-12198.962140000001</v>
      </c>
      <c r="J35" s="188">
        <v>-12336.17</v>
      </c>
      <c r="K35" s="188">
        <v>-1</v>
      </c>
      <c r="L35" s="188">
        <v>-47203</v>
      </c>
      <c r="M35" s="188">
        <v>1453</v>
      </c>
      <c r="N35" s="188">
        <v>-6943</v>
      </c>
      <c r="O35" s="188">
        <v>-76</v>
      </c>
      <c r="P35" s="188">
        <v>-1257.15523</v>
      </c>
      <c r="Q35" s="188">
        <v>-143.56362000000004</v>
      </c>
      <c r="R35" s="188">
        <v>-280</v>
      </c>
      <c r="S35" s="188">
        <v>-872</v>
      </c>
      <c r="T35" s="188">
        <v>-4799</v>
      </c>
      <c r="U35" s="188">
        <v>0</v>
      </c>
      <c r="V35" s="188">
        <v>-118</v>
      </c>
      <c r="W35" s="188">
        <v>-212</v>
      </c>
      <c r="X35" s="188">
        <v>-325</v>
      </c>
      <c r="Y35" s="188">
        <v>0</v>
      </c>
      <c r="Z35" s="188">
        <v>-688</v>
      </c>
      <c r="AA35" s="166">
        <v>-115931.72478</v>
      </c>
      <c r="AB35" s="200"/>
    </row>
    <row r="36" spans="1:28" s="127" customFormat="1" ht="31.5">
      <c r="A36" s="155"/>
      <c r="B36" s="156" t="s">
        <v>710</v>
      </c>
      <c r="C36" s="188">
        <v>-4200</v>
      </c>
      <c r="D36" s="188">
        <v>-2793</v>
      </c>
      <c r="E36" s="188">
        <v>-4563.236690000001</v>
      </c>
      <c r="F36" s="188">
        <v>-10097</v>
      </c>
      <c r="G36" s="188">
        <v>-61</v>
      </c>
      <c r="H36" s="188">
        <v>-1795</v>
      </c>
      <c r="I36" s="188">
        <v>-7417.34674</v>
      </c>
      <c r="J36" s="188">
        <v>-5157.95</v>
      </c>
      <c r="K36" s="188">
        <v>-1</v>
      </c>
      <c r="L36" s="188">
        <v>-21410</v>
      </c>
      <c r="M36" s="188">
        <v>-8567</v>
      </c>
      <c r="N36" s="188">
        <v>-4540</v>
      </c>
      <c r="O36" s="188">
        <v>-31</v>
      </c>
      <c r="P36" s="188">
        <v>-575.78787</v>
      </c>
      <c r="Q36" s="188">
        <v>-266.35459000000003</v>
      </c>
      <c r="R36" s="188">
        <v>-141</v>
      </c>
      <c r="S36" s="188">
        <v>-565</v>
      </c>
      <c r="T36" s="188">
        <v>-4799</v>
      </c>
      <c r="U36" s="188">
        <v>0</v>
      </c>
      <c r="V36" s="188">
        <v>-118</v>
      </c>
      <c r="W36" s="188">
        <v>-212</v>
      </c>
      <c r="X36" s="188">
        <v>-283</v>
      </c>
      <c r="Y36" s="188">
        <v>0</v>
      </c>
      <c r="Z36" s="188">
        <v>-847</v>
      </c>
      <c r="AA36" s="166">
        <v>-78440.67589000001</v>
      </c>
      <c r="AB36" s="200"/>
    </row>
    <row r="37" spans="1:28" s="127" customFormat="1" ht="20.25">
      <c r="A37" s="155" t="s">
        <v>31</v>
      </c>
      <c r="B37" s="156" t="s">
        <v>711</v>
      </c>
      <c r="C37" s="188">
        <v>0</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66">
        <v>0</v>
      </c>
      <c r="AB37" s="200"/>
    </row>
    <row r="38" spans="1:28" s="127" customFormat="1" ht="20.25">
      <c r="A38" s="155" t="s">
        <v>32</v>
      </c>
      <c r="B38" s="156" t="s">
        <v>712</v>
      </c>
      <c r="C38" s="188">
        <v>12153</v>
      </c>
      <c r="D38" s="188">
        <v>19816</v>
      </c>
      <c r="E38" s="188">
        <v>12554.361469999985</v>
      </c>
      <c r="F38" s="188">
        <v>7224</v>
      </c>
      <c r="G38" s="188">
        <v>1441</v>
      </c>
      <c r="H38" s="188">
        <v>2277</v>
      </c>
      <c r="I38" s="188">
        <v>28712.995786390413</v>
      </c>
      <c r="J38" s="188">
        <v>6600.460000000019</v>
      </c>
      <c r="K38" s="188">
        <v>7946</v>
      </c>
      <c r="L38" s="188">
        <v>20184</v>
      </c>
      <c r="M38" s="188">
        <v>298</v>
      </c>
      <c r="N38" s="188">
        <v>16099</v>
      </c>
      <c r="O38" s="188">
        <v>621</v>
      </c>
      <c r="P38" s="188">
        <v>-2574.551140000023</v>
      </c>
      <c r="Q38" s="188">
        <v>80.1568800000002</v>
      </c>
      <c r="R38" s="188">
        <v>784</v>
      </c>
      <c r="S38" s="188">
        <v>637</v>
      </c>
      <c r="T38" s="188">
        <v>-2150</v>
      </c>
      <c r="U38" s="188">
        <v>-139</v>
      </c>
      <c r="V38" s="188">
        <v>426</v>
      </c>
      <c r="W38" s="188">
        <v>-776</v>
      </c>
      <c r="X38" s="188">
        <v>-41</v>
      </c>
      <c r="Y38" s="188">
        <v>-576</v>
      </c>
      <c r="Z38" s="188">
        <v>1060</v>
      </c>
      <c r="AA38" s="166">
        <v>132657.42299639038</v>
      </c>
      <c r="AB38" s="200"/>
    </row>
    <row r="39" spans="1:28" s="127" customFormat="1" ht="20.25">
      <c r="A39" s="162" t="s">
        <v>255</v>
      </c>
      <c r="B39" s="154" t="s">
        <v>741</v>
      </c>
      <c r="C39" s="188">
        <v>0</v>
      </c>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88">
        <v>0</v>
      </c>
      <c r="Z39" s="188">
        <v>0</v>
      </c>
      <c r="AA39" s="166">
        <v>0</v>
      </c>
      <c r="AB39" s="200"/>
    </row>
    <row r="40" spans="1:28" s="127" customFormat="1" ht="20.25">
      <c r="A40" s="155" t="s">
        <v>23</v>
      </c>
      <c r="B40" s="156" t="s">
        <v>668</v>
      </c>
      <c r="C40" s="188">
        <v>0</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66">
        <v>0</v>
      </c>
      <c r="AB40" s="200"/>
    </row>
    <row r="41" spans="1:28" s="127" customFormat="1" ht="20.25">
      <c r="A41" s="236" t="s">
        <v>258</v>
      </c>
      <c r="B41" s="237" t="s">
        <v>669</v>
      </c>
      <c r="C41" s="188">
        <v>0</v>
      </c>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88">
        <v>0</v>
      </c>
      <c r="Z41" s="188">
        <v>0</v>
      </c>
      <c r="AA41" s="166">
        <v>0</v>
      </c>
      <c r="AB41" s="200"/>
    </row>
    <row r="42" spans="1:28" s="127" customFormat="1" ht="31.5">
      <c r="A42" s="157"/>
      <c r="B42" s="156" t="s">
        <v>670</v>
      </c>
      <c r="C42" s="188">
        <v>0</v>
      </c>
      <c r="D42" s="188">
        <v>0</v>
      </c>
      <c r="E42" s="188">
        <v>0</v>
      </c>
      <c r="F42" s="188">
        <v>0</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0</v>
      </c>
      <c r="X42" s="188">
        <v>0</v>
      </c>
      <c r="Y42" s="188">
        <v>0</v>
      </c>
      <c r="Z42" s="188">
        <v>0</v>
      </c>
      <c r="AA42" s="166">
        <v>0</v>
      </c>
      <c r="AB42" s="200"/>
    </row>
    <row r="43" spans="1:28" s="127" customFormat="1" ht="20.25">
      <c r="A43" s="236" t="s">
        <v>675</v>
      </c>
      <c r="B43" s="237" t="s">
        <v>671</v>
      </c>
      <c r="C43" s="188">
        <v>0</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66">
        <v>0</v>
      </c>
      <c r="AB43" s="200"/>
    </row>
    <row r="44" spans="1:28" s="127" customFormat="1" ht="20.25">
      <c r="A44" s="236" t="s">
        <v>676</v>
      </c>
      <c r="B44" s="156" t="s">
        <v>742</v>
      </c>
      <c r="C44" s="188">
        <v>0</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66">
        <v>0</v>
      </c>
      <c r="AB44" s="200"/>
    </row>
    <row r="45" spans="1:28" s="127" customFormat="1" ht="20.25">
      <c r="A45" s="236" t="s">
        <v>677</v>
      </c>
      <c r="B45" s="237" t="s">
        <v>674</v>
      </c>
      <c r="C45" s="188">
        <v>0</v>
      </c>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88">
        <v>0</v>
      </c>
      <c r="Z45" s="188">
        <v>0</v>
      </c>
      <c r="AA45" s="166">
        <v>0</v>
      </c>
      <c r="AB45" s="200"/>
    </row>
    <row r="46" spans="1:28" s="127" customFormat="1" ht="20.25">
      <c r="A46" s="158"/>
      <c r="B46" s="159" t="s">
        <v>695</v>
      </c>
      <c r="C46" s="188">
        <v>0</v>
      </c>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88">
        <v>0</v>
      </c>
      <c r="Z46" s="188">
        <v>0</v>
      </c>
      <c r="AA46" s="166">
        <v>0</v>
      </c>
      <c r="AB46" s="200"/>
    </row>
    <row r="47" spans="1:28" s="127" customFormat="1" ht="20.25">
      <c r="A47" s="161" t="s">
        <v>24</v>
      </c>
      <c r="B47" s="156" t="s">
        <v>743</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66">
        <v>0</v>
      </c>
      <c r="AB47" s="200"/>
    </row>
    <row r="48" spans="1:28" s="127" customFormat="1" ht="20.25">
      <c r="A48" s="236" t="s">
        <v>258</v>
      </c>
      <c r="B48" s="238" t="s">
        <v>717</v>
      </c>
      <c r="C48" s="188">
        <v>0</v>
      </c>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66">
        <v>0</v>
      </c>
      <c r="AB48" s="200"/>
    </row>
    <row r="49" spans="1:28" s="127" customFormat="1" ht="20.25">
      <c r="A49" s="239"/>
      <c r="B49" s="238" t="s">
        <v>718</v>
      </c>
      <c r="C49" s="188">
        <v>0</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66">
        <v>0</v>
      </c>
      <c r="AB49" s="200"/>
    </row>
    <row r="50" spans="1:28" ht="20.25">
      <c r="A50" s="239" t="s">
        <v>675</v>
      </c>
      <c r="B50" s="238" t="s">
        <v>719</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88">
        <v>0</v>
      </c>
      <c r="Z50" s="188">
        <v>0</v>
      </c>
      <c r="AA50" s="166">
        <v>0</v>
      </c>
      <c r="AB50" s="200"/>
    </row>
    <row r="51" spans="1:28" ht="20.25">
      <c r="A51" s="239"/>
      <c r="B51" s="238" t="s">
        <v>718</v>
      </c>
      <c r="C51" s="188">
        <v>0</v>
      </c>
      <c r="D51" s="188">
        <v>0</v>
      </c>
      <c r="E51" s="188">
        <v>0</v>
      </c>
      <c r="F51" s="188">
        <v>0</v>
      </c>
      <c r="G51" s="188">
        <v>0</v>
      </c>
      <c r="H51" s="188">
        <v>0</v>
      </c>
      <c r="I51" s="188">
        <v>0</v>
      </c>
      <c r="J51" s="188">
        <v>0</v>
      </c>
      <c r="K51" s="188">
        <v>0</v>
      </c>
      <c r="L51" s="188">
        <v>0</v>
      </c>
      <c r="M51" s="188">
        <v>0</v>
      </c>
      <c r="N51" s="188">
        <v>0</v>
      </c>
      <c r="O51" s="188">
        <v>0</v>
      </c>
      <c r="P51" s="188">
        <v>0</v>
      </c>
      <c r="Q51" s="188">
        <v>0</v>
      </c>
      <c r="R51" s="188">
        <v>0</v>
      </c>
      <c r="S51" s="188">
        <v>0</v>
      </c>
      <c r="T51" s="188">
        <v>0</v>
      </c>
      <c r="U51" s="188">
        <v>0</v>
      </c>
      <c r="V51" s="188">
        <v>0</v>
      </c>
      <c r="W51" s="188">
        <v>0</v>
      </c>
      <c r="X51" s="188">
        <v>0</v>
      </c>
      <c r="Y51" s="188">
        <v>0</v>
      </c>
      <c r="Z51" s="188">
        <v>0</v>
      </c>
      <c r="AA51" s="166">
        <v>0</v>
      </c>
      <c r="AB51" s="200"/>
    </row>
    <row r="52" spans="1:28" ht="20.25">
      <c r="A52" s="163" t="s">
        <v>720</v>
      </c>
      <c r="B52" s="156" t="s">
        <v>721</v>
      </c>
      <c r="C52" s="188">
        <v>0</v>
      </c>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88">
        <v>0</v>
      </c>
      <c r="Z52" s="188">
        <v>0</v>
      </c>
      <c r="AA52" s="166">
        <v>0</v>
      </c>
      <c r="AB52" s="200"/>
    </row>
    <row r="53" spans="1:28" ht="20.25">
      <c r="A53" s="163" t="s">
        <v>722</v>
      </c>
      <c r="B53" s="156" t="s">
        <v>723</v>
      </c>
      <c r="C53" s="188">
        <v>0</v>
      </c>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66">
        <v>0</v>
      </c>
      <c r="AB53" s="200"/>
    </row>
    <row r="54" spans="1:28" ht="20.25">
      <c r="A54" s="164"/>
      <c r="B54" s="157" t="s">
        <v>701</v>
      </c>
      <c r="C54" s="188">
        <v>0</v>
      </c>
      <c r="D54" s="188">
        <v>0</v>
      </c>
      <c r="E54" s="188">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66">
        <v>0</v>
      </c>
      <c r="AB54" s="200"/>
    </row>
    <row r="55" spans="1:28" ht="20.25">
      <c r="A55" s="239" t="s">
        <v>676</v>
      </c>
      <c r="B55" s="156" t="s">
        <v>724</v>
      </c>
      <c r="C55" s="188">
        <v>0</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66">
        <v>0</v>
      </c>
      <c r="AB55" s="200"/>
    </row>
    <row r="56" spans="1:28" ht="20.25">
      <c r="A56" s="239" t="s">
        <v>677</v>
      </c>
      <c r="B56" s="156" t="s">
        <v>725</v>
      </c>
      <c r="C56" s="188">
        <v>0</v>
      </c>
      <c r="D56" s="188">
        <v>0</v>
      </c>
      <c r="E56" s="188">
        <v>0</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88">
        <v>0</v>
      </c>
      <c r="Z56" s="188">
        <v>0</v>
      </c>
      <c r="AA56" s="166">
        <v>0</v>
      </c>
      <c r="AB56" s="200"/>
    </row>
    <row r="57" spans="1:28" ht="20.25">
      <c r="A57" s="153"/>
      <c r="B57" s="159" t="s">
        <v>696</v>
      </c>
      <c r="C57" s="188">
        <v>0</v>
      </c>
      <c r="D57" s="188">
        <v>0</v>
      </c>
      <c r="E57" s="188">
        <v>0</v>
      </c>
      <c r="F57" s="188">
        <v>0</v>
      </c>
      <c r="G57" s="188">
        <v>0</v>
      </c>
      <c r="H57" s="188">
        <v>0</v>
      </c>
      <c r="I57" s="188">
        <v>0</v>
      </c>
      <c r="J57" s="188">
        <v>0</v>
      </c>
      <c r="K57" s="188">
        <v>0</v>
      </c>
      <c r="L57" s="188">
        <v>0</v>
      </c>
      <c r="M57" s="188">
        <v>0</v>
      </c>
      <c r="N57" s="188">
        <v>0</v>
      </c>
      <c r="O57" s="188">
        <v>0</v>
      </c>
      <c r="P57" s="188">
        <v>0</v>
      </c>
      <c r="Q57" s="188">
        <v>0</v>
      </c>
      <c r="R57" s="188">
        <v>0</v>
      </c>
      <c r="S57" s="188">
        <v>0</v>
      </c>
      <c r="T57" s="188">
        <v>0</v>
      </c>
      <c r="U57" s="188">
        <v>0</v>
      </c>
      <c r="V57" s="188">
        <v>0</v>
      </c>
      <c r="W57" s="188">
        <v>0</v>
      </c>
      <c r="X57" s="188">
        <v>0</v>
      </c>
      <c r="Y57" s="188">
        <v>0</v>
      </c>
      <c r="Z57" s="188">
        <v>0</v>
      </c>
      <c r="AA57" s="166">
        <v>0</v>
      </c>
      <c r="AB57" s="200"/>
    </row>
    <row r="58" spans="1:28" ht="20.25">
      <c r="A58" s="161" t="s">
        <v>25</v>
      </c>
      <c r="B58" s="164" t="s">
        <v>680</v>
      </c>
      <c r="C58" s="188">
        <v>0</v>
      </c>
      <c r="D58" s="188">
        <v>0</v>
      </c>
      <c r="E58" s="188">
        <v>0</v>
      </c>
      <c r="F58" s="188">
        <v>0</v>
      </c>
      <c r="G58" s="188">
        <v>0</v>
      </c>
      <c r="H58" s="188">
        <v>0</v>
      </c>
      <c r="I58" s="188">
        <v>0</v>
      </c>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66">
        <v>0</v>
      </c>
      <c r="AB58" s="200"/>
    </row>
    <row r="59" spans="1:28" ht="20.25">
      <c r="A59" s="161" t="s">
        <v>26</v>
      </c>
      <c r="B59" s="156" t="s">
        <v>681</v>
      </c>
      <c r="C59" s="188">
        <v>0</v>
      </c>
      <c r="D59" s="188">
        <v>0</v>
      </c>
      <c r="E59" s="188">
        <v>0</v>
      </c>
      <c r="F59" s="188">
        <v>0</v>
      </c>
      <c r="G59" s="188">
        <v>0</v>
      </c>
      <c r="H59" s="188">
        <v>0</v>
      </c>
      <c r="I59" s="188">
        <v>0</v>
      </c>
      <c r="J59" s="188">
        <v>0</v>
      </c>
      <c r="K59" s="188">
        <v>0</v>
      </c>
      <c r="L59" s="188">
        <v>0</v>
      </c>
      <c r="M59" s="188">
        <v>0</v>
      </c>
      <c r="N59" s="188">
        <v>0</v>
      </c>
      <c r="O59" s="188">
        <v>0</v>
      </c>
      <c r="P59" s="188">
        <v>0</v>
      </c>
      <c r="Q59" s="188">
        <v>0</v>
      </c>
      <c r="R59" s="188">
        <v>0</v>
      </c>
      <c r="S59" s="188">
        <v>0</v>
      </c>
      <c r="T59" s="188">
        <v>0</v>
      </c>
      <c r="U59" s="188">
        <v>0</v>
      </c>
      <c r="V59" s="188">
        <v>0</v>
      </c>
      <c r="W59" s="188">
        <v>0</v>
      </c>
      <c r="X59" s="188">
        <v>0</v>
      </c>
      <c r="Y59" s="188">
        <v>0</v>
      </c>
      <c r="Z59" s="188">
        <v>0</v>
      </c>
      <c r="AA59" s="166">
        <v>0</v>
      </c>
      <c r="AB59" s="200"/>
    </row>
    <row r="60" spans="1:28" ht="20.25">
      <c r="A60" s="236" t="s">
        <v>258</v>
      </c>
      <c r="B60" s="237" t="s">
        <v>744</v>
      </c>
      <c r="C60" s="188">
        <v>0</v>
      </c>
      <c r="D60" s="188">
        <v>0</v>
      </c>
      <c r="E60" s="188">
        <v>0</v>
      </c>
      <c r="F60" s="188">
        <v>0</v>
      </c>
      <c r="G60" s="188">
        <v>0</v>
      </c>
      <c r="H60" s="188">
        <v>0</v>
      </c>
      <c r="I60" s="188">
        <v>0</v>
      </c>
      <c r="J60" s="188">
        <v>0</v>
      </c>
      <c r="K60" s="188">
        <v>0</v>
      </c>
      <c r="L60" s="188">
        <v>0</v>
      </c>
      <c r="M60" s="188">
        <v>0</v>
      </c>
      <c r="N60" s="188">
        <v>0</v>
      </c>
      <c r="O60" s="188">
        <v>0</v>
      </c>
      <c r="P60" s="188">
        <v>0</v>
      </c>
      <c r="Q60" s="188">
        <v>0</v>
      </c>
      <c r="R60" s="188">
        <v>0</v>
      </c>
      <c r="S60" s="188">
        <v>0</v>
      </c>
      <c r="T60" s="188">
        <v>0</v>
      </c>
      <c r="U60" s="188">
        <v>0</v>
      </c>
      <c r="V60" s="188">
        <v>0</v>
      </c>
      <c r="W60" s="188">
        <v>0</v>
      </c>
      <c r="X60" s="188">
        <v>0</v>
      </c>
      <c r="Y60" s="188">
        <v>0</v>
      </c>
      <c r="Z60" s="188">
        <v>0</v>
      </c>
      <c r="AA60" s="166">
        <v>0</v>
      </c>
      <c r="AB60" s="200"/>
    </row>
    <row r="61" spans="1:28" ht="20.25">
      <c r="A61" s="236" t="s">
        <v>260</v>
      </c>
      <c r="B61" s="237" t="s">
        <v>683</v>
      </c>
      <c r="C61" s="188">
        <v>0</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0</v>
      </c>
      <c r="X61" s="188">
        <v>0</v>
      </c>
      <c r="Y61" s="188">
        <v>0</v>
      </c>
      <c r="Z61" s="188">
        <v>0</v>
      </c>
      <c r="AA61" s="166">
        <v>0</v>
      </c>
      <c r="AB61" s="200"/>
    </row>
    <row r="62" spans="1:28" ht="20.25">
      <c r="A62" s="236" t="s">
        <v>685</v>
      </c>
      <c r="B62" s="238" t="s">
        <v>684</v>
      </c>
      <c r="C62" s="188">
        <v>0</v>
      </c>
      <c r="D62" s="188">
        <v>0</v>
      </c>
      <c r="E62" s="188">
        <v>0</v>
      </c>
      <c r="F62" s="188">
        <v>0</v>
      </c>
      <c r="G62" s="188">
        <v>0</v>
      </c>
      <c r="H62" s="188">
        <v>0</v>
      </c>
      <c r="I62" s="188">
        <v>0</v>
      </c>
      <c r="J62" s="188">
        <v>0</v>
      </c>
      <c r="K62" s="188">
        <v>0</v>
      </c>
      <c r="L62" s="188">
        <v>0</v>
      </c>
      <c r="M62" s="188">
        <v>0</v>
      </c>
      <c r="N62" s="188">
        <v>0</v>
      </c>
      <c r="O62" s="188">
        <v>0</v>
      </c>
      <c r="P62" s="188">
        <v>0</v>
      </c>
      <c r="Q62" s="188">
        <v>0</v>
      </c>
      <c r="R62" s="188">
        <v>0</v>
      </c>
      <c r="S62" s="188">
        <v>0</v>
      </c>
      <c r="T62" s="188">
        <v>0</v>
      </c>
      <c r="U62" s="188">
        <v>0</v>
      </c>
      <c r="V62" s="188">
        <v>0</v>
      </c>
      <c r="W62" s="188">
        <v>0</v>
      </c>
      <c r="X62" s="188">
        <v>0</v>
      </c>
      <c r="Y62" s="188">
        <v>0</v>
      </c>
      <c r="Z62" s="188">
        <v>0</v>
      </c>
      <c r="AA62" s="166">
        <v>0</v>
      </c>
      <c r="AB62" s="200"/>
    </row>
    <row r="63" spans="1:28" ht="20.25">
      <c r="A63" s="158"/>
      <c r="B63" s="157" t="s">
        <v>697</v>
      </c>
      <c r="C63" s="188">
        <v>0</v>
      </c>
      <c r="D63" s="188">
        <v>0</v>
      </c>
      <c r="E63" s="188">
        <v>0</v>
      </c>
      <c r="F63" s="188">
        <v>0</v>
      </c>
      <c r="G63" s="188">
        <v>0</v>
      </c>
      <c r="H63" s="188">
        <v>0</v>
      </c>
      <c r="I63" s="188">
        <v>0</v>
      </c>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66">
        <v>0</v>
      </c>
      <c r="AB63" s="200"/>
    </row>
    <row r="64" spans="1:28" ht="20.25">
      <c r="A64" s="239" t="s">
        <v>675</v>
      </c>
      <c r="B64" s="238" t="s">
        <v>745</v>
      </c>
      <c r="C64" s="188">
        <v>0</v>
      </c>
      <c r="D64" s="188">
        <v>0</v>
      </c>
      <c r="E64" s="188">
        <v>0</v>
      </c>
      <c r="F64" s="188">
        <v>0</v>
      </c>
      <c r="G64" s="188">
        <v>0</v>
      </c>
      <c r="H64" s="188">
        <v>0</v>
      </c>
      <c r="I64" s="188">
        <v>0</v>
      </c>
      <c r="J64" s="188">
        <v>0</v>
      </c>
      <c r="K64" s="188">
        <v>0</v>
      </c>
      <c r="L64" s="188">
        <v>0</v>
      </c>
      <c r="M64" s="188">
        <v>0</v>
      </c>
      <c r="N64" s="188">
        <v>0</v>
      </c>
      <c r="O64" s="188">
        <v>0</v>
      </c>
      <c r="P64" s="188">
        <v>0</v>
      </c>
      <c r="Q64" s="188">
        <v>0</v>
      </c>
      <c r="R64" s="188">
        <v>0</v>
      </c>
      <c r="S64" s="188">
        <v>0</v>
      </c>
      <c r="T64" s="188">
        <v>0</v>
      </c>
      <c r="U64" s="188">
        <v>0</v>
      </c>
      <c r="V64" s="188">
        <v>0</v>
      </c>
      <c r="W64" s="188">
        <v>0</v>
      </c>
      <c r="X64" s="188">
        <v>0</v>
      </c>
      <c r="Y64" s="188">
        <v>0</v>
      </c>
      <c r="Z64" s="188">
        <v>0</v>
      </c>
      <c r="AA64" s="166">
        <v>0</v>
      </c>
      <c r="AB64" s="200"/>
    </row>
    <row r="65" spans="1:28" ht="20.25">
      <c r="A65" s="163" t="s">
        <v>720</v>
      </c>
      <c r="B65" s="237" t="s">
        <v>683</v>
      </c>
      <c r="C65" s="188">
        <v>0</v>
      </c>
      <c r="D65" s="188">
        <v>0</v>
      </c>
      <c r="E65" s="188">
        <v>0</v>
      </c>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66">
        <v>0</v>
      </c>
      <c r="AB65" s="200"/>
    </row>
    <row r="66" spans="1:28" ht="20.25">
      <c r="A66" s="163" t="s">
        <v>722</v>
      </c>
      <c r="B66" s="238" t="s">
        <v>684</v>
      </c>
      <c r="C66" s="188">
        <v>0</v>
      </c>
      <c r="D66" s="188">
        <v>0</v>
      </c>
      <c r="E66" s="188">
        <v>0</v>
      </c>
      <c r="F66" s="188">
        <v>0</v>
      </c>
      <c r="G66" s="188">
        <v>0</v>
      </c>
      <c r="H66" s="188">
        <v>0</v>
      </c>
      <c r="I66" s="188">
        <v>0</v>
      </c>
      <c r="J66" s="188">
        <v>0</v>
      </c>
      <c r="K66" s="188">
        <v>0</v>
      </c>
      <c r="L66" s="188">
        <v>0</v>
      </c>
      <c r="M66" s="188">
        <v>0</v>
      </c>
      <c r="N66" s="188">
        <v>0</v>
      </c>
      <c r="O66" s="188">
        <v>0</v>
      </c>
      <c r="P66" s="188">
        <v>0</v>
      </c>
      <c r="Q66" s="188">
        <v>0</v>
      </c>
      <c r="R66" s="188">
        <v>0</v>
      </c>
      <c r="S66" s="188">
        <v>0</v>
      </c>
      <c r="T66" s="188">
        <v>0</v>
      </c>
      <c r="U66" s="188">
        <v>0</v>
      </c>
      <c r="V66" s="188">
        <v>0</v>
      </c>
      <c r="W66" s="188">
        <v>0</v>
      </c>
      <c r="X66" s="188">
        <v>0</v>
      </c>
      <c r="Y66" s="188">
        <v>0</v>
      </c>
      <c r="Z66" s="188">
        <v>0</v>
      </c>
      <c r="AA66" s="166">
        <v>0</v>
      </c>
      <c r="AB66" s="200"/>
    </row>
    <row r="67" spans="1:28" ht="20.25">
      <c r="A67" s="158"/>
      <c r="B67" s="157" t="s">
        <v>698</v>
      </c>
      <c r="C67" s="188">
        <v>0</v>
      </c>
      <c r="D67" s="188">
        <v>0</v>
      </c>
      <c r="E67" s="188">
        <v>0</v>
      </c>
      <c r="F67" s="188">
        <v>0</v>
      </c>
      <c r="G67" s="188">
        <v>0</v>
      </c>
      <c r="H67" s="188">
        <v>0</v>
      </c>
      <c r="I67" s="188">
        <v>0</v>
      </c>
      <c r="J67" s="188">
        <v>0</v>
      </c>
      <c r="K67" s="188">
        <v>0</v>
      </c>
      <c r="L67" s="188">
        <v>0</v>
      </c>
      <c r="M67" s="188">
        <v>0</v>
      </c>
      <c r="N67" s="188">
        <v>0</v>
      </c>
      <c r="O67" s="188">
        <v>0</v>
      </c>
      <c r="P67" s="188">
        <v>0</v>
      </c>
      <c r="Q67" s="188">
        <v>0</v>
      </c>
      <c r="R67" s="188">
        <v>0</v>
      </c>
      <c r="S67" s="188">
        <v>0</v>
      </c>
      <c r="T67" s="188">
        <v>0</v>
      </c>
      <c r="U67" s="188">
        <v>0</v>
      </c>
      <c r="V67" s="188">
        <v>0</v>
      </c>
      <c r="W67" s="188">
        <v>0</v>
      </c>
      <c r="X67" s="188">
        <v>0</v>
      </c>
      <c r="Y67" s="188">
        <v>0</v>
      </c>
      <c r="Z67" s="188">
        <v>0</v>
      </c>
      <c r="AA67" s="166">
        <v>0</v>
      </c>
      <c r="AB67" s="200"/>
    </row>
    <row r="68" spans="1:28" ht="20.25">
      <c r="A68" s="161"/>
      <c r="B68" s="165" t="s">
        <v>689</v>
      </c>
      <c r="C68" s="188">
        <v>0</v>
      </c>
      <c r="D68" s="188">
        <v>0</v>
      </c>
      <c r="E68" s="188">
        <v>0</v>
      </c>
      <c r="F68" s="188">
        <v>0</v>
      </c>
      <c r="G68" s="188">
        <v>0</v>
      </c>
      <c r="H68" s="188">
        <v>0</v>
      </c>
      <c r="I68" s="188">
        <v>0</v>
      </c>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66">
        <v>0</v>
      </c>
      <c r="AB68" s="200"/>
    </row>
    <row r="69" spans="1:28" ht="20.25">
      <c r="A69" s="155">
        <v>5</v>
      </c>
      <c r="B69" s="156" t="s">
        <v>746</v>
      </c>
      <c r="C69" s="188">
        <v>0</v>
      </c>
      <c r="D69" s="188">
        <v>0</v>
      </c>
      <c r="E69" s="188">
        <v>0</v>
      </c>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66">
        <v>0</v>
      </c>
      <c r="AB69" s="200"/>
    </row>
    <row r="70" spans="1:28" ht="20.25">
      <c r="A70" s="236" t="s">
        <v>258</v>
      </c>
      <c r="B70" s="240" t="s">
        <v>747</v>
      </c>
      <c r="C70" s="188">
        <v>0</v>
      </c>
      <c r="D70" s="188">
        <v>0</v>
      </c>
      <c r="E70" s="188">
        <v>0</v>
      </c>
      <c r="F70" s="188">
        <v>0</v>
      </c>
      <c r="G70" s="188">
        <v>0</v>
      </c>
      <c r="H70" s="188">
        <v>0</v>
      </c>
      <c r="I70" s="188">
        <v>0</v>
      </c>
      <c r="J70" s="188">
        <v>0</v>
      </c>
      <c r="K70" s="188">
        <v>0</v>
      </c>
      <c r="L70" s="188">
        <v>0</v>
      </c>
      <c r="M70" s="188">
        <v>0</v>
      </c>
      <c r="N70" s="188">
        <v>0</v>
      </c>
      <c r="O70" s="188">
        <v>0</v>
      </c>
      <c r="P70" s="188">
        <v>0</v>
      </c>
      <c r="Q70" s="188">
        <v>0</v>
      </c>
      <c r="R70" s="188">
        <v>0</v>
      </c>
      <c r="S70" s="188">
        <v>0</v>
      </c>
      <c r="T70" s="188">
        <v>0</v>
      </c>
      <c r="U70" s="188">
        <v>0</v>
      </c>
      <c r="V70" s="188">
        <v>0</v>
      </c>
      <c r="W70" s="188">
        <v>0</v>
      </c>
      <c r="X70" s="188">
        <v>0</v>
      </c>
      <c r="Y70" s="188">
        <v>0</v>
      </c>
      <c r="Z70" s="188">
        <v>0</v>
      </c>
      <c r="AA70" s="166">
        <v>0</v>
      </c>
      <c r="AB70" s="200"/>
    </row>
    <row r="71" spans="1:28" ht="20.25">
      <c r="A71" s="236" t="s">
        <v>260</v>
      </c>
      <c r="B71" s="237" t="s">
        <v>683</v>
      </c>
      <c r="C71" s="188">
        <v>0</v>
      </c>
      <c r="D71" s="188">
        <v>0</v>
      </c>
      <c r="E71" s="188">
        <v>0</v>
      </c>
      <c r="F71" s="188">
        <v>0</v>
      </c>
      <c r="G71" s="188">
        <v>0</v>
      </c>
      <c r="H71" s="188">
        <v>0</v>
      </c>
      <c r="I71" s="188">
        <v>0</v>
      </c>
      <c r="J71" s="188">
        <v>0</v>
      </c>
      <c r="K71" s="188">
        <v>0</v>
      </c>
      <c r="L71" s="188">
        <v>0</v>
      </c>
      <c r="M71" s="188">
        <v>0</v>
      </c>
      <c r="N71" s="188">
        <v>0</v>
      </c>
      <c r="O71" s="188">
        <v>0</v>
      </c>
      <c r="P71" s="188">
        <v>0</v>
      </c>
      <c r="Q71" s="188">
        <v>0</v>
      </c>
      <c r="R71" s="188">
        <v>0</v>
      </c>
      <c r="S71" s="188">
        <v>0</v>
      </c>
      <c r="T71" s="188">
        <v>0</v>
      </c>
      <c r="U71" s="188">
        <v>0</v>
      </c>
      <c r="V71" s="188">
        <v>0</v>
      </c>
      <c r="W71" s="188">
        <v>0</v>
      </c>
      <c r="X71" s="188">
        <v>0</v>
      </c>
      <c r="Y71" s="188">
        <v>0</v>
      </c>
      <c r="Z71" s="188">
        <v>0</v>
      </c>
      <c r="AA71" s="166">
        <v>0</v>
      </c>
      <c r="AB71" s="200"/>
    </row>
    <row r="72" spans="1:28" ht="20.25">
      <c r="A72" s="236" t="s">
        <v>685</v>
      </c>
      <c r="B72" s="238" t="s">
        <v>684</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v>0</v>
      </c>
      <c r="X72" s="188">
        <v>0</v>
      </c>
      <c r="Y72" s="188">
        <v>0</v>
      </c>
      <c r="Z72" s="188">
        <v>0</v>
      </c>
      <c r="AA72" s="166">
        <v>0</v>
      </c>
      <c r="AB72" s="200"/>
    </row>
    <row r="73" spans="1:28" ht="20.25">
      <c r="A73" s="158"/>
      <c r="B73" s="157" t="s">
        <v>697</v>
      </c>
      <c r="C73" s="188">
        <v>0</v>
      </c>
      <c r="D73" s="188">
        <v>0</v>
      </c>
      <c r="E73" s="188">
        <v>0</v>
      </c>
      <c r="F73" s="188">
        <v>0</v>
      </c>
      <c r="G73" s="188">
        <v>0</v>
      </c>
      <c r="H73" s="188">
        <v>0</v>
      </c>
      <c r="I73" s="188">
        <v>0</v>
      </c>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66">
        <v>0</v>
      </c>
      <c r="AB73" s="200"/>
    </row>
    <row r="74" spans="1:28" ht="20.25">
      <c r="A74" s="239" t="s">
        <v>675</v>
      </c>
      <c r="B74" s="238" t="s">
        <v>748</v>
      </c>
      <c r="C74" s="188">
        <v>0</v>
      </c>
      <c r="D74" s="188">
        <v>0</v>
      </c>
      <c r="E74" s="188">
        <v>0</v>
      </c>
      <c r="F74" s="188">
        <v>0</v>
      </c>
      <c r="G74" s="188">
        <v>0</v>
      </c>
      <c r="H74" s="188">
        <v>0</v>
      </c>
      <c r="I74" s="188">
        <v>0</v>
      </c>
      <c r="J74" s="188">
        <v>0</v>
      </c>
      <c r="K74" s="188">
        <v>0</v>
      </c>
      <c r="L74" s="188">
        <v>0</v>
      </c>
      <c r="M74" s="188">
        <v>0</v>
      </c>
      <c r="N74" s="188">
        <v>0</v>
      </c>
      <c r="O74" s="188">
        <v>0</v>
      </c>
      <c r="P74" s="188">
        <v>0</v>
      </c>
      <c r="Q74" s="188">
        <v>0</v>
      </c>
      <c r="R74" s="188">
        <v>0</v>
      </c>
      <c r="S74" s="188">
        <v>0</v>
      </c>
      <c r="T74" s="188">
        <v>0</v>
      </c>
      <c r="U74" s="188">
        <v>0</v>
      </c>
      <c r="V74" s="188">
        <v>0</v>
      </c>
      <c r="W74" s="188">
        <v>0</v>
      </c>
      <c r="X74" s="188">
        <v>0</v>
      </c>
      <c r="Y74" s="188">
        <v>0</v>
      </c>
      <c r="Z74" s="188">
        <v>0</v>
      </c>
      <c r="AA74" s="166">
        <v>0</v>
      </c>
      <c r="AB74" s="200"/>
    </row>
    <row r="75" spans="1:28" ht="20.25">
      <c r="A75" s="158"/>
      <c r="B75" s="159" t="s">
        <v>699</v>
      </c>
      <c r="C75" s="188">
        <v>0</v>
      </c>
      <c r="D75" s="188">
        <v>0</v>
      </c>
      <c r="E75" s="188">
        <v>0</v>
      </c>
      <c r="F75" s="188">
        <v>0</v>
      </c>
      <c r="G75" s="188">
        <v>0</v>
      </c>
      <c r="H75" s="188">
        <v>0</v>
      </c>
      <c r="I75" s="188">
        <v>0</v>
      </c>
      <c r="J75" s="188">
        <v>0</v>
      </c>
      <c r="K75" s="188">
        <v>0</v>
      </c>
      <c r="L75" s="188">
        <v>0</v>
      </c>
      <c r="M75" s="188">
        <v>0</v>
      </c>
      <c r="N75" s="188">
        <v>0</v>
      </c>
      <c r="O75" s="188">
        <v>0</v>
      </c>
      <c r="P75" s="188">
        <v>0</v>
      </c>
      <c r="Q75" s="188">
        <v>0</v>
      </c>
      <c r="R75" s="188">
        <v>0</v>
      </c>
      <c r="S75" s="188">
        <v>0</v>
      </c>
      <c r="T75" s="188">
        <v>0</v>
      </c>
      <c r="U75" s="188">
        <v>0</v>
      </c>
      <c r="V75" s="188">
        <v>0</v>
      </c>
      <c r="W75" s="188">
        <v>0</v>
      </c>
      <c r="X75" s="188">
        <v>0</v>
      </c>
      <c r="Y75" s="188">
        <v>0</v>
      </c>
      <c r="Z75" s="188">
        <v>0</v>
      </c>
      <c r="AA75" s="166">
        <v>0</v>
      </c>
      <c r="AB75" s="200"/>
    </row>
    <row r="76" spans="1:28" ht="20.25">
      <c r="A76" s="155">
        <v>6</v>
      </c>
      <c r="B76" s="156" t="s">
        <v>703</v>
      </c>
      <c r="C76" s="188">
        <v>0</v>
      </c>
      <c r="D76" s="188">
        <v>0</v>
      </c>
      <c r="E76" s="188">
        <v>0</v>
      </c>
      <c r="F76" s="188">
        <v>0</v>
      </c>
      <c r="G76" s="188">
        <v>0</v>
      </c>
      <c r="H76" s="188">
        <v>0</v>
      </c>
      <c r="I76" s="188">
        <v>0</v>
      </c>
      <c r="J76" s="188">
        <v>0</v>
      </c>
      <c r="K76" s="188">
        <v>0</v>
      </c>
      <c r="L76" s="188">
        <v>0</v>
      </c>
      <c r="M76" s="188">
        <v>0</v>
      </c>
      <c r="N76" s="188">
        <v>0</v>
      </c>
      <c r="O76" s="188">
        <v>0</v>
      </c>
      <c r="P76" s="188">
        <v>0</v>
      </c>
      <c r="Q76" s="188">
        <v>0</v>
      </c>
      <c r="R76" s="188">
        <v>0</v>
      </c>
      <c r="S76" s="188">
        <v>0</v>
      </c>
      <c r="T76" s="188">
        <v>0</v>
      </c>
      <c r="U76" s="188">
        <v>0</v>
      </c>
      <c r="V76" s="188">
        <v>0</v>
      </c>
      <c r="W76" s="188">
        <v>0</v>
      </c>
      <c r="X76" s="188">
        <v>0</v>
      </c>
      <c r="Y76" s="188">
        <v>0</v>
      </c>
      <c r="Z76" s="188">
        <v>0</v>
      </c>
      <c r="AA76" s="166">
        <v>0</v>
      </c>
      <c r="AB76" s="200"/>
    </row>
    <row r="77" spans="1:28" ht="20.25">
      <c r="A77" s="155">
        <v>7</v>
      </c>
      <c r="B77" s="156" t="s">
        <v>704</v>
      </c>
      <c r="C77" s="188">
        <v>0</v>
      </c>
      <c r="D77" s="188">
        <v>0</v>
      </c>
      <c r="E77" s="188">
        <v>0</v>
      </c>
      <c r="F77" s="18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66">
        <v>0</v>
      </c>
      <c r="AB77" s="200"/>
    </row>
    <row r="78" spans="1:28" ht="20.25">
      <c r="A78" s="236" t="s">
        <v>258</v>
      </c>
      <c r="B78" s="156" t="s">
        <v>749</v>
      </c>
      <c r="C78" s="188">
        <v>0</v>
      </c>
      <c r="D78" s="188">
        <v>0</v>
      </c>
      <c r="E78" s="188">
        <v>0</v>
      </c>
      <c r="F78" s="188">
        <v>0</v>
      </c>
      <c r="G78" s="188">
        <v>0</v>
      </c>
      <c r="H78" s="188">
        <v>0</v>
      </c>
      <c r="I78" s="188">
        <v>0</v>
      </c>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66">
        <v>0</v>
      </c>
      <c r="AB78" s="200"/>
    </row>
    <row r="79" spans="1:28" ht="20.25">
      <c r="A79" s="236" t="s">
        <v>675</v>
      </c>
      <c r="B79" s="156" t="s">
        <v>706</v>
      </c>
      <c r="C79" s="188">
        <v>0</v>
      </c>
      <c r="D79" s="188">
        <v>0</v>
      </c>
      <c r="E79" s="188">
        <v>0</v>
      </c>
      <c r="F79" s="188">
        <v>0</v>
      </c>
      <c r="G79" s="188">
        <v>0</v>
      </c>
      <c r="H79" s="188">
        <v>0</v>
      </c>
      <c r="I79" s="188">
        <v>0</v>
      </c>
      <c r="J79" s="188">
        <v>0</v>
      </c>
      <c r="K79" s="188">
        <v>0</v>
      </c>
      <c r="L79" s="188">
        <v>0</v>
      </c>
      <c r="M79" s="188">
        <v>0</v>
      </c>
      <c r="N79" s="188">
        <v>0</v>
      </c>
      <c r="O79" s="188">
        <v>0</v>
      </c>
      <c r="P79" s="188">
        <v>0</v>
      </c>
      <c r="Q79" s="188">
        <v>0</v>
      </c>
      <c r="R79" s="188">
        <v>0</v>
      </c>
      <c r="S79" s="188">
        <v>0</v>
      </c>
      <c r="T79" s="188">
        <v>0</v>
      </c>
      <c r="U79" s="188">
        <v>0</v>
      </c>
      <c r="V79" s="188">
        <v>0</v>
      </c>
      <c r="W79" s="188">
        <v>0</v>
      </c>
      <c r="X79" s="188">
        <v>0</v>
      </c>
      <c r="Y79" s="188">
        <v>0</v>
      </c>
      <c r="Z79" s="188">
        <v>0</v>
      </c>
      <c r="AA79" s="166">
        <v>0</v>
      </c>
      <c r="AB79" s="200"/>
    </row>
    <row r="80" spans="1:28" ht="20.25">
      <c r="A80" s="236" t="s">
        <v>676</v>
      </c>
      <c r="B80" s="156" t="s">
        <v>707</v>
      </c>
      <c r="C80" s="188">
        <v>0</v>
      </c>
      <c r="D80" s="188">
        <v>0</v>
      </c>
      <c r="E80" s="188">
        <v>0</v>
      </c>
      <c r="F80" s="188">
        <v>0</v>
      </c>
      <c r="G80" s="188">
        <v>0</v>
      </c>
      <c r="H80" s="188">
        <v>0</v>
      </c>
      <c r="I80" s="188">
        <v>0</v>
      </c>
      <c r="J80" s="188">
        <v>0</v>
      </c>
      <c r="K80" s="188">
        <v>0</v>
      </c>
      <c r="L80" s="188">
        <v>0</v>
      </c>
      <c r="M80" s="188">
        <v>0</v>
      </c>
      <c r="N80" s="188">
        <v>0</v>
      </c>
      <c r="O80" s="188">
        <v>0</v>
      </c>
      <c r="P80" s="188">
        <v>0</v>
      </c>
      <c r="Q80" s="188">
        <v>0</v>
      </c>
      <c r="R80" s="188">
        <v>0</v>
      </c>
      <c r="S80" s="188">
        <v>0</v>
      </c>
      <c r="T80" s="188">
        <v>0</v>
      </c>
      <c r="U80" s="188">
        <v>0</v>
      </c>
      <c r="V80" s="188">
        <v>0</v>
      </c>
      <c r="W80" s="188">
        <v>0</v>
      </c>
      <c r="X80" s="188">
        <v>0</v>
      </c>
      <c r="Y80" s="188">
        <v>0</v>
      </c>
      <c r="Z80" s="188">
        <v>0</v>
      </c>
      <c r="AA80" s="166">
        <v>0</v>
      </c>
      <c r="AB80" s="200"/>
    </row>
    <row r="81" spans="1:28" ht="20.25">
      <c r="A81" s="236" t="s">
        <v>677</v>
      </c>
      <c r="B81" s="156" t="s">
        <v>750</v>
      </c>
      <c r="C81" s="188">
        <v>0</v>
      </c>
      <c r="D81" s="188">
        <v>0</v>
      </c>
      <c r="E81" s="188">
        <v>0</v>
      </c>
      <c r="F81" s="188">
        <v>0</v>
      </c>
      <c r="G81" s="188">
        <v>0</v>
      </c>
      <c r="H81" s="188">
        <v>0</v>
      </c>
      <c r="I81" s="188">
        <v>0</v>
      </c>
      <c r="J81" s="188">
        <v>0</v>
      </c>
      <c r="K81" s="188">
        <v>0</v>
      </c>
      <c r="L81" s="188">
        <v>0</v>
      </c>
      <c r="M81" s="188">
        <v>0</v>
      </c>
      <c r="N81" s="188">
        <v>0</v>
      </c>
      <c r="O81" s="188">
        <v>0</v>
      </c>
      <c r="P81" s="188">
        <v>0</v>
      </c>
      <c r="Q81" s="188">
        <v>0</v>
      </c>
      <c r="R81" s="188">
        <v>0</v>
      </c>
      <c r="S81" s="188">
        <v>0</v>
      </c>
      <c r="T81" s="188">
        <v>0</v>
      </c>
      <c r="U81" s="188">
        <v>0</v>
      </c>
      <c r="V81" s="188">
        <v>0</v>
      </c>
      <c r="W81" s="188">
        <v>0</v>
      </c>
      <c r="X81" s="188">
        <v>0</v>
      </c>
      <c r="Y81" s="188">
        <v>0</v>
      </c>
      <c r="Z81" s="188">
        <v>0</v>
      </c>
      <c r="AA81" s="166">
        <v>0</v>
      </c>
      <c r="AB81" s="200"/>
    </row>
    <row r="82" spans="1:28" ht="20.25">
      <c r="A82" s="161"/>
      <c r="B82" s="159" t="s">
        <v>694</v>
      </c>
      <c r="C82" s="188">
        <v>0</v>
      </c>
      <c r="D82" s="188">
        <v>0</v>
      </c>
      <c r="E82" s="188">
        <v>0</v>
      </c>
      <c r="F82" s="188">
        <v>0</v>
      </c>
      <c r="G82" s="188">
        <v>0</v>
      </c>
      <c r="H82" s="188">
        <v>0</v>
      </c>
      <c r="I82" s="188">
        <v>0</v>
      </c>
      <c r="J82" s="188">
        <v>0</v>
      </c>
      <c r="K82" s="188">
        <v>0</v>
      </c>
      <c r="L82" s="188">
        <v>0</v>
      </c>
      <c r="M82" s="188">
        <v>0</v>
      </c>
      <c r="N82" s="188">
        <v>0</v>
      </c>
      <c r="O82" s="188">
        <v>0</v>
      </c>
      <c r="P82" s="188">
        <v>0</v>
      </c>
      <c r="Q82" s="188">
        <v>0</v>
      </c>
      <c r="R82" s="188">
        <v>0</v>
      </c>
      <c r="S82" s="188">
        <v>0</v>
      </c>
      <c r="T82" s="188">
        <v>0</v>
      </c>
      <c r="U82" s="188">
        <v>0</v>
      </c>
      <c r="V82" s="188">
        <v>0</v>
      </c>
      <c r="W82" s="188">
        <v>0</v>
      </c>
      <c r="X82" s="188">
        <v>0</v>
      </c>
      <c r="Y82" s="188">
        <v>0</v>
      </c>
      <c r="Z82" s="188">
        <v>0</v>
      </c>
      <c r="AA82" s="166">
        <v>0</v>
      </c>
      <c r="AB82" s="200"/>
    </row>
    <row r="83" spans="1:28" ht="20.25">
      <c r="A83" s="155">
        <v>8</v>
      </c>
      <c r="B83" s="156" t="s">
        <v>751</v>
      </c>
      <c r="C83" s="188">
        <v>0</v>
      </c>
      <c r="D83" s="188">
        <v>0</v>
      </c>
      <c r="E83" s="188">
        <v>0</v>
      </c>
      <c r="F83" s="188">
        <v>0</v>
      </c>
      <c r="G83" s="188">
        <v>0</v>
      </c>
      <c r="H83" s="188">
        <v>0</v>
      </c>
      <c r="I83" s="188">
        <v>0</v>
      </c>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66">
        <v>0</v>
      </c>
      <c r="AB83" s="200"/>
    </row>
    <row r="84" spans="1:28" ht="20.25">
      <c r="A84" s="236" t="s">
        <v>258</v>
      </c>
      <c r="B84" s="156" t="s">
        <v>752</v>
      </c>
      <c r="C84" s="188">
        <v>0</v>
      </c>
      <c r="D84" s="188">
        <v>0</v>
      </c>
      <c r="E84" s="188">
        <v>0</v>
      </c>
      <c r="F84" s="188">
        <v>0</v>
      </c>
      <c r="G84" s="188">
        <v>0</v>
      </c>
      <c r="H84" s="188">
        <v>0</v>
      </c>
      <c r="I84" s="188">
        <v>0</v>
      </c>
      <c r="J84" s="188">
        <v>0</v>
      </c>
      <c r="K84" s="188">
        <v>0</v>
      </c>
      <c r="L84" s="188">
        <v>0</v>
      </c>
      <c r="M84" s="188">
        <v>0</v>
      </c>
      <c r="N84" s="188">
        <v>0</v>
      </c>
      <c r="O84" s="188">
        <v>0</v>
      </c>
      <c r="P84" s="188">
        <v>0</v>
      </c>
      <c r="Q84" s="188">
        <v>0</v>
      </c>
      <c r="R84" s="188">
        <v>0</v>
      </c>
      <c r="S84" s="188">
        <v>0</v>
      </c>
      <c r="T84" s="188">
        <v>0</v>
      </c>
      <c r="U84" s="188">
        <v>0</v>
      </c>
      <c r="V84" s="188">
        <v>0</v>
      </c>
      <c r="W84" s="188">
        <v>0</v>
      </c>
      <c r="X84" s="188">
        <v>0</v>
      </c>
      <c r="Y84" s="188">
        <v>0</v>
      </c>
      <c r="Z84" s="188">
        <v>0</v>
      </c>
      <c r="AA84" s="166">
        <v>0</v>
      </c>
      <c r="AB84" s="200"/>
    </row>
    <row r="85" spans="1:28" ht="20.25">
      <c r="A85" s="236" t="s">
        <v>675</v>
      </c>
      <c r="B85" s="156" t="s">
        <v>729</v>
      </c>
      <c r="C85" s="188">
        <v>0</v>
      </c>
      <c r="D85" s="188">
        <v>0</v>
      </c>
      <c r="E85" s="188">
        <v>0</v>
      </c>
      <c r="F85" s="188">
        <v>0</v>
      </c>
      <c r="G85" s="188">
        <v>0</v>
      </c>
      <c r="H85" s="188">
        <v>0</v>
      </c>
      <c r="I85" s="188">
        <v>0</v>
      </c>
      <c r="J85" s="188">
        <v>0</v>
      </c>
      <c r="K85" s="188">
        <v>0</v>
      </c>
      <c r="L85" s="188">
        <v>0</v>
      </c>
      <c r="M85" s="188">
        <v>0</v>
      </c>
      <c r="N85" s="188">
        <v>0</v>
      </c>
      <c r="O85" s="188">
        <v>0</v>
      </c>
      <c r="P85" s="188">
        <v>0</v>
      </c>
      <c r="Q85" s="188">
        <v>0</v>
      </c>
      <c r="R85" s="188">
        <v>0</v>
      </c>
      <c r="S85" s="188">
        <v>0</v>
      </c>
      <c r="T85" s="188">
        <v>0</v>
      </c>
      <c r="U85" s="188">
        <v>0</v>
      </c>
      <c r="V85" s="188">
        <v>0</v>
      </c>
      <c r="W85" s="188">
        <v>0</v>
      </c>
      <c r="X85" s="188">
        <v>0</v>
      </c>
      <c r="Y85" s="188">
        <v>0</v>
      </c>
      <c r="Z85" s="188">
        <v>0</v>
      </c>
      <c r="AA85" s="166">
        <v>0</v>
      </c>
      <c r="AB85" s="200"/>
    </row>
    <row r="86" spans="1:28" ht="20.25">
      <c r="A86" s="236" t="s">
        <v>676</v>
      </c>
      <c r="B86" s="156" t="s">
        <v>730</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66">
        <v>0</v>
      </c>
      <c r="AB86" s="200"/>
    </row>
    <row r="87" spans="1:28" ht="20.25">
      <c r="A87" s="157"/>
      <c r="B87" s="159" t="s">
        <v>700</v>
      </c>
      <c r="C87" s="188">
        <v>0</v>
      </c>
      <c r="D87" s="188">
        <v>0</v>
      </c>
      <c r="E87" s="188">
        <v>0</v>
      </c>
      <c r="F87" s="188">
        <v>0</v>
      </c>
      <c r="G87" s="188">
        <v>0</v>
      </c>
      <c r="H87" s="188">
        <v>0</v>
      </c>
      <c r="I87" s="188">
        <v>0</v>
      </c>
      <c r="J87" s="188">
        <v>0</v>
      </c>
      <c r="K87" s="188">
        <v>0</v>
      </c>
      <c r="L87" s="188">
        <v>0</v>
      </c>
      <c r="M87" s="188">
        <v>0</v>
      </c>
      <c r="N87" s="188">
        <v>0</v>
      </c>
      <c r="O87" s="188">
        <v>0</v>
      </c>
      <c r="P87" s="188">
        <v>0</v>
      </c>
      <c r="Q87" s="188">
        <v>0</v>
      </c>
      <c r="R87" s="188">
        <v>0</v>
      </c>
      <c r="S87" s="188">
        <v>0</v>
      </c>
      <c r="T87" s="188">
        <v>0</v>
      </c>
      <c r="U87" s="188">
        <v>0</v>
      </c>
      <c r="V87" s="188">
        <v>0</v>
      </c>
      <c r="W87" s="188">
        <v>0</v>
      </c>
      <c r="X87" s="188">
        <v>0</v>
      </c>
      <c r="Y87" s="188">
        <v>0</v>
      </c>
      <c r="Z87" s="188">
        <v>0</v>
      </c>
      <c r="AA87" s="166">
        <v>0</v>
      </c>
      <c r="AB87" s="200"/>
    </row>
    <row r="88" spans="1:28" ht="20.25">
      <c r="A88" s="155">
        <v>9</v>
      </c>
      <c r="B88" s="238" t="s">
        <v>753</v>
      </c>
      <c r="C88" s="188">
        <v>0</v>
      </c>
      <c r="D88" s="188">
        <v>0</v>
      </c>
      <c r="E88" s="188">
        <v>0</v>
      </c>
      <c r="F88" s="188">
        <v>0</v>
      </c>
      <c r="G88" s="188">
        <v>0</v>
      </c>
      <c r="H88" s="188">
        <v>0</v>
      </c>
      <c r="I88" s="188">
        <v>0</v>
      </c>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66">
        <v>0</v>
      </c>
      <c r="AB88" s="200"/>
    </row>
    <row r="89" spans="1:28" ht="31.5">
      <c r="A89" s="155"/>
      <c r="B89" s="156" t="s">
        <v>710</v>
      </c>
      <c r="C89" s="188">
        <v>0</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188">
        <v>0</v>
      </c>
      <c r="Z89" s="188">
        <v>0</v>
      </c>
      <c r="AA89" s="166">
        <v>0</v>
      </c>
      <c r="AB89" s="200"/>
    </row>
    <row r="90" spans="1:28" ht="20.25">
      <c r="A90" s="155" t="s">
        <v>32</v>
      </c>
      <c r="B90" s="156" t="s">
        <v>754</v>
      </c>
      <c r="C90" s="188">
        <v>0</v>
      </c>
      <c r="D90" s="188">
        <v>0</v>
      </c>
      <c r="E90" s="188">
        <v>0</v>
      </c>
      <c r="F90" s="188">
        <v>0</v>
      </c>
      <c r="G90" s="188">
        <v>0</v>
      </c>
      <c r="H90" s="188">
        <v>0</v>
      </c>
      <c r="I90" s="188">
        <v>0</v>
      </c>
      <c r="J90" s="188">
        <v>0</v>
      </c>
      <c r="K90" s="188">
        <v>0</v>
      </c>
      <c r="L90" s="188">
        <v>0</v>
      </c>
      <c r="M90" s="188">
        <v>0</v>
      </c>
      <c r="N90" s="188">
        <v>0</v>
      </c>
      <c r="O90" s="188">
        <v>0</v>
      </c>
      <c r="P90" s="188">
        <v>0</v>
      </c>
      <c r="Q90" s="188">
        <v>0</v>
      </c>
      <c r="R90" s="188">
        <v>0</v>
      </c>
      <c r="S90" s="188">
        <v>0</v>
      </c>
      <c r="T90" s="188">
        <v>0</v>
      </c>
      <c r="U90" s="188">
        <v>0</v>
      </c>
      <c r="V90" s="188">
        <v>0</v>
      </c>
      <c r="W90" s="188">
        <v>0</v>
      </c>
      <c r="X90" s="188">
        <v>0</v>
      </c>
      <c r="Y90" s="188">
        <v>0</v>
      </c>
      <c r="Z90" s="188">
        <v>0</v>
      </c>
      <c r="AA90" s="166">
        <v>0</v>
      </c>
      <c r="AB90" s="200"/>
    </row>
    <row r="91" spans="1:28" ht="20.25">
      <c r="A91" s="155" t="s">
        <v>284</v>
      </c>
      <c r="B91" s="156" t="s">
        <v>755</v>
      </c>
      <c r="C91" s="188">
        <v>0</v>
      </c>
      <c r="D91" s="188">
        <v>0</v>
      </c>
      <c r="E91" s="188">
        <v>0</v>
      </c>
      <c r="F91" s="188">
        <v>0</v>
      </c>
      <c r="G91" s="188">
        <v>0</v>
      </c>
      <c r="H91" s="188">
        <v>0</v>
      </c>
      <c r="I91" s="188">
        <v>0</v>
      </c>
      <c r="J91" s="188">
        <v>0</v>
      </c>
      <c r="K91" s="188">
        <v>0</v>
      </c>
      <c r="L91" s="188">
        <v>0</v>
      </c>
      <c r="M91" s="188">
        <v>0</v>
      </c>
      <c r="N91" s="188">
        <v>0</v>
      </c>
      <c r="O91" s="188">
        <v>0</v>
      </c>
      <c r="P91" s="188">
        <v>0</v>
      </c>
      <c r="Q91" s="188">
        <v>0</v>
      </c>
      <c r="R91" s="188">
        <v>0</v>
      </c>
      <c r="S91" s="188">
        <v>0</v>
      </c>
      <c r="T91" s="188">
        <v>0</v>
      </c>
      <c r="U91" s="188">
        <v>0</v>
      </c>
      <c r="V91" s="188">
        <v>0</v>
      </c>
      <c r="W91" s="188">
        <v>0</v>
      </c>
      <c r="X91" s="188">
        <v>0</v>
      </c>
      <c r="Y91" s="188">
        <v>0</v>
      </c>
      <c r="Z91" s="188">
        <v>0</v>
      </c>
      <c r="AA91" s="166">
        <v>0</v>
      </c>
      <c r="AB91" s="200"/>
    </row>
    <row r="92" spans="1:28" ht="20.25">
      <c r="A92" s="155" t="s">
        <v>33</v>
      </c>
      <c r="B92" s="156" t="s">
        <v>756</v>
      </c>
      <c r="C92" s="188">
        <v>0</v>
      </c>
      <c r="D92" s="188">
        <v>0</v>
      </c>
      <c r="E92" s="188">
        <v>0</v>
      </c>
      <c r="F92" s="188">
        <v>0</v>
      </c>
      <c r="G92" s="188">
        <v>0</v>
      </c>
      <c r="H92" s="188">
        <v>0</v>
      </c>
      <c r="I92" s="188">
        <v>0</v>
      </c>
      <c r="J92" s="188">
        <v>0</v>
      </c>
      <c r="K92" s="188">
        <v>0</v>
      </c>
      <c r="L92" s="188">
        <v>0</v>
      </c>
      <c r="M92" s="188">
        <v>0</v>
      </c>
      <c r="N92" s="188">
        <v>0</v>
      </c>
      <c r="O92" s="188">
        <v>0</v>
      </c>
      <c r="P92" s="188">
        <v>0</v>
      </c>
      <c r="Q92" s="188">
        <v>0</v>
      </c>
      <c r="R92" s="188">
        <v>0</v>
      </c>
      <c r="S92" s="188">
        <v>0</v>
      </c>
      <c r="T92" s="188">
        <v>0</v>
      </c>
      <c r="U92" s="188">
        <v>0</v>
      </c>
      <c r="V92" s="188">
        <v>0</v>
      </c>
      <c r="W92" s="188">
        <v>0</v>
      </c>
      <c r="X92" s="188">
        <v>0</v>
      </c>
      <c r="Y92" s="188">
        <v>0</v>
      </c>
      <c r="Z92" s="188">
        <v>0</v>
      </c>
      <c r="AA92" s="166">
        <v>0</v>
      </c>
      <c r="AB92" s="200"/>
    </row>
    <row r="93" spans="1:28" ht="20.25">
      <c r="A93" s="153" t="s">
        <v>261</v>
      </c>
      <c r="B93" s="154" t="s">
        <v>713</v>
      </c>
      <c r="C93" s="188">
        <v>0</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66">
        <v>0</v>
      </c>
      <c r="AB93" s="200"/>
    </row>
    <row r="94" spans="1:28" ht="20.25">
      <c r="A94" s="155" t="s">
        <v>23</v>
      </c>
      <c r="B94" s="156" t="s">
        <v>714</v>
      </c>
      <c r="C94" s="188">
        <v>12153</v>
      </c>
      <c r="D94" s="188">
        <v>19816</v>
      </c>
      <c r="E94" s="188">
        <v>12554.361469999985</v>
      </c>
      <c r="F94" s="188">
        <v>7224</v>
      </c>
      <c r="G94" s="188">
        <v>1441</v>
      </c>
      <c r="H94" s="188">
        <v>2277</v>
      </c>
      <c r="I94" s="188">
        <v>28712.995786390413</v>
      </c>
      <c r="J94" s="188">
        <v>6600.460000000019</v>
      </c>
      <c r="K94" s="188">
        <v>7946</v>
      </c>
      <c r="L94" s="188">
        <v>20184</v>
      </c>
      <c r="M94" s="188">
        <v>298</v>
      </c>
      <c r="N94" s="188">
        <v>16099</v>
      </c>
      <c r="O94" s="188">
        <v>621</v>
      </c>
      <c r="P94" s="188">
        <v>-2574.551140000023</v>
      </c>
      <c r="Q94" s="188">
        <v>80.1568800000002</v>
      </c>
      <c r="R94" s="188">
        <v>784</v>
      </c>
      <c r="S94" s="188">
        <v>637</v>
      </c>
      <c r="T94" s="188">
        <v>-2150</v>
      </c>
      <c r="U94" s="188">
        <v>-139</v>
      </c>
      <c r="V94" s="188">
        <v>426</v>
      </c>
      <c r="W94" s="188">
        <v>-776</v>
      </c>
      <c r="X94" s="188">
        <v>-41</v>
      </c>
      <c r="Y94" s="188">
        <v>-576</v>
      </c>
      <c r="Z94" s="188">
        <v>1060</v>
      </c>
      <c r="AA94" s="166">
        <v>132657.42299639038</v>
      </c>
      <c r="AB94" s="200"/>
    </row>
    <row r="95" spans="1:28" ht="20.25">
      <c r="A95" s="155" t="s">
        <v>24</v>
      </c>
      <c r="B95" s="156" t="s">
        <v>715</v>
      </c>
      <c r="C95" s="188">
        <v>0</v>
      </c>
      <c r="D95" s="188">
        <v>0</v>
      </c>
      <c r="E95" s="188">
        <v>0</v>
      </c>
      <c r="F95" s="188">
        <v>0</v>
      </c>
      <c r="G95" s="188">
        <v>0</v>
      </c>
      <c r="H95" s="188">
        <v>0</v>
      </c>
      <c r="I95" s="188">
        <v>0</v>
      </c>
      <c r="J95" s="188">
        <v>0</v>
      </c>
      <c r="K95" s="188">
        <v>0</v>
      </c>
      <c r="L95" s="188">
        <v>0</v>
      </c>
      <c r="M95" s="188">
        <v>0</v>
      </c>
      <c r="N95" s="188">
        <v>0</v>
      </c>
      <c r="O95" s="188">
        <v>0</v>
      </c>
      <c r="P95" s="188">
        <v>0</v>
      </c>
      <c r="Q95" s="188">
        <v>0</v>
      </c>
      <c r="R95" s="188">
        <v>0</v>
      </c>
      <c r="S95" s="188">
        <v>0</v>
      </c>
      <c r="T95" s="188">
        <v>0</v>
      </c>
      <c r="U95" s="188">
        <v>0</v>
      </c>
      <c r="V95" s="188">
        <v>0</v>
      </c>
      <c r="W95" s="188">
        <v>0</v>
      </c>
      <c r="X95" s="188">
        <v>0</v>
      </c>
      <c r="Y95" s="188">
        <v>0</v>
      </c>
      <c r="Z95" s="188">
        <v>0</v>
      </c>
      <c r="AA95" s="166">
        <v>0</v>
      </c>
      <c r="AB95" s="200"/>
    </row>
    <row r="96" spans="1:28" ht="20.25">
      <c r="A96" s="241" t="s">
        <v>25</v>
      </c>
      <c r="B96" s="156" t="s">
        <v>716</v>
      </c>
      <c r="C96" s="188">
        <v>0</v>
      </c>
      <c r="D96" s="188">
        <v>0</v>
      </c>
      <c r="E96" s="188">
        <v>0</v>
      </c>
      <c r="F96" s="188">
        <v>0</v>
      </c>
      <c r="G96" s="188">
        <v>0</v>
      </c>
      <c r="H96" s="188">
        <v>0</v>
      </c>
      <c r="I96" s="188">
        <v>0</v>
      </c>
      <c r="J96" s="188">
        <v>0</v>
      </c>
      <c r="K96" s="188">
        <v>0</v>
      </c>
      <c r="L96" s="188">
        <v>0</v>
      </c>
      <c r="M96" s="188">
        <v>0</v>
      </c>
      <c r="N96" s="188">
        <v>0</v>
      </c>
      <c r="O96" s="188">
        <v>0</v>
      </c>
      <c r="P96" s="188">
        <v>0</v>
      </c>
      <c r="Q96" s="188">
        <v>0</v>
      </c>
      <c r="R96" s="188">
        <v>0</v>
      </c>
      <c r="S96" s="188">
        <v>0</v>
      </c>
      <c r="T96" s="188">
        <v>0</v>
      </c>
      <c r="U96" s="188">
        <v>0</v>
      </c>
      <c r="V96" s="188">
        <v>0</v>
      </c>
      <c r="W96" s="188">
        <v>0</v>
      </c>
      <c r="X96" s="188">
        <v>0</v>
      </c>
      <c r="Y96" s="188">
        <v>0</v>
      </c>
      <c r="Z96" s="188">
        <v>0</v>
      </c>
      <c r="AA96" s="166">
        <v>0</v>
      </c>
      <c r="AB96" s="200"/>
    </row>
    <row r="97" spans="1:28" ht="20.25">
      <c r="A97" s="235" t="s">
        <v>258</v>
      </c>
      <c r="B97" s="156" t="s">
        <v>717</v>
      </c>
      <c r="C97" s="188">
        <v>0</v>
      </c>
      <c r="D97" s="188">
        <v>803</v>
      </c>
      <c r="E97" s="188">
        <v>3910.69981</v>
      </c>
      <c r="F97" s="188">
        <v>0</v>
      </c>
      <c r="G97" s="188">
        <v>0</v>
      </c>
      <c r="H97" s="188">
        <v>47</v>
      </c>
      <c r="I97" s="188">
        <v>0</v>
      </c>
      <c r="J97" s="188">
        <v>0.08</v>
      </c>
      <c r="K97" s="188">
        <v>0</v>
      </c>
      <c r="L97" s="188">
        <v>0</v>
      </c>
      <c r="M97" s="188">
        <v>0</v>
      </c>
      <c r="N97" s="188">
        <v>0</v>
      </c>
      <c r="O97" s="188">
        <v>0</v>
      </c>
      <c r="P97" s="188">
        <v>0</v>
      </c>
      <c r="Q97" s="188">
        <v>0</v>
      </c>
      <c r="R97" s="188">
        <v>46</v>
      </c>
      <c r="S97" s="188">
        <v>0</v>
      </c>
      <c r="T97" s="188">
        <v>0</v>
      </c>
      <c r="U97" s="188">
        <v>174</v>
      </c>
      <c r="V97" s="188">
        <v>244</v>
      </c>
      <c r="W97" s="188">
        <v>11</v>
      </c>
      <c r="X97" s="188">
        <v>0</v>
      </c>
      <c r="Y97" s="188">
        <v>0</v>
      </c>
      <c r="Z97" s="188">
        <v>0</v>
      </c>
      <c r="AA97" s="166">
        <v>5235.77981</v>
      </c>
      <c r="AB97" s="200"/>
    </row>
    <row r="98" spans="1:28" ht="20.25">
      <c r="A98" s="242"/>
      <c r="B98" s="156" t="s">
        <v>718</v>
      </c>
      <c r="C98" s="188">
        <v>0</v>
      </c>
      <c r="D98" s="188">
        <v>0</v>
      </c>
      <c r="E98" s="188">
        <v>3904.2255</v>
      </c>
      <c r="F98" s="188">
        <v>0</v>
      </c>
      <c r="G98" s="188">
        <v>0</v>
      </c>
      <c r="H98" s="188">
        <v>0</v>
      </c>
      <c r="I98" s="188">
        <v>0</v>
      </c>
      <c r="J98" s="188">
        <v>0</v>
      </c>
      <c r="K98" s="188">
        <v>0</v>
      </c>
      <c r="L98" s="188">
        <v>0</v>
      </c>
      <c r="M98" s="188">
        <v>0</v>
      </c>
      <c r="N98" s="188">
        <v>0</v>
      </c>
      <c r="O98" s="188">
        <v>0</v>
      </c>
      <c r="P98" s="188">
        <v>0</v>
      </c>
      <c r="Q98" s="188">
        <v>0</v>
      </c>
      <c r="R98" s="188">
        <v>46</v>
      </c>
      <c r="S98" s="188">
        <v>0</v>
      </c>
      <c r="T98" s="188">
        <v>0</v>
      </c>
      <c r="U98" s="188">
        <v>0</v>
      </c>
      <c r="V98" s="188">
        <v>244</v>
      </c>
      <c r="W98" s="188">
        <v>0</v>
      </c>
      <c r="X98" s="188">
        <v>0</v>
      </c>
      <c r="Y98" s="188">
        <v>0</v>
      </c>
      <c r="Z98" s="188">
        <v>0</v>
      </c>
      <c r="AA98" s="166">
        <v>4194.2255000000005</v>
      </c>
      <c r="AB98" s="200"/>
    </row>
    <row r="99" spans="1:28" ht="20.25">
      <c r="A99" s="242" t="s">
        <v>675</v>
      </c>
      <c r="B99" s="156" t="s">
        <v>719</v>
      </c>
      <c r="C99" s="188">
        <v>0</v>
      </c>
      <c r="D99" s="188">
        <v>0</v>
      </c>
      <c r="E99" s="188">
        <v>0</v>
      </c>
      <c r="F99" s="188">
        <v>0</v>
      </c>
      <c r="G99" s="188">
        <v>0</v>
      </c>
      <c r="H99" s="188">
        <v>0</v>
      </c>
      <c r="I99" s="188">
        <v>0</v>
      </c>
      <c r="J99" s="188">
        <v>0</v>
      </c>
      <c r="K99" s="188">
        <v>0</v>
      </c>
      <c r="L99" s="188">
        <v>0</v>
      </c>
      <c r="M99" s="188">
        <v>0</v>
      </c>
      <c r="N99" s="188">
        <v>0</v>
      </c>
      <c r="O99" s="188">
        <v>54</v>
      </c>
      <c r="P99" s="188">
        <v>0</v>
      </c>
      <c r="Q99" s="188">
        <v>0</v>
      </c>
      <c r="R99" s="188">
        <v>0</v>
      </c>
      <c r="S99" s="188">
        <v>0</v>
      </c>
      <c r="T99" s="188">
        <v>0</v>
      </c>
      <c r="U99" s="188">
        <v>0</v>
      </c>
      <c r="V99" s="188">
        <v>0</v>
      </c>
      <c r="W99" s="188">
        <v>0</v>
      </c>
      <c r="X99" s="188">
        <v>0</v>
      </c>
      <c r="Y99" s="188">
        <v>46</v>
      </c>
      <c r="Z99" s="188">
        <v>0</v>
      </c>
      <c r="AA99" s="166">
        <v>100</v>
      </c>
      <c r="AB99" s="200"/>
    </row>
    <row r="100" spans="1:28" ht="20.25">
      <c r="A100" s="242"/>
      <c r="B100" s="156" t="s">
        <v>718</v>
      </c>
      <c r="C100" s="188">
        <v>0</v>
      </c>
      <c r="D100" s="188">
        <v>0</v>
      </c>
      <c r="E100" s="188">
        <v>0</v>
      </c>
      <c r="F100" s="188">
        <v>0</v>
      </c>
      <c r="G100" s="188">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c r="Z100" s="188">
        <v>0</v>
      </c>
      <c r="AA100" s="166">
        <v>0</v>
      </c>
      <c r="AB100" s="200"/>
    </row>
    <row r="101" spans="1:28" ht="20.25">
      <c r="A101" s="243" t="s">
        <v>720</v>
      </c>
      <c r="B101" s="156" t="s">
        <v>721</v>
      </c>
      <c r="C101" s="188">
        <v>350</v>
      </c>
      <c r="D101" s="188">
        <v>719</v>
      </c>
      <c r="E101" s="188">
        <v>86.91436</v>
      </c>
      <c r="F101" s="188">
        <v>97</v>
      </c>
      <c r="G101" s="188">
        <v>0</v>
      </c>
      <c r="H101" s="188">
        <v>0</v>
      </c>
      <c r="I101" s="188">
        <v>555.04314</v>
      </c>
      <c r="J101" s="188">
        <v>234.7</v>
      </c>
      <c r="K101" s="188">
        <v>0</v>
      </c>
      <c r="L101" s="188">
        <v>62</v>
      </c>
      <c r="M101" s="188">
        <v>40</v>
      </c>
      <c r="N101" s="188">
        <v>125</v>
      </c>
      <c r="O101" s="188">
        <v>0</v>
      </c>
      <c r="P101" s="188">
        <v>0</v>
      </c>
      <c r="Q101" s="188">
        <v>0</v>
      </c>
      <c r="R101" s="188">
        <v>0</v>
      </c>
      <c r="S101" s="188">
        <v>0</v>
      </c>
      <c r="T101" s="188">
        <v>275</v>
      </c>
      <c r="U101" s="188">
        <v>0</v>
      </c>
      <c r="V101" s="188">
        <v>0</v>
      </c>
      <c r="W101" s="188">
        <v>0</v>
      </c>
      <c r="X101" s="188">
        <v>43</v>
      </c>
      <c r="Y101" s="188">
        <v>0</v>
      </c>
      <c r="Z101" s="188">
        <v>110</v>
      </c>
      <c r="AA101" s="166">
        <v>2697.6575000000003</v>
      </c>
      <c r="AB101" s="200"/>
    </row>
    <row r="102" spans="1:28" ht="20.25">
      <c r="A102" s="243" t="s">
        <v>722</v>
      </c>
      <c r="B102" s="156" t="s">
        <v>723</v>
      </c>
      <c r="C102" s="188">
        <v>0</v>
      </c>
      <c r="D102" s="188">
        <v>1260</v>
      </c>
      <c r="E102" s="188">
        <v>2146.26978</v>
      </c>
      <c r="F102" s="188">
        <v>1679</v>
      </c>
      <c r="G102" s="188">
        <v>90</v>
      </c>
      <c r="H102" s="188">
        <v>1071</v>
      </c>
      <c r="I102" s="188">
        <v>6400.98132</v>
      </c>
      <c r="J102" s="188">
        <v>378.18</v>
      </c>
      <c r="K102" s="188">
        <v>477</v>
      </c>
      <c r="L102" s="188">
        <v>111</v>
      </c>
      <c r="M102" s="188">
        <v>322</v>
      </c>
      <c r="N102" s="188">
        <v>3415</v>
      </c>
      <c r="O102" s="188">
        <v>0</v>
      </c>
      <c r="P102" s="188">
        <v>196.35528999999997</v>
      </c>
      <c r="Q102" s="188">
        <v>125.25366999999997</v>
      </c>
      <c r="R102" s="188">
        <v>134</v>
      </c>
      <c r="S102" s="188">
        <v>102</v>
      </c>
      <c r="T102" s="188">
        <v>500</v>
      </c>
      <c r="U102" s="188">
        <v>0</v>
      </c>
      <c r="V102" s="188">
        <v>113</v>
      </c>
      <c r="W102" s="188">
        <v>25</v>
      </c>
      <c r="X102" s="188">
        <v>46</v>
      </c>
      <c r="Y102" s="188">
        <v>2</v>
      </c>
      <c r="Z102" s="188">
        <v>26</v>
      </c>
      <c r="AA102" s="166">
        <v>18620.04006</v>
      </c>
      <c r="AB102" s="200"/>
    </row>
    <row r="103" spans="1:28" ht="20.25">
      <c r="A103" s="164"/>
      <c r="B103" s="157" t="s">
        <v>701</v>
      </c>
      <c r="C103" s="188">
        <v>350</v>
      </c>
      <c r="D103" s="188">
        <v>1979</v>
      </c>
      <c r="E103" s="188">
        <v>2233.1841400000003</v>
      </c>
      <c r="F103" s="188">
        <v>1776</v>
      </c>
      <c r="G103" s="188">
        <v>90</v>
      </c>
      <c r="H103" s="188">
        <v>1071</v>
      </c>
      <c r="I103" s="188">
        <v>6956.02446</v>
      </c>
      <c r="J103" s="188">
        <v>612.88</v>
      </c>
      <c r="K103" s="188">
        <v>477</v>
      </c>
      <c r="L103" s="188">
        <v>173</v>
      </c>
      <c r="M103" s="188">
        <v>362</v>
      </c>
      <c r="N103" s="188">
        <v>3540</v>
      </c>
      <c r="O103" s="188">
        <v>54</v>
      </c>
      <c r="P103" s="188">
        <v>196.35528999999997</v>
      </c>
      <c r="Q103" s="188">
        <v>125.25366999999997</v>
      </c>
      <c r="R103" s="188">
        <v>134</v>
      </c>
      <c r="S103" s="188">
        <v>102</v>
      </c>
      <c r="T103" s="188">
        <v>775</v>
      </c>
      <c r="U103" s="188">
        <v>0</v>
      </c>
      <c r="V103" s="188">
        <v>113</v>
      </c>
      <c r="W103" s="188">
        <v>25</v>
      </c>
      <c r="X103" s="188">
        <v>89</v>
      </c>
      <c r="Y103" s="188">
        <v>48</v>
      </c>
      <c r="Z103" s="188">
        <v>136</v>
      </c>
      <c r="AA103" s="166">
        <v>21417.697559999997</v>
      </c>
      <c r="AB103" s="200"/>
    </row>
    <row r="104" spans="1:28" ht="20.25">
      <c r="A104" s="242" t="s">
        <v>676</v>
      </c>
      <c r="B104" s="156" t="s">
        <v>724</v>
      </c>
      <c r="C104" s="188">
        <v>13094</v>
      </c>
      <c r="D104" s="188">
        <v>1840</v>
      </c>
      <c r="E104" s="188">
        <v>290.02511</v>
      </c>
      <c r="F104" s="188">
        <v>2825</v>
      </c>
      <c r="G104" s="188">
        <v>1086</v>
      </c>
      <c r="H104" s="188">
        <v>2820</v>
      </c>
      <c r="I104" s="188">
        <v>52.71875</v>
      </c>
      <c r="J104" s="188">
        <v>2923.99</v>
      </c>
      <c r="K104" s="188">
        <v>26</v>
      </c>
      <c r="L104" s="188">
        <v>150</v>
      </c>
      <c r="M104" s="188">
        <v>0</v>
      </c>
      <c r="N104" s="188">
        <v>182</v>
      </c>
      <c r="O104" s="188">
        <v>1067</v>
      </c>
      <c r="P104" s="188">
        <v>0</v>
      </c>
      <c r="Q104" s="188">
        <v>0</v>
      </c>
      <c r="R104" s="188">
        <v>22</v>
      </c>
      <c r="S104" s="188">
        <v>0</v>
      </c>
      <c r="T104" s="188">
        <v>16859</v>
      </c>
      <c r="U104" s="188">
        <v>251</v>
      </c>
      <c r="V104" s="188">
        <v>163</v>
      </c>
      <c r="W104" s="188">
        <v>4007</v>
      </c>
      <c r="X104" s="188">
        <v>0</v>
      </c>
      <c r="Y104" s="188">
        <v>8</v>
      </c>
      <c r="Z104" s="188">
        <v>38</v>
      </c>
      <c r="AA104" s="166">
        <v>47704.73386</v>
      </c>
      <c r="AB104" s="200"/>
    </row>
    <row r="105" spans="1:28" ht="20.25">
      <c r="A105" s="242" t="s">
        <v>677</v>
      </c>
      <c r="B105" s="156" t="s">
        <v>725</v>
      </c>
      <c r="C105" s="188">
        <v>620</v>
      </c>
      <c r="D105" s="188">
        <v>26</v>
      </c>
      <c r="E105" s="188">
        <v>419.05686</v>
      </c>
      <c r="F105" s="188">
        <v>437</v>
      </c>
      <c r="G105" s="188">
        <v>882</v>
      </c>
      <c r="H105" s="188">
        <v>15</v>
      </c>
      <c r="I105" s="188">
        <v>0</v>
      </c>
      <c r="J105" s="188">
        <v>1160.1</v>
      </c>
      <c r="K105" s="188">
        <v>43</v>
      </c>
      <c r="L105" s="188">
        <v>0</v>
      </c>
      <c r="M105" s="188">
        <v>0</v>
      </c>
      <c r="N105" s="188">
        <v>634</v>
      </c>
      <c r="O105" s="188">
        <v>136</v>
      </c>
      <c r="P105" s="188">
        <v>743.1572</v>
      </c>
      <c r="Q105" s="188">
        <v>41.36743</v>
      </c>
      <c r="R105" s="188">
        <v>0</v>
      </c>
      <c r="S105" s="188">
        <v>0</v>
      </c>
      <c r="T105" s="188">
        <v>0</v>
      </c>
      <c r="U105" s="188">
        <v>28</v>
      </c>
      <c r="V105" s="188">
        <v>0</v>
      </c>
      <c r="W105" s="188">
        <v>245</v>
      </c>
      <c r="X105" s="188">
        <v>0</v>
      </c>
      <c r="Y105" s="188">
        <v>0</v>
      </c>
      <c r="Z105" s="188">
        <v>0</v>
      </c>
      <c r="AA105" s="166">
        <v>5429.681489999999</v>
      </c>
      <c r="AB105" s="200"/>
    </row>
    <row r="106" spans="1:28" ht="20.25">
      <c r="A106" s="153"/>
      <c r="B106" s="159" t="s">
        <v>702</v>
      </c>
      <c r="C106" s="188">
        <v>14064</v>
      </c>
      <c r="D106" s="188">
        <v>4648</v>
      </c>
      <c r="E106" s="188">
        <v>6852.96592</v>
      </c>
      <c r="F106" s="188">
        <v>5038</v>
      </c>
      <c r="G106" s="188">
        <v>2058</v>
      </c>
      <c r="H106" s="188">
        <v>3953</v>
      </c>
      <c r="I106" s="188">
        <v>7008.74321</v>
      </c>
      <c r="J106" s="188">
        <v>4697.049999999999</v>
      </c>
      <c r="K106" s="188">
        <v>546</v>
      </c>
      <c r="L106" s="188">
        <v>323</v>
      </c>
      <c r="M106" s="188">
        <v>362</v>
      </c>
      <c r="N106" s="188">
        <v>4356</v>
      </c>
      <c r="O106" s="188">
        <v>1257</v>
      </c>
      <c r="P106" s="188">
        <v>939.51249</v>
      </c>
      <c r="Q106" s="188">
        <v>166.62109999999996</v>
      </c>
      <c r="R106" s="188">
        <v>202</v>
      </c>
      <c r="S106" s="188">
        <v>102</v>
      </c>
      <c r="T106" s="188">
        <v>17634</v>
      </c>
      <c r="U106" s="188">
        <v>453</v>
      </c>
      <c r="V106" s="188">
        <v>520</v>
      </c>
      <c r="W106" s="188">
        <v>4288</v>
      </c>
      <c r="X106" s="188">
        <v>89</v>
      </c>
      <c r="Y106" s="188">
        <v>56</v>
      </c>
      <c r="Z106" s="188">
        <v>174</v>
      </c>
      <c r="AA106" s="166">
        <v>79787.89272</v>
      </c>
      <c r="AB106" s="200"/>
    </row>
    <row r="107" spans="1:28" ht="20.25">
      <c r="A107" s="161" t="s">
        <v>26</v>
      </c>
      <c r="B107" s="156" t="s">
        <v>726</v>
      </c>
      <c r="C107" s="188">
        <v>0</v>
      </c>
      <c r="D107" s="188">
        <v>0</v>
      </c>
      <c r="E107" s="188">
        <v>0</v>
      </c>
      <c r="F107" s="188">
        <v>0</v>
      </c>
      <c r="G107" s="188">
        <v>0</v>
      </c>
      <c r="H107" s="188">
        <v>0</v>
      </c>
      <c r="I107" s="188">
        <v>0</v>
      </c>
      <c r="J107" s="188">
        <v>0</v>
      </c>
      <c r="K107" s="188">
        <v>0</v>
      </c>
      <c r="L107" s="188">
        <v>0</v>
      </c>
      <c r="M107" s="188">
        <v>0</v>
      </c>
      <c r="N107" s="188">
        <v>0</v>
      </c>
      <c r="O107" s="188">
        <v>0</v>
      </c>
      <c r="P107" s="188">
        <v>0</v>
      </c>
      <c r="Q107" s="188">
        <v>0</v>
      </c>
      <c r="R107" s="188">
        <v>0</v>
      </c>
      <c r="S107" s="188">
        <v>0</v>
      </c>
      <c r="T107" s="188">
        <v>0</v>
      </c>
      <c r="U107" s="188">
        <v>0</v>
      </c>
      <c r="V107" s="188">
        <v>0</v>
      </c>
      <c r="W107" s="188">
        <v>0</v>
      </c>
      <c r="X107" s="188">
        <v>0</v>
      </c>
      <c r="Y107" s="188">
        <v>0</v>
      </c>
      <c r="Z107" s="188">
        <v>0</v>
      </c>
      <c r="AA107" s="166">
        <v>0</v>
      </c>
      <c r="AB107" s="200"/>
    </row>
    <row r="108" spans="1:28" ht="20.25">
      <c r="A108" s="244" t="s">
        <v>27</v>
      </c>
      <c r="B108" s="156" t="s">
        <v>727</v>
      </c>
      <c r="C108" s="188">
        <v>0</v>
      </c>
      <c r="D108" s="188">
        <v>0</v>
      </c>
      <c r="E108" s="188">
        <v>0</v>
      </c>
      <c r="F108" s="188">
        <v>0</v>
      </c>
      <c r="G108" s="188">
        <v>0</v>
      </c>
      <c r="H108" s="188">
        <v>0</v>
      </c>
      <c r="I108" s="188">
        <v>0</v>
      </c>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66">
        <v>0</v>
      </c>
      <c r="AB108" s="200"/>
    </row>
    <row r="109" spans="1:28" ht="20.25">
      <c r="A109" s="235" t="s">
        <v>258</v>
      </c>
      <c r="B109" s="156" t="s">
        <v>728</v>
      </c>
      <c r="C109" s="188">
        <v>0</v>
      </c>
      <c r="D109" s="188">
        <v>-128</v>
      </c>
      <c r="E109" s="188">
        <v>-350.33651999999995</v>
      </c>
      <c r="F109" s="188">
        <v>-73</v>
      </c>
      <c r="G109" s="188">
        <v>0</v>
      </c>
      <c r="H109" s="188">
        <v>-777</v>
      </c>
      <c r="I109" s="188">
        <v>-39.75823</v>
      </c>
      <c r="J109" s="188">
        <v>-209.88</v>
      </c>
      <c r="K109" s="188">
        <v>-77</v>
      </c>
      <c r="L109" s="188">
        <v>-1114</v>
      </c>
      <c r="M109" s="188">
        <v>-42</v>
      </c>
      <c r="N109" s="188">
        <v>-376</v>
      </c>
      <c r="O109" s="188">
        <v>-17</v>
      </c>
      <c r="P109" s="188">
        <v>0</v>
      </c>
      <c r="Q109" s="188">
        <v>-17.33279</v>
      </c>
      <c r="R109" s="188">
        <v>-50</v>
      </c>
      <c r="S109" s="188">
        <v>0</v>
      </c>
      <c r="T109" s="188">
        <v>0</v>
      </c>
      <c r="U109" s="188">
        <v>0</v>
      </c>
      <c r="V109" s="188">
        <v>-26</v>
      </c>
      <c r="W109" s="188">
        <v>-8</v>
      </c>
      <c r="X109" s="188">
        <v>0</v>
      </c>
      <c r="Y109" s="188">
        <v>0</v>
      </c>
      <c r="Z109" s="188">
        <v>0</v>
      </c>
      <c r="AA109" s="166">
        <v>-3305.30754</v>
      </c>
      <c r="AB109" s="200"/>
    </row>
    <row r="110" spans="1:28" ht="20.25">
      <c r="A110" s="235" t="s">
        <v>675</v>
      </c>
      <c r="B110" s="156" t="s">
        <v>729</v>
      </c>
      <c r="C110" s="188">
        <v>-22136</v>
      </c>
      <c r="D110" s="188">
        <v>-260</v>
      </c>
      <c r="E110" s="188">
        <v>-224.06757</v>
      </c>
      <c r="F110" s="188">
        <v>-2273</v>
      </c>
      <c r="G110" s="188">
        <v>-507</v>
      </c>
      <c r="H110" s="188">
        <v>-2483</v>
      </c>
      <c r="I110" s="188">
        <v>-37.6588</v>
      </c>
      <c r="J110" s="188">
        <v>-3716.9</v>
      </c>
      <c r="K110" s="188">
        <v>-10</v>
      </c>
      <c r="L110" s="188">
        <v>-1320</v>
      </c>
      <c r="M110" s="188">
        <v>0</v>
      </c>
      <c r="N110" s="188">
        <v>-245</v>
      </c>
      <c r="O110" s="188">
        <v>-676</v>
      </c>
      <c r="P110" s="188">
        <v>0</v>
      </c>
      <c r="Q110" s="188">
        <v>0</v>
      </c>
      <c r="R110" s="188">
        <v>0</v>
      </c>
      <c r="S110" s="188">
        <v>-79</v>
      </c>
      <c r="T110" s="188">
        <v>-13837</v>
      </c>
      <c r="U110" s="188">
        <v>-973</v>
      </c>
      <c r="V110" s="188">
        <v>-1365</v>
      </c>
      <c r="W110" s="188">
        <v>-2987</v>
      </c>
      <c r="X110" s="188">
        <v>0</v>
      </c>
      <c r="Y110" s="188">
        <v>-31</v>
      </c>
      <c r="Z110" s="188">
        <v>-15</v>
      </c>
      <c r="AA110" s="166">
        <v>-53175.62637</v>
      </c>
      <c r="AB110" s="200"/>
    </row>
    <row r="111" spans="1:28" ht="20.25">
      <c r="A111" s="235" t="s">
        <v>676</v>
      </c>
      <c r="B111" s="156" t="s">
        <v>730</v>
      </c>
      <c r="C111" s="188">
        <v>0</v>
      </c>
      <c r="D111" s="188">
        <v>0</v>
      </c>
      <c r="E111" s="188">
        <v>-69.91626</v>
      </c>
      <c r="F111" s="188">
        <v>-257</v>
      </c>
      <c r="G111" s="188">
        <v>0</v>
      </c>
      <c r="H111" s="188">
        <v>-3</v>
      </c>
      <c r="I111" s="188">
        <v>-350.21962999999994</v>
      </c>
      <c r="J111" s="188">
        <v>-427.22</v>
      </c>
      <c r="K111" s="188">
        <v>0</v>
      </c>
      <c r="L111" s="188">
        <v>0</v>
      </c>
      <c r="M111" s="188">
        <v>0</v>
      </c>
      <c r="N111" s="188">
        <v>-32</v>
      </c>
      <c r="O111" s="188">
        <v>-297</v>
      </c>
      <c r="P111" s="188">
        <v>0</v>
      </c>
      <c r="Q111" s="188">
        <v>-13.70683</v>
      </c>
      <c r="R111" s="188">
        <v>0</v>
      </c>
      <c r="S111" s="188">
        <v>0</v>
      </c>
      <c r="T111" s="188">
        <v>0</v>
      </c>
      <c r="U111" s="188">
        <v>0</v>
      </c>
      <c r="V111" s="188">
        <v>0</v>
      </c>
      <c r="W111" s="188">
        <v>-13</v>
      </c>
      <c r="X111" s="188">
        <v>0</v>
      </c>
      <c r="Y111" s="188">
        <v>0</v>
      </c>
      <c r="Z111" s="188">
        <v>-5</v>
      </c>
      <c r="AA111" s="166">
        <v>-1468.06272</v>
      </c>
      <c r="AB111" s="200"/>
    </row>
    <row r="112" spans="1:28" ht="20.25">
      <c r="A112" s="157"/>
      <c r="B112" s="159" t="s">
        <v>699</v>
      </c>
      <c r="C112" s="188">
        <v>-22136</v>
      </c>
      <c r="D112" s="188">
        <v>-388</v>
      </c>
      <c r="E112" s="188">
        <v>-644.32035</v>
      </c>
      <c r="F112" s="188">
        <v>-2603</v>
      </c>
      <c r="G112" s="188">
        <v>-507</v>
      </c>
      <c r="H112" s="188">
        <v>-3263</v>
      </c>
      <c r="I112" s="188">
        <v>-427.63665999999995</v>
      </c>
      <c r="J112" s="188">
        <v>-4354</v>
      </c>
      <c r="K112" s="188">
        <v>-87</v>
      </c>
      <c r="L112" s="188">
        <v>-2434</v>
      </c>
      <c r="M112" s="188">
        <v>-42</v>
      </c>
      <c r="N112" s="188">
        <v>-653</v>
      </c>
      <c r="O112" s="188">
        <v>-990</v>
      </c>
      <c r="P112" s="188">
        <v>0</v>
      </c>
      <c r="Q112" s="188">
        <v>-31.03962</v>
      </c>
      <c r="R112" s="188">
        <v>-50</v>
      </c>
      <c r="S112" s="188">
        <v>-79</v>
      </c>
      <c r="T112" s="188">
        <v>-13837</v>
      </c>
      <c r="U112" s="188">
        <v>-973</v>
      </c>
      <c r="V112" s="188">
        <v>-1391</v>
      </c>
      <c r="W112" s="188">
        <v>-3008</v>
      </c>
      <c r="X112" s="188">
        <v>0</v>
      </c>
      <c r="Y112" s="188">
        <v>-31</v>
      </c>
      <c r="Z112" s="188">
        <v>-20</v>
      </c>
      <c r="AA112" s="166">
        <v>-57948.99663</v>
      </c>
      <c r="AB112" s="200"/>
    </row>
    <row r="113" spans="1:28" ht="20.25">
      <c r="A113" s="161" t="s">
        <v>28</v>
      </c>
      <c r="B113" s="156" t="s">
        <v>731</v>
      </c>
      <c r="C113" s="188">
        <v>0</v>
      </c>
      <c r="D113" s="188">
        <v>-3408</v>
      </c>
      <c r="E113" s="188">
        <v>-6208.64557</v>
      </c>
      <c r="F113" s="188">
        <v>-1776</v>
      </c>
      <c r="G113" s="188">
        <v>0</v>
      </c>
      <c r="H113" s="188">
        <v>0</v>
      </c>
      <c r="I113" s="188">
        <v>-4923.460960000001</v>
      </c>
      <c r="J113" s="188">
        <v>0</v>
      </c>
      <c r="K113" s="188">
        <v>0</v>
      </c>
      <c r="L113" s="188">
        <v>0</v>
      </c>
      <c r="M113" s="188">
        <v>-362</v>
      </c>
      <c r="N113" s="188">
        <v>0</v>
      </c>
      <c r="O113" s="188">
        <v>0</v>
      </c>
      <c r="P113" s="188">
        <v>0</v>
      </c>
      <c r="Q113" s="188">
        <v>0</v>
      </c>
      <c r="R113" s="188">
        <v>-17</v>
      </c>
      <c r="S113" s="188">
        <v>0</v>
      </c>
      <c r="T113" s="188">
        <v>0</v>
      </c>
      <c r="U113" s="188">
        <v>0</v>
      </c>
      <c r="V113" s="188">
        <v>0</v>
      </c>
      <c r="W113" s="188">
        <v>0</v>
      </c>
      <c r="X113" s="188">
        <v>0</v>
      </c>
      <c r="Y113" s="188">
        <v>0</v>
      </c>
      <c r="Z113" s="188">
        <v>0</v>
      </c>
      <c r="AA113" s="166">
        <v>-16695.10653</v>
      </c>
      <c r="AB113" s="200"/>
    </row>
    <row r="114" spans="1:28" ht="20.25">
      <c r="A114" s="161" t="s">
        <v>29</v>
      </c>
      <c r="B114" s="156" t="s">
        <v>732</v>
      </c>
      <c r="C114" s="188">
        <v>2882</v>
      </c>
      <c r="D114" s="188">
        <v>0</v>
      </c>
      <c r="E114" s="188">
        <v>12.055310000000002</v>
      </c>
      <c r="F114" s="188">
        <v>36</v>
      </c>
      <c r="G114" s="188">
        <v>9</v>
      </c>
      <c r="H114" s="188">
        <v>430</v>
      </c>
      <c r="I114" s="188">
        <v>0</v>
      </c>
      <c r="J114" s="188">
        <v>200.56</v>
      </c>
      <c r="K114" s="188">
        <v>106</v>
      </c>
      <c r="L114" s="188">
        <v>202</v>
      </c>
      <c r="M114" s="188">
        <v>1982</v>
      </c>
      <c r="N114" s="188">
        <v>1868</v>
      </c>
      <c r="O114" s="188">
        <v>101</v>
      </c>
      <c r="P114" s="188">
        <v>3.01487</v>
      </c>
      <c r="Q114" s="188">
        <v>0</v>
      </c>
      <c r="R114" s="188">
        <v>0</v>
      </c>
      <c r="S114" s="188">
        <v>2</v>
      </c>
      <c r="T114" s="188">
        <v>3580</v>
      </c>
      <c r="U114" s="188">
        <v>0</v>
      </c>
      <c r="V114" s="188">
        <v>23</v>
      </c>
      <c r="W114" s="188">
        <v>5</v>
      </c>
      <c r="X114" s="188">
        <v>23</v>
      </c>
      <c r="Y114" s="188">
        <v>0</v>
      </c>
      <c r="Z114" s="188">
        <v>62</v>
      </c>
      <c r="AA114" s="166">
        <v>11526.63018</v>
      </c>
      <c r="AB114" s="200"/>
    </row>
    <row r="115" spans="1:28" ht="20.25">
      <c r="A115" s="161" t="s">
        <v>30</v>
      </c>
      <c r="B115" s="156" t="s">
        <v>733</v>
      </c>
      <c r="C115" s="188">
        <v>-1825</v>
      </c>
      <c r="D115" s="188">
        <v>-347</v>
      </c>
      <c r="E115" s="188">
        <v>-544.8725900000001</v>
      </c>
      <c r="F115" s="188">
        <v>-1684</v>
      </c>
      <c r="G115" s="188">
        <v>-131</v>
      </c>
      <c r="H115" s="188">
        <v>0</v>
      </c>
      <c r="I115" s="188">
        <v>-650.6658899999999</v>
      </c>
      <c r="J115" s="188">
        <v>-1415.15</v>
      </c>
      <c r="K115" s="188">
        <v>-6</v>
      </c>
      <c r="L115" s="188">
        <v>-10788</v>
      </c>
      <c r="M115" s="188">
        <v>-653</v>
      </c>
      <c r="N115" s="188">
        <v>-863</v>
      </c>
      <c r="O115" s="188">
        <v>-267</v>
      </c>
      <c r="P115" s="188">
        <v>-29.792260000000002</v>
      </c>
      <c r="Q115" s="188">
        <v>0</v>
      </c>
      <c r="R115" s="188">
        <v>0</v>
      </c>
      <c r="S115" s="188">
        <v>-23</v>
      </c>
      <c r="T115" s="188">
        <v>-2731</v>
      </c>
      <c r="U115" s="188">
        <v>-16</v>
      </c>
      <c r="V115" s="188">
        <v>-115</v>
      </c>
      <c r="W115" s="188">
        <v>-49</v>
      </c>
      <c r="X115" s="188">
        <v>-33</v>
      </c>
      <c r="Y115" s="188">
        <v>-10</v>
      </c>
      <c r="Z115" s="188">
        <v>0</v>
      </c>
      <c r="AA115" s="166">
        <v>-22181.48074</v>
      </c>
      <c r="AB115" s="200"/>
    </row>
    <row r="116" spans="1:28" ht="20.25">
      <c r="A116" s="161" t="s">
        <v>31</v>
      </c>
      <c r="B116" s="156" t="s">
        <v>734</v>
      </c>
      <c r="C116" s="188">
        <v>5138</v>
      </c>
      <c r="D116" s="188">
        <v>20321</v>
      </c>
      <c r="E116" s="188">
        <v>12021.54418999998</v>
      </c>
      <c r="F116" s="188">
        <v>6235</v>
      </c>
      <c r="G116" s="188">
        <v>2870</v>
      </c>
      <c r="H116" s="188">
        <v>3397</v>
      </c>
      <c r="I116" s="188">
        <v>29719.975486390416</v>
      </c>
      <c r="J116" s="188">
        <v>5728.920000000018</v>
      </c>
      <c r="K116" s="188">
        <v>8505</v>
      </c>
      <c r="L116" s="188">
        <v>7487</v>
      </c>
      <c r="M116" s="188">
        <v>1585</v>
      </c>
      <c r="N116" s="188">
        <v>20807</v>
      </c>
      <c r="O116" s="188">
        <v>722</v>
      </c>
      <c r="P116" s="188">
        <v>-1661.8160400000231</v>
      </c>
      <c r="Q116" s="188">
        <v>215.73836000000017</v>
      </c>
      <c r="R116" s="188">
        <v>919</v>
      </c>
      <c r="S116" s="188">
        <v>639</v>
      </c>
      <c r="T116" s="188">
        <v>2496</v>
      </c>
      <c r="U116" s="188">
        <v>-675</v>
      </c>
      <c r="V116" s="188">
        <v>-537</v>
      </c>
      <c r="W116" s="188">
        <v>460</v>
      </c>
      <c r="X116" s="188">
        <v>38</v>
      </c>
      <c r="Y116" s="188">
        <v>-561</v>
      </c>
      <c r="Z116" s="188">
        <v>1276</v>
      </c>
      <c r="AA116" s="166">
        <v>127146.36199639039</v>
      </c>
      <c r="AB116" s="200"/>
    </row>
    <row r="117" spans="1:28" ht="20.25">
      <c r="A117" s="161" t="s">
        <v>32</v>
      </c>
      <c r="B117" s="156" t="s">
        <v>735</v>
      </c>
      <c r="C117" s="188">
        <v>0</v>
      </c>
      <c r="D117" s="188">
        <v>0</v>
      </c>
      <c r="E117" s="188">
        <v>0</v>
      </c>
      <c r="F117" s="188">
        <v>0</v>
      </c>
      <c r="G117" s="188">
        <v>0</v>
      </c>
      <c r="H117" s="188">
        <v>0</v>
      </c>
      <c r="I117" s="188">
        <v>180.36497</v>
      </c>
      <c r="J117" s="188">
        <v>449.44</v>
      </c>
      <c r="K117" s="188">
        <v>0</v>
      </c>
      <c r="L117" s="188">
        <v>0</v>
      </c>
      <c r="M117" s="188">
        <v>0</v>
      </c>
      <c r="N117" s="188">
        <v>0</v>
      </c>
      <c r="O117" s="188">
        <v>0</v>
      </c>
      <c r="P117" s="188">
        <v>23.050669999999997</v>
      </c>
      <c r="Q117" s="188">
        <v>0</v>
      </c>
      <c r="R117" s="188">
        <v>0</v>
      </c>
      <c r="S117" s="188">
        <v>0</v>
      </c>
      <c r="T117" s="188">
        <v>0</v>
      </c>
      <c r="U117" s="188">
        <v>0</v>
      </c>
      <c r="V117" s="188">
        <v>0</v>
      </c>
      <c r="W117" s="188">
        <v>0</v>
      </c>
      <c r="X117" s="188">
        <v>0</v>
      </c>
      <c r="Y117" s="188">
        <v>2</v>
      </c>
      <c r="Z117" s="188">
        <v>0</v>
      </c>
      <c r="AA117" s="166">
        <v>654.85564</v>
      </c>
      <c r="AB117" s="200"/>
    </row>
    <row r="118" spans="1:28" ht="20.25">
      <c r="A118" s="161" t="s">
        <v>33</v>
      </c>
      <c r="B118" s="156" t="s">
        <v>736</v>
      </c>
      <c r="C118" s="188">
        <v>0</v>
      </c>
      <c r="D118" s="188">
        <v>0</v>
      </c>
      <c r="E118" s="188">
        <v>0</v>
      </c>
      <c r="F118" s="188">
        <v>0</v>
      </c>
      <c r="G118" s="188">
        <v>0</v>
      </c>
      <c r="H118" s="188">
        <v>0</v>
      </c>
      <c r="I118" s="188">
        <v>-2.636059999999998</v>
      </c>
      <c r="J118" s="188">
        <v>-1365.07</v>
      </c>
      <c r="K118" s="188">
        <v>0</v>
      </c>
      <c r="L118" s="188">
        <v>0</v>
      </c>
      <c r="M118" s="188">
        <v>0</v>
      </c>
      <c r="N118" s="188">
        <v>0</v>
      </c>
      <c r="O118" s="188">
        <v>0</v>
      </c>
      <c r="P118" s="188">
        <v>-8.675469999999999</v>
      </c>
      <c r="Q118" s="188">
        <v>0</v>
      </c>
      <c r="R118" s="188">
        <v>0</v>
      </c>
      <c r="S118" s="188">
        <v>0</v>
      </c>
      <c r="T118" s="188">
        <v>0</v>
      </c>
      <c r="U118" s="188">
        <v>0</v>
      </c>
      <c r="V118" s="188">
        <v>0</v>
      </c>
      <c r="W118" s="188">
        <v>0</v>
      </c>
      <c r="X118" s="188">
        <v>0</v>
      </c>
      <c r="Y118" s="188">
        <v>0</v>
      </c>
      <c r="Z118" s="188">
        <v>0</v>
      </c>
      <c r="AA118" s="166">
        <v>-1376.3815299999999</v>
      </c>
      <c r="AB118" s="200"/>
    </row>
    <row r="119" spans="1:28" ht="20.25">
      <c r="A119" s="161" t="s">
        <v>262</v>
      </c>
      <c r="B119" s="156" t="s">
        <v>737</v>
      </c>
      <c r="C119" s="188">
        <v>0</v>
      </c>
      <c r="D119" s="188">
        <v>0</v>
      </c>
      <c r="E119" s="188">
        <v>0</v>
      </c>
      <c r="F119" s="188">
        <v>0</v>
      </c>
      <c r="G119" s="188">
        <v>0</v>
      </c>
      <c r="H119" s="188">
        <v>0</v>
      </c>
      <c r="I119" s="188">
        <v>177.72891</v>
      </c>
      <c r="J119" s="188">
        <v>-915.6299999999999</v>
      </c>
      <c r="K119" s="188">
        <v>0</v>
      </c>
      <c r="L119" s="188">
        <v>0</v>
      </c>
      <c r="M119" s="188">
        <v>0</v>
      </c>
      <c r="N119" s="188">
        <v>0</v>
      </c>
      <c r="O119" s="188">
        <v>0</v>
      </c>
      <c r="P119" s="188">
        <v>14.375199999999998</v>
      </c>
      <c r="Q119" s="188">
        <v>0</v>
      </c>
      <c r="R119" s="188">
        <v>0</v>
      </c>
      <c r="S119" s="188">
        <v>0</v>
      </c>
      <c r="T119" s="188">
        <v>0</v>
      </c>
      <c r="U119" s="188">
        <v>0</v>
      </c>
      <c r="V119" s="188">
        <v>0</v>
      </c>
      <c r="W119" s="188">
        <v>0</v>
      </c>
      <c r="X119" s="188">
        <v>0</v>
      </c>
      <c r="Y119" s="188">
        <v>2</v>
      </c>
      <c r="Z119" s="188">
        <v>0</v>
      </c>
      <c r="AA119" s="166">
        <v>-721.5258899999999</v>
      </c>
      <c r="AB119" s="200"/>
    </row>
    <row r="120" spans="1:28" ht="20.25">
      <c r="A120" s="161" t="s">
        <v>263</v>
      </c>
      <c r="B120" s="156" t="s">
        <v>738</v>
      </c>
      <c r="C120" s="188">
        <v>0</v>
      </c>
      <c r="D120" s="188">
        <v>-2089</v>
      </c>
      <c r="E120" s="188">
        <v>-1304.78382</v>
      </c>
      <c r="F120" s="188">
        <v>0</v>
      </c>
      <c r="G120" s="188">
        <v>0</v>
      </c>
      <c r="H120" s="188">
        <v>0</v>
      </c>
      <c r="I120" s="188">
        <v>-2761.2375</v>
      </c>
      <c r="J120" s="188">
        <v>0</v>
      </c>
      <c r="K120" s="188">
        <v>-851</v>
      </c>
      <c r="L120" s="188">
        <v>0</v>
      </c>
      <c r="M120" s="188">
        <v>0</v>
      </c>
      <c r="N120" s="188">
        <v>0</v>
      </c>
      <c r="O120" s="188">
        <v>0</v>
      </c>
      <c r="P120" s="188">
        <v>0</v>
      </c>
      <c r="Q120" s="188">
        <v>-40.59581</v>
      </c>
      <c r="R120" s="188">
        <v>-87</v>
      </c>
      <c r="S120" s="188">
        <v>-65</v>
      </c>
      <c r="T120" s="188">
        <v>0</v>
      </c>
      <c r="U120" s="188">
        <v>0</v>
      </c>
      <c r="V120" s="188">
        <v>0</v>
      </c>
      <c r="W120" s="188">
        <v>0</v>
      </c>
      <c r="X120" s="188">
        <v>0</v>
      </c>
      <c r="Y120" s="188">
        <v>0</v>
      </c>
      <c r="Z120" s="188">
        <v>-136</v>
      </c>
      <c r="AA120" s="166">
        <v>-7334.61713</v>
      </c>
      <c r="AB120" s="200"/>
    </row>
    <row r="121" spans="1:28" ht="20.25">
      <c r="A121" s="161" t="s">
        <v>264</v>
      </c>
      <c r="B121" s="156" t="s">
        <v>739</v>
      </c>
      <c r="C121" s="188">
        <v>0</v>
      </c>
      <c r="D121" s="188">
        <v>0</v>
      </c>
      <c r="E121" s="188">
        <v>98.54264</v>
      </c>
      <c r="F121" s="188">
        <v>0</v>
      </c>
      <c r="G121" s="188">
        <v>0</v>
      </c>
      <c r="H121" s="188">
        <v>-25</v>
      </c>
      <c r="I121" s="188">
        <v>-204.64677</v>
      </c>
      <c r="J121" s="188">
        <v>0</v>
      </c>
      <c r="K121" s="188">
        <v>0</v>
      </c>
      <c r="L121" s="188">
        <v>0</v>
      </c>
      <c r="M121" s="188">
        <v>0</v>
      </c>
      <c r="N121" s="188">
        <v>0</v>
      </c>
      <c r="O121" s="188">
        <v>0</v>
      </c>
      <c r="P121" s="188">
        <v>23.591</v>
      </c>
      <c r="Q121" s="188">
        <v>-6.52193</v>
      </c>
      <c r="R121" s="188">
        <v>0</v>
      </c>
      <c r="S121" s="188">
        <v>0</v>
      </c>
      <c r="T121" s="188">
        <v>0</v>
      </c>
      <c r="U121" s="188">
        <v>0</v>
      </c>
      <c r="V121" s="188">
        <v>-5</v>
      </c>
      <c r="W121" s="188">
        <v>0</v>
      </c>
      <c r="X121" s="188">
        <v>0</v>
      </c>
      <c r="Y121" s="188">
        <v>0</v>
      </c>
      <c r="Z121" s="188">
        <v>0</v>
      </c>
      <c r="AA121" s="166">
        <v>-119.03505999999999</v>
      </c>
      <c r="AB121" s="200"/>
    </row>
    <row r="122" spans="1:28" ht="20.25">
      <c r="A122" s="161" t="s">
        <v>265</v>
      </c>
      <c r="B122" s="156" t="s">
        <v>740</v>
      </c>
      <c r="C122" s="166">
        <v>5138</v>
      </c>
      <c r="D122" s="166">
        <v>18232</v>
      </c>
      <c r="E122" s="166">
        <v>10815.30300999998</v>
      </c>
      <c r="F122" s="166">
        <v>6235</v>
      </c>
      <c r="G122" s="166">
        <v>2870</v>
      </c>
      <c r="H122" s="166">
        <v>3372</v>
      </c>
      <c r="I122" s="166">
        <v>26931.82012639042</v>
      </c>
      <c r="J122" s="166">
        <v>4813.290000000018</v>
      </c>
      <c r="K122" s="166">
        <v>7654</v>
      </c>
      <c r="L122" s="166">
        <v>7487</v>
      </c>
      <c r="M122" s="166">
        <v>1585</v>
      </c>
      <c r="N122" s="166">
        <v>20807</v>
      </c>
      <c r="O122" s="166">
        <v>722</v>
      </c>
      <c r="P122" s="166">
        <v>-1623.8498400000233</v>
      </c>
      <c r="Q122" s="166">
        <v>168.62062000000017</v>
      </c>
      <c r="R122" s="166">
        <v>832</v>
      </c>
      <c r="S122" s="166">
        <v>574</v>
      </c>
      <c r="T122" s="166">
        <v>2496</v>
      </c>
      <c r="U122" s="166">
        <v>-675</v>
      </c>
      <c r="V122" s="166">
        <v>-542</v>
      </c>
      <c r="W122" s="166">
        <v>460</v>
      </c>
      <c r="X122" s="166">
        <v>38</v>
      </c>
      <c r="Y122" s="166">
        <v>-559</v>
      </c>
      <c r="Z122" s="166">
        <v>1140</v>
      </c>
      <c r="AA122" s="166">
        <v>118971.18391639041</v>
      </c>
      <c r="AB122" s="200"/>
    </row>
    <row r="123" spans="1:3" ht="20.25">
      <c r="A123" s="70"/>
      <c r="B123" s="70"/>
      <c r="C123" s="68"/>
    </row>
    <row r="124" spans="1:3" s="127" customFormat="1" ht="19.5" customHeight="1">
      <c r="A124" s="201" t="s">
        <v>560</v>
      </c>
      <c r="B124" s="125"/>
      <c r="C124" s="126"/>
    </row>
    <row r="125" spans="1:27" ht="20.25">
      <c r="A125" s="220"/>
      <c r="C125" s="182"/>
      <c r="D125" s="182"/>
      <c r="E125" s="182"/>
      <c r="F125" s="198"/>
      <c r="G125" s="182"/>
      <c r="H125" s="182"/>
      <c r="I125" s="182"/>
      <c r="J125" s="182"/>
      <c r="K125" s="182"/>
      <c r="L125" s="182"/>
      <c r="M125" s="182"/>
      <c r="N125" s="182"/>
      <c r="O125" s="182"/>
      <c r="P125" s="182"/>
      <c r="Q125" s="182"/>
      <c r="R125" s="182"/>
      <c r="S125" s="182"/>
      <c r="T125" s="182"/>
      <c r="U125" s="182"/>
      <c r="V125" s="182"/>
      <c r="W125" s="182"/>
      <c r="X125" s="182"/>
      <c r="Y125" s="182"/>
      <c r="Z125" s="182"/>
      <c r="AA125" s="182"/>
    </row>
    <row r="127" spans="3:27"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row>
  </sheetData>
  <sheetProtection/>
  <mergeCells count="27">
    <mergeCell ref="J3:J5"/>
    <mergeCell ref="L3:L5"/>
    <mergeCell ref="R3:R5"/>
    <mergeCell ref="Z3:Z5"/>
    <mergeCell ref="O3:O5"/>
    <mergeCell ref="P3:P5"/>
    <mergeCell ref="Q3:Q5"/>
    <mergeCell ref="Y3:Y5"/>
    <mergeCell ref="U3:U5"/>
    <mergeCell ref="V3:V5"/>
    <mergeCell ref="AA3:AA5"/>
    <mergeCell ref="T3:T5"/>
    <mergeCell ref="M3:M5"/>
    <mergeCell ref="N3:N5"/>
    <mergeCell ref="K3:K5"/>
    <mergeCell ref="S3:S5"/>
    <mergeCell ref="X3:X5"/>
    <mergeCell ref="A1:Z1"/>
    <mergeCell ref="W3:W5"/>
    <mergeCell ref="C3:C5"/>
    <mergeCell ref="D3:D5"/>
    <mergeCell ref="E3:E5"/>
    <mergeCell ref="F3:F5"/>
    <mergeCell ref="G3:G5"/>
    <mergeCell ref="H3:H5"/>
    <mergeCell ref="I3:I5"/>
    <mergeCell ref="A3:B4"/>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A102"/>
  <sheetViews>
    <sheetView view="pageBreakPreview" zoomScale="85" zoomScaleNormal="80" zoomScaleSheetLayoutView="85" zoomScalePageLayoutView="0" workbookViewId="0" topLeftCell="A1">
      <pane xSplit="2" ySplit="4" topLeftCell="C32" activePane="bottomRight" state="frozen"/>
      <selection pane="topLeft" activeCell="A1" sqref="A1:BB1"/>
      <selection pane="topRight" activeCell="A1" sqref="A1:BB1"/>
      <selection pane="bottomLeft" activeCell="A1" sqref="A1:BB1"/>
      <selection pane="bottomRight" activeCell="T49" sqref="T48:T49"/>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0" width="12.00390625" style="185" customWidth="1"/>
    <col min="51" max="51" width="15.140625" style="185" bestFit="1" customWidth="1"/>
    <col min="52" max="52" width="12.00390625" style="185" customWidth="1"/>
    <col min="53" max="16384" width="9.140625" style="185" customWidth="1"/>
  </cols>
  <sheetData>
    <row r="1" spans="1:52" ht="21.75" customHeight="1">
      <c r="A1" s="310" t="s">
        <v>886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row>
    <row r="2" spans="1:52" ht="21.75" customHeight="1">
      <c r="A2" s="292"/>
      <c r="B2" s="292"/>
      <c r="G2" s="292"/>
      <c r="H2" s="292"/>
      <c r="M2" s="292"/>
      <c r="N2" s="292"/>
      <c r="U2" s="292"/>
      <c r="V2" s="292"/>
      <c r="AY2" s="292"/>
      <c r="AZ2" s="265" t="s">
        <v>65</v>
      </c>
    </row>
    <row r="3" spans="1:52" ht="63.75" customHeight="1">
      <c r="A3" s="316" t="s">
        <v>34</v>
      </c>
      <c r="B3" s="314" t="s">
        <v>438</v>
      </c>
      <c r="C3" s="311" t="s">
        <v>459</v>
      </c>
      <c r="D3" s="312"/>
      <c r="E3" s="311" t="s">
        <v>458</v>
      </c>
      <c r="F3" s="312"/>
      <c r="G3" s="311" t="s">
        <v>461</v>
      </c>
      <c r="H3" s="312"/>
      <c r="I3" s="311" t="s">
        <v>460</v>
      </c>
      <c r="J3" s="312"/>
      <c r="K3" s="311" t="s">
        <v>465</v>
      </c>
      <c r="L3" s="312"/>
      <c r="M3" s="311" t="s">
        <v>463</v>
      </c>
      <c r="N3" s="312"/>
      <c r="O3" s="311" t="s">
        <v>466</v>
      </c>
      <c r="P3" s="312"/>
      <c r="Q3" s="311" t="s">
        <v>462</v>
      </c>
      <c r="R3" s="312"/>
      <c r="S3" s="311" t="s">
        <v>464</v>
      </c>
      <c r="T3" s="312"/>
      <c r="U3" s="311" t="s">
        <v>449</v>
      </c>
      <c r="V3" s="312"/>
      <c r="W3" s="311" t="s">
        <v>468</v>
      </c>
      <c r="X3" s="312"/>
      <c r="Y3" s="311" t="s">
        <v>451</v>
      </c>
      <c r="Z3" s="312"/>
      <c r="AA3" s="311" t="s">
        <v>450</v>
      </c>
      <c r="AB3" s="312"/>
      <c r="AC3" s="296" t="s">
        <v>884</v>
      </c>
      <c r="AD3" s="297"/>
      <c r="AE3" s="311" t="s">
        <v>469</v>
      </c>
      <c r="AF3" s="312"/>
      <c r="AG3" s="311" t="s">
        <v>467</v>
      </c>
      <c r="AH3" s="312"/>
      <c r="AI3" s="311" t="s">
        <v>470</v>
      </c>
      <c r="AJ3" s="312"/>
      <c r="AK3" s="311" t="s">
        <v>454</v>
      </c>
      <c r="AL3" s="312"/>
      <c r="AM3" s="311" t="s">
        <v>456</v>
      </c>
      <c r="AN3" s="312"/>
      <c r="AO3" s="311" t="s">
        <v>455</v>
      </c>
      <c r="AP3" s="312"/>
      <c r="AQ3" s="311" t="s">
        <v>452</v>
      </c>
      <c r="AR3" s="312"/>
      <c r="AS3" s="311" t="s">
        <v>457</v>
      </c>
      <c r="AT3" s="312"/>
      <c r="AU3" s="311" t="s">
        <v>877</v>
      </c>
      <c r="AV3" s="312"/>
      <c r="AW3" s="311" t="s">
        <v>453</v>
      </c>
      <c r="AX3" s="312"/>
      <c r="AY3" s="313" t="s">
        <v>448</v>
      </c>
      <c r="AZ3" s="313"/>
    </row>
    <row r="4" spans="1:52" ht="50.25" customHeight="1">
      <c r="A4" s="316"/>
      <c r="B4" s="315"/>
      <c r="C4" s="266" t="s">
        <v>447</v>
      </c>
      <c r="D4" s="267" t="s">
        <v>496</v>
      </c>
      <c r="E4" s="266" t="s">
        <v>447</v>
      </c>
      <c r="F4" s="267" t="s">
        <v>496</v>
      </c>
      <c r="G4" s="266" t="s">
        <v>447</v>
      </c>
      <c r="H4" s="267" t="s">
        <v>496</v>
      </c>
      <c r="I4" s="266" t="s">
        <v>447</v>
      </c>
      <c r="J4" s="267" t="s">
        <v>496</v>
      </c>
      <c r="K4" s="266" t="s">
        <v>447</v>
      </c>
      <c r="L4" s="267" t="s">
        <v>496</v>
      </c>
      <c r="M4" s="266" t="s">
        <v>447</v>
      </c>
      <c r="N4" s="267" t="s">
        <v>496</v>
      </c>
      <c r="O4" s="266" t="s">
        <v>447</v>
      </c>
      <c r="P4" s="267" t="s">
        <v>496</v>
      </c>
      <c r="Q4" s="266" t="s">
        <v>447</v>
      </c>
      <c r="R4" s="267" t="s">
        <v>496</v>
      </c>
      <c r="S4" s="266" t="s">
        <v>447</v>
      </c>
      <c r="T4" s="267" t="s">
        <v>496</v>
      </c>
      <c r="U4" s="266" t="s">
        <v>447</v>
      </c>
      <c r="V4" s="267" t="s">
        <v>496</v>
      </c>
      <c r="W4" s="266" t="s">
        <v>447</v>
      </c>
      <c r="X4" s="267" t="s">
        <v>496</v>
      </c>
      <c r="Y4" s="266" t="s">
        <v>447</v>
      </c>
      <c r="Z4" s="267" t="s">
        <v>496</v>
      </c>
      <c r="AA4" s="266" t="s">
        <v>447</v>
      </c>
      <c r="AB4" s="267" t="s">
        <v>496</v>
      </c>
      <c r="AC4" s="266" t="s">
        <v>447</v>
      </c>
      <c r="AD4" s="267" t="s">
        <v>496</v>
      </c>
      <c r="AE4" s="266" t="s">
        <v>447</v>
      </c>
      <c r="AF4" s="267" t="s">
        <v>496</v>
      </c>
      <c r="AG4" s="266" t="s">
        <v>447</v>
      </c>
      <c r="AH4" s="267" t="s">
        <v>496</v>
      </c>
      <c r="AI4" s="266" t="s">
        <v>447</v>
      </c>
      <c r="AJ4" s="267" t="s">
        <v>496</v>
      </c>
      <c r="AK4" s="266" t="s">
        <v>447</v>
      </c>
      <c r="AL4" s="267" t="s">
        <v>496</v>
      </c>
      <c r="AM4" s="266" t="s">
        <v>447</v>
      </c>
      <c r="AN4" s="267" t="s">
        <v>496</v>
      </c>
      <c r="AO4" s="266" t="s">
        <v>447</v>
      </c>
      <c r="AP4" s="267" t="s">
        <v>496</v>
      </c>
      <c r="AQ4" s="266" t="s">
        <v>447</v>
      </c>
      <c r="AR4" s="267" t="s">
        <v>496</v>
      </c>
      <c r="AS4" s="266" t="s">
        <v>447</v>
      </c>
      <c r="AT4" s="267" t="s">
        <v>496</v>
      </c>
      <c r="AU4" s="266" t="s">
        <v>447</v>
      </c>
      <c r="AV4" s="267" t="s">
        <v>496</v>
      </c>
      <c r="AW4" s="266" t="s">
        <v>447</v>
      </c>
      <c r="AX4" s="267" t="s">
        <v>496</v>
      </c>
      <c r="AY4" s="266" t="s">
        <v>447</v>
      </c>
      <c r="AZ4" s="267" t="s">
        <v>496</v>
      </c>
    </row>
    <row r="5" spans="1:52" ht="15.75">
      <c r="A5" s="268">
        <v>1</v>
      </c>
      <c r="B5" s="269" t="s">
        <v>499</v>
      </c>
      <c r="C5" s="270">
        <v>209515</v>
      </c>
      <c r="D5" s="270">
        <v>0</v>
      </c>
      <c r="E5" s="270">
        <v>1086683.6300000001</v>
      </c>
      <c r="F5" s="270">
        <v>0</v>
      </c>
      <c r="G5" s="270">
        <v>1983553.0800000005</v>
      </c>
      <c r="H5" s="270">
        <v>0</v>
      </c>
      <c r="I5" s="270">
        <v>1717182.0211876647</v>
      </c>
      <c r="J5" s="270">
        <v>0</v>
      </c>
      <c r="K5" s="270">
        <v>989025.28</v>
      </c>
      <c r="L5" s="270">
        <v>0</v>
      </c>
      <c r="M5" s="270">
        <v>861078.2</v>
      </c>
      <c r="N5" s="270">
        <v>28501</v>
      </c>
      <c r="O5" s="270">
        <v>942912.1499999999</v>
      </c>
      <c r="P5" s="270">
        <v>0</v>
      </c>
      <c r="Q5" s="270">
        <v>601839</v>
      </c>
      <c r="R5" s="270">
        <v>0</v>
      </c>
      <c r="S5" s="270">
        <v>4697210.22</v>
      </c>
      <c r="T5" s="270">
        <v>3815.36</v>
      </c>
      <c r="U5" s="270">
        <v>3110</v>
      </c>
      <c r="V5" s="270">
        <v>0</v>
      </c>
      <c r="W5" s="270">
        <v>1715.4</v>
      </c>
      <c r="X5" s="270">
        <v>0</v>
      </c>
      <c r="Y5" s="270">
        <v>0</v>
      </c>
      <c r="Z5" s="270">
        <v>0</v>
      </c>
      <c r="AA5" s="270">
        <v>100418.17178709968</v>
      </c>
      <c r="AB5" s="270">
        <v>0</v>
      </c>
      <c r="AC5" s="270">
        <v>213731.87999999995</v>
      </c>
      <c r="AD5" s="270">
        <v>0</v>
      </c>
      <c r="AE5" s="270">
        <v>325278.44</v>
      </c>
      <c r="AF5" s="270">
        <v>0</v>
      </c>
      <c r="AG5" s="270">
        <v>69276.18</v>
      </c>
      <c r="AH5" s="270">
        <v>0</v>
      </c>
      <c r="AI5" s="270">
        <v>0</v>
      </c>
      <c r="AJ5" s="270">
        <v>0</v>
      </c>
      <c r="AK5" s="270">
        <v>142618.19084605662</v>
      </c>
      <c r="AL5" s="270">
        <v>0</v>
      </c>
      <c r="AM5" s="270">
        <v>2870.18</v>
      </c>
      <c r="AN5" s="270">
        <v>0</v>
      </c>
      <c r="AO5" s="270">
        <v>28501.309999999998</v>
      </c>
      <c r="AP5" s="270">
        <v>0</v>
      </c>
      <c r="AQ5" s="270">
        <v>0</v>
      </c>
      <c r="AR5" s="270">
        <v>0</v>
      </c>
      <c r="AS5" s="270">
        <v>81680.85</v>
      </c>
      <c r="AT5" s="270">
        <v>0</v>
      </c>
      <c r="AU5" s="270">
        <v>648</v>
      </c>
      <c r="AV5" s="270">
        <v>0</v>
      </c>
      <c r="AW5" s="270">
        <v>0</v>
      </c>
      <c r="AX5" s="270">
        <v>0</v>
      </c>
      <c r="AY5" s="271">
        <v>14058847.183820821</v>
      </c>
      <c r="AZ5" s="271">
        <v>32316.36</v>
      </c>
    </row>
    <row r="6" spans="1:52" ht="30.75">
      <c r="A6" s="272" t="s">
        <v>417</v>
      </c>
      <c r="B6" s="273" t="s">
        <v>506</v>
      </c>
      <c r="C6" s="270">
        <v>0</v>
      </c>
      <c r="D6" s="270">
        <v>0</v>
      </c>
      <c r="E6" s="270">
        <v>234798.02</v>
      </c>
      <c r="F6" s="270">
        <v>0</v>
      </c>
      <c r="G6" s="270">
        <v>126850</v>
      </c>
      <c r="H6" s="270">
        <v>0</v>
      </c>
      <c r="I6" s="270">
        <v>68224.67301023011</v>
      </c>
      <c r="J6" s="270">
        <v>0</v>
      </c>
      <c r="K6" s="270">
        <v>940999.66</v>
      </c>
      <c r="L6" s="270">
        <v>0</v>
      </c>
      <c r="M6" s="270">
        <v>0</v>
      </c>
      <c r="N6" s="270">
        <v>0</v>
      </c>
      <c r="O6" s="270">
        <v>424328.52</v>
      </c>
      <c r="P6" s="270">
        <v>0</v>
      </c>
      <c r="Q6" s="270">
        <v>39888</v>
      </c>
      <c r="R6" s="270">
        <v>0</v>
      </c>
      <c r="S6" s="270">
        <v>152261.92</v>
      </c>
      <c r="T6" s="270">
        <v>0</v>
      </c>
      <c r="U6" s="270">
        <v>0</v>
      </c>
      <c r="V6" s="270">
        <v>0</v>
      </c>
      <c r="W6" s="270">
        <v>1000</v>
      </c>
      <c r="X6" s="270">
        <v>0</v>
      </c>
      <c r="Y6" s="270">
        <v>0</v>
      </c>
      <c r="Z6" s="270">
        <v>0</v>
      </c>
      <c r="AA6" s="270">
        <v>383.43965416434514</v>
      </c>
      <c r="AB6" s="270">
        <v>0</v>
      </c>
      <c r="AC6" s="270">
        <v>0</v>
      </c>
      <c r="AD6" s="270">
        <v>0</v>
      </c>
      <c r="AE6" s="270">
        <v>0</v>
      </c>
      <c r="AF6" s="270">
        <v>0</v>
      </c>
      <c r="AG6" s="270">
        <v>0</v>
      </c>
      <c r="AH6" s="270">
        <v>0</v>
      </c>
      <c r="AI6" s="270">
        <v>0</v>
      </c>
      <c r="AJ6" s="270">
        <v>0</v>
      </c>
      <c r="AK6" s="270">
        <v>0</v>
      </c>
      <c r="AL6" s="270">
        <v>0</v>
      </c>
      <c r="AM6" s="270">
        <v>0</v>
      </c>
      <c r="AN6" s="270">
        <v>0</v>
      </c>
      <c r="AO6" s="270">
        <v>0</v>
      </c>
      <c r="AP6" s="270">
        <v>0</v>
      </c>
      <c r="AQ6" s="270">
        <v>0</v>
      </c>
      <c r="AR6" s="270">
        <v>0</v>
      </c>
      <c r="AS6" s="270">
        <v>0</v>
      </c>
      <c r="AT6" s="270">
        <v>0</v>
      </c>
      <c r="AU6" s="270">
        <v>0</v>
      </c>
      <c r="AV6" s="270">
        <v>0</v>
      </c>
      <c r="AW6" s="270">
        <v>0</v>
      </c>
      <c r="AX6" s="270">
        <v>0</v>
      </c>
      <c r="AY6" s="271">
        <v>1988734.2326643944</v>
      </c>
      <c r="AZ6" s="271">
        <v>0</v>
      </c>
    </row>
    <row r="7" spans="1:52" ht="15.75">
      <c r="A7" s="268">
        <v>2</v>
      </c>
      <c r="B7" s="269" t="s">
        <v>481</v>
      </c>
      <c r="C7" s="270">
        <v>0</v>
      </c>
      <c r="D7" s="270">
        <v>0</v>
      </c>
      <c r="E7" s="270">
        <v>0</v>
      </c>
      <c r="F7" s="270">
        <v>0</v>
      </c>
      <c r="G7" s="270">
        <v>0</v>
      </c>
      <c r="H7" s="270">
        <v>0</v>
      </c>
      <c r="I7" s="270">
        <v>0</v>
      </c>
      <c r="J7" s="270">
        <v>0</v>
      </c>
      <c r="K7" s="270">
        <v>0</v>
      </c>
      <c r="L7" s="270">
        <v>0</v>
      </c>
      <c r="M7" s="270">
        <v>4684608.73</v>
      </c>
      <c r="N7" s="270">
        <v>0</v>
      </c>
      <c r="O7" s="270">
        <v>32071.300000000003</v>
      </c>
      <c r="P7" s="270">
        <v>0</v>
      </c>
      <c r="Q7" s="270">
        <v>0</v>
      </c>
      <c r="R7" s="270">
        <v>0</v>
      </c>
      <c r="S7" s="270">
        <v>8579605.330000013</v>
      </c>
      <c r="T7" s="270">
        <v>0</v>
      </c>
      <c r="U7" s="270">
        <v>903245.59</v>
      </c>
      <c r="V7" s="270">
        <v>0</v>
      </c>
      <c r="W7" s="270">
        <v>0</v>
      </c>
      <c r="X7" s="270">
        <v>0</v>
      </c>
      <c r="Y7" s="270">
        <v>11908611.190000001</v>
      </c>
      <c r="Z7" s="270">
        <v>0</v>
      </c>
      <c r="AA7" s="270">
        <v>288.07651949701716</v>
      </c>
      <c r="AB7" s="270">
        <v>0</v>
      </c>
      <c r="AC7" s="270">
        <v>6595639.77999988</v>
      </c>
      <c r="AD7" s="270">
        <v>0</v>
      </c>
      <c r="AE7" s="270">
        <v>0</v>
      </c>
      <c r="AF7" s="270">
        <v>0</v>
      </c>
      <c r="AG7" s="270">
        <v>0</v>
      </c>
      <c r="AH7" s="270">
        <v>0</v>
      </c>
      <c r="AI7" s="270">
        <v>0</v>
      </c>
      <c r="AJ7" s="270">
        <v>0</v>
      </c>
      <c r="AK7" s="270">
        <v>2928738.1448106077</v>
      </c>
      <c r="AL7" s="270">
        <v>0</v>
      </c>
      <c r="AM7" s="270">
        <v>2747819.21</v>
      </c>
      <c r="AN7" s="270">
        <v>0</v>
      </c>
      <c r="AO7" s="270">
        <v>11698.94</v>
      </c>
      <c r="AP7" s="270">
        <v>0</v>
      </c>
      <c r="AQ7" s="270">
        <v>1425533.71</v>
      </c>
      <c r="AR7" s="270">
        <v>0</v>
      </c>
      <c r="AS7" s="270">
        <v>1069942.9199999578</v>
      </c>
      <c r="AT7" s="270">
        <v>0</v>
      </c>
      <c r="AU7" s="270">
        <v>528833.54</v>
      </c>
      <c r="AV7" s="270">
        <v>0</v>
      </c>
      <c r="AW7" s="270">
        <v>0</v>
      </c>
      <c r="AX7" s="270">
        <v>0</v>
      </c>
      <c r="AY7" s="271">
        <v>41416636.46132996</v>
      </c>
      <c r="AZ7" s="271">
        <v>0</v>
      </c>
    </row>
    <row r="8" spans="1:52" ht="15.75">
      <c r="A8" s="268">
        <v>3</v>
      </c>
      <c r="B8" s="269" t="s">
        <v>482</v>
      </c>
      <c r="C8" s="270">
        <v>17219666</v>
      </c>
      <c r="D8" s="270">
        <v>0</v>
      </c>
      <c r="E8" s="270">
        <v>55439763.32999999</v>
      </c>
      <c r="F8" s="270">
        <v>0</v>
      </c>
      <c r="G8" s="270">
        <v>60992948.92000007</v>
      </c>
      <c r="H8" s="270">
        <v>4502.32</v>
      </c>
      <c r="I8" s="270">
        <v>48953093.87244862</v>
      </c>
      <c r="J8" s="270">
        <v>0</v>
      </c>
      <c r="K8" s="270">
        <v>14086358.809999999</v>
      </c>
      <c r="L8" s="270">
        <v>0</v>
      </c>
      <c r="M8" s="270">
        <v>18040764.9</v>
      </c>
      <c r="N8" s="270">
        <v>1003</v>
      </c>
      <c r="O8" s="270">
        <v>4739920.9600000065</v>
      </c>
      <c r="P8" s="270">
        <v>0</v>
      </c>
      <c r="Q8" s="270">
        <v>48138632.97</v>
      </c>
      <c r="R8" s="270">
        <v>0</v>
      </c>
      <c r="S8" s="270">
        <v>24226933.640000004</v>
      </c>
      <c r="T8" s="270">
        <v>75243.76</v>
      </c>
      <c r="U8" s="270">
        <v>952687.18</v>
      </c>
      <c r="V8" s="270">
        <v>0</v>
      </c>
      <c r="W8" s="270">
        <v>7852554.539999982</v>
      </c>
      <c r="X8" s="270">
        <v>0</v>
      </c>
      <c r="Y8" s="270">
        <v>0</v>
      </c>
      <c r="Z8" s="270">
        <v>0</v>
      </c>
      <c r="AA8" s="270">
        <v>6246693.025820281</v>
      </c>
      <c r="AB8" s="270">
        <v>0</v>
      </c>
      <c r="AC8" s="270">
        <v>0</v>
      </c>
      <c r="AD8" s="270">
        <v>0</v>
      </c>
      <c r="AE8" s="270">
        <v>1265424.7500000016</v>
      </c>
      <c r="AF8" s="270">
        <v>0</v>
      </c>
      <c r="AG8" s="270">
        <v>115507.2</v>
      </c>
      <c r="AH8" s="270">
        <v>0</v>
      </c>
      <c r="AI8" s="270">
        <v>0</v>
      </c>
      <c r="AJ8" s="270">
        <v>0</v>
      </c>
      <c r="AK8" s="270">
        <v>0</v>
      </c>
      <c r="AL8" s="270">
        <v>0</v>
      </c>
      <c r="AM8" s="270">
        <v>0</v>
      </c>
      <c r="AN8" s="270">
        <v>0</v>
      </c>
      <c r="AO8" s="270">
        <v>-5872.48</v>
      </c>
      <c r="AP8" s="270">
        <v>0</v>
      </c>
      <c r="AQ8" s="270">
        <v>0</v>
      </c>
      <c r="AR8" s="270">
        <v>0</v>
      </c>
      <c r="AS8" s="270">
        <v>25426.4</v>
      </c>
      <c r="AT8" s="270">
        <v>0</v>
      </c>
      <c r="AU8" s="270">
        <v>0</v>
      </c>
      <c r="AV8" s="270">
        <v>0</v>
      </c>
      <c r="AW8" s="270">
        <v>0</v>
      </c>
      <c r="AX8" s="270">
        <v>0</v>
      </c>
      <c r="AY8" s="271">
        <v>308290504.0182689</v>
      </c>
      <c r="AZ8" s="271">
        <v>80749.07999999999</v>
      </c>
    </row>
    <row r="9" spans="1:52" ht="15.75">
      <c r="A9" s="268">
        <v>4</v>
      </c>
      <c r="B9" s="269" t="s">
        <v>473</v>
      </c>
      <c r="C9" s="270">
        <v>0</v>
      </c>
      <c r="D9" s="270">
        <v>0</v>
      </c>
      <c r="E9" s="270">
        <v>1148394.53</v>
      </c>
      <c r="F9" s="270">
        <v>0</v>
      </c>
      <c r="G9" s="270">
        <v>0</v>
      </c>
      <c r="H9" s="270">
        <v>0</v>
      </c>
      <c r="I9" s="270">
        <v>5846.853785595651</v>
      </c>
      <c r="J9" s="270">
        <v>0</v>
      </c>
      <c r="K9" s="270">
        <v>0</v>
      </c>
      <c r="L9" s="270">
        <v>0</v>
      </c>
      <c r="M9" s="270">
        <v>0</v>
      </c>
      <c r="N9" s="270">
        <v>0</v>
      </c>
      <c r="O9" s="270">
        <v>797.5</v>
      </c>
      <c r="P9" s="270">
        <v>0</v>
      </c>
      <c r="Q9" s="270">
        <v>0</v>
      </c>
      <c r="R9" s="270">
        <v>0</v>
      </c>
      <c r="S9" s="270">
        <v>978599.93</v>
      </c>
      <c r="T9" s="270">
        <v>815119.66</v>
      </c>
      <c r="U9" s="270">
        <v>0</v>
      </c>
      <c r="V9" s="270">
        <v>0</v>
      </c>
      <c r="W9" s="270">
        <v>-20</v>
      </c>
      <c r="X9" s="270">
        <v>0</v>
      </c>
      <c r="Y9" s="270">
        <v>0</v>
      </c>
      <c r="Z9" s="270">
        <v>0</v>
      </c>
      <c r="AA9" s="270">
        <v>0</v>
      </c>
      <c r="AB9" s="270">
        <v>0</v>
      </c>
      <c r="AC9" s="270">
        <v>0</v>
      </c>
      <c r="AD9" s="270">
        <v>0</v>
      </c>
      <c r="AE9" s="270">
        <v>0</v>
      </c>
      <c r="AF9" s="270">
        <v>0</v>
      </c>
      <c r="AG9" s="270">
        <v>0</v>
      </c>
      <c r="AH9" s="270">
        <v>0</v>
      </c>
      <c r="AI9" s="270">
        <v>0</v>
      </c>
      <c r="AJ9" s="270">
        <v>0</v>
      </c>
      <c r="AK9" s="270">
        <v>0</v>
      </c>
      <c r="AL9" s="270">
        <v>0</v>
      </c>
      <c r="AM9" s="270">
        <v>0</v>
      </c>
      <c r="AN9" s="270">
        <v>0</v>
      </c>
      <c r="AO9" s="270">
        <v>0</v>
      </c>
      <c r="AP9" s="270">
        <v>0</v>
      </c>
      <c r="AQ9" s="270">
        <v>0</v>
      </c>
      <c r="AR9" s="270">
        <v>0</v>
      </c>
      <c r="AS9" s="270">
        <v>0</v>
      </c>
      <c r="AT9" s="270">
        <v>0</v>
      </c>
      <c r="AU9" s="270">
        <v>0</v>
      </c>
      <c r="AV9" s="270">
        <v>0</v>
      </c>
      <c r="AW9" s="270">
        <v>0</v>
      </c>
      <c r="AX9" s="270">
        <v>0</v>
      </c>
      <c r="AY9" s="271">
        <v>2133618.813785596</v>
      </c>
      <c r="AZ9" s="271">
        <v>815119.66</v>
      </c>
    </row>
    <row r="10" spans="1:52" ht="15.75">
      <c r="A10" s="268">
        <v>5</v>
      </c>
      <c r="B10" s="269" t="s">
        <v>483</v>
      </c>
      <c r="C10" s="270">
        <v>0</v>
      </c>
      <c r="D10" s="270">
        <v>0</v>
      </c>
      <c r="E10" s="270">
        <v>53074.01</v>
      </c>
      <c r="F10" s="270">
        <v>0</v>
      </c>
      <c r="G10" s="270">
        <v>193060.23999999996</v>
      </c>
      <c r="H10" s="270">
        <v>193060.24</v>
      </c>
      <c r="I10" s="270">
        <v>0</v>
      </c>
      <c r="J10" s="270">
        <v>0</v>
      </c>
      <c r="K10" s="270">
        <v>0</v>
      </c>
      <c r="L10" s="270">
        <v>0</v>
      </c>
      <c r="M10" s="270">
        <v>0</v>
      </c>
      <c r="N10" s="270">
        <v>0</v>
      </c>
      <c r="O10" s="270">
        <v>0</v>
      </c>
      <c r="P10" s="270">
        <v>0</v>
      </c>
      <c r="Q10" s="270">
        <v>0</v>
      </c>
      <c r="R10" s="270">
        <v>0</v>
      </c>
      <c r="S10" s="270">
        <v>5452.509999999998</v>
      </c>
      <c r="T10" s="270">
        <v>0</v>
      </c>
      <c r="U10" s="270">
        <v>0</v>
      </c>
      <c r="V10" s="270">
        <v>0</v>
      </c>
      <c r="W10" s="270">
        <v>0</v>
      </c>
      <c r="X10" s="270">
        <v>0</v>
      </c>
      <c r="Y10" s="270">
        <v>0</v>
      </c>
      <c r="Z10" s="270">
        <v>0</v>
      </c>
      <c r="AA10" s="270">
        <v>29.133608631050453</v>
      </c>
      <c r="AB10" s="270">
        <v>0</v>
      </c>
      <c r="AC10" s="270">
        <v>0</v>
      </c>
      <c r="AD10" s="270">
        <v>0</v>
      </c>
      <c r="AE10" s="270">
        <v>0</v>
      </c>
      <c r="AF10" s="270">
        <v>0</v>
      </c>
      <c r="AG10" s="270">
        <v>0</v>
      </c>
      <c r="AH10" s="270">
        <v>0</v>
      </c>
      <c r="AI10" s="270">
        <v>0</v>
      </c>
      <c r="AJ10" s="270">
        <v>0</v>
      </c>
      <c r="AK10" s="270">
        <v>0</v>
      </c>
      <c r="AL10" s="270">
        <v>0</v>
      </c>
      <c r="AM10" s="270">
        <v>0</v>
      </c>
      <c r="AN10" s="270">
        <v>0</v>
      </c>
      <c r="AO10" s="270">
        <v>0</v>
      </c>
      <c r="AP10" s="270">
        <v>0</v>
      </c>
      <c r="AQ10" s="270">
        <v>0</v>
      </c>
      <c r="AR10" s="270">
        <v>0</v>
      </c>
      <c r="AS10" s="270">
        <v>0</v>
      </c>
      <c r="AT10" s="270">
        <v>0</v>
      </c>
      <c r="AU10" s="270">
        <v>0</v>
      </c>
      <c r="AV10" s="270">
        <v>0</v>
      </c>
      <c r="AW10" s="270">
        <v>0</v>
      </c>
      <c r="AX10" s="270">
        <v>0</v>
      </c>
      <c r="AY10" s="271">
        <v>251615.89360863104</v>
      </c>
      <c r="AZ10" s="271">
        <v>193060.24</v>
      </c>
    </row>
    <row r="11" spans="1:52" ht="15.75">
      <c r="A11" s="268">
        <v>6</v>
      </c>
      <c r="B11" s="269" t="s">
        <v>484</v>
      </c>
      <c r="C11" s="270">
        <v>214</v>
      </c>
      <c r="D11" s="270">
        <v>0</v>
      </c>
      <c r="E11" s="270">
        <v>700467.91</v>
      </c>
      <c r="F11" s="270">
        <v>142762.4</v>
      </c>
      <c r="G11" s="270">
        <v>260522.01</v>
      </c>
      <c r="H11" s="270">
        <v>0</v>
      </c>
      <c r="I11" s="270">
        <v>83515.96853280244</v>
      </c>
      <c r="J11" s="270">
        <v>0</v>
      </c>
      <c r="K11" s="270">
        <v>15635.880000000001</v>
      </c>
      <c r="L11" s="270">
        <v>0</v>
      </c>
      <c r="M11" s="270">
        <v>47124.48</v>
      </c>
      <c r="N11" s="270">
        <v>0</v>
      </c>
      <c r="O11" s="270">
        <v>0</v>
      </c>
      <c r="P11" s="270">
        <v>0</v>
      </c>
      <c r="Q11" s="270">
        <v>16455</v>
      </c>
      <c r="R11" s="270">
        <v>0</v>
      </c>
      <c r="S11" s="270">
        <v>4256.9800000000005</v>
      </c>
      <c r="T11" s="270">
        <v>0</v>
      </c>
      <c r="U11" s="270">
        <v>0</v>
      </c>
      <c r="V11" s="270">
        <v>0</v>
      </c>
      <c r="W11" s="270">
        <v>0</v>
      </c>
      <c r="X11" s="270">
        <v>0</v>
      </c>
      <c r="Y11" s="270">
        <v>0</v>
      </c>
      <c r="Z11" s="270">
        <v>0</v>
      </c>
      <c r="AA11" s="270">
        <v>25.03516416190752</v>
      </c>
      <c r="AB11" s="270">
        <v>0</v>
      </c>
      <c r="AC11" s="270">
        <v>0</v>
      </c>
      <c r="AD11" s="270">
        <v>0</v>
      </c>
      <c r="AE11" s="270">
        <v>0</v>
      </c>
      <c r="AF11" s="270">
        <v>0</v>
      </c>
      <c r="AG11" s="270">
        <v>0</v>
      </c>
      <c r="AH11" s="270">
        <v>0</v>
      </c>
      <c r="AI11" s="270">
        <v>0</v>
      </c>
      <c r="AJ11" s="270">
        <v>0</v>
      </c>
      <c r="AK11" s="270">
        <v>0</v>
      </c>
      <c r="AL11" s="270">
        <v>0</v>
      </c>
      <c r="AM11" s="270">
        <v>0</v>
      </c>
      <c r="AN11" s="270">
        <v>0</v>
      </c>
      <c r="AO11" s="270">
        <v>0</v>
      </c>
      <c r="AP11" s="270">
        <v>0</v>
      </c>
      <c r="AQ11" s="270">
        <v>0</v>
      </c>
      <c r="AR11" s="270">
        <v>0</v>
      </c>
      <c r="AS11" s="270">
        <v>0</v>
      </c>
      <c r="AT11" s="270">
        <v>0</v>
      </c>
      <c r="AU11" s="270">
        <v>0</v>
      </c>
      <c r="AV11" s="270">
        <v>0</v>
      </c>
      <c r="AW11" s="270">
        <v>0</v>
      </c>
      <c r="AX11" s="270">
        <v>0</v>
      </c>
      <c r="AY11" s="271">
        <v>1128217.2636969641</v>
      </c>
      <c r="AZ11" s="271">
        <v>142762.4</v>
      </c>
    </row>
    <row r="12" spans="1:52" ht="15.75">
      <c r="A12" s="268">
        <v>7</v>
      </c>
      <c r="B12" s="269" t="s">
        <v>476</v>
      </c>
      <c r="C12" s="270">
        <v>3399</v>
      </c>
      <c r="D12" s="270">
        <v>0</v>
      </c>
      <c r="E12" s="270">
        <v>1757140.26</v>
      </c>
      <c r="F12" s="270">
        <v>0</v>
      </c>
      <c r="G12" s="270">
        <v>57486.01000000001</v>
      </c>
      <c r="H12" s="270">
        <v>0</v>
      </c>
      <c r="I12" s="270">
        <v>989138.6659869073</v>
      </c>
      <c r="J12" s="270">
        <v>0</v>
      </c>
      <c r="K12" s="270">
        <v>0</v>
      </c>
      <c r="L12" s="270">
        <v>0</v>
      </c>
      <c r="M12" s="270">
        <v>256383.78</v>
      </c>
      <c r="N12" s="270">
        <v>103763.6453015</v>
      </c>
      <c r="O12" s="270">
        <v>40748.7</v>
      </c>
      <c r="P12" s="270">
        <v>0</v>
      </c>
      <c r="Q12" s="270">
        <v>252164</v>
      </c>
      <c r="R12" s="270">
        <v>0</v>
      </c>
      <c r="S12" s="270">
        <v>43663.59999999999</v>
      </c>
      <c r="T12" s="270">
        <v>0</v>
      </c>
      <c r="U12" s="270">
        <v>0</v>
      </c>
      <c r="V12" s="270">
        <v>0</v>
      </c>
      <c r="W12" s="270">
        <v>115021.38</v>
      </c>
      <c r="X12" s="270">
        <v>0</v>
      </c>
      <c r="Y12" s="270">
        <v>0</v>
      </c>
      <c r="Z12" s="270">
        <v>0</v>
      </c>
      <c r="AA12" s="270">
        <v>1316.4613414849764</v>
      </c>
      <c r="AB12" s="270">
        <v>0</v>
      </c>
      <c r="AC12" s="270">
        <v>0</v>
      </c>
      <c r="AD12" s="270">
        <v>0</v>
      </c>
      <c r="AE12" s="270">
        <v>408.96</v>
      </c>
      <c r="AF12" s="270">
        <v>0</v>
      </c>
      <c r="AG12" s="270">
        <v>0</v>
      </c>
      <c r="AH12" s="270">
        <v>0</v>
      </c>
      <c r="AI12" s="270">
        <v>0</v>
      </c>
      <c r="AJ12" s="270">
        <v>0</v>
      </c>
      <c r="AK12" s="270">
        <v>0</v>
      </c>
      <c r="AL12" s="270">
        <v>0</v>
      </c>
      <c r="AM12" s="270">
        <v>0</v>
      </c>
      <c r="AN12" s="270">
        <v>0</v>
      </c>
      <c r="AO12" s="270">
        <v>-7922.99</v>
      </c>
      <c r="AP12" s="270">
        <v>0</v>
      </c>
      <c r="AQ12" s="270">
        <v>0</v>
      </c>
      <c r="AR12" s="270">
        <v>0</v>
      </c>
      <c r="AS12" s="270">
        <v>0</v>
      </c>
      <c r="AT12" s="270">
        <v>0</v>
      </c>
      <c r="AU12" s="270">
        <v>0</v>
      </c>
      <c r="AV12" s="270">
        <v>0</v>
      </c>
      <c r="AW12" s="270">
        <v>0</v>
      </c>
      <c r="AX12" s="270">
        <v>0</v>
      </c>
      <c r="AY12" s="271">
        <v>3508947.827328392</v>
      </c>
      <c r="AZ12" s="271">
        <v>103763.6453015</v>
      </c>
    </row>
    <row r="13" spans="1:52" ht="15.75">
      <c r="A13" s="268">
        <v>8</v>
      </c>
      <c r="B13" s="269" t="s">
        <v>485</v>
      </c>
      <c r="C13" s="270">
        <v>2814494</v>
      </c>
      <c r="D13" s="270">
        <v>0</v>
      </c>
      <c r="E13" s="270">
        <v>22578948.35</v>
      </c>
      <c r="F13" s="270">
        <v>5172902.17</v>
      </c>
      <c r="G13" s="270">
        <v>7002470.861999998</v>
      </c>
      <c r="H13" s="270">
        <v>5227.719999999999</v>
      </c>
      <c r="I13" s="270">
        <v>23414064.7884697</v>
      </c>
      <c r="J13" s="270">
        <v>48028.51</v>
      </c>
      <c r="K13" s="270">
        <v>24005.99</v>
      </c>
      <c r="L13" s="270">
        <v>0</v>
      </c>
      <c r="M13" s="270">
        <v>7260977.79</v>
      </c>
      <c r="N13" s="270">
        <v>847588.23162607</v>
      </c>
      <c r="O13" s="270">
        <v>3670484.0200000005</v>
      </c>
      <c r="P13" s="270">
        <v>0</v>
      </c>
      <c r="Q13" s="270">
        <v>9445342</v>
      </c>
      <c r="R13" s="270">
        <v>0</v>
      </c>
      <c r="S13" s="270">
        <v>11334792.15</v>
      </c>
      <c r="T13" s="270">
        <v>56163.3</v>
      </c>
      <c r="U13" s="270">
        <v>149148.94</v>
      </c>
      <c r="V13" s="270">
        <v>0</v>
      </c>
      <c r="W13" s="270">
        <v>5535330.25</v>
      </c>
      <c r="X13" s="270">
        <v>0</v>
      </c>
      <c r="Y13" s="270">
        <v>0</v>
      </c>
      <c r="Z13" s="270">
        <v>0</v>
      </c>
      <c r="AA13" s="270">
        <v>377373.2705643715</v>
      </c>
      <c r="AB13" s="270">
        <v>0</v>
      </c>
      <c r="AC13" s="270">
        <v>76206.87000000002</v>
      </c>
      <c r="AD13" s="270">
        <v>0</v>
      </c>
      <c r="AE13" s="270">
        <v>959123.3800000001</v>
      </c>
      <c r="AF13" s="270">
        <v>0</v>
      </c>
      <c r="AG13" s="270">
        <v>8140961.41</v>
      </c>
      <c r="AH13" s="270">
        <v>0</v>
      </c>
      <c r="AI13" s="270">
        <v>0</v>
      </c>
      <c r="AJ13" s="270">
        <v>0</v>
      </c>
      <c r="AK13" s="270">
        <v>0</v>
      </c>
      <c r="AL13" s="270">
        <v>0</v>
      </c>
      <c r="AM13" s="270">
        <v>1414.91</v>
      </c>
      <c r="AN13" s="270">
        <v>0</v>
      </c>
      <c r="AO13" s="270">
        <v>402446.51</v>
      </c>
      <c r="AP13" s="270">
        <v>386221.3</v>
      </c>
      <c r="AQ13" s="270">
        <v>0</v>
      </c>
      <c r="AR13" s="270">
        <v>0</v>
      </c>
      <c r="AS13" s="270">
        <v>61762.54000000001</v>
      </c>
      <c r="AT13" s="270">
        <v>0</v>
      </c>
      <c r="AU13" s="270">
        <v>0</v>
      </c>
      <c r="AV13" s="270">
        <v>0</v>
      </c>
      <c r="AW13" s="270">
        <v>43837.4429943</v>
      </c>
      <c r="AX13" s="270">
        <v>0</v>
      </c>
      <c r="AY13" s="271">
        <v>103293185.47402838</v>
      </c>
      <c r="AZ13" s="271">
        <v>6516131.231626069</v>
      </c>
    </row>
    <row r="14" spans="1:52" ht="15.75">
      <c r="A14" s="274" t="s">
        <v>432</v>
      </c>
      <c r="B14" s="273" t="s">
        <v>507</v>
      </c>
      <c r="C14" s="270">
        <v>1324679</v>
      </c>
      <c r="D14" s="270">
        <v>0</v>
      </c>
      <c r="E14" s="270">
        <v>18750513.99</v>
      </c>
      <c r="F14" s="270">
        <v>5157459.14</v>
      </c>
      <c r="G14" s="270">
        <v>4971604.22</v>
      </c>
      <c r="H14" s="270">
        <v>0</v>
      </c>
      <c r="I14" s="270">
        <v>17229429.653468546</v>
      </c>
      <c r="J14" s="270">
        <v>48028.51</v>
      </c>
      <c r="K14" s="270">
        <v>24005.99</v>
      </c>
      <c r="L14" s="270">
        <v>0</v>
      </c>
      <c r="M14" s="270">
        <v>0</v>
      </c>
      <c r="N14" s="270">
        <v>0</v>
      </c>
      <c r="O14" s="270">
        <v>3247583.3200000003</v>
      </c>
      <c r="P14" s="270">
        <v>0</v>
      </c>
      <c r="Q14" s="270">
        <v>5311065</v>
      </c>
      <c r="R14" s="270">
        <v>0</v>
      </c>
      <c r="S14" s="270">
        <v>3513511.7</v>
      </c>
      <c r="T14" s="270">
        <v>56163.3</v>
      </c>
      <c r="U14" s="270">
        <v>0</v>
      </c>
      <c r="V14" s="270">
        <v>0</v>
      </c>
      <c r="W14" s="270">
        <v>3668977.39</v>
      </c>
      <c r="X14" s="270">
        <v>0</v>
      </c>
      <c r="Y14" s="270">
        <v>0</v>
      </c>
      <c r="Z14" s="270">
        <v>0</v>
      </c>
      <c r="AA14" s="270">
        <v>328031.9333632726</v>
      </c>
      <c r="AB14" s="270">
        <v>0</v>
      </c>
      <c r="AC14" s="270">
        <v>76206.87000000002</v>
      </c>
      <c r="AD14" s="270">
        <v>0</v>
      </c>
      <c r="AE14" s="270">
        <v>431716.11000000004</v>
      </c>
      <c r="AF14" s="270">
        <v>0</v>
      </c>
      <c r="AG14" s="270">
        <v>8140961.41</v>
      </c>
      <c r="AH14" s="270">
        <v>0</v>
      </c>
      <c r="AI14" s="270">
        <v>0</v>
      </c>
      <c r="AJ14" s="270">
        <v>0</v>
      </c>
      <c r="AK14" s="270">
        <v>0</v>
      </c>
      <c r="AL14" s="270">
        <v>0</v>
      </c>
      <c r="AM14" s="270">
        <v>1414.91</v>
      </c>
      <c r="AN14" s="270">
        <v>0</v>
      </c>
      <c r="AO14" s="270">
        <v>16225.21</v>
      </c>
      <c r="AP14" s="270">
        <v>0</v>
      </c>
      <c r="AQ14" s="270">
        <v>0</v>
      </c>
      <c r="AR14" s="270">
        <v>0</v>
      </c>
      <c r="AS14" s="270">
        <v>61111.47</v>
      </c>
      <c r="AT14" s="270">
        <v>0</v>
      </c>
      <c r="AU14" s="270">
        <v>0</v>
      </c>
      <c r="AV14" s="270">
        <v>0</v>
      </c>
      <c r="AW14" s="270">
        <v>0</v>
      </c>
      <c r="AX14" s="270">
        <v>0</v>
      </c>
      <c r="AY14" s="271">
        <v>67097038.17683181</v>
      </c>
      <c r="AZ14" s="271">
        <v>5261650.949999999</v>
      </c>
    </row>
    <row r="15" spans="1:52" ht="15.75">
      <c r="A15" s="274" t="s">
        <v>433</v>
      </c>
      <c r="B15" s="273" t="s">
        <v>508</v>
      </c>
      <c r="C15" s="270">
        <v>223870</v>
      </c>
      <c r="D15" s="270">
        <v>0</v>
      </c>
      <c r="E15" s="270">
        <v>2494865.6599999997</v>
      </c>
      <c r="F15" s="270">
        <v>15443.03</v>
      </c>
      <c r="G15" s="270">
        <v>1037104.8399999987</v>
      </c>
      <c r="H15" s="270">
        <v>5227.719999999999</v>
      </c>
      <c r="I15" s="270">
        <v>4756309.9796122145</v>
      </c>
      <c r="J15" s="270">
        <v>0</v>
      </c>
      <c r="K15" s="270">
        <v>0</v>
      </c>
      <c r="L15" s="270">
        <v>0</v>
      </c>
      <c r="M15" s="270">
        <v>3498783.9899999998</v>
      </c>
      <c r="N15" s="270">
        <v>639622.9129685</v>
      </c>
      <c r="O15" s="270">
        <v>133927.24000000005</v>
      </c>
      <c r="P15" s="270">
        <v>0</v>
      </c>
      <c r="Q15" s="270">
        <v>2719797</v>
      </c>
      <c r="R15" s="270">
        <v>0</v>
      </c>
      <c r="S15" s="270">
        <v>2190547.18</v>
      </c>
      <c r="T15" s="270">
        <v>0</v>
      </c>
      <c r="U15" s="270">
        <v>34148.939999999995</v>
      </c>
      <c r="V15" s="270">
        <v>0</v>
      </c>
      <c r="W15" s="270">
        <v>1192339.06</v>
      </c>
      <c r="X15" s="270">
        <v>0</v>
      </c>
      <c r="Y15" s="270">
        <v>0</v>
      </c>
      <c r="Z15" s="270">
        <v>0</v>
      </c>
      <c r="AA15" s="270">
        <v>0</v>
      </c>
      <c r="AB15" s="270">
        <v>0</v>
      </c>
      <c r="AC15" s="270">
        <v>0</v>
      </c>
      <c r="AD15" s="270">
        <v>0</v>
      </c>
      <c r="AE15" s="270">
        <v>527407.2700000003</v>
      </c>
      <c r="AF15" s="270">
        <v>0</v>
      </c>
      <c r="AG15" s="270">
        <v>0</v>
      </c>
      <c r="AH15" s="270">
        <v>0</v>
      </c>
      <c r="AI15" s="270">
        <v>0</v>
      </c>
      <c r="AJ15" s="270">
        <v>0</v>
      </c>
      <c r="AK15" s="270">
        <v>0</v>
      </c>
      <c r="AL15" s="270">
        <v>0</v>
      </c>
      <c r="AM15" s="270">
        <v>0</v>
      </c>
      <c r="AN15" s="270">
        <v>0</v>
      </c>
      <c r="AO15" s="270">
        <v>0</v>
      </c>
      <c r="AP15" s="270">
        <v>0</v>
      </c>
      <c r="AQ15" s="270">
        <v>0</v>
      </c>
      <c r="AR15" s="270">
        <v>0</v>
      </c>
      <c r="AS15" s="270">
        <v>651.07</v>
      </c>
      <c r="AT15" s="270">
        <v>0</v>
      </c>
      <c r="AU15" s="270">
        <v>0</v>
      </c>
      <c r="AV15" s="270">
        <v>0</v>
      </c>
      <c r="AW15" s="270">
        <v>43837.4429943</v>
      </c>
      <c r="AX15" s="270">
        <v>0</v>
      </c>
      <c r="AY15" s="271">
        <v>18853589.672606513</v>
      </c>
      <c r="AZ15" s="271">
        <v>660293.6629685</v>
      </c>
    </row>
    <row r="16" spans="1:52" ht="15.75">
      <c r="A16" s="274" t="s">
        <v>434</v>
      </c>
      <c r="B16" s="273" t="s">
        <v>509</v>
      </c>
      <c r="C16" s="270">
        <v>1075</v>
      </c>
      <c r="D16" s="270">
        <v>0</v>
      </c>
      <c r="E16" s="270">
        <v>159862.36</v>
      </c>
      <c r="F16" s="270">
        <v>0</v>
      </c>
      <c r="G16" s="270">
        <v>46920.97</v>
      </c>
      <c r="H16" s="270">
        <v>0</v>
      </c>
      <c r="I16" s="270">
        <v>366669.3183151573</v>
      </c>
      <c r="J16" s="270">
        <v>0</v>
      </c>
      <c r="K16" s="270">
        <v>0</v>
      </c>
      <c r="L16" s="270">
        <v>0</v>
      </c>
      <c r="M16" s="270">
        <v>44379.759999999995</v>
      </c>
      <c r="N16" s="270">
        <v>0</v>
      </c>
      <c r="O16" s="270">
        <v>147818.99</v>
      </c>
      <c r="P16" s="270">
        <v>0</v>
      </c>
      <c r="Q16" s="270">
        <v>32</v>
      </c>
      <c r="R16" s="270">
        <v>0</v>
      </c>
      <c r="S16" s="270">
        <v>2606678.71</v>
      </c>
      <c r="T16" s="270">
        <v>0</v>
      </c>
      <c r="U16" s="270">
        <v>0</v>
      </c>
      <c r="V16" s="270">
        <v>0</v>
      </c>
      <c r="W16" s="270">
        <v>369760.16</v>
      </c>
      <c r="X16" s="270">
        <v>0</v>
      </c>
      <c r="Y16" s="270">
        <v>0</v>
      </c>
      <c r="Z16" s="270">
        <v>0</v>
      </c>
      <c r="AA16" s="270">
        <v>49021.765096282106</v>
      </c>
      <c r="AB16" s="270">
        <v>0</v>
      </c>
      <c r="AC16" s="270">
        <v>0</v>
      </c>
      <c r="AD16" s="270">
        <v>0</v>
      </c>
      <c r="AE16" s="270">
        <v>0</v>
      </c>
      <c r="AF16" s="270">
        <v>0</v>
      </c>
      <c r="AG16" s="270">
        <v>0</v>
      </c>
      <c r="AH16" s="270">
        <v>0</v>
      </c>
      <c r="AI16" s="270">
        <v>0</v>
      </c>
      <c r="AJ16" s="270">
        <v>0</v>
      </c>
      <c r="AK16" s="270">
        <v>0</v>
      </c>
      <c r="AL16" s="270">
        <v>0</v>
      </c>
      <c r="AM16" s="270">
        <v>0</v>
      </c>
      <c r="AN16" s="270">
        <v>0</v>
      </c>
      <c r="AO16" s="270">
        <v>0</v>
      </c>
      <c r="AP16" s="270">
        <v>0</v>
      </c>
      <c r="AQ16" s="270">
        <v>0</v>
      </c>
      <c r="AR16" s="270">
        <v>0</v>
      </c>
      <c r="AS16" s="270">
        <v>0</v>
      </c>
      <c r="AT16" s="270">
        <v>0</v>
      </c>
      <c r="AU16" s="270">
        <v>0</v>
      </c>
      <c r="AV16" s="270">
        <v>0</v>
      </c>
      <c r="AW16" s="270">
        <v>0</v>
      </c>
      <c r="AX16" s="270">
        <v>0</v>
      </c>
      <c r="AY16" s="271">
        <v>3792219.0334114395</v>
      </c>
      <c r="AZ16" s="271">
        <v>0</v>
      </c>
    </row>
    <row r="17" spans="1:52" ht="15.75">
      <c r="A17" s="274" t="s">
        <v>435</v>
      </c>
      <c r="B17" s="273" t="s">
        <v>510</v>
      </c>
      <c r="C17" s="270">
        <v>1264870</v>
      </c>
      <c r="D17" s="270">
        <v>0</v>
      </c>
      <c r="E17" s="270">
        <v>1173706.3399999999</v>
      </c>
      <c r="F17" s="270">
        <v>0</v>
      </c>
      <c r="G17" s="270">
        <v>946840.8319999999</v>
      </c>
      <c r="H17" s="270">
        <v>0</v>
      </c>
      <c r="I17" s="270">
        <v>1061655.8370737783</v>
      </c>
      <c r="J17" s="270">
        <v>0</v>
      </c>
      <c r="K17" s="270">
        <v>0</v>
      </c>
      <c r="L17" s="270">
        <v>0</v>
      </c>
      <c r="M17" s="270">
        <v>3717814.04</v>
      </c>
      <c r="N17" s="270">
        <v>207965.31865756997</v>
      </c>
      <c r="O17" s="270">
        <v>141154.47</v>
      </c>
      <c r="P17" s="270">
        <v>0</v>
      </c>
      <c r="Q17" s="270">
        <v>1414448</v>
      </c>
      <c r="R17" s="270">
        <v>0</v>
      </c>
      <c r="S17" s="270">
        <v>3024054.56</v>
      </c>
      <c r="T17" s="270">
        <v>0</v>
      </c>
      <c r="U17" s="270">
        <v>115000</v>
      </c>
      <c r="V17" s="270">
        <v>0</v>
      </c>
      <c r="W17" s="270">
        <v>304253.63999999996</v>
      </c>
      <c r="X17" s="270">
        <v>0</v>
      </c>
      <c r="Y17" s="270">
        <v>0</v>
      </c>
      <c r="Z17" s="270">
        <v>0</v>
      </c>
      <c r="AA17" s="270">
        <v>319.57210481681375</v>
      </c>
      <c r="AB17" s="270">
        <v>0</v>
      </c>
      <c r="AC17" s="270">
        <v>0</v>
      </c>
      <c r="AD17" s="270">
        <v>0</v>
      </c>
      <c r="AE17" s="270">
        <v>0</v>
      </c>
      <c r="AF17" s="270">
        <v>0</v>
      </c>
      <c r="AG17" s="270">
        <v>0</v>
      </c>
      <c r="AH17" s="270">
        <v>0</v>
      </c>
      <c r="AI17" s="270">
        <v>0</v>
      </c>
      <c r="AJ17" s="270">
        <v>0</v>
      </c>
      <c r="AK17" s="270">
        <v>0</v>
      </c>
      <c r="AL17" s="270">
        <v>0</v>
      </c>
      <c r="AM17" s="270">
        <v>0</v>
      </c>
      <c r="AN17" s="270">
        <v>0</v>
      </c>
      <c r="AO17" s="270">
        <v>386221.3</v>
      </c>
      <c r="AP17" s="270">
        <v>386221.3</v>
      </c>
      <c r="AQ17" s="270">
        <v>0</v>
      </c>
      <c r="AR17" s="270">
        <v>0</v>
      </c>
      <c r="AS17" s="270">
        <v>0</v>
      </c>
      <c r="AT17" s="270">
        <v>0</v>
      </c>
      <c r="AU17" s="270">
        <v>0</v>
      </c>
      <c r="AV17" s="270">
        <v>0</v>
      </c>
      <c r="AW17" s="270">
        <v>0</v>
      </c>
      <c r="AX17" s="270">
        <v>0</v>
      </c>
      <c r="AY17" s="271">
        <v>13550338.591178598</v>
      </c>
      <c r="AZ17" s="271">
        <v>594186.61865757</v>
      </c>
    </row>
    <row r="18" spans="1:52" ht="15.75">
      <c r="A18" s="275">
        <v>9</v>
      </c>
      <c r="B18" s="269" t="s">
        <v>486</v>
      </c>
      <c r="C18" s="270">
        <v>221892</v>
      </c>
      <c r="D18" s="270">
        <v>0</v>
      </c>
      <c r="E18" s="270">
        <v>1335249.37</v>
      </c>
      <c r="F18" s="270">
        <v>0</v>
      </c>
      <c r="G18" s="270">
        <v>8353.25</v>
      </c>
      <c r="H18" s="270">
        <v>0</v>
      </c>
      <c r="I18" s="270">
        <v>240981.08489741798</v>
      </c>
      <c r="J18" s="270">
        <v>0</v>
      </c>
      <c r="K18" s="270">
        <v>369301.32000000007</v>
      </c>
      <c r="L18" s="270">
        <v>0</v>
      </c>
      <c r="M18" s="270">
        <v>9835.460000000001</v>
      </c>
      <c r="N18" s="270">
        <v>0</v>
      </c>
      <c r="O18" s="270">
        <v>14038.58</v>
      </c>
      <c r="P18" s="270">
        <v>0</v>
      </c>
      <c r="Q18" s="270">
        <v>157254</v>
      </c>
      <c r="R18" s="270">
        <v>0</v>
      </c>
      <c r="S18" s="270">
        <v>253557.83999999997</v>
      </c>
      <c r="T18" s="270">
        <v>0</v>
      </c>
      <c r="U18" s="270">
        <v>0</v>
      </c>
      <c r="V18" s="270">
        <v>0</v>
      </c>
      <c r="W18" s="270">
        <v>1161996.16</v>
      </c>
      <c r="X18" s="270">
        <v>0</v>
      </c>
      <c r="Y18" s="270">
        <v>0</v>
      </c>
      <c r="Z18" s="270">
        <v>0</v>
      </c>
      <c r="AA18" s="270">
        <v>21321.945131640965</v>
      </c>
      <c r="AB18" s="270">
        <v>0</v>
      </c>
      <c r="AC18" s="270">
        <v>34517.73000000001</v>
      </c>
      <c r="AD18" s="270">
        <v>0</v>
      </c>
      <c r="AE18" s="270">
        <v>1569.04</v>
      </c>
      <c r="AF18" s="270">
        <v>0</v>
      </c>
      <c r="AG18" s="270">
        <v>0</v>
      </c>
      <c r="AH18" s="270">
        <v>0</v>
      </c>
      <c r="AI18" s="270">
        <v>0</v>
      </c>
      <c r="AJ18" s="270">
        <v>0</v>
      </c>
      <c r="AK18" s="270">
        <v>0</v>
      </c>
      <c r="AL18" s="270">
        <v>0</v>
      </c>
      <c r="AM18" s="270">
        <v>0</v>
      </c>
      <c r="AN18" s="270">
        <v>0</v>
      </c>
      <c r="AO18" s="270">
        <v>18115.26</v>
      </c>
      <c r="AP18" s="270">
        <v>0</v>
      </c>
      <c r="AQ18" s="270">
        <v>0</v>
      </c>
      <c r="AR18" s="270">
        <v>0</v>
      </c>
      <c r="AS18" s="270">
        <v>0</v>
      </c>
      <c r="AT18" s="270">
        <v>0</v>
      </c>
      <c r="AU18" s="270">
        <v>26627</v>
      </c>
      <c r="AV18" s="270">
        <v>0</v>
      </c>
      <c r="AW18" s="270">
        <v>0</v>
      </c>
      <c r="AX18" s="270">
        <v>0</v>
      </c>
      <c r="AY18" s="271">
        <v>3874610.0400290587</v>
      </c>
      <c r="AZ18" s="271">
        <v>0</v>
      </c>
    </row>
    <row r="19" spans="1:52" ht="15.75">
      <c r="A19" s="274" t="s">
        <v>436</v>
      </c>
      <c r="B19" s="273" t="s">
        <v>511</v>
      </c>
      <c r="C19" s="270">
        <v>214778</v>
      </c>
      <c r="D19" s="270">
        <v>0</v>
      </c>
      <c r="E19" s="270">
        <v>1301078.01</v>
      </c>
      <c r="F19" s="270">
        <v>0</v>
      </c>
      <c r="G19" s="270">
        <v>0</v>
      </c>
      <c r="H19" s="270">
        <v>0</v>
      </c>
      <c r="I19" s="270">
        <v>133530.55790704137</v>
      </c>
      <c r="J19" s="270">
        <v>0</v>
      </c>
      <c r="K19" s="270">
        <v>369301.32000000007</v>
      </c>
      <c r="L19" s="270">
        <v>0</v>
      </c>
      <c r="M19" s="270">
        <v>3429.92</v>
      </c>
      <c r="N19" s="270">
        <v>0</v>
      </c>
      <c r="O19" s="270">
        <v>1518.58</v>
      </c>
      <c r="P19" s="270">
        <v>0</v>
      </c>
      <c r="Q19" s="270">
        <v>152254</v>
      </c>
      <c r="R19" s="270">
        <v>0</v>
      </c>
      <c r="S19" s="270">
        <v>45.900000000000006</v>
      </c>
      <c r="T19" s="270">
        <v>0</v>
      </c>
      <c r="U19" s="270">
        <v>0</v>
      </c>
      <c r="V19" s="270">
        <v>0</v>
      </c>
      <c r="W19" s="270">
        <v>1161996.16</v>
      </c>
      <c r="X19" s="270">
        <v>0</v>
      </c>
      <c r="Y19" s="270">
        <v>0</v>
      </c>
      <c r="Z19" s="270">
        <v>0</v>
      </c>
      <c r="AA19" s="270">
        <v>21321.945131640965</v>
      </c>
      <c r="AB19" s="270">
        <v>0</v>
      </c>
      <c r="AC19" s="270">
        <v>34517.73000000001</v>
      </c>
      <c r="AD19" s="270">
        <v>0</v>
      </c>
      <c r="AE19" s="270">
        <v>0</v>
      </c>
      <c r="AF19" s="270">
        <v>0</v>
      </c>
      <c r="AG19" s="270">
        <v>0</v>
      </c>
      <c r="AH19" s="270">
        <v>0</v>
      </c>
      <c r="AI19" s="270">
        <v>0</v>
      </c>
      <c r="AJ19" s="270">
        <v>0</v>
      </c>
      <c r="AK19" s="270">
        <v>0</v>
      </c>
      <c r="AL19" s="270">
        <v>0</v>
      </c>
      <c r="AM19" s="270">
        <v>0</v>
      </c>
      <c r="AN19" s="270">
        <v>0</v>
      </c>
      <c r="AO19" s="270">
        <v>18115.26</v>
      </c>
      <c r="AP19" s="270">
        <v>0</v>
      </c>
      <c r="AQ19" s="270">
        <v>0</v>
      </c>
      <c r="AR19" s="270">
        <v>0</v>
      </c>
      <c r="AS19" s="270">
        <v>0</v>
      </c>
      <c r="AT19" s="270">
        <v>0</v>
      </c>
      <c r="AU19" s="270">
        <v>26627</v>
      </c>
      <c r="AV19" s="270">
        <v>0</v>
      </c>
      <c r="AW19" s="270">
        <v>0</v>
      </c>
      <c r="AX19" s="270">
        <v>0</v>
      </c>
      <c r="AY19" s="271">
        <v>3438514.3830386815</v>
      </c>
      <c r="AZ19" s="271">
        <v>0</v>
      </c>
    </row>
    <row r="20" spans="1:52" ht="15.75">
      <c r="A20" s="274" t="s">
        <v>437</v>
      </c>
      <c r="B20" s="273" t="s">
        <v>512</v>
      </c>
      <c r="C20" s="270">
        <v>7114</v>
      </c>
      <c r="D20" s="270">
        <v>0</v>
      </c>
      <c r="E20" s="270">
        <v>34171.36</v>
      </c>
      <c r="F20" s="270">
        <v>0</v>
      </c>
      <c r="G20" s="270">
        <v>8353.25</v>
      </c>
      <c r="H20" s="270">
        <v>0</v>
      </c>
      <c r="I20" s="270">
        <v>107450.5269903766</v>
      </c>
      <c r="J20" s="270">
        <v>0</v>
      </c>
      <c r="K20" s="270">
        <v>0</v>
      </c>
      <c r="L20" s="270">
        <v>0</v>
      </c>
      <c r="M20" s="270">
        <v>6405.54</v>
      </c>
      <c r="N20" s="270">
        <v>0</v>
      </c>
      <c r="O20" s="270">
        <v>12520</v>
      </c>
      <c r="P20" s="270">
        <v>0</v>
      </c>
      <c r="Q20" s="270">
        <v>5000</v>
      </c>
      <c r="R20" s="270">
        <v>0</v>
      </c>
      <c r="S20" s="270">
        <v>253511.93999999997</v>
      </c>
      <c r="T20" s="270">
        <v>0</v>
      </c>
      <c r="U20" s="270">
        <v>0</v>
      </c>
      <c r="V20" s="270">
        <v>0</v>
      </c>
      <c r="W20" s="270">
        <v>0</v>
      </c>
      <c r="X20" s="270">
        <v>0</v>
      </c>
      <c r="Y20" s="270">
        <v>0</v>
      </c>
      <c r="Z20" s="270">
        <v>0</v>
      </c>
      <c r="AA20" s="270">
        <v>0</v>
      </c>
      <c r="AB20" s="270">
        <v>0</v>
      </c>
      <c r="AC20" s="270">
        <v>0</v>
      </c>
      <c r="AD20" s="270">
        <v>0</v>
      </c>
      <c r="AE20" s="270">
        <v>1569.04</v>
      </c>
      <c r="AF20" s="270">
        <v>0</v>
      </c>
      <c r="AG20" s="270">
        <v>0</v>
      </c>
      <c r="AH20" s="270">
        <v>0</v>
      </c>
      <c r="AI20" s="270">
        <v>0</v>
      </c>
      <c r="AJ20" s="270">
        <v>0</v>
      </c>
      <c r="AK20" s="270">
        <v>0</v>
      </c>
      <c r="AL20" s="270">
        <v>0</v>
      </c>
      <c r="AM20" s="270">
        <v>0</v>
      </c>
      <c r="AN20" s="270">
        <v>0</v>
      </c>
      <c r="AO20" s="270">
        <v>0</v>
      </c>
      <c r="AP20" s="270">
        <v>0</v>
      </c>
      <c r="AQ20" s="270">
        <v>0</v>
      </c>
      <c r="AR20" s="270">
        <v>0</v>
      </c>
      <c r="AS20" s="270">
        <v>0</v>
      </c>
      <c r="AT20" s="270">
        <v>0</v>
      </c>
      <c r="AU20" s="270">
        <v>0</v>
      </c>
      <c r="AV20" s="270">
        <v>0</v>
      </c>
      <c r="AW20" s="270">
        <v>0</v>
      </c>
      <c r="AX20" s="270">
        <v>0</v>
      </c>
      <c r="AY20" s="271">
        <v>436095.6569903766</v>
      </c>
      <c r="AZ20" s="271">
        <v>0</v>
      </c>
    </row>
    <row r="21" spans="1:52" ht="15.75">
      <c r="A21" s="268">
        <v>10</v>
      </c>
      <c r="B21" s="276" t="s">
        <v>487</v>
      </c>
      <c r="C21" s="270">
        <v>140058852</v>
      </c>
      <c r="D21" s="270">
        <v>0</v>
      </c>
      <c r="E21" s="270">
        <v>33671258.42999999</v>
      </c>
      <c r="F21" s="270">
        <v>0</v>
      </c>
      <c r="G21" s="270">
        <v>37709240.02000001</v>
      </c>
      <c r="H21" s="270">
        <v>0</v>
      </c>
      <c r="I21" s="270">
        <v>28671921.526837543</v>
      </c>
      <c r="J21" s="270">
        <v>0</v>
      </c>
      <c r="K21" s="270">
        <v>74407500.21999998</v>
      </c>
      <c r="L21" s="270">
        <v>0</v>
      </c>
      <c r="M21" s="270">
        <v>51732555.82000001</v>
      </c>
      <c r="N21" s="270">
        <v>1111673</v>
      </c>
      <c r="O21" s="270">
        <v>74394355.54999994</v>
      </c>
      <c r="P21" s="270">
        <v>0</v>
      </c>
      <c r="Q21" s="270">
        <v>15945516</v>
      </c>
      <c r="R21" s="270">
        <v>0</v>
      </c>
      <c r="S21" s="270">
        <v>20923139.989999995</v>
      </c>
      <c r="T21" s="270">
        <v>0</v>
      </c>
      <c r="U21" s="270">
        <v>33771184.76</v>
      </c>
      <c r="V21" s="270">
        <v>0</v>
      </c>
      <c r="W21" s="270">
        <v>7431468.730000001</v>
      </c>
      <c r="X21" s="270">
        <v>0</v>
      </c>
      <c r="Y21" s="270">
        <v>0</v>
      </c>
      <c r="Z21" s="270">
        <v>0</v>
      </c>
      <c r="AA21" s="270">
        <v>3631193.6590803065</v>
      </c>
      <c r="AB21" s="270">
        <v>0</v>
      </c>
      <c r="AC21" s="270">
        <v>0</v>
      </c>
      <c r="AD21" s="270">
        <v>0</v>
      </c>
      <c r="AE21" s="270">
        <v>2548266.5300000026</v>
      </c>
      <c r="AF21" s="270">
        <v>0</v>
      </c>
      <c r="AG21" s="270">
        <v>9042.4</v>
      </c>
      <c r="AH21" s="270">
        <v>0</v>
      </c>
      <c r="AI21" s="270">
        <v>0</v>
      </c>
      <c r="AJ21" s="270">
        <v>0</v>
      </c>
      <c r="AK21" s="270">
        <v>0</v>
      </c>
      <c r="AL21" s="270">
        <v>0</v>
      </c>
      <c r="AM21" s="270">
        <v>1637.0500000000002</v>
      </c>
      <c r="AN21" s="270">
        <v>0</v>
      </c>
      <c r="AO21" s="270">
        <v>1392590.8100000003</v>
      </c>
      <c r="AP21" s="270">
        <v>46637.75</v>
      </c>
      <c r="AQ21" s="270">
        <v>0</v>
      </c>
      <c r="AR21" s="270">
        <v>0</v>
      </c>
      <c r="AS21" s="270">
        <v>0</v>
      </c>
      <c r="AT21" s="270">
        <v>0</v>
      </c>
      <c r="AU21" s="270">
        <v>0</v>
      </c>
      <c r="AV21" s="270">
        <v>0</v>
      </c>
      <c r="AW21" s="270">
        <v>0</v>
      </c>
      <c r="AX21" s="270">
        <v>0</v>
      </c>
      <c r="AY21" s="271">
        <v>526299723.49591786</v>
      </c>
      <c r="AZ21" s="271">
        <v>1158310.75</v>
      </c>
    </row>
    <row r="22" spans="1:52" ht="15.75">
      <c r="A22" s="272" t="s">
        <v>418</v>
      </c>
      <c r="B22" s="269" t="s">
        <v>440</v>
      </c>
      <c r="C22" s="270">
        <v>140058852</v>
      </c>
      <c r="D22" s="270">
        <v>0</v>
      </c>
      <c r="E22" s="270">
        <v>30708957.449999996</v>
      </c>
      <c r="F22" s="270">
        <v>0</v>
      </c>
      <c r="G22" s="270">
        <v>37125079.580000006</v>
      </c>
      <c r="H22" s="270">
        <v>0</v>
      </c>
      <c r="I22" s="270">
        <v>28569148.90921586</v>
      </c>
      <c r="J22" s="270">
        <v>0</v>
      </c>
      <c r="K22" s="270">
        <v>74275970.97</v>
      </c>
      <c r="L22" s="270">
        <v>0</v>
      </c>
      <c r="M22" s="270">
        <v>51716203.77</v>
      </c>
      <c r="N22" s="270">
        <v>1111673</v>
      </c>
      <c r="O22" s="270">
        <v>73367852.91999993</v>
      </c>
      <c r="P22" s="270">
        <v>0</v>
      </c>
      <c r="Q22" s="270">
        <v>15292011</v>
      </c>
      <c r="R22" s="270">
        <v>0</v>
      </c>
      <c r="S22" s="270">
        <v>20417540.519999996</v>
      </c>
      <c r="T22" s="270">
        <v>0</v>
      </c>
      <c r="U22" s="270">
        <v>33746189.809999995</v>
      </c>
      <c r="V22" s="270">
        <v>0</v>
      </c>
      <c r="W22" s="270">
        <v>6727952.540000001</v>
      </c>
      <c r="X22" s="270">
        <v>0</v>
      </c>
      <c r="Y22" s="270">
        <v>0</v>
      </c>
      <c r="Z22" s="270">
        <v>0</v>
      </c>
      <c r="AA22" s="270">
        <v>3618792.932289906</v>
      </c>
      <c r="AB22" s="270">
        <v>0</v>
      </c>
      <c r="AC22" s="270">
        <v>0</v>
      </c>
      <c r="AD22" s="270">
        <v>0</v>
      </c>
      <c r="AE22" s="270">
        <v>2548266.5300000026</v>
      </c>
      <c r="AF22" s="270">
        <v>0</v>
      </c>
      <c r="AG22" s="270">
        <v>9042.4</v>
      </c>
      <c r="AH22" s="270">
        <v>0</v>
      </c>
      <c r="AI22" s="270">
        <v>0</v>
      </c>
      <c r="AJ22" s="270">
        <v>0</v>
      </c>
      <c r="AK22" s="270">
        <v>0</v>
      </c>
      <c r="AL22" s="270">
        <v>0</v>
      </c>
      <c r="AM22" s="270">
        <v>1637.0500000000002</v>
      </c>
      <c r="AN22" s="270">
        <v>0</v>
      </c>
      <c r="AO22" s="270">
        <v>1392590.8100000003</v>
      </c>
      <c r="AP22" s="270">
        <v>46637.75</v>
      </c>
      <c r="AQ22" s="270">
        <v>0</v>
      </c>
      <c r="AR22" s="270">
        <v>0</v>
      </c>
      <c r="AS22" s="270">
        <v>0</v>
      </c>
      <c r="AT22" s="270">
        <v>0</v>
      </c>
      <c r="AU22" s="270">
        <v>0</v>
      </c>
      <c r="AV22" s="270">
        <v>0</v>
      </c>
      <c r="AW22" s="270">
        <v>0</v>
      </c>
      <c r="AX22" s="270">
        <v>0</v>
      </c>
      <c r="AY22" s="271">
        <v>519576089.1915057</v>
      </c>
      <c r="AZ22" s="271">
        <v>1158310.75</v>
      </c>
    </row>
    <row r="23" spans="1:52" ht="15.75">
      <c r="A23" s="272" t="s">
        <v>419</v>
      </c>
      <c r="B23" s="277" t="s">
        <v>441</v>
      </c>
      <c r="C23" s="270">
        <v>0</v>
      </c>
      <c r="D23" s="270">
        <v>0</v>
      </c>
      <c r="E23" s="270">
        <v>465046.17</v>
      </c>
      <c r="F23" s="270">
        <v>0</v>
      </c>
      <c r="G23" s="270">
        <v>276088.68</v>
      </c>
      <c r="H23" s="270">
        <v>0</v>
      </c>
      <c r="I23" s="270">
        <v>102772.61762168365</v>
      </c>
      <c r="J23" s="270">
        <v>0</v>
      </c>
      <c r="K23" s="270">
        <v>0</v>
      </c>
      <c r="L23" s="270">
        <v>0</v>
      </c>
      <c r="M23" s="270">
        <v>0</v>
      </c>
      <c r="N23" s="270">
        <v>0</v>
      </c>
      <c r="O23" s="270">
        <v>0</v>
      </c>
      <c r="P23" s="270">
        <v>0</v>
      </c>
      <c r="Q23" s="270">
        <v>23116</v>
      </c>
      <c r="R23" s="270">
        <v>0</v>
      </c>
      <c r="S23" s="270">
        <v>8678.79</v>
      </c>
      <c r="T23" s="270">
        <v>0</v>
      </c>
      <c r="U23" s="270">
        <v>0</v>
      </c>
      <c r="V23" s="270">
        <v>0</v>
      </c>
      <c r="W23" s="270">
        <v>106651.41</v>
      </c>
      <c r="X23" s="270">
        <v>0</v>
      </c>
      <c r="Y23" s="270">
        <v>0</v>
      </c>
      <c r="Z23" s="270">
        <v>0</v>
      </c>
      <c r="AA23" s="270">
        <v>0</v>
      </c>
      <c r="AB23" s="270">
        <v>0</v>
      </c>
      <c r="AC23" s="270">
        <v>0</v>
      </c>
      <c r="AD23" s="270">
        <v>0</v>
      </c>
      <c r="AE23" s="270">
        <v>0</v>
      </c>
      <c r="AF23" s="270">
        <v>0</v>
      </c>
      <c r="AG23" s="270">
        <v>0</v>
      </c>
      <c r="AH23" s="270">
        <v>0</v>
      </c>
      <c r="AI23" s="270">
        <v>0</v>
      </c>
      <c r="AJ23" s="270">
        <v>0</v>
      </c>
      <c r="AK23" s="270">
        <v>0</v>
      </c>
      <c r="AL23" s="270">
        <v>0</v>
      </c>
      <c r="AM23" s="270">
        <v>0</v>
      </c>
      <c r="AN23" s="270">
        <v>0</v>
      </c>
      <c r="AO23" s="270">
        <v>0</v>
      </c>
      <c r="AP23" s="270">
        <v>0</v>
      </c>
      <c r="AQ23" s="270">
        <v>0</v>
      </c>
      <c r="AR23" s="270">
        <v>0</v>
      </c>
      <c r="AS23" s="270">
        <v>0</v>
      </c>
      <c r="AT23" s="270">
        <v>0</v>
      </c>
      <c r="AU23" s="270">
        <v>0</v>
      </c>
      <c r="AV23" s="270">
        <v>0</v>
      </c>
      <c r="AW23" s="270">
        <v>0</v>
      </c>
      <c r="AX23" s="270">
        <v>0</v>
      </c>
      <c r="AY23" s="271">
        <v>982353.6676216837</v>
      </c>
      <c r="AZ23" s="271">
        <v>0</v>
      </c>
    </row>
    <row r="24" spans="1:52" ht="15.75">
      <c r="A24" s="272" t="s">
        <v>420</v>
      </c>
      <c r="B24" s="277" t="s">
        <v>442</v>
      </c>
      <c r="C24" s="270">
        <v>0</v>
      </c>
      <c r="D24" s="270">
        <v>0</v>
      </c>
      <c r="E24" s="270">
        <v>0</v>
      </c>
      <c r="F24" s="270">
        <v>0</v>
      </c>
      <c r="G24" s="270">
        <v>120161.86</v>
      </c>
      <c r="H24" s="270">
        <v>0</v>
      </c>
      <c r="I24" s="270">
        <v>0</v>
      </c>
      <c r="J24" s="270">
        <v>0</v>
      </c>
      <c r="K24" s="270">
        <v>121499.40000000001</v>
      </c>
      <c r="L24" s="270">
        <v>0</v>
      </c>
      <c r="M24" s="270">
        <v>16352.05</v>
      </c>
      <c r="N24" s="270">
        <v>0</v>
      </c>
      <c r="O24" s="270">
        <v>388726.26</v>
      </c>
      <c r="P24" s="270">
        <v>0</v>
      </c>
      <c r="Q24" s="270">
        <v>0</v>
      </c>
      <c r="R24" s="270">
        <v>0</v>
      </c>
      <c r="S24" s="270">
        <v>0</v>
      </c>
      <c r="T24" s="270">
        <v>0</v>
      </c>
      <c r="U24" s="270">
        <v>0</v>
      </c>
      <c r="V24" s="270">
        <v>0</v>
      </c>
      <c r="W24" s="270">
        <v>0</v>
      </c>
      <c r="X24" s="270">
        <v>0</v>
      </c>
      <c r="Y24" s="270">
        <v>0</v>
      </c>
      <c r="Z24" s="270">
        <v>0</v>
      </c>
      <c r="AA24" s="270">
        <v>12211.903210906894</v>
      </c>
      <c r="AB24" s="270">
        <v>0</v>
      </c>
      <c r="AC24" s="270">
        <v>0</v>
      </c>
      <c r="AD24" s="270">
        <v>0</v>
      </c>
      <c r="AE24" s="270">
        <v>0</v>
      </c>
      <c r="AF24" s="270">
        <v>0</v>
      </c>
      <c r="AG24" s="270">
        <v>0</v>
      </c>
      <c r="AH24" s="270">
        <v>0</v>
      </c>
      <c r="AI24" s="270">
        <v>0</v>
      </c>
      <c r="AJ24" s="270">
        <v>0</v>
      </c>
      <c r="AK24" s="270">
        <v>0</v>
      </c>
      <c r="AL24" s="270">
        <v>0</v>
      </c>
      <c r="AM24" s="270">
        <v>0</v>
      </c>
      <c r="AN24" s="270">
        <v>0</v>
      </c>
      <c r="AO24" s="270">
        <v>0</v>
      </c>
      <c r="AP24" s="270">
        <v>0</v>
      </c>
      <c r="AQ24" s="270">
        <v>0</v>
      </c>
      <c r="AR24" s="270">
        <v>0</v>
      </c>
      <c r="AS24" s="270">
        <v>0</v>
      </c>
      <c r="AT24" s="270">
        <v>0</v>
      </c>
      <c r="AU24" s="270">
        <v>0</v>
      </c>
      <c r="AV24" s="270">
        <v>0</v>
      </c>
      <c r="AW24" s="270">
        <v>0</v>
      </c>
      <c r="AX24" s="270">
        <v>0</v>
      </c>
      <c r="AY24" s="271">
        <v>658951.473210907</v>
      </c>
      <c r="AZ24" s="271">
        <v>0</v>
      </c>
    </row>
    <row r="25" spans="1:52" ht="15.75">
      <c r="A25" s="272" t="s">
        <v>421</v>
      </c>
      <c r="B25" s="269" t="s">
        <v>443</v>
      </c>
      <c r="C25" s="270">
        <v>0</v>
      </c>
      <c r="D25" s="270">
        <v>0</v>
      </c>
      <c r="E25" s="270">
        <v>2497254.81</v>
      </c>
      <c r="F25" s="270">
        <v>0</v>
      </c>
      <c r="G25" s="270">
        <v>187909.9</v>
      </c>
      <c r="H25" s="270">
        <v>0</v>
      </c>
      <c r="I25" s="270">
        <v>0</v>
      </c>
      <c r="J25" s="270">
        <v>0</v>
      </c>
      <c r="K25" s="270">
        <v>10029.85</v>
      </c>
      <c r="L25" s="270">
        <v>0</v>
      </c>
      <c r="M25" s="270">
        <v>0</v>
      </c>
      <c r="N25" s="270">
        <v>0</v>
      </c>
      <c r="O25" s="270">
        <v>637776.3700000001</v>
      </c>
      <c r="P25" s="270">
        <v>0</v>
      </c>
      <c r="Q25" s="270">
        <v>630389</v>
      </c>
      <c r="R25" s="270">
        <v>0</v>
      </c>
      <c r="S25" s="270">
        <v>496920.68</v>
      </c>
      <c r="T25" s="270">
        <v>0</v>
      </c>
      <c r="U25" s="270">
        <v>24994.95</v>
      </c>
      <c r="V25" s="270">
        <v>0</v>
      </c>
      <c r="W25" s="270">
        <v>596864.78</v>
      </c>
      <c r="X25" s="270">
        <v>0</v>
      </c>
      <c r="Y25" s="270">
        <v>0</v>
      </c>
      <c r="Z25" s="270">
        <v>0</v>
      </c>
      <c r="AA25" s="270">
        <v>188.8235794943812</v>
      </c>
      <c r="AB25" s="270">
        <v>0</v>
      </c>
      <c r="AC25" s="270">
        <v>0</v>
      </c>
      <c r="AD25" s="270">
        <v>0</v>
      </c>
      <c r="AE25" s="270">
        <v>0</v>
      </c>
      <c r="AF25" s="270">
        <v>0</v>
      </c>
      <c r="AG25" s="270">
        <v>0</v>
      </c>
      <c r="AH25" s="270">
        <v>0</v>
      </c>
      <c r="AI25" s="270">
        <v>0</v>
      </c>
      <c r="AJ25" s="270">
        <v>0</v>
      </c>
      <c r="AK25" s="270">
        <v>0</v>
      </c>
      <c r="AL25" s="270">
        <v>0</v>
      </c>
      <c r="AM25" s="270">
        <v>0</v>
      </c>
      <c r="AN25" s="270">
        <v>0</v>
      </c>
      <c r="AO25" s="270">
        <v>0</v>
      </c>
      <c r="AP25" s="270">
        <v>0</v>
      </c>
      <c r="AQ25" s="270">
        <v>0</v>
      </c>
      <c r="AR25" s="270">
        <v>0</v>
      </c>
      <c r="AS25" s="270">
        <v>0</v>
      </c>
      <c r="AT25" s="270">
        <v>0</v>
      </c>
      <c r="AU25" s="270">
        <v>0</v>
      </c>
      <c r="AV25" s="270">
        <v>0</v>
      </c>
      <c r="AW25" s="270">
        <v>0</v>
      </c>
      <c r="AX25" s="270">
        <v>0</v>
      </c>
      <c r="AY25" s="271">
        <v>5082329.163579496</v>
      </c>
      <c r="AZ25" s="271">
        <v>0</v>
      </c>
    </row>
    <row r="26" spans="1:52" ht="15.75">
      <c r="A26" s="268">
        <v>11</v>
      </c>
      <c r="B26" s="276" t="s">
        <v>488</v>
      </c>
      <c r="C26" s="270">
        <v>0</v>
      </c>
      <c r="D26" s="270">
        <v>0</v>
      </c>
      <c r="E26" s="270">
        <v>0</v>
      </c>
      <c r="F26" s="270">
        <v>0</v>
      </c>
      <c r="G26" s="270">
        <v>18513.63</v>
      </c>
      <c r="H26" s="270">
        <v>0</v>
      </c>
      <c r="I26" s="270">
        <v>0</v>
      </c>
      <c r="J26" s="270">
        <v>0</v>
      </c>
      <c r="K26" s="270">
        <v>0</v>
      </c>
      <c r="L26" s="270">
        <v>0</v>
      </c>
      <c r="M26" s="270">
        <v>0</v>
      </c>
      <c r="N26" s="270">
        <v>0</v>
      </c>
      <c r="O26" s="270">
        <v>0</v>
      </c>
      <c r="P26" s="270">
        <v>0</v>
      </c>
      <c r="Q26" s="270">
        <v>0</v>
      </c>
      <c r="R26" s="270">
        <v>0</v>
      </c>
      <c r="S26" s="270">
        <v>0</v>
      </c>
      <c r="T26" s="270">
        <v>0</v>
      </c>
      <c r="U26" s="270">
        <v>0</v>
      </c>
      <c r="V26" s="270">
        <v>0</v>
      </c>
      <c r="W26" s="270">
        <v>0</v>
      </c>
      <c r="X26" s="270">
        <v>0</v>
      </c>
      <c r="Y26" s="270">
        <v>0</v>
      </c>
      <c r="Z26" s="270">
        <v>0</v>
      </c>
      <c r="AA26" s="270">
        <v>0</v>
      </c>
      <c r="AB26" s="270">
        <v>0</v>
      </c>
      <c r="AC26" s="270">
        <v>0</v>
      </c>
      <c r="AD26" s="270">
        <v>0</v>
      </c>
      <c r="AE26" s="270">
        <v>0</v>
      </c>
      <c r="AF26" s="270">
        <v>0</v>
      </c>
      <c r="AG26" s="270">
        <v>0</v>
      </c>
      <c r="AH26" s="270">
        <v>0</v>
      </c>
      <c r="AI26" s="270">
        <v>0</v>
      </c>
      <c r="AJ26" s="270">
        <v>0</v>
      </c>
      <c r="AK26" s="270">
        <v>0</v>
      </c>
      <c r="AL26" s="270">
        <v>0</v>
      </c>
      <c r="AM26" s="270">
        <v>0</v>
      </c>
      <c r="AN26" s="270">
        <v>0</v>
      </c>
      <c r="AO26" s="270">
        <v>0</v>
      </c>
      <c r="AP26" s="270">
        <v>0</v>
      </c>
      <c r="AQ26" s="270">
        <v>0</v>
      </c>
      <c r="AR26" s="270">
        <v>0</v>
      </c>
      <c r="AS26" s="270">
        <v>0</v>
      </c>
      <c r="AT26" s="270">
        <v>0</v>
      </c>
      <c r="AU26" s="270">
        <v>0</v>
      </c>
      <c r="AV26" s="270">
        <v>0</v>
      </c>
      <c r="AW26" s="270">
        <v>0</v>
      </c>
      <c r="AX26" s="270">
        <v>0</v>
      </c>
      <c r="AY26" s="271">
        <v>18513.63</v>
      </c>
      <c r="AZ26" s="271">
        <v>0</v>
      </c>
    </row>
    <row r="27" spans="1:52" ht="15.75">
      <c r="A27" s="268">
        <v>12</v>
      </c>
      <c r="B27" s="276" t="s">
        <v>489</v>
      </c>
      <c r="C27" s="270">
        <v>51</v>
      </c>
      <c r="D27" s="270">
        <v>0</v>
      </c>
      <c r="E27" s="270">
        <v>391.17</v>
      </c>
      <c r="F27" s="270">
        <v>0</v>
      </c>
      <c r="G27" s="270">
        <v>0</v>
      </c>
      <c r="H27" s="270">
        <v>0</v>
      </c>
      <c r="I27" s="270">
        <v>956.31</v>
      </c>
      <c r="J27" s="270">
        <v>0</v>
      </c>
      <c r="K27" s="270">
        <v>0</v>
      </c>
      <c r="L27" s="270">
        <v>0</v>
      </c>
      <c r="M27" s="270">
        <v>0</v>
      </c>
      <c r="N27" s="270">
        <v>0</v>
      </c>
      <c r="O27" s="270">
        <v>0</v>
      </c>
      <c r="P27" s="270">
        <v>0</v>
      </c>
      <c r="Q27" s="270">
        <v>0</v>
      </c>
      <c r="R27" s="270">
        <v>0</v>
      </c>
      <c r="S27" s="270">
        <v>0</v>
      </c>
      <c r="T27" s="270">
        <v>0</v>
      </c>
      <c r="U27" s="270">
        <v>0</v>
      </c>
      <c r="V27" s="270">
        <v>0</v>
      </c>
      <c r="W27" s="270">
        <v>0</v>
      </c>
      <c r="X27" s="270">
        <v>0</v>
      </c>
      <c r="Y27" s="270">
        <v>0</v>
      </c>
      <c r="Z27" s="270">
        <v>0</v>
      </c>
      <c r="AA27" s="270">
        <v>0</v>
      </c>
      <c r="AB27" s="270">
        <v>0</v>
      </c>
      <c r="AC27" s="270">
        <v>0</v>
      </c>
      <c r="AD27" s="270">
        <v>0</v>
      </c>
      <c r="AE27" s="270">
        <v>0</v>
      </c>
      <c r="AF27" s="270">
        <v>0</v>
      </c>
      <c r="AG27" s="270">
        <v>0</v>
      </c>
      <c r="AH27" s="270">
        <v>0</v>
      </c>
      <c r="AI27" s="270">
        <v>0</v>
      </c>
      <c r="AJ27" s="270">
        <v>0</v>
      </c>
      <c r="AK27" s="270">
        <v>0</v>
      </c>
      <c r="AL27" s="270">
        <v>0</v>
      </c>
      <c r="AM27" s="270">
        <v>0</v>
      </c>
      <c r="AN27" s="270">
        <v>0</v>
      </c>
      <c r="AO27" s="270">
        <v>0</v>
      </c>
      <c r="AP27" s="270">
        <v>0</v>
      </c>
      <c r="AQ27" s="270">
        <v>0</v>
      </c>
      <c r="AR27" s="270">
        <v>0</v>
      </c>
      <c r="AS27" s="270">
        <v>0</v>
      </c>
      <c r="AT27" s="270">
        <v>0</v>
      </c>
      <c r="AU27" s="270">
        <v>0</v>
      </c>
      <c r="AV27" s="270">
        <v>0</v>
      </c>
      <c r="AW27" s="270">
        <v>0</v>
      </c>
      <c r="AX27" s="270">
        <v>0</v>
      </c>
      <c r="AY27" s="271">
        <v>1398.48</v>
      </c>
      <c r="AZ27" s="271">
        <v>0</v>
      </c>
    </row>
    <row r="28" spans="1:52" ht="15.75">
      <c r="A28" s="268">
        <v>13</v>
      </c>
      <c r="B28" s="276" t="s">
        <v>478</v>
      </c>
      <c r="C28" s="270">
        <v>294016</v>
      </c>
      <c r="D28" s="270">
        <v>0</v>
      </c>
      <c r="E28" s="270">
        <v>1032738.01</v>
      </c>
      <c r="F28" s="270">
        <v>78233.2</v>
      </c>
      <c r="G28" s="270">
        <v>226691.71</v>
      </c>
      <c r="H28" s="270">
        <v>0</v>
      </c>
      <c r="I28" s="270">
        <v>1346213.3000798167</v>
      </c>
      <c r="J28" s="270">
        <v>0</v>
      </c>
      <c r="K28" s="270">
        <v>71745.63</v>
      </c>
      <c r="L28" s="270">
        <v>0</v>
      </c>
      <c r="M28" s="270">
        <v>1623834.23</v>
      </c>
      <c r="N28" s="270">
        <v>0</v>
      </c>
      <c r="O28" s="270">
        <v>168440.96000000002</v>
      </c>
      <c r="P28" s="270">
        <v>0</v>
      </c>
      <c r="Q28" s="270">
        <v>352082</v>
      </c>
      <c r="R28" s="270">
        <v>0</v>
      </c>
      <c r="S28" s="270">
        <v>102888.70999999999</v>
      </c>
      <c r="T28" s="270">
        <v>0</v>
      </c>
      <c r="U28" s="270">
        <v>0</v>
      </c>
      <c r="V28" s="270">
        <v>0</v>
      </c>
      <c r="W28" s="270">
        <v>830713.2100000001</v>
      </c>
      <c r="X28" s="270">
        <v>0</v>
      </c>
      <c r="Y28" s="270">
        <v>0</v>
      </c>
      <c r="Z28" s="270">
        <v>0</v>
      </c>
      <c r="AA28" s="270">
        <v>42282.127680558304</v>
      </c>
      <c r="AB28" s="270">
        <v>0</v>
      </c>
      <c r="AC28" s="270">
        <v>0</v>
      </c>
      <c r="AD28" s="270">
        <v>0</v>
      </c>
      <c r="AE28" s="270">
        <v>8409.2</v>
      </c>
      <c r="AF28" s="270">
        <v>0</v>
      </c>
      <c r="AG28" s="270">
        <v>0</v>
      </c>
      <c r="AH28" s="270">
        <v>0</v>
      </c>
      <c r="AI28" s="270">
        <v>0</v>
      </c>
      <c r="AJ28" s="270">
        <v>0</v>
      </c>
      <c r="AK28" s="270">
        <v>0</v>
      </c>
      <c r="AL28" s="270">
        <v>0</v>
      </c>
      <c r="AM28" s="270">
        <v>1492.52</v>
      </c>
      <c r="AN28" s="270">
        <v>0</v>
      </c>
      <c r="AO28" s="270">
        <v>31588.34</v>
      </c>
      <c r="AP28" s="270">
        <v>0</v>
      </c>
      <c r="AQ28" s="270">
        <v>0</v>
      </c>
      <c r="AR28" s="270">
        <v>0</v>
      </c>
      <c r="AS28" s="270">
        <v>0</v>
      </c>
      <c r="AT28" s="270">
        <v>0</v>
      </c>
      <c r="AU28" s="270">
        <v>0</v>
      </c>
      <c r="AV28" s="270">
        <v>0</v>
      </c>
      <c r="AW28" s="270">
        <v>0</v>
      </c>
      <c r="AX28" s="270">
        <v>0</v>
      </c>
      <c r="AY28" s="271">
        <v>6133135.947760375</v>
      </c>
      <c r="AZ28" s="271">
        <v>78233.2</v>
      </c>
    </row>
    <row r="29" spans="1:52" ht="15.75">
      <c r="A29" s="268">
        <v>14</v>
      </c>
      <c r="B29" s="276" t="s">
        <v>490</v>
      </c>
      <c r="C29" s="270">
        <v>0</v>
      </c>
      <c r="D29" s="270">
        <v>0</v>
      </c>
      <c r="E29" s="270">
        <v>0</v>
      </c>
      <c r="F29" s="270">
        <v>0</v>
      </c>
      <c r="G29" s="270">
        <v>-1148.38</v>
      </c>
      <c r="H29" s="270">
        <v>0</v>
      </c>
      <c r="I29" s="270">
        <v>1295278.5799999998</v>
      </c>
      <c r="J29" s="270">
        <v>0</v>
      </c>
      <c r="K29" s="270">
        <v>0</v>
      </c>
      <c r="L29" s="270">
        <v>0</v>
      </c>
      <c r="M29" s="270">
        <v>-90</v>
      </c>
      <c r="N29" s="270">
        <v>0</v>
      </c>
      <c r="O29" s="270">
        <v>0</v>
      </c>
      <c r="P29" s="270">
        <v>0</v>
      </c>
      <c r="Q29" s="270">
        <v>0</v>
      </c>
      <c r="R29" s="270">
        <v>0</v>
      </c>
      <c r="S29" s="270">
        <v>0</v>
      </c>
      <c r="T29" s="270">
        <v>0</v>
      </c>
      <c r="U29" s="270">
        <v>0</v>
      </c>
      <c r="V29" s="270">
        <v>0</v>
      </c>
      <c r="W29" s="270">
        <v>0</v>
      </c>
      <c r="X29" s="270">
        <v>0</v>
      </c>
      <c r="Y29" s="270">
        <v>0</v>
      </c>
      <c r="Z29" s="270">
        <v>0</v>
      </c>
      <c r="AA29" s="270">
        <v>123.25424362558545</v>
      </c>
      <c r="AB29" s="270">
        <v>0</v>
      </c>
      <c r="AC29" s="270">
        <v>0</v>
      </c>
      <c r="AD29" s="270">
        <v>0</v>
      </c>
      <c r="AE29" s="270">
        <v>0</v>
      </c>
      <c r="AF29" s="270">
        <v>0</v>
      </c>
      <c r="AG29" s="270">
        <v>0</v>
      </c>
      <c r="AH29" s="270">
        <v>0</v>
      </c>
      <c r="AI29" s="270">
        <v>3726100.08</v>
      </c>
      <c r="AJ29" s="270">
        <v>0</v>
      </c>
      <c r="AK29" s="270">
        <v>0</v>
      </c>
      <c r="AL29" s="270">
        <v>0</v>
      </c>
      <c r="AM29" s="270">
        <v>0</v>
      </c>
      <c r="AN29" s="270">
        <v>0</v>
      </c>
      <c r="AO29" s="270">
        <v>0</v>
      </c>
      <c r="AP29" s="270">
        <v>0</v>
      </c>
      <c r="AQ29" s="270">
        <v>0</v>
      </c>
      <c r="AR29" s="270">
        <v>0</v>
      </c>
      <c r="AS29" s="270">
        <v>0</v>
      </c>
      <c r="AT29" s="270">
        <v>0</v>
      </c>
      <c r="AU29" s="270">
        <v>0</v>
      </c>
      <c r="AV29" s="270">
        <v>0</v>
      </c>
      <c r="AW29" s="270">
        <v>0</v>
      </c>
      <c r="AX29" s="270">
        <v>0</v>
      </c>
      <c r="AY29" s="271">
        <v>5020263.534243626</v>
      </c>
      <c r="AZ29" s="271">
        <v>0</v>
      </c>
    </row>
    <row r="30" spans="1:52" ht="15.75">
      <c r="A30" s="268">
        <v>15</v>
      </c>
      <c r="B30" s="276" t="s">
        <v>491</v>
      </c>
      <c r="C30" s="270">
        <v>53054</v>
      </c>
      <c r="D30" s="270">
        <v>0</v>
      </c>
      <c r="E30" s="270">
        <v>0</v>
      </c>
      <c r="F30" s="270">
        <v>0</v>
      </c>
      <c r="G30" s="270">
        <v>0</v>
      </c>
      <c r="H30" s="270">
        <v>0</v>
      </c>
      <c r="I30" s="270">
        <v>0</v>
      </c>
      <c r="J30" s="270">
        <v>0</v>
      </c>
      <c r="K30" s="270">
        <v>0</v>
      </c>
      <c r="L30" s="270">
        <v>0</v>
      </c>
      <c r="M30" s="270">
        <v>4258892.7</v>
      </c>
      <c r="N30" s="270">
        <v>0</v>
      </c>
      <c r="O30" s="270">
        <v>193258.39</v>
      </c>
      <c r="P30" s="270">
        <v>0</v>
      </c>
      <c r="Q30" s="270">
        <v>423722</v>
      </c>
      <c r="R30" s="270">
        <v>0</v>
      </c>
      <c r="S30" s="270">
        <v>0</v>
      </c>
      <c r="T30" s="270">
        <v>0</v>
      </c>
      <c r="U30" s="270">
        <v>0</v>
      </c>
      <c r="V30" s="270">
        <v>0</v>
      </c>
      <c r="W30" s="270">
        <v>0</v>
      </c>
      <c r="X30" s="270">
        <v>0</v>
      </c>
      <c r="Y30" s="270">
        <v>0</v>
      </c>
      <c r="Z30" s="270">
        <v>0</v>
      </c>
      <c r="AA30" s="270">
        <v>15694.387799112043</v>
      </c>
      <c r="AB30" s="270">
        <v>0</v>
      </c>
      <c r="AC30" s="270">
        <v>0</v>
      </c>
      <c r="AD30" s="270">
        <v>0</v>
      </c>
      <c r="AE30" s="270">
        <v>0</v>
      </c>
      <c r="AF30" s="270">
        <v>0</v>
      </c>
      <c r="AG30" s="270">
        <v>0</v>
      </c>
      <c r="AH30" s="270">
        <v>0</v>
      </c>
      <c r="AI30" s="270">
        <v>0</v>
      </c>
      <c r="AJ30" s="270">
        <v>0</v>
      </c>
      <c r="AK30" s="270">
        <v>0</v>
      </c>
      <c r="AL30" s="270">
        <v>0</v>
      </c>
      <c r="AM30" s="270">
        <v>0</v>
      </c>
      <c r="AN30" s="270">
        <v>0</v>
      </c>
      <c r="AO30" s="270">
        <v>0</v>
      </c>
      <c r="AP30" s="270">
        <v>0</v>
      </c>
      <c r="AQ30" s="270">
        <v>0</v>
      </c>
      <c r="AR30" s="270">
        <v>0</v>
      </c>
      <c r="AS30" s="270">
        <v>0</v>
      </c>
      <c r="AT30" s="270">
        <v>0</v>
      </c>
      <c r="AU30" s="270">
        <v>0</v>
      </c>
      <c r="AV30" s="270">
        <v>0</v>
      </c>
      <c r="AW30" s="270">
        <v>0</v>
      </c>
      <c r="AX30" s="270">
        <v>0</v>
      </c>
      <c r="AY30" s="271">
        <v>4944621.477799112</v>
      </c>
      <c r="AZ30" s="271">
        <v>0</v>
      </c>
    </row>
    <row r="31" spans="1:52" ht="15.75">
      <c r="A31" s="268">
        <v>16</v>
      </c>
      <c r="B31" s="276" t="s">
        <v>492</v>
      </c>
      <c r="C31" s="270">
        <v>831</v>
      </c>
      <c r="D31" s="270">
        <v>0</v>
      </c>
      <c r="E31" s="270">
        <v>75869.04000000001</v>
      </c>
      <c r="F31" s="270">
        <v>0</v>
      </c>
      <c r="G31" s="270">
        <v>0</v>
      </c>
      <c r="H31" s="270">
        <v>0</v>
      </c>
      <c r="I31" s="270">
        <v>82876.55319641513</v>
      </c>
      <c r="J31" s="270">
        <v>0</v>
      </c>
      <c r="K31" s="270">
        <v>455252.82</v>
      </c>
      <c r="L31" s="270">
        <v>0</v>
      </c>
      <c r="M31" s="270">
        <v>0</v>
      </c>
      <c r="N31" s="270">
        <v>0</v>
      </c>
      <c r="O31" s="270">
        <v>865231.04</v>
      </c>
      <c r="P31" s="270">
        <v>0</v>
      </c>
      <c r="Q31" s="270">
        <v>884962</v>
      </c>
      <c r="R31" s="270">
        <v>0</v>
      </c>
      <c r="S31" s="270">
        <v>2887620.1599999997</v>
      </c>
      <c r="T31" s="270">
        <v>0</v>
      </c>
      <c r="U31" s="270">
        <v>0</v>
      </c>
      <c r="V31" s="270">
        <v>0</v>
      </c>
      <c r="W31" s="270">
        <v>51001.55</v>
      </c>
      <c r="X31" s="270">
        <v>0</v>
      </c>
      <c r="Y31" s="270">
        <v>0</v>
      </c>
      <c r="Z31" s="270">
        <v>0</v>
      </c>
      <c r="AA31" s="270">
        <v>19315.089757235342</v>
      </c>
      <c r="AB31" s="270">
        <v>0</v>
      </c>
      <c r="AC31" s="270">
        <v>3838.03</v>
      </c>
      <c r="AD31" s="270">
        <v>0</v>
      </c>
      <c r="AE31" s="270">
        <v>71217.67</v>
      </c>
      <c r="AF31" s="270">
        <v>0</v>
      </c>
      <c r="AG31" s="270">
        <v>0</v>
      </c>
      <c r="AH31" s="270">
        <v>0</v>
      </c>
      <c r="AI31" s="270">
        <v>0</v>
      </c>
      <c r="AJ31" s="270">
        <v>0</v>
      </c>
      <c r="AK31" s="270">
        <v>100.41662086692999</v>
      </c>
      <c r="AL31" s="270">
        <v>0</v>
      </c>
      <c r="AM31" s="270">
        <v>0</v>
      </c>
      <c r="AN31" s="270">
        <v>0</v>
      </c>
      <c r="AO31" s="270">
        <v>0</v>
      </c>
      <c r="AP31" s="270">
        <v>0</v>
      </c>
      <c r="AQ31" s="270">
        <v>0</v>
      </c>
      <c r="AR31" s="270">
        <v>0</v>
      </c>
      <c r="AS31" s="270">
        <v>0</v>
      </c>
      <c r="AT31" s="270">
        <v>0</v>
      </c>
      <c r="AU31" s="270">
        <v>996</v>
      </c>
      <c r="AV31" s="270">
        <v>0</v>
      </c>
      <c r="AW31" s="270">
        <v>0</v>
      </c>
      <c r="AX31" s="270">
        <v>0</v>
      </c>
      <c r="AY31" s="271">
        <v>5399111.369574518</v>
      </c>
      <c r="AZ31" s="271">
        <v>0</v>
      </c>
    </row>
    <row r="32" spans="1:52" ht="15.75">
      <c r="A32" s="268">
        <v>17</v>
      </c>
      <c r="B32" s="276" t="s">
        <v>493</v>
      </c>
      <c r="C32" s="270">
        <v>0</v>
      </c>
      <c r="D32" s="270">
        <v>0</v>
      </c>
      <c r="E32" s="270">
        <v>0</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0">
        <v>0</v>
      </c>
      <c r="V32" s="270">
        <v>0</v>
      </c>
      <c r="W32" s="270">
        <v>0</v>
      </c>
      <c r="X32" s="270">
        <v>0</v>
      </c>
      <c r="Y32" s="270">
        <v>0</v>
      </c>
      <c r="Z32" s="270">
        <v>0</v>
      </c>
      <c r="AA32" s="270">
        <v>0</v>
      </c>
      <c r="AB32" s="270">
        <v>0</v>
      </c>
      <c r="AC32" s="270">
        <v>0</v>
      </c>
      <c r="AD32" s="270">
        <v>0</v>
      </c>
      <c r="AE32" s="270">
        <v>0</v>
      </c>
      <c r="AF32" s="270">
        <v>0</v>
      </c>
      <c r="AG32" s="270">
        <v>0</v>
      </c>
      <c r="AH32" s="270">
        <v>0</v>
      </c>
      <c r="AI32" s="270">
        <v>0</v>
      </c>
      <c r="AJ32" s="270">
        <v>0</v>
      </c>
      <c r="AK32" s="270">
        <v>0</v>
      </c>
      <c r="AL32" s="270">
        <v>0</v>
      </c>
      <c r="AM32" s="270">
        <v>0</v>
      </c>
      <c r="AN32" s="270">
        <v>0</v>
      </c>
      <c r="AO32" s="270">
        <v>0</v>
      </c>
      <c r="AP32" s="270">
        <v>0</v>
      </c>
      <c r="AQ32" s="270">
        <v>0</v>
      </c>
      <c r="AR32" s="270">
        <v>0</v>
      </c>
      <c r="AS32" s="270">
        <v>0</v>
      </c>
      <c r="AT32" s="270">
        <v>0</v>
      </c>
      <c r="AU32" s="270">
        <v>0</v>
      </c>
      <c r="AV32" s="270">
        <v>0</v>
      </c>
      <c r="AW32" s="270">
        <v>0</v>
      </c>
      <c r="AX32" s="270">
        <v>0</v>
      </c>
      <c r="AY32" s="271">
        <v>0</v>
      </c>
      <c r="AZ32" s="271">
        <v>0</v>
      </c>
    </row>
    <row r="33" spans="1:52" ht="15.75">
      <c r="A33" s="268">
        <v>18</v>
      </c>
      <c r="B33" s="276" t="s">
        <v>480</v>
      </c>
      <c r="C33" s="270">
        <v>208877</v>
      </c>
      <c r="D33" s="270">
        <v>0</v>
      </c>
      <c r="E33" s="270">
        <v>666460.2499999998</v>
      </c>
      <c r="F33" s="270">
        <v>0</v>
      </c>
      <c r="G33" s="270">
        <v>2939810.6700000316</v>
      </c>
      <c r="H33" s="270">
        <v>0</v>
      </c>
      <c r="I33" s="270">
        <v>684700.1463822178</v>
      </c>
      <c r="J33" s="270">
        <v>0</v>
      </c>
      <c r="K33" s="270">
        <v>229776.69</v>
      </c>
      <c r="L33" s="270">
        <v>0</v>
      </c>
      <c r="M33" s="270">
        <v>717848.97</v>
      </c>
      <c r="N33" s="270">
        <v>0</v>
      </c>
      <c r="O33" s="270">
        <v>71278.26000000001</v>
      </c>
      <c r="P33" s="270">
        <v>0</v>
      </c>
      <c r="Q33" s="270">
        <v>1218844</v>
      </c>
      <c r="R33" s="270">
        <v>0</v>
      </c>
      <c r="S33" s="270">
        <v>1451431.1299999997</v>
      </c>
      <c r="T33" s="270">
        <v>0</v>
      </c>
      <c r="U33" s="270">
        <v>695.42</v>
      </c>
      <c r="V33" s="270">
        <v>0</v>
      </c>
      <c r="W33" s="270">
        <v>644483.680000001</v>
      </c>
      <c r="X33" s="270">
        <v>0</v>
      </c>
      <c r="Y33" s="270">
        <v>0</v>
      </c>
      <c r="Z33" s="270">
        <v>0</v>
      </c>
      <c r="AA33" s="270">
        <v>56100.55493468813</v>
      </c>
      <c r="AB33" s="270">
        <v>0</v>
      </c>
      <c r="AC33" s="270">
        <v>151015.46000000005</v>
      </c>
      <c r="AD33" s="270">
        <v>0</v>
      </c>
      <c r="AE33" s="270">
        <v>346679.61439999996</v>
      </c>
      <c r="AF33" s="270">
        <v>0</v>
      </c>
      <c r="AG33" s="270">
        <v>0</v>
      </c>
      <c r="AH33" s="270">
        <v>0</v>
      </c>
      <c r="AI33" s="270">
        <v>0</v>
      </c>
      <c r="AJ33" s="270">
        <v>0</v>
      </c>
      <c r="AK33" s="270">
        <v>0</v>
      </c>
      <c r="AL33" s="270">
        <v>0</v>
      </c>
      <c r="AM33" s="270">
        <v>0</v>
      </c>
      <c r="AN33" s="270">
        <v>0</v>
      </c>
      <c r="AO33" s="270">
        <v>0</v>
      </c>
      <c r="AP33" s="270">
        <v>0</v>
      </c>
      <c r="AQ33" s="270">
        <v>0</v>
      </c>
      <c r="AR33" s="270">
        <v>0</v>
      </c>
      <c r="AS33" s="270">
        <v>0</v>
      </c>
      <c r="AT33" s="270">
        <v>0</v>
      </c>
      <c r="AU33" s="270">
        <v>1</v>
      </c>
      <c r="AV33" s="270">
        <v>0</v>
      </c>
      <c r="AW33" s="270">
        <v>0</v>
      </c>
      <c r="AX33" s="270">
        <v>0</v>
      </c>
      <c r="AY33" s="271">
        <v>9388002.845716938</v>
      </c>
      <c r="AZ33" s="271">
        <v>0</v>
      </c>
    </row>
    <row r="34" spans="1:53" s="279" customFormat="1" ht="18" customHeight="1">
      <c r="A34" s="319" t="s">
        <v>444</v>
      </c>
      <c r="B34" s="320"/>
      <c r="C34" s="271">
        <v>161084861</v>
      </c>
      <c r="D34" s="271">
        <v>0</v>
      </c>
      <c r="E34" s="271">
        <v>119546438.28999998</v>
      </c>
      <c r="F34" s="271">
        <v>5393897.7700000005</v>
      </c>
      <c r="G34" s="271">
        <v>111391502.02200012</v>
      </c>
      <c r="H34" s="271">
        <v>202790.28</v>
      </c>
      <c r="I34" s="271">
        <v>107485769.67180468</v>
      </c>
      <c r="J34" s="271">
        <v>48028.51</v>
      </c>
      <c r="K34" s="271">
        <v>90648602.63999999</v>
      </c>
      <c r="L34" s="271">
        <v>0</v>
      </c>
      <c r="M34" s="271">
        <v>89493815.05999999</v>
      </c>
      <c r="N34" s="271">
        <v>2092528.87692757</v>
      </c>
      <c r="O34" s="271">
        <v>85133537.40999997</v>
      </c>
      <c r="P34" s="271">
        <v>0</v>
      </c>
      <c r="Q34" s="271">
        <v>77436812.97</v>
      </c>
      <c r="R34" s="271">
        <v>0</v>
      </c>
      <c r="S34" s="271">
        <v>75489152.19000001</v>
      </c>
      <c r="T34" s="271">
        <v>950342.0800000001</v>
      </c>
      <c r="U34" s="271">
        <v>35780071.89</v>
      </c>
      <c r="V34" s="271">
        <v>0</v>
      </c>
      <c r="W34" s="271">
        <v>23624264.899999984</v>
      </c>
      <c r="X34" s="271">
        <v>0</v>
      </c>
      <c r="Y34" s="271">
        <v>11908611.190000001</v>
      </c>
      <c r="Z34" s="271">
        <v>0</v>
      </c>
      <c r="AA34" s="271">
        <v>10512174.193432696</v>
      </c>
      <c r="AB34" s="271">
        <v>0</v>
      </c>
      <c r="AC34" s="271">
        <v>7074949.74999988</v>
      </c>
      <c r="AD34" s="271">
        <v>0</v>
      </c>
      <c r="AE34" s="271">
        <v>5526377.584400005</v>
      </c>
      <c r="AF34" s="271">
        <v>0</v>
      </c>
      <c r="AG34" s="271">
        <v>8334787.19</v>
      </c>
      <c r="AH34" s="271">
        <v>0</v>
      </c>
      <c r="AI34" s="271">
        <v>3726100.08</v>
      </c>
      <c r="AJ34" s="271">
        <v>0</v>
      </c>
      <c r="AK34" s="271">
        <v>3071456.752277531</v>
      </c>
      <c r="AL34" s="271">
        <v>0</v>
      </c>
      <c r="AM34" s="271">
        <v>2755233.87</v>
      </c>
      <c r="AN34" s="271">
        <v>0</v>
      </c>
      <c r="AO34" s="271">
        <v>1871145.7000000004</v>
      </c>
      <c r="AP34" s="271">
        <v>432859.05</v>
      </c>
      <c r="AQ34" s="271">
        <v>1425533.71</v>
      </c>
      <c r="AR34" s="271">
        <v>0</v>
      </c>
      <c r="AS34" s="271">
        <v>1238812.7099999578</v>
      </c>
      <c r="AT34" s="271">
        <v>0</v>
      </c>
      <c r="AU34" s="271">
        <v>557105.54</v>
      </c>
      <c r="AV34" s="271">
        <v>0</v>
      </c>
      <c r="AW34" s="271">
        <v>43837.4429943</v>
      </c>
      <c r="AX34" s="271">
        <v>0</v>
      </c>
      <c r="AY34" s="271">
        <v>1035160953.7569093</v>
      </c>
      <c r="AZ34" s="271">
        <v>9120446.56692757</v>
      </c>
      <c r="BA34" s="278"/>
    </row>
    <row r="35" spans="1:52" ht="15.75" customHeight="1">
      <c r="A35" s="321" t="s">
        <v>495</v>
      </c>
      <c r="B35" s="322"/>
      <c r="C35" s="308">
        <v>0.15561334729191126</v>
      </c>
      <c r="D35" s="309"/>
      <c r="E35" s="308">
        <v>0.11548584580603638</v>
      </c>
      <c r="F35" s="309"/>
      <c r="G35" s="308">
        <v>0.10760790543511807</v>
      </c>
      <c r="H35" s="309"/>
      <c r="I35" s="308">
        <v>0.10383483774354763</v>
      </c>
      <c r="J35" s="309"/>
      <c r="K35" s="308">
        <v>0.0875695729355025</v>
      </c>
      <c r="L35" s="309"/>
      <c r="M35" s="308">
        <v>0.08645400962545981</v>
      </c>
      <c r="N35" s="309"/>
      <c r="O35" s="308">
        <v>0.08224183601692553</v>
      </c>
      <c r="P35" s="309"/>
      <c r="Q35" s="308">
        <v>0.07480654355147245</v>
      </c>
      <c r="R35" s="309"/>
      <c r="S35" s="308">
        <v>0.07292503829093172</v>
      </c>
      <c r="T35" s="309"/>
      <c r="U35" s="308">
        <v>0.03456474257471111</v>
      </c>
      <c r="V35" s="309"/>
      <c r="W35" s="308">
        <v>0.022821827672557055</v>
      </c>
      <c r="X35" s="309"/>
      <c r="Y35" s="308">
        <v>0.01150411551631665</v>
      </c>
      <c r="Z35" s="309"/>
      <c r="AA35" s="308">
        <v>0.010155110811783295</v>
      </c>
      <c r="AB35" s="309"/>
      <c r="AC35" s="308">
        <v>0.006834637381097855</v>
      </c>
      <c r="AD35" s="309"/>
      <c r="AE35" s="308">
        <v>0.005338665030151229</v>
      </c>
      <c r="AF35" s="309"/>
      <c r="AG35" s="308">
        <v>0.00805168235891294</v>
      </c>
      <c r="AH35" s="309"/>
      <c r="AI35" s="308">
        <v>0.00359953692851036</v>
      </c>
      <c r="AJ35" s="309"/>
      <c r="AK35" s="308">
        <v>0.002967129644071576</v>
      </c>
      <c r="AL35" s="309"/>
      <c r="AM35" s="308">
        <v>0.0026616477949640885</v>
      </c>
      <c r="AN35" s="309"/>
      <c r="AO35" s="308">
        <v>0.0018075891417745733</v>
      </c>
      <c r="AP35" s="309"/>
      <c r="AQ35" s="308">
        <v>0.0013771130999737876</v>
      </c>
      <c r="AR35" s="309"/>
      <c r="AS35" s="308">
        <v>0.0011967343875403484</v>
      </c>
      <c r="AT35" s="309"/>
      <c r="AU35" s="308">
        <v>0.0005381825289855622</v>
      </c>
      <c r="AV35" s="309"/>
      <c r="AW35" s="308">
        <v>4.2348431744069154E-05</v>
      </c>
      <c r="AX35" s="309"/>
      <c r="AY35" s="317">
        <v>1</v>
      </c>
      <c r="AZ35" s="318"/>
    </row>
    <row r="36" ht="18" customHeight="1">
      <c r="A36" s="280" t="s">
        <v>446</v>
      </c>
    </row>
    <row r="37" spans="13:18" ht="12.75">
      <c r="M37" s="281"/>
      <c r="N37" s="281"/>
      <c r="O37" s="281"/>
      <c r="P37" s="281"/>
      <c r="Q37" s="281"/>
      <c r="R37" s="281"/>
    </row>
    <row r="38" spans="1:18" ht="12.75">
      <c r="A38" s="285"/>
      <c r="B38" s="285"/>
      <c r="C38" s="285"/>
      <c r="D38" s="285"/>
      <c r="E38" s="285"/>
      <c r="F38" s="285"/>
      <c r="G38" s="285"/>
      <c r="H38" s="285"/>
      <c r="I38" s="285"/>
      <c r="J38" s="285"/>
      <c r="K38" s="285"/>
      <c r="L38" s="285"/>
      <c r="M38" s="285"/>
      <c r="N38" s="285"/>
      <c r="O38" s="285"/>
      <c r="P38" s="285"/>
      <c r="Q38" s="285"/>
      <c r="R38" s="285"/>
    </row>
    <row r="39" spans="1:18" ht="12.75">
      <c r="A39" s="285"/>
      <c r="B39" s="285"/>
      <c r="C39" s="285"/>
      <c r="D39" s="285"/>
      <c r="E39" s="285"/>
      <c r="F39" s="285"/>
      <c r="G39" s="285"/>
      <c r="H39" s="285"/>
      <c r="I39" s="285"/>
      <c r="J39" s="285"/>
      <c r="K39" s="285"/>
      <c r="L39" s="285"/>
      <c r="M39" s="285"/>
      <c r="N39" s="285"/>
      <c r="O39" s="285"/>
      <c r="P39" s="285"/>
      <c r="Q39" s="285"/>
      <c r="R39" s="285"/>
    </row>
    <row r="40" spans="1:18" ht="12.75">
      <c r="A40" s="285"/>
      <c r="B40" s="285"/>
      <c r="C40" s="285"/>
      <c r="D40" s="285"/>
      <c r="E40" s="285"/>
      <c r="F40" s="285"/>
      <c r="G40" s="285"/>
      <c r="H40" s="285"/>
      <c r="I40" s="285"/>
      <c r="J40" s="285"/>
      <c r="K40" s="285"/>
      <c r="L40" s="285"/>
      <c r="M40" s="286">
        <f>(AY5+AY7)/$AY$34</f>
        <v>0.05359116709707184</v>
      </c>
      <c r="N40" s="287" t="s">
        <v>422</v>
      </c>
      <c r="O40" s="285"/>
      <c r="P40" s="285"/>
      <c r="Q40" s="285"/>
      <c r="R40" s="285"/>
    </row>
    <row r="41" spans="1:18" ht="12.75">
      <c r="A41" s="285"/>
      <c r="B41" s="285"/>
      <c r="C41" s="285"/>
      <c r="D41" s="285"/>
      <c r="E41" s="285"/>
      <c r="F41" s="285"/>
      <c r="G41" s="285"/>
      <c r="H41" s="285"/>
      <c r="I41" s="285"/>
      <c r="J41" s="285"/>
      <c r="K41" s="285"/>
      <c r="L41" s="285"/>
      <c r="M41" s="286">
        <f>(AY21+AY8)/$AY$34</f>
        <v>0.8062419901805693</v>
      </c>
      <c r="N41" s="287" t="s">
        <v>423</v>
      </c>
      <c r="O41" s="285"/>
      <c r="P41" s="285"/>
      <c r="Q41" s="285"/>
      <c r="R41" s="285"/>
    </row>
    <row r="42" spans="1:18" ht="12.75">
      <c r="A42" s="285"/>
      <c r="B42" s="285"/>
      <c r="C42" s="285"/>
      <c r="D42" s="285"/>
      <c r="E42" s="285"/>
      <c r="F42" s="285"/>
      <c r="G42" s="285"/>
      <c r="H42" s="285"/>
      <c r="I42" s="285"/>
      <c r="J42" s="285"/>
      <c r="K42" s="285"/>
      <c r="L42" s="285"/>
      <c r="M42" s="286">
        <f>AY9/$AY$34</f>
        <v>0.0020611469221690154</v>
      </c>
      <c r="N42" s="287" t="s">
        <v>424</v>
      </c>
      <c r="O42" s="285"/>
      <c r="P42" s="285"/>
      <c r="Q42" s="285"/>
      <c r="R42" s="285"/>
    </row>
    <row r="43" spans="1:18" ht="12.75">
      <c r="A43" s="285"/>
      <c r="B43" s="285"/>
      <c r="C43" s="285"/>
      <c r="D43" s="285"/>
      <c r="E43" s="285"/>
      <c r="F43" s="285"/>
      <c r="G43" s="285"/>
      <c r="H43" s="285"/>
      <c r="I43" s="285"/>
      <c r="J43" s="285"/>
      <c r="K43" s="285"/>
      <c r="L43" s="285"/>
      <c r="M43" s="286">
        <f>(AY10+AY26)/$AY$34</f>
        <v>0.00026095412759556864</v>
      </c>
      <c r="N43" s="287" t="s">
        <v>425</v>
      </c>
      <c r="O43" s="285"/>
      <c r="P43" s="285"/>
      <c r="Q43" s="285"/>
      <c r="R43" s="285"/>
    </row>
    <row r="44" spans="1:18" ht="12.75">
      <c r="A44" s="285"/>
      <c r="B44" s="285"/>
      <c r="C44" s="285"/>
      <c r="D44" s="285"/>
      <c r="E44" s="285"/>
      <c r="F44" s="285"/>
      <c r="G44" s="285"/>
      <c r="H44" s="285"/>
      <c r="I44" s="285"/>
      <c r="J44" s="285"/>
      <c r="K44" s="285"/>
      <c r="L44" s="285"/>
      <c r="M44" s="286">
        <f>(AY11+AY27)/$AY$34</f>
        <v>0.0010912464767891892</v>
      </c>
      <c r="N44" s="287" t="s">
        <v>426</v>
      </c>
      <c r="O44" s="285"/>
      <c r="P44" s="285"/>
      <c r="Q44" s="287" t="s">
        <v>422</v>
      </c>
      <c r="R44" s="286">
        <f>(AY5+AY7)/$AY$34</f>
        <v>0.05359116709707184</v>
      </c>
    </row>
    <row r="45" spans="1:18" ht="12.75">
      <c r="A45" s="285"/>
      <c r="B45" s="285"/>
      <c r="C45" s="285"/>
      <c r="D45" s="285"/>
      <c r="E45" s="285"/>
      <c r="F45" s="285"/>
      <c r="G45" s="285"/>
      <c r="H45" s="285"/>
      <c r="I45" s="285"/>
      <c r="J45" s="285"/>
      <c r="K45" s="285"/>
      <c r="L45" s="285"/>
      <c r="M45" s="286">
        <f>AY12/$AY$34</f>
        <v>0.0033897606112299433</v>
      </c>
      <c r="N45" s="287" t="s">
        <v>427</v>
      </c>
      <c r="O45" s="285"/>
      <c r="P45" s="285"/>
      <c r="Q45" s="287" t="s">
        <v>423</v>
      </c>
      <c r="R45" s="286">
        <f>(AY21+AY8)/$AY$34</f>
        <v>0.8062419901805693</v>
      </c>
    </row>
    <row r="46" spans="1:18" ht="12.75">
      <c r="A46" s="285"/>
      <c r="B46" s="285"/>
      <c r="C46" s="285"/>
      <c r="D46" s="285"/>
      <c r="E46" s="285"/>
      <c r="F46" s="285"/>
      <c r="G46" s="285"/>
      <c r="H46" s="285"/>
      <c r="I46" s="285"/>
      <c r="J46" s="285"/>
      <c r="K46" s="285"/>
      <c r="L46" s="285"/>
      <c r="M46" s="286">
        <f>(AY13+AY18)/$AY$34</f>
        <v>0.10352766410393804</v>
      </c>
      <c r="N46" s="287" t="s">
        <v>428</v>
      </c>
      <c r="O46" s="285"/>
      <c r="P46" s="285"/>
      <c r="Q46" s="287" t="s">
        <v>424</v>
      </c>
      <c r="R46" s="286">
        <f>AY9/$AY$34</f>
        <v>0.0020611469221690154</v>
      </c>
    </row>
    <row r="47" spans="1:18" ht="12.75">
      <c r="A47" s="285"/>
      <c r="B47" s="285"/>
      <c r="C47" s="285"/>
      <c r="D47" s="285"/>
      <c r="E47" s="285"/>
      <c r="F47" s="285"/>
      <c r="G47" s="285"/>
      <c r="H47" s="285"/>
      <c r="I47" s="285"/>
      <c r="J47" s="285"/>
      <c r="K47" s="285"/>
      <c r="L47" s="285"/>
      <c r="M47" s="286">
        <f>AY28/$AY$34</f>
        <v>0.005924813842235246</v>
      </c>
      <c r="N47" s="287" t="s">
        <v>429</v>
      </c>
      <c r="O47" s="285"/>
      <c r="P47" s="285"/>
      <c r="Q47" s="287" t="s">
        <v>425</v>
      </c>
      <c r="R47" s="286">
        <f>(AY10+AY26)/$AY$34</f>
        <v>0.00026095412759556864</v>
      </c>
    </row>
    <row r="48" spans="1:18" ht="12.75">
      <c r="A48" s="285"/>
      <c r="B48" s="285"/>
      <c r="C48" s="285"/>
      <c r="D48" s="285"/>
      <c r="E48" s="285"/>
      <c r="F48" s="285"/>
      <c r="G48" s="285"/>
      <c r="H48" s="285"/>
      <c r="I48" s="285"/>
      <c r="J48" s="285"/>
      <c r="K48" s="285"/>
      <c r="L48" s="285"/>
      <c r="M48" s="286">
        <f>SUM(AY29:AY32)/$AY$34</f>
        <v>0.014842132835339963</v>
      </c>
      <c r="N48" s="287" t="s">
        <v>430</v>
      </c>
      <c r="O48" s="285"/>
      <c r="P48" s="285"/>
      <c r="Q48" s="287" t="s">
        <v>426</v>
      </c>
      <c r="R48" s="286">
        <f>(AY11+AY27)/$AY$34</f>
        <v>0.0010912464767891892</v>
      </c>
    </row>
    <row r="49" spans="1:18" ht="12.75">
      <c r="A49" s="285"/>
      <c r="B49" s="285"/>
      <c r="C49" s="285"/>
      <c r="D49" s="285"/>
      <c r="E49" s="285"/>
      <c r="F49" s="285"/>
      <c r="G49" s="285"/>
      <c r="H49" s="285"/>
      <c r="I49" s="285"/>
      <c r="J49" s="285"/>
      <c r="K49" s="285"/>
      <c r="L49" s="285"/>
      <c r="M49" s="286">
        <f>AY33/$AY$34</f>
        <v>0.009069123803061798</v>
      </c>
      <c r="N49" s="287" t="s">
        <v>431</v>
      </c>
      <c r="O49" s="285"/>
      <c r="P49" s="285"/>
      <c r="Q49" s="287" t="s">
        <v>427</v>
      </c>
      <c r="R49" s="286">
        <f>AY12/$AY$34</f>
        <v>0.0033897606112299433</v>
      </c>
    </row>
    <row r="50" spans="1:18" ht="12.75">
      <c r="A50" s="285"/>
      <c r="B50" s="285"/>
      <c r="C50" s="285"/>
      <c r="D50" s="285"/>
      <c r="E50" s="285"/>
      <c r="F50" s="285"/>
      <c r="G50" s="285"/>
      <c r="H50" s="285"/>
      <c r="I50" s="285"/>
      <c r="J50" s="285"/>
      <c r="K50" s="285"/>
      <c r="L50" s="285"/>
      <c r="M50" s="285"/>
      <c r="N50" s="285"/>
      <c r="O50" s="285"/>
      <c r="P50" s="285"/>
      <c r="Q50" s="287" t="s">
        <v>428</v>
      </c>
      <c r="R50" s="286">
        <f>(AY13+AY18)/$AY$34</f>
        <v>0.10352766410393804</v>
      </c>
    </row>
    <row r="51" spans="1:18" ht="12.75">
      <c r="A51" s="285"/>
      <c r="B51" s="285"/>
      <c r="C51" s="285"/>
      <c r="D51" s="285"/>
      <c r="E51" s="285"/>
      <c r="F51" s="285"/>
      <c r="G51" s="285"/>
      <c r="H51" s="285"/>
      <c r="I51" s="285"/>
      <c r="J51" s="285"/>
      <c r="K51" s="285"/>
      <c r="L51" s="285"/>
      <c r="M51" s="285"/>
      <c r="N51" s="285"/>
      <c r="O51" s="285"/>
      <c r="P51" s="285"/>
      <c r="Q51" s="287" t="s">
        <v>429</v>
      </c>
      <c r="R51" s="286">
        <f>AY28/$AY$34</f>
        <v>0.005924813842235246</v>
      </c>
    </row>
    <row r="52" spans="1:18" ht="12.75">
      <c r="A52" s="285"/>
      <c r="B52" s="285"/>
      <c r="C52" s="285"/>
      <c r="D52" s="285"/>
      <c r="E52" s="285"/>
      <c r="F52" s="285"/>
      <c r="G52" s="285"/>
      <c r="H52" s="285"/>
      <c r="I52" s="285"/>
      <c r="J52" s="285"/>
      <c r="K52" s="285"/>
      <c r="L52" s="285"/>
      <c r="M52" s="285"/>
      <c r="N52" s="285"/>
      <c r="O52" s="285"/>
      <c r="P52" s="285"/>
      <c r="Q52" s="287" t="s">
        <v>430</v>
      </c>
      <c r="R52" s="286">
        <f>SUM(AY29:AY32)/$AY$34</f>
        <v>0.014842132835339963</v>
      </c>
    </row>
    <row r="53" spans="1:18" ht="12.75">
      <c r="A53" s="285"/>
      <c r="B53" s="285"/>
      <c r="C53" s="285"/>
      <c r="D53" s="285"/>
      <c r="E53" s="285"/>
      <c r="F53" s="285"/>
      <c r="G53" s="285"/>
      <c r="H53" s="285"/>
      <c r="I53" s="285"/>
      <c r="J53" s="285"/>
      <c r="K53" s="285"/>
      <c r="L53" s="285"/>
      <c r="M53" s="285"/>
      <c r="N53" s="285"/>
      <c r="O53" s="285"/>
      <c r="P53" s="285"/>
      <c r="Q53" s="287" t="s">
        <v>431</v>
      </c>
      <c r="R53" s="286">
        <f>AY33/$AY$34</f>
        <v>0.009069123803061798</v>
      </c>
    </row>
    <row r="54" spans="1:18" ht="12.75">
      <c r="A54" s="285"/>
      <c r="B54" s="285"/>
      <c r="C54" s="285"/>
      <c r="D54" s="285"/>
      <c r="E54" s="285"/>
      <c r="F54" s="285"/>
      <c r="G54" s="285"/>
      <c r="H54" s="285"/>
      <c r="I54" s="285"/>
      <c r="J54" s="285"/>
      <c r="K54" s="285"/>
      <c r="L54" s="285"/>
      <c r="M54" s="285"/>
      <c r="N54" s="285"/>
      <c r="O54" s="285"/>
      <c r="P54" s="285"/>
      <c r="Q54" s="287"/>
      <c r="R54" s="286"/>
    </row>
    <row r="55" spans="1:18" ht="12.75">
      <c r="A55" s="285"/>
      <c r="B55" s="285"/>
      <c r="C55" s="285"/>
      <c r="D55" s="285"/>
      <c r="E55" s="285"/>
      <c r="F55" s="285"/>
      <c r="G55" s="285"/>
      <c r="H55" s="285"/>
      <c r="I55" s="285"/>
      <c r="J55" s="285"/>
      <c r="K55" s="285"/>
      <c r="L55" s="285"/>
      <c r="M55" s="285"/>
      <c r="N55" s="285"/>
      <c r="O55" s="285"/>
      <c r="P55" s="285"/>
      <c r="Q55" s="285"/>
      <c r="R55" s="285"/>
    </row>
    <row r="56" spans="1:18" ht="12.75">
      <c r="A56" s="285"/>
      <c r="B56" s="285"/>
      <c r="C56" s="285"/>
      <c r="D56" s="285"/>
      <c r="E56" s="285"/>
      <c r="F56" s="285"/>
      <c r="G56" s="285"/>
      <c r="H56" s="285"/>
      <c r="I56" s="285"/>
      <c r="J56" s="285"/>
      <c r="K56" s="285"/>
      <c r="L56" s="285"/>
      <c r="M56" s="285"/>
      <c r="N56" s="285"/>
      <c r="O56" s="285"/>
      <c r="P56" s="285"/>
      <c r="Q56" s="285"/>
      <c r="R56" s="285"/>
    </row>
    <row r="57" spans="1:18" ht="12.75">
      <c r="A57" s="285"/>
      <c r="B57" s="285"/>
      <c r="C57" s="285"/>
      <c r="D57" s="285"/>
      <c r="E57" s="285"/>
      <c r="F57" s="285"/>
      <c r="G57" s="285"/>
      <c r="H57" s="285"/>
      <c r="I57" s="285"/>
      <c r="J57" s="285"/>
      <c r="K57" s="285"/>
      <c r="L57" s="285"/>
      <c r="M57" s="285"/>
      <c r="N57" s="285"/>
      <c r="O57" s="285"/>
      <c r="P57" s="285"/>
      <c r="Q57" s="285"/>
      <c r="R57" s="285"/>
    </row>
    <row r="58" spans="1:18" ht="12.75">
      <c r="A58" s="285"/>
      <c r="B58" s="285"/>
      <c r="C58" s="285"/>
      <c r="D58" s="285"/>
      <c r="E58" s="285"/>
      <c r="F58" s="285"/>
      <c r="G58" s="285"/>
      <c r="H58" s="285"/>
      <c r="I58" s="285"/>
      <c r="J58" s="285"/>
      <c r="K58" s="285"/>
      <c r="L58" s="285"/>
      <c r="M58" s="285"/>
      <c r="N58" s="285"/>
      <c r="O58" s="285"/>
      <c r="P58" s="285"/>
      <c r="Q58" s="285"/>
      <c r="R58" s="285"/>
    </row>
    <row r="59" spans="1:18" ht="12.75">
      <c r="A59" s="285"/>
      <c r="B59" s="285"/>
      <c r="C59" s="285"/>
      <c r="D59" s="285"/>
      <c r="E59" s="285"/>
      <c r="F59" s="285"/>
      <c r="G59" s="285"/>
      <c r="H59" s="285"/>
      <c r="I59" s="285"/>
      <c r="J59" s="285"/>
      <c r="K59" s="285"/>
      <c r="L59" s="285"/>
      <c r="M59" s="285"/>
      <c r="N59" s="285"/>
      <c r="O59" s="285"/>
      <c r="P59" s="285"/>
      <c r="Q59" s="285"/>
      <c r="R59" s="285"/>
    </row>
    <row r="60" spans="1:18" ht="12.75">
      <c r="A60" s="285"/>
      <c r="B60" s="285"/>
      <c r="C60" s="285"/>
      <c r="D60" s="285"/>
      <c r="E60" s="285"/>
      <c r="F60" s="285"/>
      <c r="G60" s="285"/>
      <c r="H60" s="285"/>
      <c r="I60" s="285"/>
      <c r="J60" s="285"/>
      <c r="K60" s="285"/>
      <c r="L60" s="285"/>
      <c r="M60" s="285"/>
      <c r="N60" s="285"/>
      <c r="O60" s="285"/>
      <c r="P60" s="285"/>
      <c r="Q60" s="285"/>
      <c r="R60" s="285"/>
    </row>
    <row r="61" spans="1:18" ht="12.75">
      <c r="A61" s="285"/>
      <c r="B61" s="285"/>
      <c r="C61" s="285"/>
      <c r="D61" s="285"/>
      <c r="E61" s="285"/>
      <c r="F61" s="285"/>
      <c r="G61" s="285"/>
      <c r="H61" s="285"/>
      <c r="I61" s="285"/>
      <c r="J61" s="285"/>
      <c r="K61" s="285"/>
      <c r="L61" s="285"/>
      <c r="M61" s="285"/>
      <c r="N61" s="285"/>
      <c r="O61" s="285"/>
      <c r="P61" s="285"/>
      <c r="Q61" s="285"/>
      <c r="R61" s="285"/>
    </row>
    <row r="62" spans="1:18" ht="12.75">
      <c r="A62" s="285"/>
      <c r="B62" s="285"/>
      <c r="C62" s="285"/>
      <c r="D62" s="285"/>
      <c r="E62" s="285"/>
      <c r="F62" s="285"/>
      <c r="G62" s="285"/>
      <c r="H62" s="285"/>
      <c r="I62" s="285"/>
      <c r="J62" s="285"/>
      <c r="K62" s="285"/>
      <c r="L62" s="285"/>
      <c r="M62" s="285"/>
      <c r="N62" s="285"/>
      <c r="O62" s="285"/>
      <c r="P62" s="285"/>
      <c r="Q62" s="285"/>
      <c r="R62" s="285"/>
    </row>
    <row r="63" spans="1:18" ht="12.75">
      <c r="A63" s="285"/>
      <c r="B63" s="285"/>
      <c r="C63" s="285"/>
      <c r="D63" s="285"/>
      <c r="E63" s="285"/>
      <c r="F63" s="285"/>
      <c r="G63" s="285"/>
      <c r="H63" s="285"/>
      <c r="I63" s="285"/>
      <c r="J63" s="285"/>
      <c r="K63" s="285"/>
      <c r="L63" s="285"/>
      <c r="M63" s="285"/>
      <c r="N63" s="285"/>
      <c r="O63" s="285"/>
      <c r="P63" s="285"/>
      <c r="Q63" s="285"/>
      <c r="R63" s="285"/>
    </row>
    <row r="64" spans="1:18" ht="12.75">
      <c r="A64" s="285"/>
      <c r="B64" s="285"/>
      <c r="C64" s="285"/>
      <c r="D64" s="285"/>
      <c r="E64" s="285"/>
      <c r="F64" s="285"/>
      <c r="G64" s="285"/>
      <c r="H64" s="285"/>
      <c r="I64" s="285"/>
      <c r="J64" s="285"/>
      <c r="K64" s="285"/>
      <c r="L64" s="285"/>
      <c r="M64" s="285"/>
      <c r="N64" s="285"/>
      <c r="O64" s="285"/>
      <c r="P64" s="285"/>
      <c r="Q64" s="285"/>
      <c r="R64" s="285"/>
    </row>
    <row r="65" spans="1:18" ht="12.75">
      <c r="A65" s="285"/>
      <c r="B65" s="285"/>
      <c r="C65" s="285"/>
      <c r="D65" s="285"/>
      <c r="E65" s="285"/>
      <c r="F65" s="285"/>
      <c r="G65" s="285"/>
      <c r="H65" s="285"/>
      <c r="I65" s="285"/>
      <c r="J65" s="285"/>
      <c r="K65" s="285"/>
      <c r="L65" s="285"/>
      <c r="M65" s="285"/>
      <c r="N65" s="285"/>
      <c r="O65" s="285"/>
      <c r="P65" s="285"/>
      <c r="Q65" s="285"/>
      <c r="R65" s="285"/>
    </row>
    <row r="66" spans="1:18" ht="12.75">
      <c r="A66" s="285"/>
      <c r="B66" s="285"/>
      <c r="C66" s="285"/>
      <c r="D66" s="285"/>
      <c r="E66" s="285"/>
      <c r="F66" s="285"/>
      <c r="G66" s="285"/>
      <c r="H66" s="285"/>
      <c r="I66" s="285"/>
      <c r="J66" s="285"/>
      <c r="K66" s="285"/>
      <c r="L66" s="285"/>
      <c r="M66" s="285"/>
      <c r="N66" s="285"/>
      <c r="O66" s="285"/>
      <c r="P66" s="285"/>
      <c r="Q66" s="285"/>
      <c r="R66" s="285"/>
    </row>
    <row r="67" spans="1:18" ht="12.75">
      <c r="A67" s="285"/>
      <c r="B67" s="285"/>
      <c r="C67" s="285"/>
      <c r="D67" s="285"/>
      <c r="E67" s="285"/>
      <c r="F67" s="285"/>
      <c r="G67" s="285"/>
      <c r="H67" s="285"/>
      <c r="I67" s="285"/>
      <c r="J67" s="285"/>
      <c r="K67" s="285"/>
      <c r="L67" s="285"/>
      <c r="M67" s="285"/>
      <c r="N67" s="285"/>
      <c r="O67" s="285"/>
      <c r="P67" s="285"/>
      <c r="Q67" s="285"/>
      <c r="R67" s="285"/>
    </row>
    <row r="68" spans="1:18" ht="12.75">
      <c r="A68" s="285"/>
      <c r="B68" s="285"/>
      <c r="C68" s="285"/>
      <c r="D68" s="285"/>
      <c r="E68" s="285"/>
      <c r="F68" s="285"/>
      <c r="G68" s="285"/>
      <c r="H68" s="285"/>
      <c r="I68" s="285"/>
      <c r="J68" s="285"/>
      <c r="K68" s="285"/>
      <c r="L68" s="285"/>
      <c r="M68" s="285"/>
      <c r="N68" s="285"/>
      <c r="O68" s="285"/>
      <c r="P68" s="285"/>
      <c r="Q68" s="285"/>
      <c r="R68" s="285"/>
    </row>
    <row r="69" spans="1:18" ht="12.75">
      <c r="A69" s="285"/>
      <c r="B69" s="285"/>
      <c r="C69" s="285"/>
      <c r="D69" s="285"/>
      <c r="E69" s="285"/>
      <c r="F69" s="285"/>
      <c r="G69" s="285"/>
      <c r="H69" s="285"/>
      <c r="I69" s="285"/>
      <c r="J69" s="285"/>
      <c r="K69" s="285"/>
      <c r="L69" s="285"/>
      <c r="M69" s="285"/>
      <c r="N69" s="285"/>
      <c r="O69" s="285"/>
      <c r="P69" s="285"/>
      <c r="Q69" s="285"/>
      <c r="R69" s="285"/>
    </row>
    <row r="70" spans="1:18" ht="12.75">
      <c r="A70" s="285"/>
      <c r="B70" s="285"/>
      <c r="C70" s="285"/>
      <c r="D70" s="285"/>
      <c r="E70" s="285"/>
      <c r="F70" s="285"/>
      <c r="G70" s="285"/>
      <c r="H70" s="285"/>
      <c r="I70" s="285"/>
      <c r="J70" s="285"/>
      <c r="K70" s="285"/>
      <c r="L70" s="285"/>
      <c r="M70" s="285"/>
      <c r="N70" s="285"/>
      <c r="O70" s="285"/>
      <c r="P70" s="285"/>
      <c r="Q70" s="285"/>
      <c r="R70" s="285"/>
    </row>
    <row r="71" spans="1:18" ht="12.75">
      <c r="A71" s="285"/>
      <c r="B71" s="285"/>
      <c r="C71" s="285"/>
      <c r="D71" s="285"/>
      <c r="E71" s="285"/>
      <c r="F71" s="285"/>
      <c r="G71" s="285"/>
      <c r="H71" s="285"/>
      <c r="I71" s="285"/>
      <c r="J71" s="285"/>
      <c r="K71" s="285"/>
      <c r="L71" s="285"/>
      <c r="M71" s="285"/>
      <c r="N71" s="285"/>
      <c r="O71" s="285"/>
      <c r="P71" s="285"/>
      <c r="Q71" s="285"/>
      <c r="R71" s="285"/>
    </row>
    <row r="72" spans="1:18" ht="12.75">
      <c r="A72" s="285"/>
      <c r="B72" s="285"/>
      <c r="C72" s="285"/>
      <c r="D72" s="285"/>
      <c r="E72" s="285"/>
      <c r="F72" s="285"/>
      <c r="G72" s="285"/>
      <c r="H72" s="285"/>
      <c r="I72" s="285"/>
      <c r="J72" s="285"/>
      <c r="K72" s="285"/>
      <c r="L72" s="285"/>
      <c r="M72" s="285"/>
      <c r="N72" s="285"/>
      <c r="O72" s="285"/>
      <c r="P72" s="285"/>
      <c r="Q72" s="285"/>
      <c r="R72" s="285"/>
    </row>
    <row r="73" spans="1:18" ht="12.75">
      <c r="A73" s="285"/>
      <c r="B73" s="285"/>
      <c r="C73" s="285"/>
      <c r="D73" s="285"/>
      <c r="E73" s="285"/>
      <c r="F73" s="285"/>
      <c r="G73" s="285"/>
      <c r="H73" s="285"/>
      <c r="I73" s="285"/>
      <c r="J73" s="285"/>
      <c r="K73" s="285"/>
      <c r="L73" s="285"/>
      <c r="M73" s="285"/>
      <c r="N73" s="285"/>
      <c r="O73" s="285"/>
      <c r="P73" s="285"/>
      <c r="Q73" s="285"/>
      <c r="R73" s="285"/>
    </row>
    <row r="74" spans="1:18" ht="12.75">
      <c r="A74" s="285"/>
      <c r="B74" s="285"/>
      <c r="C74" s="285"/>
      <c r="D74" s="285"/>
      <c r="E74" s="285"/>
      <c r="G74" s="285"/>
      <c r="H74" s="285"/>
      <c r="I74" s="285"/>
      <c r="J74" s="285"/>
      <c r="K74" s="285"/>
      <c r="L74" s="285"/>
      <c r="M74" s="285"/>
      <c r="N74" s="285"/>
      <c r="O74" s="285"/>
      <c r="P74" s="285"/>
      <c r="Q74" s="285"/>
      <c r="R74" s="285"/>
    </row>
    <row r="75" spans="5:18" ht="12.75">
      <c r="E75" s="285"/>
      <c r="G75" s="285"/>
      <c r="H75" s="285"/>
      <c r="I75" s="285"/>
      <c r="J75" s="285"/>
      <c r="K75" s="285"/>
      <c r="L75" s="285"/>
      <c r="M75" s="285"/>
      <c r="N75" s="285"/>
      <c r="O75" s="285"/>
      <c r="P75" s="285"/>
      <c r="Q75" s="285"/>
      <c r="R75" s="285"/>
    </row>
    <row r="76" spans="5:18" ht="12.75">
      <c r="E76" s="285"/>
      <c r="G76" s="285"/>
      <c r="H76" s="285"/>
      <c r="I76" s="285"/>
      <c r="J76" s="285"/>
      <c r="K76" s="285"/>
      <c r="L76" s="285"/>
      <c r="M76" s="285"/>
      <c r="N76" s="285"/>
      <c r="O76" s="285"/>
      <c r="P76" s="285"/>
      <c r="Q76" s="285"/>
      <c r="R76" s="285"/>
    </row>
    <row r="77" spans="5:18" ht="12.75">
      <c r="E77" s="285"/>
      <c r="G77" s="285"/>
      <c r="H77" s="285"/>
      <c r="I77" s="285"/>
      <c r="J77" s="285"/>
      <c r="K77" s="285"/>
      <c r="L77" s="285"/>
      <c r="M77" s="285"/>
      <c r="N77" s="285"/>
      <c r="O77" s="285"/>
      <c r="P77" s="285"/>
      <c r="Q77" s="285"/>
      <c r="R77" s="285"/>
    </row>
    <row r="78" spans="3:18" ht="12.75">
      <c r="C78" s="285"/>
      <c r="D78" s="285"/>
      <c r="E78" s="285"/>
      <c r="G78" s="285"/>
      <c r="H78" s="285"/>
      <c r="I78" s="285"/>
      <c r="J78" s="285"/>
      <c r="K78" s="285"/>
      <c r="L78" s="285"/>
      <c r="M78" s="285"/>
      <c r="N78" s="285"/>
      <c r="O78" s="285"/>
      <c r="P78" s="285"/>
      <c r="Q78" s="285"/>
      <c r="R78" s="285"/>
    </row>
    <row r="79" spans="3:18" ht="12.75">
      <c r="C79" s="285"/>
      <c r="D79" s="285"/>
      <c r="E79" s="285"/>
      <c r="G79" s="285"/>
      <c r="H79" s="285"/>
      <c r="I79" s="285"/>
      <c r="J79" s="285"/>
      <c r="K79" s="285"/>
      <c r="L79" s="285"/>
      <c r="M79" s="285"/>
      <c r="N79" s="285"/>
      <c r="O79" s="285"/>
      <c r="P79" s="285"/>
      <c r="Q79" s="285"/>
      <c r="R79" s="285"/>
    </row>
    <row r="80" spans="1:18" ht="15.75">
      <c r="A80" s="294">
        <f>(AY5+AY7)/$AY$34</f>
        <v>0.05359116709707184</v>
      </c>
      <c r="B80" s="184" t="s">
        <v>471</v>
      </c>
      <c r="C80" s="291"/>
      <c r="D80" s="291"/>
      <c r="E80" s="285"/>
      <c r="G80" s="285"/>
      <c r="H80" s="285"/>
      <c r="I80" s="285"/>
      <c r="J80" s="285"/>
      <c r="K80" s="285"/>
      <c r="L80" s="285"/>
      <c r="M80" s="285"/>
      <c r="N80" s="285"/>
      <c r="O80" s="285"/>
      <c r="P80" s="285"/>
      <c r="Q80" s="285"/>
      <c r="R80" s="285"/>
    </row>
    <row r="81" spans="1:18" ht="15.75">
      <c r="A81" s="294">
        <f>(AY8+AY21)/$AY$34</f>
        <v>0.8062419901805693</v>
      </c>
      <c r="B81" s="184" t="s">
        <v>472</v>
      </c>
      <c r="C81" s="291"/>
      <c r="D81" s="291"/>
      <c r="E81" s="285"/>
      <c r="G81" s="285"/>
      <c r="H81" s="285"/>
      <c r="I81" s="285"/>
      <c r="J81" s="285"/>
      <c r="K81" s="285"/>
      <c r="L81" s="285"/>
      <c r="M81" s="285"/>
      <c r="N81" s="285"/>
      <c r="O81" s="285"/>
      <c r="P81" s="285"/>
      <c r="Q81" s="285"/>
      <c r="R81" s="285"/>
    </row>
    <row r="82" spans="1:18" ht="15.75">
      <c r="A82" s="294">
        <f>AY9/$AY$34</f>
        <v>0.0020611469221690154</v>
      </c>
      <c r="B82" s="184" t="s">
        <v>473</v>
      </c>
      <c r="C82" s="291"/>
      <c r="D82" s="291"/>
      <c r="E82" s="285"/>
      <c r="G82" s="285"/>
      <c r="H82" s="285"/>
      <c r="I82" s="285"/>
      <c r="J82" s="285"/>
      <c r="K82" s="285"/>
      <c r="L82" s="285"/>
      <c r="M82" s="285"/>
      <c r="N82" s="285"/>
      <c r="O82" s="285"/>
      <c r="P82" s="285"/>
      <c r="Q82" s="285"/>
      <c r="R82" s="285"/>
    </row>
    <row r="83" spans="1:18" ht="15.75">
      <c r="A83" s="294">
        <f>(AY10+AY26)/$AY$34</f>
        <v>0.00026095412759556864</v>
      </c>
      <c r="B83" s="184" t="s">
        <v>474</v>
      </c>
      <c r="C83" s="291"/>
      <c r="D83" s="291"/>
      <c r="E83" s="285"/>
      <c r="G83" s="285"/>
      <c r="H83" s="285"/>
      <c r="I83" s="285"/>
      <c r="J83" s="285"/>
      <c r="K83" s="285"/>
      <c r="L83" s="285"/>
      <c r="M83" s="285"/>
      <c r="N83" s="285"/>
      <c r="O83" s="285"/>
      <c r="P83" s="285"/>
      <c r="Q83" s="285"/>
      <c r="R83" s="285"/>
    </row>
    <row r="84" spans="1:18" ht="15.75">
      <c r="A84" s="294">
        <f>(AY11+AY27)/$AY$34</f>
        <v>0.0010912464767891892</v>
      </c>
      <c r="B84" s="184" t="s">
        <v>475</v>
      </c>
      <c r="C84" s="291"/>
      <c r="D84" s="291"/>
      <c r="E84" s="285"/>
      <c r="G84" s="285"/>
      <c r="H84" s="285"/>
      <c r="I84" s="285"/>
      <c r="J84" s="285"/>
      <c r="K84" s="285"/>
      <c r="L84" s="285"/>
      <c r="M84" s="285"/>
      <c r="N84" s="285"/>
      <c r="O84" s="285"/>
      <c r="P84" s="285"/>
      <c r="Q84" s="285"/>
      <c r="R84" s="285"/>
    </row>
    <row r="85" spans="1:18" ht="15.75">
      <c r="A85" s="294">
        <f>AY12/$AY$34</f>
        <v>0.0033897606112299433</v>
      </c>
      <c r="B85" s="184" t="s">
        <v>476</v>
      </c>
      <c r="C85" s="291"/>
      <c r="D85" s="291"/>
      <c r="E85" s="285"/>
      <c r="G85" s="285"/>
      <c r="H85" s="285"/>
      <c r="I85" s="285"/>
      <c r="J85" s="285"/>
      <c r="K85" s="285"/>
      <c r="L85" s="285"/>
      <c r="M85" s="285"/>
      <c r="N85" s="285"/>
      <c r="O85" s="285"/>
      <c r="P85" s="285"/>
      <c r="Q85" s="285"/>
      <c r="R85" s="285"/>
    </row>
    <row r="86" spans="1:18" ht="15.75">
      <c r="A86" s="294">
        <f>(AY13+AY18)/$AY$34</f>
        <v>0.10352766410393804</v>
      </c>
      <c r="B86" s="184" t="s">
        <v>477</v>
      </c>
      <c r="C86" s="291"/>
      <c r="D86" s="291"/>
      <c r="E86" s="285"/>
      <c r="G86" s="285"/>
      <c r="H86" s="285"/>
      <c r="I86" s="285"/>
      <c r="J86" s="285"/>
      <c r="K86" s="285"/>
      <c r="L86" s="285"/>
      <c r="M86" s="285"/>
      <c r="N86" s="285"/>
      <c r="O86" s="285"/>
      <c r="P86" s="285"/>
      <c r="Q86" s="285"/>
      <c r="R86" s="285"/>
    </row>
    <row r="87" spans="1:18" ht="15.75">
      <c r="A87" s="294">
        <f>AY28/$AY$34</f>
        <v>0.005924813842235246</v>
      </c>
      <c r="B87" s="184" t="s">
        <v>478</v>
      </c>
      <c r="C87" s="291"/>
      <c r="D87" s="291"/>
      <c r="E87" s="285"/>
      <c r="G87" s="285"/>
      <c r="H87" s="285"/>
      <c r="I87" s="285"/>
      <c r="J87" s="285"/>
      <c r="K87" s="285"/>
      <c r="L87" s="285"/>
      <c r="M87" s="285"/>
      <c r="N87" s="285"/>
      <c r="O87" s="285"/>
      <c r="P87" s="285"/>
      <c r="Q87" s="285"/>
      <c r="R87" s="285"/>
    </row>
    <row r="88" spans="1:18" ht="15.75">
      <c r="A88" s="294">
        <f>SUM(AY29:AY32)/$AY$34</f>
        <v>0.014842132835339963</v>
      </c>
      <c r="B88" s="184" t="s">
        <v>479</v>
      </c>
      <c r="C88" s="291"/>
      <c r="D88" s="291"/>
      <c r="E88" s="285"/>
      <c r="G88" s="285"/>
      <c r="H88" s="285"/>
      <c r="I88" s="285"/>
      <c r="J88" s="285"/>
      <c r="K88" s="285"/>
      <c r="L88" s="285"/>
      <c r="M88" s="285"/>
      <c r="N88" s="285"/>
      <c r="O88" s="285"/>
      <c r="P88" s="285"/>
      <c r="Q88" s="285"/>
      <c r="R88" s="285"/>
    </row>
    <row r="89" spans="1:18" ht="15.75">
      <c r="A89" s="294">
        <f>AY33/$AY$34</f>
        <v>0.009069123803061798</v>
      </c>
      <c r="B89" s="184" t="s">
        <v>480</v>
      </c>
      <c r="C89" s="291"/>
      <c r="D89" s="291"/>
      <c r="E89" s="285"/>
      <c r="G89" s="285"/>
      <c r="H89" s="285"/>
      <c r="I89" s="285"/>
      <c r="J89" s="285"/>
      <c r="K89" s="285"/>
      <c r="L89" s="285"/>
      <c r="M89" s="285"/>
      <c r="N89" s="285"/>
      <c r="O89" s="285"/>
      <c r="P89" s="285"/>
      <c r="Q89" s="285"/>
      <c r="R89" s="285"/>
    </row>
    <row r="90" spans="3:18" ht="12.75">
      <c r="C90" s="285"/>
      <c r="D90" s="285"/>
      <c r="E90" s="285"/>
      <c r="G90" s="285"/>
      <c r="H90" s="285"/>
      <c r="I90" s="285"/>
      <c r="J90" s="285"/>
      <c r="K90" s="285"/>
      <c r="L90" s="285"/>
      <c r="M90" s="285"/>
      <c r="N90" s="285"/>
      <c r="O90" s="285"/>
      <c r="P90" s="285"/>
      <c r="Q90" s="285"/>
      <c r="R90" s="285"/>
    </row>
    <row r="91" spans="3:18" ht="12.75">
      <c r="C91" s="285"/>
      <c r="D91" s="285"/>
      <c r="E91" s="285"/>
      <c r="G91" s="285"/>
      <c r="H91" s="285"/>
      <c r="I91" s="285"/>
      <c r="J91" s="285"/>
      <c r="K91" s="285"/>
      <c r="L91" s="285"/>
      <c r="M91" s="285"/>
      <c r="N91" s="285"/>
      <c r="O91" s="285"/>
      <c r="P91" s="285"/>
      <c r="Q91" s="285"/>
      <c r="R91" s="285"/>
    </row>
    <row r="92" spans="1:5" ht="12.75">
      <c r="A92" s="285"/>
      <c r="B92" s="285"/>
      <c r="C92" s="285"/>
      <c r="D92" s="285"/>
      <c r="E92" s="285"/>
    </row>
    <row r="93" spans="1:5" ht="12.75">
      <c r="A93" s="285"/>
      <c r="B93" s="285"/>
      <c r="C93" s="285"/>
      <c r="D93" s="285"/>
      <c r="E93" s="285"/>
    </row>
    <row r="94" spans="1:5" ht="12.75">
      <c r="A94" s="285"/>
      <c r="B94" s="285"/>
      <c r="C94" s="285"/>
      <c r="D94" s="285"/>
      <c r="E94" s="285"/>
    </row>
    <row r="95" spans="1:5" ht="12.75">
      <c r="A95" s="285"/>
      <c r="B95" s="285"/>
      <c r="C95" s="285"/>
      <c r="D95" s="285"/>
      <c r="E95" s="285"/>
    </row>
    <row r="96" spans="1:5" ht="12.75">
      <c r="A96" s="285"/>
      <c r="B96" s="285"/>
      <c r="C96" s="285"/>
      <c r="D96" s="285"/>
      <c r="E96" s="285"/>
    </row>
    <row r="97" spans="1:5" ht="12.75">
      <c r="A97" s="285"/>
      <c r="B97" s="285"/>
      <c r="C97" s="285"/>
      <c r="D97" s="285"/>
      <c r="E97" s="285"/>
    </row>
    <row r="98" spans="1:5" ht="12.75">
      <c r="A98" s="285"/>
      <c r="B98" s="285"/>
      <c r="C98" s="285"/>
      <c r="D98" s="285"/>
      <c r="E98" s="285"/>
    </row>
    <row r="99" spans="1:5" ht="12.75">
      <c r="A99" s="285"/>
      <c r="B99" s="285"/>
      <c r="C99" s="285"/>
      <c r="D99" s="285"/>
      <c r="E99" s="285"/>
    </row>
    <row r="100" spans="1:5" ht="12.75">
      <c r="A100" s="285"/>
      <c r="B100" s="285"/>
      <c r="C100" s="285"/>
      <c r="D100" s="285"/>
      <c r="E100" s="285"/>
    </row>
    <row r="101" spans="1:5" ht="12.75">
      <c r="A101" s="285"/>
      <c r="B101" s="285"/>
      <c r="C101" s="285"/>
      <c r="D101" s="285"/>
      <c r="E101" s="285"/>
    </row>
    <row r="102" spans="1:5" ht="12.75">
      <c r="A102" s="285"/>
      <c r="B102" s="285"/>
      <c r="C102" s="285"/>
      <c r="D102" s="285"/>
      <c r="E102" s="285"/>
    </row>
  </sheetData>
  <sheetProtection/>
  <mergeCells count="55">
    <mergeCell ref="AK3:AL3"/>
    <mergeCell ref="AM3:AN3"/>
    <mergeCell ref="AI35:AJ35"/>
    <mergeCell ref="AE35:AF35"/>
    <mergeCell ref="AG35:AH35"/>
    <mergeCell ref="AU35:AV35"/>
    <mergeCell ref="AS35:AT35"/>
    <mergeCell ref="AY35:AZ35"/>
    <mergeCell ref="AM35:AN35"/>
    <mergeCell ref="A34:B34"/>
    <mergeCell ref="W35:X35"/>
    <mergeCell ref="AC35:AD35"/>
    <mergeCell ref="U35:V35"/>
    <mergeCell ref="AO35:AP35"/>
    <mergeCell ref="A35:B35"/>
    <mergeCell ref="C35:D35"/>
    <mergeCell ref="K35:L35"/>
    <mergeCell ref="B3:B4"/>
    <mergeCell ref="E3:F3"/>
    <mergeCell ref="AG3:AH3"/>
    <mergeCell ref="A3:A4"/>
    <mergeCell ref="AW35:AX35"/>
    <mergeCell ref="Y35:Z35"/>
    <mergeCell ref="AK35:AL35"/>
    <mergeCell ref="W3:X3"/>
    <mergeCell ref="O35:P35"/>
    <mergeCell ref="AA3:AB3"/>
    <mergeCell ref="AY3:AZ3"/>
    <mergeCell ref="AU3:AV3"/>
    <mergeCell ref="AS3:AT3"/>
    <mergeCell ref="M3:N3"/>
    <mergeCell ref="Q3:R3"/>
    <mergeCell ref="AC3:AD3"/>
    <mergeCell ref="AW3:AX3"/>
    <mergeCell ref="AI3:AJ3"/>
    <mergeCell ref="AQ3:AR3"/>
    <mergeCell ref="AE3:AF3"/>
    <mergeCell ref="A1:AZ1"/>
    <mergeCell ref="G3:H3"/>
    <mergeCell ref="I3:J3"/>
    <mergeCell ref="Y3:Z3"/>
    <mergeCell ref="C3:D3"/>
    <mergeCell ref="O3:P3"/>
    <mergeCell ref="K3:L3"/>
    <mergeCell ref="AO3:AP3"/>
    <mergeCell ref="S3:T3"/>
    <mergeCell ref="U3:V3"/>
    <mergeCell ref="E35:F35"/>
    <mergeCell ref="I35:J35"/>
    <mergeCell ref="AQ35:AR35"/>
    <mergeCell ref="Q35:R35"/>
    <mergeCell ref="G35:H35"/>
    <mergeCell ref="M35:N35"/>
    <mergeCell ref="S35:T35"/>
    <mergeCell ref="AA35:AB35"/>
  </mergeCells>
  <printOptions horizontalCentered="1" verticalCentered="1"/>
  <pageMargins left="0" right="0" top="0.35433070866141736" bottom="0.35433070866141736" header="0.31496062992125984" footer="0.31496062992125984"/>
  <pageSetup horizontalDpi="600" verticalDpi="600" orientation="landscape" paperSize="9" scale="92" r:id="rId2"/>
  <colBreaks count="4" manualBreakCount="4">
    <brk id="12" max="35" man="1"/>
    <brk id="26" max="35" man="1"/>
    <brk id="40" max="35" man="1"/>
    <brk id="52"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34">
      <selection activeCell="G34" sqref="G34"/>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3" t="s">
        <v>887</v>
      </c>
      <c r="B1" s="323"/>
      <c r="C1" s="323"/>
      <c r="D1" s="323"/>
      <c r="E1" s="323"/>
      <c r="F1" s="323"/>
      <c r="G1" s="323"/>
      <c r="H1" s="323"/>
    </row>
    <row r="2" spans="8:27" ht="15.75">
      <c r="H2" s="217" t="s">
        <v>65</v>
      </c>
      <c r="K2" s="179"/>
      <c r="L2" s="179"/>
      <c r="M2" s="179"/>
      <c r="N2" s="179"/>
      <c r="O2" s="179"/>
      <c r="P2" s="179"/>
      <c r="Q2" s="179"/>
      <c r="R2" s="179"/>
      <c r="S2" s="179"/>
      <c r="T2" s="179"/>
      <c r="U2" s="179"/>
      <c r="V2" s="179"/>
      <c r="W2" s="179"/>
      <c r="X2" s="179"/>
      <c r="Y2" s="179"/>
      <c r="Z2" s="179"/>
      <c r="AA2" s="179"/>
    </row>
    <row r="3" spans="1:27" ht="63">
      <c r="A3" s="131" t="s">
        <v>34</v>
      </c>
      <c r="B3" s="221" t="s">
        <v>438</v>
      </c>
      <c r="C3" s="170" t="s">
        <v>500</v>
      </c>
      <c r="D3" s="170" t="s">
        <v>501</v>
      </c>
      <c r="E3" s="170" t="s">
        <v>502</v>
      </c>
      <c r="F3" s="170" t="s">
        <v>503</v>
      </c>
      <c r="G3" s="170" t="s">
        <v>504</v>
      </c>
      <c r="H3" s="170" t="s">
        <v>505</v>
      </c>
      <c r="K3" s="179"/>
      <c r="L3" s="179"/>
      <c r="M3" s="179"/>
      <c r="N3" s="179"/>
      <c r="O3" s="179"/>
      <c r="P3" s="197"/>
      <c r="Q3" s="197"/>
      <c r="R3" s="179"/>
      <c r="S3" s="179"/>
      <c r="T3" s="179"/>
      <c r="U3" s="179"/>
      <c r="V3" s="179"/>
      <c r="W3" s="179"/>
      <c r="X3" s="179"/>
      <c r="Y3" s="179"/>
      <c r="Z3" s="179"/>
      <c r="AA3" s="179"/>
    </row>
    <row r="4" spans="1:27" ht="18" customHeight="1">
      <c r="A4" s="137">
        <v>1</v>
      </c>
      <c r="B4" s="223" t="s">
        <v>499</v>
      </c>
      <c r="C4" s="139">
        <v>43906647.73097304</v>
      </c>
      <c r="D4" s="172">
        <v>18273460.3229</v>
      </c>
      <c r="E4" s="171">
        <v>62180108.05387305</v>
      </c>
      <c r="F4" s="172">
        <v>14058847.183820825</v>
      </c>
      <c r="G4" s="196">
        <v>2629865.837773691</v>
      </c>
      <c r="H4" s="171">
        <v>16688713.021594517</v>
      </c>
      <c r="I4" s="190"/>
      <c r="J4" s="133"/>
      <c r="K4" s="179"/>
      <c r="L4" s="179"/>
      <c r="M4" s="179"/>
      <c r="N4" s="179"/>
      <c r="O4" s="179"/>
      <c r="P4" s="191"/>
      <c r="Q4" s="179"/>
      <c r="R4" s="179"/>
      <c r="S4" s="179"/>
      <c r="T4" s="179"/>
      <c r="U4" s="179"/>
      <c r="V4" s="179"/>
      <c r="W4" s="179"/>
      <c r="X4" s="179"/>
      <c r="Y4" s="179"/>
      <c r="Z4" s="179"/>
      <c r="AA4" s="179"/>
    </row>
    <row r="5" spans="1:27" ht="30.75">
      <c r="A5" s="140" t="s">
        <v>417</v>
      </c>
      <c r="B5" s="138" t="s">
        <v>506</v>
      </c>
      <c r="C5" s="139">
        <v>4064911.8100000005</v>
      </c>
      <c r="D5" s="172">
        <v>0</v>
      </c>
      <c r="E5" s="171">
        <v>4064911.8100000005</v>
      </c>
      <c r="F5" s="172">
        <v>1988734.232664394</v>
      </c>
      <c r="G5" s="196">
        <v>0</v>
      </c>
      <c r="H5" s="171">
        <v>1988734.232664394</v>
      </c>
      <c r="I5" s="190"/>
      <c r="J5" s="133"/>
      <c r="K5" s="179"/>
      <c r="L5" s="179"/>
      <c r="M5" s="179"/>
      <c r="N5" s="179"/>
      <c r="O5" s="179"/>
      <c r="P5" s="194"/>
      <c r="Q5" s="195"/>
      <c r="R5" s="179"/>
      <c r="S5" s="179"/>
      <c r="T5" s="179"/>
      <c r="U5" s="179"/>
      <c r="V5" s="179"/>
      <c r="W5" s="179"/>
      <c r="X5" s="179"/>
      <c r="Y5" s="179"/>
      <c r="Z5" s="179"/>
      <c r="AA5" s="179"/>
    </row>
    <row r="6" spans="1:27" ht="18" customHeight="1">
      <c r="A6" s="137">
        <v>2</v>
      </c>
      <c r="B6" s="223" t="s">
        <v>481</v>
      </c>
      <c r="C6" s="139">
        <v>65729411.79581673</v>
      </c>
      <c r="D6" s="172">
        <v>109231984.72649997</v>
      </c>
      <c r="E6" s="171">
        <v>174961396.5223167</v>
      </c>
      <c r="F6" s="172">
        <v>41416636.46132995</v>
      </c>
      <c r="G6" s="196">
        <v>39341112.52287241</v>
      </c>
      <c r="H6" s="171">
        <v>80757748.98420236</v>
      </c>
      <c r="I6" s="190"/>
      <c r="J6" s="133"/>
      <c r="K6" s="179"/>
      <c r="L6" s="179"/>
      <c r="M6" s="179"/>
      <c r="N6" s="179"/>
      <c r="O6" s="179"/>
      <c r="P6" s="194"/>
      <c r="Q6" s="195"/>
      <c r="R6" s="179"/>
      <c r="S6" s="179"/>
      <c r="T6" s="179"/>
      <c r="U6" s="179"/>
      <c r="V6" s="179"/>
      <c r="W6" s="179"/>
      <c r="X6" s="179"/>
      <c r="Y6" s="179"/>
      <c r="Z6" s="179"/>
      <c r="AA6" s="179"/>
    </row>
    <row r="7" spans="1:27" ht="32.25" customHeight="1">
      <c r="A7" s="137">
        <v>3</v>
      </c>
      <c r="B7" s="223" t="s">
        <v>482</v>
      </c>
      <c r="C7" s="139">
        <v>652147177.2653985</v>
      </c>
      <c r="D7" s="172">
        <v>0</v>
      </c>
      <c r="E7" s="171">
        <v>652147177.2653985</v>
      </c>
      <c r="F7" s="172">
        <v>308290504.0182689</v>
      </c>
      <c r="G7" s="196">
        <v>0</v>
      </c>
      <c r="H7" s="171">
        <v>308290504.0182689</v>
      </c>
      <c r="I7" s="190"/>
      <c r="J7" s="133"/>
      <c r="K7" s="179"/>
      <c r="L7" s="179"/>
      <c r="M7" s="179"/>
      <c r="N7" s="179"/>
      <c r="O7" s="179"/>
      <c r="P7" s="191"/>
      <c r="Q7" s="179"/>
      <c r="R7" s="179"/>
      <c r="S7" s="179"/>
      <c r="T7" s="179"/>
      <c r="U7" s="179"/>
      <c r="V7" s="179"/>
      <c r="W7" s="179"/>
      <c r="X7" s="179"/>
      <c r="Y7" s="179"/>
      <c r="Z7" s="179"/>
      <c r="AA7" s="179"/>
    </row>
    <row r="8" spans="1:27" ht="18" customHeight="1">
      <c r="A8" s="137">
        <v>4</v>
      </c>
      <c r="B8" s="223" t="s">
        <v>473</v>
      </c>
      <c r="C8" s="139">
        <v>6424292.170000001</v>
      </c>
      <c r="D8" s="172">
        <v>0</v>
      </c>
      <c r="E8" s="171">
        <v>6424292.170000001</v>
      </c>
      <c r="F8" s="219">
        <v>2133618.813785596</v>
      </c>
      <c r="G8" s="218">
        <v>0</v>
      </c>
      <c r="H8" s="171">
        <v>2133618.813785596</v>
      </c>
      <c r="I8" s="190"/>
      <c r="J8" s="133"/>
      <c r="K8" s="179"/>
      <c r="L8" s="179"/>
      <c r="M8" s="179"/>
      <c r="N8" s="179"/>
      <c r="O8" s="179"/>
      <c r="P8" s="191"/>
      <c r="Q8" s="179"/>
      <c r="R8" s="179"/>
      <c r="S8" s="179"/>
      <c r="T8" s="179"/>
      <c r="U8" s="179"/>
      <c r="V8" s="179"/>
      <c r="W8" s="179"/>
      <c r="X8" s="179"/>
      <c r="Y8" s="179"/>
      <c r="Z8" s="179"/>
      <c r="AA8" s="179"/>
    </row>
    <row r="9" spans="1:27" ht="18" customHeight="1">
      <c r="A9" s="137">
        <v>5</v>
      </c>
      <c r="B9" s="223" t="s">
        <v>483</v>
      </c>
      <c r="C9" s="139">
        <v>4948221.475307199</v>
      </c>
      <c r="D9" s="172">
        <v>0</v>
      </c>
      <c r="E9" s="171">
        <v>4948221.475307199</v>
      </c>
      <c r="F9" s="172">
        <v>251615.89360863104</v>
      </c>
      <c r="G9" s="196">
        <v>0</v>
      </c>
      <c r="H9" s="171">
        <v>251615.89360863104</v>
      </c>
      <c r="I9" s="190"/>
      <c r="J9" s="133"/>
      <c r="K9" s="179"/>
      <c r="L9" s="179"/>
      <c r="M9" s="179"/>
      <c r="N9" s="179"/>
      <c r="O9" s="179"/>
      <c r="P9" s="191"/>
      <c r="Q9" s="179"/>
      <c r="R9" s="179"/>
      <c r="S9" s="179"/>
      <c r="T9" s="179"/>
      <c r="U9" s="179"/>
      <c r="V9" s="179"/>
      <c r="W9" s="179"/>
      <c r="X9" s="179"/>
      <c r="Y9" s="179"/>
      <c r="Z9" s="179"/>
      <c r="AA9" s="179"/>
    </row>
    <row r="10" spans="1:27" ht="18" customHeight="1">
      <c r="A10" s="137">
        <v>6</v>
      </c>
      <c r="B10" s="223" t="s">
        <v>484</v>
      </c>
      <c r="C10" s="139">
        <v>4365652.1531688</v>
      </c>
      <c r="D10" s="172">
        <v>0</v>
      </c>
      <c r="E10" s="171">
        <v>4365652.1531688</v>
      </c>
      <c r="F10" s="172">
        <v>1128217.2636969641</v>
      </c>
      <c r="G10" s="196">
        <v>0</v>
      </c>
      <c r="H10" s="171">
        <v>1128217.2636969641</v>
      </c>
      <c r="I10" s="190"/>
      <c r="J10" s="133"/>
      <c r="K10" s="179"/>
      <c r="L10" s="179"/>
      <c r="M10" s="179"/>
      <c r="N10" s="179"/>
      <c r="O10" s="179"/>
      <c r="P10" s="191"/>
      <c r="Q10" s="179"/>
      <c r="R10" s="179"/>
      <c r="S10" s="179"/>
      <c r="T10" s="179"/>
      <c r="U10" s="179"/>
      <c r="V10" s="179"/>
      <c r="W10" s="179"/>
      <c r="X10" s="179"/>
      <c r="Y10" s="179"/>
      <c r="Z10" s="179"/>
      <c r="AA10" s="179"/>
    </row>
    <row r="11" spans="1:27" ht="18" customHeight="1">
      <c r="A11" s="137">
        <v>7</v>
      </c>
      <c r="B11" s="223" t="s">
        <v>476</v>
      </c>
      <c r="C11" s="139">
        <v>18909043.3619342</v>
      </c>
      <c r="D11" s="172">
        <v>0</v>
      </c>
      <c r="E11" s="171">
        <v>18909043.3619342</v>
      </c>
      <c r="F11" s="172">
        <v>3508947.8273283923</v>
      </c>
      <c r="G11" s="196">
        <v>0</v>
      </c>
      <c r="H11" s="171">
        <v>3508947.8273283923</v>
      </c>
      <c r="I11" s="190"/>
      <c r="J11" s="133"/>
      <c r="K11" s="179"/>
      <c r="L11" s="179"/>
      <c r="M11" s="179"/>
      <c r="N11" s="179"/>
      <c r="O11" s="179"/>
      <c r="P11" s="191"/>
      <c r="Q11" s="179"/>
      <c r="R11" s="179"/>
      <c r="S11" s="179"/>
      <c r="T11" s="179"/>
      <c r="U11" s="179"/>
      <c r="V11" s="179"/>
      <c r="W11" s="179"/>
      <c r="X11" s="179"/>
      <c r="Y11" s="179"/>
      <c r="Z11" s="179"/>
      <c r="AA11" s="179"/>
    </row>
    <row r="12" spans="1:27" ht="18" customHeight="1">
      <c r="A12" s="137">
        <v>8</v>
      </c>
      <c r="B12" s="223" t="s">
        <v>485</v>
      </c>
      <c r="C12" s="139">
        <v>275751388.442433</v>
      </c>
      <c r="D12" s="172">
        <v>0</v>
      </c>
      <c r="E12" s="171">
        <v>275751388.442433</v>
      </c>
      <c r="F12" s="172">
        <v>103293185.47402838</v>
      </c>
      <c r="G12" s="196">
        <v>0</v>
      </c>
      <c r="H12" s="171">
        <v>103293185.47402838</v>
      </c>
      <c r="I12" s="190"/>
      <c r="J12" s="133"/>
      <c r="K12" s="179"/>
      <c r="L12" s="179"/>
      <c r="M12" s="179"/>
      <c r="N12" s="179"/>
      <c r="O12" s="179"/>
      <c r="P12" s="191"/>
      <c r="Q12" s="179"/>
      <c r="R12" s="179"/>
      <c r="S12" s="179"/>
      <c r="T12" s="179"/>
      <c r="U12" s="179"/>
      <c r="V12" s="179"/>
      <c r="W12" s="179"/>
      <c r="X12" s="179"/>
      <c r="Y12" s="179"/>
      <c r="Z12" s="179"/>
      <c r="AA12" s="179"/>
    </row>
    <row r="13" spans="1:27" ht="18" customHeight="1">
      <c r="A13" s="136" t="s">
        <v>432</v>
      </c>
      <c r="B13" s="138" t="s">
        <v>507</v>
      </c>
      <c r="C13" s="139">
        <v>154159030.24401367</v>
      </c>
      <c r="D13" s="172">
        <v>0</v>
      </c>
      <c r="E13" s="171">
        <v>154159030.24401367</v>
      </c>
      <c r="F13" s="172">
        <v>67097038.17683181</v>
      </c>
      <c r="G13" s="196">
        <v>0</v>
      </c>
      <c r="H13" s="171">
        <v>67097038.17683181</v>
      </c>
      <c r="I13" s="190"/>
      <c r="J13" s="133"/>
      <c r="K13" s="179"/>
      <c r="L13" s="179"/>
      <c r="M13" s="179"/>
      <c r="N13" s="179"/>
      <c r="O13" s="179"/>
      <c r="P13" s="191"/>
      <c r="Q13" s="179"/>
      <c r="R13" s="179"/>
      <c r="S13" s="179"/>
      <c r="T13" s="179"/>
      <c r="U13" s="179"/>
      <c r="V13" s="179"/>
      <c r="W13" s="179"/>
      <c r="X13" s="179"/>
      <c r="Y13" s="179"/>
      <c r="Z13" s="179"/>
      <c r="AA13" s="179"/>
    </row>
    <row r="14" spans="1:27" ht="32.25" customHeight="1">
      <c r="A14" s="136" t="s">
        <v>433</v>
      </c>
      <c r="B14" s="138" t="s">
        <v>508</v>
      </c>
      <c r="C14" s="139">
        <v>84933641.01897393</v>
      </c>
      <c r="D14" s="172">
        <v>0</v>
      </c>
      <c r="E14" s="171">
        <v>84933641.01897393</v>
      </c>
      <c r="F14" s="172">
        <v>18853589.672606517</v>
      </c>
      <c r="G14" s="196">
        <v>0</v>
      </c>
      <c r="H14" s="171">
        <v>18853589.672606517</v>
      </c>
      <c r="I14" s="190"/>
      <c r="J14" s="133"/>
      <c r="K14" s="179"/>
      <c r="L14" s="179"/>
      <c r="M14" s="179"/>
      <c r="N14" s="179"/>
      <c r="O14" s="179"/>
      <c r="P14" s="191"/>
      <c r="Q14" s="179"/>
      <c r="R14" s="179"/>
      <c r="S14" s="179"/>
      <c r="T14" s="179"/>
      <c r="U14" s="179"/>
      <c r="V14" s="179"/>
      <c r="W14" s="179"/>
      <c r="X14" s="179"/>
      <c r="Y14" s="179"/>
      <c r="Z14" s="179"/>
      <c r="AA14" s="179"/>
    </row>
    <row r="15" spans="1:27" ht="18" customHeight="1">
      <c r="A15" s="136" t="s">
        <v>434</v>
      </c>
      <c r="B15" s="138" t="s">
        <v>509</v>
      </c>
      <c r="C15" s="139">
        <v>18994847.229445398</v>
      </c>
      <c r="D15" s="172">
        <v>0</v>
      </c>
      <c r="E15" s="171">
        <v>18994847.229445398</v>
      </c>
      <c r="F15" s="172">
        <v>3792219.033411439</v>
      </c>
      <c r="G15" s="196">
        <v>0</v>
      </c>
      <c r="H15" s="171">
        <v>3792219.033411439</v>
      </c>
      <c r="I15" s="190"/>
      <c r="J15" s="133"/>
      <c r="K15" s="179"/>
      <c r="L15" s="179"/>
      <c r="M15" s="179"/>
      <c r="N15" s="179"/>
      <c r="O15" s="179"/>
      <c r="P15" s="191"/>
      <c r="Q15" s="179"/>
      <c r="R15" s="179"/>
      <c r="S15" s="179"/>
      <c r="T15" s="179"/>
      <c r="U15" s="179"/>
      <c r="V15" s="179"/>
      <c r="W15" s="179"/>
      <c r="X15" s="179"/>
      <c r="Y15" s="179"/>
      <c r="Z15" s="179"/>
      <c r="AA15" s="179"/>
    </row>
    <row r="16" spans="1:27" ht="18" customHeight="1">
      <c r="A16" s="136" t="s">
        <v>435</v>
      </c>
      <c r="B16" s="138" t="s">
        <v>510</v>
      </c>
      <c r="C16" s="139">
        <v>17663869.95</v>
      </c>
      <c r="D16" s="172">
        <v>0</v>
      </c>
      <c r="E16" s="171">
        <v>17663869.95</v>
      </c>
      <c r="F16" s="172">
        <v>13550338.591178596</v>
      </c>
      <c r="G16" s="196">
        <v>0</v>
      </c>
      <c r="H16" s="171">
        <v>13550338.591178596</v>
      </c>
      <c r="I16" s="190"/>
      <c r="J16" s="133"/>
      <c r="K16" s="179"/>
      <c r="L16" s="179"/>
      <c r="M16" s="179"/>
      <c r="N16" s="179"/>
      <c r="O16" s="179"/>
      <c r="P16" s="191"/>
      <c r="Q16" s="179"/>
      <c r="R16" s="179"/>
      <c r="S16" s="179"/>
      <c r="T16" s="179"/>
      <c r="U16" s="179"/>
      <c r="V16" s="179"/>
      <c r="W16" s="179"/>
      <c r="X16" s="179"/>
      <c r="Y16" s="179"/>
      <c r="Z16" s="179"/>
      <c r="AA16" s="179"/>
    </row>
    <row r="17" spans="1:27" ht="15.75">
      <c r="A17" s="135">
        <v>9</v>
      </c>
      <c r="B17" s="223" t="s">
        <v>486</v>
      </c>
      <c r="C17" s="139">
        <v>21211562.970399953</v>
      </c>
      <c r="D17" s="172">
        <v>0</v>
      </c>
      <c r="E17" s="171">
        <v>21211562.970399953</v>
      </c>
      <c r="F17" s="172">
        <v>3874610.0400290596</v>
      </c>
      <c r="G17" s="196">
        <v>0</v>
      </c>
      <c r="H17" s="171">
        <v>3874610.0400290596</v>
      </c>
      <c r="I17" s="190"/>
      <c r="J17" s="133"/>
      <c r="K17" s="179"/>
      <c r="L17" s="179"/>
      <c r="M17" s="179"/>
      <c r="N17" s="179"/>
      <c r="O17" s="179"/>
      <c r="P17" s="191"/>
      <c r="Q17" s="179"/>
      <c r="R17" s="179"/>
      <c r="S17" s="179"/>
      <c r="T17" s="179"/>
      <c r="U17" s="179"/>
      <c r="V17" s="179"/>
      <c r="W17" s="179"/>
      <c r="X17" s="179"/>
      <c r="Y17" s="179"/>
      <c r="Z17" s="179"/>
      <c r="AA17" s="179"/>
    </row>
    <row r="18" spans="1:27" ht="15.75">
      <c r="A18" s="136" t="s">
        <v>436</v>
      </c>
      <c r="B18" s="138" t="s">
        <v>511</v>
      </c>
      <c r="C18" s="139">
        <v>19857978.389999956</v>
      </c>
      <c r="D18" s="172">
        <v>0</v>
      </c>
      <c r="E18" s="171">
        <v>19857978.389999956</v>
      </c>
      <c r="F18" s="172">
        <v>3438514.3830386824</v>
      </c>
      <c r="G18" s="196">
        <v>0</v>
      </c>
      <c r="H18" s="171">
        <v>3438514.3830386824</v>
      </c>
      <c r="I18" s="190"/>
      <c r="J18" s="133"/>
      <c r="K18" s="179"/>
      <c r="L18" s="179"/>
      <c r="M18" s="179"/>
      <c r="N18" s="179"/>
      <c r="O18" s="179"/>
      <c r="P18" s="191"/>
      <c r="Q18" s="179"/>
      <c r="R18" s="179"/>
      <c r="S18" s="179"/>
      <c r="T18" s="179"/>
      <c r="U18" s="179"/>
      <c r="V18" s="179"/>
      <c r="W18" s="179"/>
      <c r="X18" s="179"/>
      <c r="Y18" s="179"/>
      <c r="Z18" s="179"/>
      <c r="AA18" s="179"/>
    </row>
    <row r="19" spans="1:27" ht="32.25" customHeight="1">
      <c r="A19" s="136" t="s">
        <v>437</v>
      </c>
      <c r="B19" s="138" t="s">
        <v>512</v>
      </c>
      <c r="C19" s="139">
        <v>1353584.5803999999</v>
      </c>
      <c r="D19" s="172">
        <v>0</v>
      </c>
      <c r="E19" s="171">
        <v>1353584.5803999999</v>
      </c>
      <c r="F19" s="172">
        <v>436095.65699037653</v>
      </c>
      <c r="G19" s="196">
        <v>0</v>
      </c>
      <c r="H19" s="171">
        <v>436095.65699037653</v>
      </c>
      <c r="I19" s="190"/>
      <c r="J19" s="133"/>
      <c r="K19" s="179"/>
      <c r="L19" s="179"/>
      <c r="M19" s="179"/>
      <c r="N19" s="179"/>
      <c r="O19" s="179"/>
      <c r="P19" s="191"/>
      <c r="Q19" s="179"/>
      <c r="R19" s="179"/>
      <c r="S19" s="179"/>
      <c r="T19" s="179"/>
      <c r="U19" s="179"/>
      <c r="V19" s="179"/>
      <c r="W19" s="179"/>
      <c r="X19" s="179"/>
      <c r="Y19" s="179"/>
      <c r="Z19" s="179"/>
      <c r="AA19" s="179"/>
    </row>
    <row r="20" spans="1:27" ht="32.25" customHeight="1">
      <c r="A20" s="137">
        <v>10</v>
      </c>
      <c r="B20" s="224" t="s">
        <v>487</v>
      </c>
      <c r="C20" s="139">
        <v>1089006307.7371018</v>
      </c>
      <c r="D20" s="172">
        <v>0</v>
      </c>
      <c r="E20" s="171">
        <v>1089006307.7371018</v>
      </c>
      <c r="F20" s="172">
        <v>526299723.49591774</v>
      </c>
      <c r="G20" s="218">
        <v>6658.66</v>
      </c>
      <c r="H20" s="171">
        <v>526306382.15591776</v>
      </c>
      <c r="I20" s="190"/>
      <c r="J20" s="133"/>
      <c r="K20" s="179"/>
      <c r="L20" s="179"/>
      <c r="M20" s="179"/>
      <c r="N20" s="179"/>
      <c r="O20" s="179"/>
      <c r="P20" s="191"/>
      <c r="Q20" s="179"/>
      <c r="R20" s="179"/>
      <c r="S20" s="179"/>
      <c r="T20" s="179"/>
      <c r="U20" s="179"/>
      <c r="V20" s="179"/>
      <c r="W20" s="179"/>
      <c r="X20" s="179"/>
      <c r="Y20" s="179"/>
      <c r="Z20" s="179"/>
      <c r="AA20" s="179"/>
    </row>
    <row r="21" spans="1:27" ht="18" customHeight="1">
      <c r="A21" s="140" t="s">
        <v>418</v>
      </c>
      <c r="B21" s="223" t="s">
        <v>440</v>
      </c>
      <c r="C21" s="139">
        <v>1068481306.9499998</v>
      </c>
      <c r="D21" s="172">
        <v>0</v>
      </c>
      <c r="E21" s="171">
        <v>1068481306.9499998</v>
      </c>
      <c r="F21" s="172">
        <v>519576089.19150573</v>
      </c>
      <c r="G21" s="218">
        <v>6658.66</v>
      </c>
      <c r="H21" s="171">
        <v>519582747.85150576</v>
      </c>
      <c r="I21" s="190"/>
      <c r="J21" s="133"/>
      <c r="K21" s="179"/>
      <c r="L21" s="179"/>
      <c r="M21" s="179"/>
      <c r="N21" s="179"/>
      <c r="O21" s="179"/>
      <c r="P21" s="191"/>
      <c r="Q21" s="179"/>
      <c r="R21" s="179"/>
      <c r="S21" s="179"/>
      <c r="T21" s="179"/>
      <c r="U21" s="179"/>
      <c r="V21" s="179"/>
      <c r="W21" s="179"/>
      <c r="X21" s="179"/>
      <c r="Y21" s="179"/>
      <c r="Z21" s="179"/>
      <c r="AA21" s="179"/>
    </row>
    <row r="22" spans="1:27" ht="18" customHeight="1">
      <c r="A22" s="140" t="s">
        <v>419</v>
      </c>
      <c r="B22" s="225" t="s">
        <v>441</v>
      </c>
      <c r="C22" s="139">
        <v>94.83999999999999</v>
      </c>
      <c r="D22" s="172">
        <v>0</v>
      </c>
      <c r="E22" s="171">
        <v>94.83999999999999</v>
      </c>
      <c r="F22" s="172">
        <v>982353.6676216838</v>
      </c>
      <c r="G22" s="196">
        <v>0</v>
      </c>
      <c r="H22" s="171">
        <v>982353.6676216838</v>
      </c>
      <c r="I22" s="190"/>
      <c r="J22" s="133"/>
      <c r="K22" s="179"/>
      <c r="L22" s="179"/>
      <c r="M22" s="179"/>
      <c r="N22" s="179"/>
      <c r="O22" s="179"/>
      <c r="P22" s="191"/>
      <c r="Q22" s="179"/>
      <c r="R22" s="179"/>
      <c r="S22" s="179"/>
      <c r="T22" s="179"/>
      <c r="U22" s="179"/>
      <c r="V22" s="179"/>
      <c r="W22" s="179"/>
      <c r="X22" s="179"/>
      <c r="Y22" s="179"/>
      <c r="Z22" s="179"/>
      <c r="AA22" s="179"/>
    </row>
    <row r="23" spans="1:27" ht="15.75">
      <c r="A23" s="140" t="s">
        <v>420</v>
      </c>
      <c r="B23" s="226" t="s">
        <v>442</v>
      </c>
      <c r="C23" s="139">
        <v>7726187.499999986</v>
      </c>
      <c r="D23" s="172">
        <v>0</v>
      </c>
      <c r="E23" s="171">
        <v>7726187.499999986</v>
      </c>
      <c r="F23" s="172">
        <v>658951.4732109068</v>
      </c>
      <c r="G23" s="196">
        <v>0</v>
      </c>
      <c r="H23" s="171">
        <v>658951.4732109068</v>
      </c>
      <c r="I23" s="190"/>
      <c r="J23" s="133"/>
      <c r="K23" s="179"/>
      <c r="L23" s="179"/>
      <c r="M23" s="179"/>
      <c r="N23" s="179"/>
      <c r="O23" s="179"/>
      <c r="P23" s="191"/>
      <c r="Q23" s="179"/>
      <c r="R23" s="179"/>
      <c r="S23" s="179"/>
      <c r="T23" s="179"/>
      <c r="U23" s="179"/>
      <c r="V23" s="179"/>
      <c r="W23" s="179"/>
      <c r="X23" s="179"/>
      <c r="Y23" s="179"/>
      <c r="Z23" s="179"/>
      <c r="AA23" s="179"/>
    </row>
    <row r="24" spans="1:27" ht="18" customHeight="1">
      <c r="A24" s="140" t="s">
        <v>421</v>
      </c>
      <c r="B24" s="223" t="s">
        <v>443</v>
      </c>
      <c r="C24" s="139">
        <v>12798718.447102001</v>
      </c>
      <c r="D24" s="172">
        <v>0</v>
      </c>
      <c r="E24" s="171">
        <v>12798718.447102001</v>
      </c>
      <c r="F24" s="172">
        <v>5082329.163579495</v>
      </c>
      <c r="G24" s="196">
        <v>0</v>
      </c>
      <c r="H24" s="171">
        <v>5082329.163579495</v>
      </c>
      <c r="I24" s="190"/>
      <c r="J24" s="133"/>
      <c r="K24" s="179"/>
      <c r="L24" s="179"/>
      <c r="M24" s="179"/>
      <c r="N24" s="179"/>
      <c r="O24" s="179"/>
      <c r="P24" s="191"/>
      <c r="Q24" s="179"/>
      <c r="R24" s="179"/>
      <c r="S24" s="179"/>
      <c r="T24" s="179"/>
      <c r="U24" s="179"/>
      <c r="V24" s="179"/>
      <c r="W24" s="179"/>
      <c r="X24" s="179"/>
      <c r="Y24" s="179"/>
      <c r="Z24" s="179"/>
      <c r="AA24" s="179"/>
    </row>
    <row r="25" spans="1:27" ht="15.75">
      <c r="A25" s="137">
        <v>11</v>
      </c>
      <c r="B25" s="224" t="s">
        <v>488</v>
      </c>
      <c r="C25" s="139">
        <v>5461902.55101</v>
      </c>
      <c r="D25" s="172">
        <v>0</v>
      </c>
      <c r="E25" s="171">
        <v>5461902.55101</v>
      </c>
      <c r="F25" s="172">
        <v>18513.63</v>
      </c>
      <c r="G25" s="196">
        <v>0</v>
      </c>
      <c r="H25" s="171">
        <v>18513.63</v>
      </c>
      <c r="I25" s="190"/>
      <c r="J25" s="133"/>
      <c r="K25" s="179"/>
      <c r="L25" s="179"/>
      <c r="M25" s="179"/>
      <c r="N25" s="179"/>
      <c r="O25" s="179"/>
      <c r="P25" s="191"/>
      <c r="Q25" s="179"/>
      <c r="R25" s="179"/>
      <c r="S25" s="179"/>
      <c r="T25" s="179"/>
      <c r="U25" s="179"/>
      <c r="V25" s="179"/>
      <c r="W25" s="179"/>
      <c r="X25" s="179"/>
      <c r="Y25" s="179"/>
      <c r="Z25" s="179"/>
      <c r="AA25" s="179"/>
    </row>
    <row r="26" spans="1:27" ht="15.75">
      <c r="A26" s="137">
        <v>12</v>
      </c>
      <c r="B26" s="224" t="s">
        <v>489</v>
      </c>
      <c r="C26" s="139">
        <v>452704.9529414</v>
      </c>
      <c r="D26" s="172">
        <v>0</v>
      </c>
      <c r="E26" s="171">
        <v>452704.9529414</v>
      </c>
      <c r="F26" s="172">
        <v>1398.48</v>
      </c>
      <c r="G26" s="196">
        <v>0</v>
      </c>
      <c r="H26" s="171">
        <v>1398.48</v>
      </c>
      <c r="I26" s="190"/>
      <c r="J26" s="133"/>
      <c r="K26" s="179"/>
      <c r="L26" s="179"/>
      <c r="M26" s="179"/>
      <c r="N26" s="179"/>
      <c r="O26" s="179"/>
      <c r="P26" s="191"/>
      <c r="Q26" s="179"/>
      <c r="R26" s="179"/>
      <c r="S26" s="179"/>
      <c r="T26" s="179"/>
      <c r="U26" s="179"/>
      <c r="V26" s="179"/>
      <c r="W26" s="179"/>
      <c r="X26" s="179"/>
      <c r="Y26" s="179"/>
      <c r="Z26" s="179"/>
      <c r="AA26" s="179"/>
    </row>
    <row r="27" spans="1:27" s="132" customFormat="1" ht="18" customHeight="1">
      <c r="A27" s="137">
        <v>13</v>
      </c>
      <c r="B27" s="224" t="s">
        <v>478</v>
      </c>
      <c r="C27" s="139">
        <v>42208233.5827924</v>
      </c>
      <c r="D27" s="172">
        <v>0</v>
      </c>
      <c r="E27" s="171">
        <v>42208233.5827924</v>
      </c>
      <c r="F27" s="172">
        <v>6133135.947760374</v>
      </c>
      <c r="G27" s="196">
        <v>0</v>
      </c>
      <c r="H27" s="171">
        <v>6133135.947760374</v>
      </c>
      <c r="I27" s="190"/>
      <c r="J27" s="133"/>
      <c r="K27" s="179"/>
      <c r="L27" s="179"/>
      <c r="M27" s="179"/>
      <c r="N27" s="179"/>
      <c r="O27" s="179"/>
      <c r="P27" s="191"/>
      <c r="Q27" s="179"/>
      <c r="R27" s="179"/>
      <c r="S27" s="179"/>
      <c r="T27" s="179"/>
      <c r="U27" s="179"/>
      <c r="V27" s="179"/>
      <c r="W27" s="179"/>
      <c r="X27" s="179"/>
      <c r="Y27" s="179"/>
      <c r="Z27" s="179"/>
      <c r="AA27" s="179"/>
    </row>
    <row r="28" spans="1:27" s="132" customFormat="1" ht="17.25" customHeight="1">
      <c r="A28" s="180">
        <v>14</v>
      </c>
      <c r="B28" s="224" t="s">
        <v>490</v>
      </c>
      <c r="C28" s="139">
        <v>5731270.15</v>
      </c>
      <c r="D28" s="172">
        <v>0</v>
      </c>
      <c r="E28" s="171">
        <v>5731270.15</v>
      </c>
      <c r="F28" s="172">
        <v>5020263.534243626</v>
      </c>
      <c r="G28" s="196">
        <v>0</v>
      </c>
      <c r="H28" s="171">
        <v>5020263.534243626</v>
      </c>
      <c r="I28" s="190"/>
      <c r="J28" s="133"/>
      <c r="K28" s="179"/>
      <c r="L28" s="179"/>
      <c r="M28" s="179"/>
      <c r="N28" s="179"/>
      <c r="O28" s="179"/>
      <c r="P28" s="191"/>
      <c r="Q28" s="179"/>
      <c r="R28" s="179"/>
      <c r="S28" s="179"/>
      <c r="T28" s="179"/>
      <c r="U28" s="179"/>
      <c r="V28" s="179"/>
      <c r="W28" s="179"/>
      <c r="X28" s="179"/>
      <c r="Y28" s="179"/>
      <c r="Z28" s="179"/>
      <c r="AA28" s="179"/>
    </row>
    <row r="29" spans="1:27" s="132" customFormat="1" ht="17.25" customHeight="1">
      <c r="A29" s="180">
        <v>15</v>
      </c>
      <c r="B29" s="224" t="s">
        <v>491</v>
      </c>
      <c r="C29" s="139">
        <v>116040139.40808003</v>
      </c>
      <c r="D29" s="172">
        <v>0</v>
      </c>
      <c r="E29" s="171">
        <v>116040139.40808003</v>
      </c>
      <c r="F29" s="172">
        <v>4944621.477799112</v>
      </c>
      <c r="G29" s="196">
        <v>0</v>
      </c>
      <c r="H29" s="171">
        <v>4944621.477799112</v>
      </c>
      <c r="I29" s="190"/>
      <c r="J29" s="133"/>
      <c r="K29" s="179"/>
      <c r="L29" s="179"/>
      <c r="M29" s="179"/>
      <c r="N29" s="179"/>
      <c r="O29" s="179"/>
      <c r="P29" s="191"/>
      <c r="Q29" s="179"/>
      <c r="R29" s="179"/>
      <c r="S29" s="179"/>
      <c r="T29" s="179"/>
      <c r="U29" s="179"/>
      <c r="V29" s="179"/>
      <c r="W29" s="179"/>
      <c r="X29" s="179"/>
      <c r="Y29" s="179"/>
      <c r="Z29" s="179"/>
      <c r="AA29" s="179"/>
    </row>
    <row r="30" spans="1:27" s="132" customFormat="1" ht="17.25" customHeight="1">
      <c r="A30" s="180">
        <v>16</v>
      </c>
      <c r="B30" s="224" t="s">
        <v>492</v>
      </c>
      <c r="C30" s="139">
        <v>18405011.9360508</v>
      </c>
      <c r="D30" s="172">
        <v>0</v>
      </c>
      <c r="E30" s="171">
        <v>18405011.9360508</v>
      </c>
      <c r="F30" s="172">
        <v>5399111.369574518</v>
      </c>
      <c r="G30" s="196">
        <v>0</v>
      </c>
      <c r="H30" s="171">
        <v>5399111.369574518</v>
      </c>
      <c r="I30" s="190"/>
      <c r="J30" s="133"/>
      <c r="K30" s="179"/>
      <c r="L30" s="179"/>
      <c r="M30" s="179"/>
      <c r="N30" s="179"/>
      <c r="O30" s="179"/>
      <c r="P30" s="191"/>
      <c r="Q30" s="179"/>
      <c r="R30" s="179"/>
      <c r="S30" s="179"/>
      <c r="T30" s="179"/>
      <c r="U30" s="179"/>
      <c r="V30" s="179"/>
      <c r="W30" s="179"/>
      <c r="X30" s="179"/>
      <c r="Y30" s="179"/>
      <c r="Z30" s="179"/>
      <c r="AA30" s="179"/>
    </row>
    <row r="31" spans="1:27" s="132" customFormat="1" ht="17.25" customHeight="1">
      <c r="A31" s="180">
        <v>17</v>
      </c>
      <c r="B31" s="224" t="s">
        <v>493</v>
      </c>
      <c r="C31" s="139">
        <v>1706256.62</v>
      </c>
      <c r="D31" s="172">
        <v>0</v>
      </c>
      <c r="E31" s="171">
        <v>1706256.62</v>
      </c>
      <c r="F31" s="172">
        <v>0</v>
      </c>
      <c r="G31" s="196">
        <v>0</v>
      </c>
      <c r="H31" s="171">
        <v>0</v>
      </c>
      <c r="I31" s="190"/>
      <c r="J31" s="133"/>
      <c r="K31" s="179"/>
      <c r="L31" s="179"/>
      <c r="M31" s="179"/>
      <c r="N31" s="179"/>
      <c r="O31" s="179"/>
      <c r="P31" s="191"/>
      <c r="Q31" s="179"/>
      <c r="R31" s="179"/>
      <c r="S31" s="179"/>
      <c r="T31" s="179"/>
      <c r="U31" s="179"/>
      <c r="V31" s="179"/>
      <c r="W31" s="179"/>
      <c r="X31" s="179"/>
      <c r="Y31" s="179"/>
      <c r="Z31" s="179"/>
      <c r="AA31" s="179"/>
    </row>
    <row r="32" spans="1:27" s="132" customFormat="1" ht="17.25" customHeight="1">
      <c r="A32" s="137">
        <v>18</v>
      </c>
      <c r="B32" s="224" t="s">
        <v>480</v>
      </c>
      <c r="C32" s="139">
        <v>39493543.33467031</v>
      </c>
      <c r="D32" s="172">
        <v>0</v>
      </c>
      <c r="E32" s="171">
        <v>39493543.33467031</v>
      </c>
      <c r="F32" s="172">
        <v>9388002.845716937</v>
      </c>
      <c r="G32" s="196">
        <v>0</v>
      </c>
      <c r="H32" s="171">
        <v>9388002.845716937</v>
      </c>
      <c r="I32" s="190"/>
      <c r="J32" s="133"/>
      <c r="K32" s="179"/>
      <c r="L32" s="179"/>
      <c r="M32" s="179"/>
      <c r="N32" s="179"/>
      <c r="O32" s="179"/>
      <c r="P32" s="191"/>
      <c r="Q32" s="179"/>
      <c r="R32" s="179"/>
      <c r="S32" s="179"/>
      <c r="T32" s="179"/>
      <c r="U32" s="179"/>
      <c r="V32" s="179"/>
      <c r="W32" s="179"/>
      <c r="X32" s="179"/>
      <c r="Y32" s="179"/>
      <c r="Z32" s="179"/>
      <c r="AA32" s="179"/>
    </row>
    <row r="33" spans="1:27" s="132" customFormat="1" ht="17.25" customHeight="1">
      <c r="A33" s="306" t="s">
        <v>444</v>
      </c>
      <c r="B33" s="307"/>
      <c r="C33" s="173">
        <v>2411898767.6380787</v>
      </c>
      <c r="D33" s="173">
        <v>127505445.04939999</v>
      </c>
      <c r="E33" s="173">
        <v>2539404212.6874785</v>
      </c>
      <c r="F33" s="173">
        <v>1035160953.7569085</v>
      </c>
      <c r="G33" s="173">
        <v>41977637.02064611</v>
      </c>
      <c r="H33" s="171">
        <v>1077138590.7775548</v>
      </c>
      <c r="I33" s="190"/>
      <c r="J33" s="133"/>
      <c r="K33" s="179"/>
      <c r="L33" s="179"/>
      <c r="M33" s="179"/>
      <c r="N33" s="179"/>
      <c r="O33" s="179"/>
      <c r="P33" s="191"/>
      <c r="Q33" s="179"/>
      <c r="R33" s="179"/>
      <c r="S33" s="179"/>
      <c r="T33" s="179"/>
      <c r="U33" s="179"/>
      <c r="V33" s="179"/>
      <c r="W33" s="179"/>
      <c r="X33" s="179"/>
      <c r="Y33" s="179"/>
      <c r="Z33" s="179"/>
      <c r="AA33" s="179"/>
    </row>
    <row r="34" spans="1:27" s="132" customFormat="1" ht="17.25" customHeight="1">
      <c r="A34" s="304" t="s">
        <v>495</v>
      </c>
      <c r="B34" s="305"/>
      <c r="C34" s="174">
        <v>0.9497892283503541</v>
      </c>
      <c r="D34" s="174">
        <v>0.05021077164964597</v>
      </c>
      <c r="E34" s="175">
        <v>1</v>
      </c>
      <c r="F34" s="174">
        <v>0.9610285645876416</v>
      </c>
      <c r="G34" s="174">
        <v>0.0389714354123583</v>
      </c>
      <c r="H34" s="174">
        <v>0.9999999999999999</v>
      </c>
      <c r="I34" s="130"/>
      <c r="J34" s="133"/>
      <c r="K34" s="179"/>
      <c r="L34" s="179"/>
      <c r="M34" s="179"/>
      <c r="N34" s="179"/>
      <c r="O34" s="179"/>
      <c r="P34" s="191"/>
      <c r="Q34" s="179"/>
      <c r="R34" s="179"/>
      <c r="S34" s="179"/>
      <c r="T34" s="179"/>
      <c r="U34" s="179"/>
      <c r="V34" s="179"/>
      <c r="W34" s="179"/>
      <c r="X34" s="179"/>
      <c r="Y34" s="179"/>
      <c r="Z34" s="179"/>
      <c r="AA34" s="179"/>
    </row>
    <row r="35" spans="1:27" ht="15.75">
      <c r="A35" s="324" t="s">
        <v>497</v>
      </c>
      <c r="B35" s="324"/>
      <c r="C35" s="324"/>
      <c r="D35" s="324"/>
      <c r="E35" s="324"/>
      <c r="F35" s="324"/>
      <c r="G35" s="324"/>
      <c r="H35" s="324"/>
      <c r="K35" s="179"/>
      <c r="L35" s="179"/>
      <c r="M35" s="179"/>
      <c r="N35" s="179"/>
      <c r="O35" s="179"/>
      <c r="P35" s="191"/>
      <c r="Q35" s="179"/>
      <c r="R35" s="179"/>
      <c r="S35" s="179"/>
      <c r="T35" s="179"/>
      <c r="U35" s="179"/>
      <c r="V35" s="179"/>
      <c r="W35" s="179"/>
      <c r="X35" s="179"/>
      <c r="Y35" s="179"/>
      <c r="Z35" s="179"/>
      <c r="AA35" s="179"/>
    </row>
    <row r="36" spans="1:27" ht="18" customHeight="1">
      <c r="A36" s="324"/>
      <c r="B36" s="324"/>
      <c r="C36" s="324"/>
      <c r="D36" s="324"/>
      <c r="E36" s="324"/>
      <c r="F36" s="324"/>
      <c r="G36" s="324"/>
      <c r="H36" s="324"/>
      <c r="K36" s="179"/>
      <c r="L36" s="179"/>
      <c r="M36" s="179"/>
      <c r="N36" s="179"/>
      <c r="O36" s="179"/>
      <c r="P36" s="191"/>
      <c r="Q36" s="179"/>
      <c r="R36" s="179"/>
      <c r="S36" s="179"/>
      <c r="T36" s="179"/>
      <c r="U36" s="179"/>
      <c r="V36" s="179"/>
      <c r="W36" s="179"/>
      <c r="X36" s="179"/>
      <c r="Y36" s="179"/>
      <c r="Z36" s="179"/>
      <c r="AA36" s="179"/>
    </row>
    <row r="37" spans="1:27" ht="18" customHeight="1">
      <c r="A37" s="325" t="s">
        <v>498</v>
      </c>
      <c r="B37" s="325"/>
      <c r="C37" s="325"/>
      <c r="D37" s="325"/>
      <c r="E37" s="325"/>
      <c r="F37" s="325"/>
      <c r="G37" s="325"/>
      <c r="H37" s="325"/>
      <c r="K37" s="179"/>
      <c r="L37" s="179"/>
      <c r="M37" s="179"/>
      <c r="N37" s="179"/>
      <c r="O37" s="179"/>
      <c r="P37" s="191"/>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1"/>
      <c r="Q38" s="179"/>
      <c r="R38" s="179"/>
      <c r="S38" s="179"/>
      <c r="T38" s="179"/>
      <c r="U38" s="179"/>
      <c r="V38" s="179"/>
      <c r="W38" s="179"/>
      <c r="X38" s="179"/>
      <c r="Y38" s="179"/>
      <c r="Z38" s="179"/>
      <c r="AA38" s="179"/>
    </row>
    <row r="39" spans="11:27" ht="15.75">
      <c r="K39" s="179"/>
      <c r="L39" s="179"/>
      <c r="M39" s="179"/>
      <c r="N39" s="179"/>
      <c r="O39" s="179"/>
      <c r="P39" s="191"/>
      <c r="Q39" s="179"/>
      <c r="R39" s="179"/>
      <c r="S39" s="179"/>
      <c r="T39" s="179"/>
      <c r="U39" s="179"/>
      <c r="V39" s="179"/>
      <c r="W39" s="179"/>
      <c r="X39" s="179"/>
      <c r="Y39" s="179"/>
      <c r="Z39" s="179"/>
      <c r="AA39" s="179"/>
    </row>
    <row r="40" spans="1:27" ht="15.75">
      <c r="A40" s="289">
        <f>(E4+E6)/$E$33</f>
        <v>0.09338470157345308</v>
      </c>
      <c r="B40" s="184" t="s">
        <v>471</v>
      </c>
      <c r="K40" s="179"/>
      <c r="L40" s="179"/>
      <c r="M40" s="179"/>
      <c r="N40" s="179"/>
      <c r="O40" s="179"/>
      <c r="P40" s="191"/>
      <c r="Q40" s="179"/>
      <c r="R40" s="179"/>
      <c r="S40" s="179"/>
      <c r="T40" s="179"/>
      <c r="U40" s="179"/>
      <c r="V40" s="179"/>
      <c r="W40" s="179"/>
      <c r="X40" s="179"/>
      <c r="Y40" s="179"/>
      <c r="Z40" s="179"/>
      <c r="AA40" s="179"/>
    </row>
    <row r="41" spans="1:27" ht="15.75">
      <c r="A41" s="289">
        <f>(E7+E20)/E33</f>
        <v>0.6856543264373887</v>
      </c>
      <c r="B41" s="184" t="s">
        <v>472</v>
      </c>
      <c r="K41" s="179"/>
      <c r="L41" s="179"/>
      <c r="M41" s="179"/>
      <c r="N41" s="179"/>
      <c r="O41" s="179"/>
      <c r="P41" s="191"/>
      <c r="Q41" s="179"/>
      <c r="R41" s="179"/>
      <c r="S41" s="179"/>
      <c r="T41" s="179"/>
      <c r="U41" s="179"/>
      <c r="V41" s="179"/>
      <c r="W41" s="179"/>
      <c r="X41" s="179"/>
      <c r="Y41" s="179"/>
      <c r="Z41" s="179"/>
      <c r="AA41" s="179"/>
    </row>
    <row r="42" spans="1:27" ht="15.75">
      <c r="A42" s="289">
        <f>E8/E33</f>
        <v>0.002529842290527314</v>
      </c>
      <c r="B42" s="184" t="s">
        <v>473</v>
      </c>
      <c r="K42" s="179"/>
      <c r="L42" s="179"/>
      <c r="M42" s="179"/>
      <c r="N42" s="179"/>
      <c r="O42" s="179"/>
      <c r="P42" s="191"/>
      <c r="Q42" s="179"/>
      <c r="R42" s="179"/>
      <c r="S42" s="179"/>
      <c r="T42" s="179"/>
      <c r="U42" s="179"/>
      <c r="V42" s="179"/>
      <c r="W42" s="179"/>
      <c r="X42" s="179"/>
      <c r="Y42" s="179"/>
      <c r="Z42" s="179"/>
      <c r="AA42" s="179"/>
    </row>
    <row r="43" spans="1:27" ht="15.75">
      <c r="A43" s="289">
        <f>(E9+E25)/E33</f>
        <v>0.0040994355976514876</v>
      </c>
      <c r="B43" s="184" t="s">
        <v>474</v>
      </c>
      <c r="F43" s="289">
        <f>(H4+H6)/$H$33</f>
        <v>0.09046789599790787</v>
      </c>
      <c r="G43" s="184" t="s">
        <v>471</v>
      </c>
      <c r="H43" s="129"/>
      <c r="K43" s="179"/>
      <c r="L43" s="179"/>
      <c r="M43" s="179"/>
      <c r="N43" s="179"/>
      <c r="O43" s="179"/>
      <c r="P43" s="191"/>
      <c r="Q43" s="179"/>
      <c r="R43" s="179"/>
      <c r="S43" s="179"/>
      <c r="T43" s="179"/>
      <c r="U43" s="179"/>
      <c r="V43" s="179"/>
      <c r="W43" s="179"/>
      <c r="X43" s="179"/>
      <c r="Y43" s="179"/>
      <c r="Z43" s="179"/>
      <c r="AA43" s="179"/>
    </row>
    <row r="44" spans="1:27" ht="15.75">
      <c r="A44" s="289">
        <f>(E10+E26)/E33</f>
        <v>0.001897436052927896</v>
      </c>
      <c r="B44" s="184" t="s">
        <v>475</v>
      </c>
      <c r="F44" s="289">
        <f>(H7+H20)/H33</f>
        <v>0.7748277643378423</v>
      </c>
      <c r="G44" s="184" t="s">
        <v>472</v>
      </c>
      <c r="H44" s="129"/>
      <c r="K44" s="179"/>
      <c r="L44" s="179"/>
      <c r="M44" s="179"/>
      <c r="N44" s="179"/>
      <c r="O44" s="179"/>
      <c r="P44" s="191"/>
      <c r="Q44" s="179"/>
      <c r="R44" s="179"/>
      <c r="S44" s="179"/>
      <c r="T44" s="179"/>
      <c r="U44" s="179"/>
      <c r="V44" s="179"/>
      <c r="W44" s="179"/>
      <c r="X44" s="179"/>
      <c r="Y44" s="179"/>
      <c r="Z44" s="179"/>
      <c r="AA44" s="179"/>
    </row>
    <row r="45" spans="1:27" ht="15.75">
      <c r="A45" s="289">
        <f>E11/E33</f>
        <v>0.007446251867843662</v>
      </c>
      <c r="B45" s="184" t="s">
        <v>476</v>
      </c>
      <c r="F45" s="289">
        <f>H8/H33</f>
        <v>0.0019808210680163254</v>
      </c>
      <c r="G45" s="184" t="s">
        <v>473</v>
      </c>
      <c r="H45" s="129"/>
      <c r="K45" s="179"/>
      <c r="L45" s="179"/>
      <c r="M45" s="179"/>
      <c r="N45" s="179"/>
      <c r="O45" s="179"/>
      <c r="P45" s="191"/>
      <c r="Q45" s="179"/>
      <c r="R45" s="179"/>
      <c r="S45" s="179"/>
      <c r="T45" s="179"/>
      <c r="U45" s="179"/>
      <c r="V45" s="179"/>
      <c r="W45" s="179"/>
      <c r="X45" s="179"/>
      <c r="Y45" s="179"/>
      <c r="Z45" s="179"/>
      <c r="AA45" s="179"/>
    </row>
    <row r="46" spans="1:27" ht="15.75">
      <c r="A46" s="289">
        <f>(E12+E17)/E33</f>
        <v>0.11694197793684603</v>
      </c>
      <c r="B46" s="184" t="s">
        <v>477</v>
      </c>
      <c r="F46" s="289">
        <f>(H9+H25)/H33</f>
        <v>0.0002507843706663898</v>
      </c>
      <c r="G46" s="184" t="s">
        <v>474</v>
      </c>
      <c r="H46" s="129"/>
      <c r="K46" s="179"/>
      <c r="L46" s="179"/>
      <c r="M46" s="179"/>
      <c r="N46" s="179"/>
      <c r="O46" s="179"/>
      <c r="P46" s="191"/>
      <c r="Q46" s="179"/>
      <c r="R46" s="179"/>
      <c r="S46" s="179"/>
      <c r="T46" s="179"/>
      <c r="U46" s="179"/>
      <c r="V46" s="179"/>
      <c r="W46" s="179"/>
      <c r="X46" s="179"/>
      <c r="Y46" s="179"/>
      <c r="Z46" s="179"/>
      <c r="AA46" s="179"/>
    </row>
    <row r="47" spans="1:27" ht="15.75">
      <c r="A47" s="289">
        <f>E27/E33</f>
        <v>0.016621313523821787</v>
      </c>
      <c r="B47" s="184" t="s">
        <v>478</v>
      </c>
      <c r="F47" s="289">
        <f>(H10+H26)/H33</f>
        <v>0.0010487190352000365</v>
      </c>
      <c r="G47" s="184" t="s">
        <v>475</v>
      </c>
      <c r="H47" s="129"/>
      <c r="K47" s="179"/>
      <c r="L47" s="179"/>
      <c r="M47" s="179"/>
      <c r="N47" s="179"/>
      <c r="O47" s="179"/>
      <c r="P47" s="191"/>
      <c r="Q47" s="179"/>
      <c r="R47" s="179"/>
      <c r="S47" s="179"/>
      <c r="T47" s="179"/>
      <c r="U47" s="179"/>
      <c r="V47" s="179"/>
      <c r="W47" s="179"/>
      <c r="X47" s="179"/>
      <c r="Y47" s="179"/>
      <c r="Z47" s="179"/>
      <c r="AA47" s="179"/>
    </row>
    <row r="48" spans="1:27" ht="15.75">
      <c r="A48" s="289">
        <f>SUM(E28:E31)/E33</f>
        <v>0.05587242763686482</v>
      </c>
      <c r="B48" s="184" t="s">
        <v>479</v>
      </c>
      <c r="F48" s="289">
        <f>H11/H33</f>
        <v>0.0032576567745060416</v>
      </c>
      <c r="G48" s="184" t="s">
        <v>476</v>
      </c>
      <c r="H48" s="129"/>
      <c r="K48" s="179"/>
      <c r="L48" s="179"/>
      <c r="M48" s="179"/>
      <c r="N48" s="179"/>
      <c r="O48" s="179"/>
      <c r="P48" s="191"/>
      <c r="Q48" s="179"/>
      <c r="R48" s="179"/>
      <c r="S48" s="179"/>
      <c r="T48" s="179"/>
      <c r="U48" s="179"/>
      <c r="V48" s="179"/>
      <c r="W48" s="179"/>
      <c r="X48" s="179"/>
      <c r="Y48" s="179"/>
      <c r="Z48" s="179"/>
      <c r="AA48" s="179"/>
    </row>
    <row r="49" spans="1:27" ht="15.75">
      <c r="A49" s="289">
        <f>E32/E33</f>
        <v>0.015552287082675142</v>
      </c>
      <c r="B49" s="184" t="s">
        <v>480</v>
      </c>
      <c r="F49" s="289">
        <f>(H12+H17)/H33</f>
        <v>0.09949304242891915</v>
      </c>
      <c r="G49" s="184" t="s">
        <v>477</v>
      </c>
      <c r="H49" s="129"/>
      <c r="K49" s="179"/>
      <c r="L49" s="179"/>
      <c r="M49" s="179"/>
      <c r="N49" s="179"/>
      <c r="O49" s="179"/>
      <c r="P49" s="191"/>
      <c r="Q49" s="179"/>
      <c r="R49" s="179"/>
      <c r="S49" s="179"/>
      <c r="T49" s="179"/>
      <c r="U49" s="179"/>
      <c r="V49" s="179"/>
      <c r="W49" s="179"/>
      <c r="X49" s="179"/>
      <c r="Y49" s="179"/>
      <c r="Z49" s="179"/>
      <c r="AA49" s="179"/>
    </row>
    <row r="50" spans="6:27" ht="15.75">
      <c r="F50" s="289">
        <f>H27/H33</f>
        <v>0.005693915342252331</v>
      </c>
      <c r="G50" s="184" t="s">
        <v>478</v>
      </c>
      <c r="H50" s="129"/>
      <c r="K50" s="179"/>
      <c r="L50" s="179"/>
      <c r="M50" s="179"/>
      <c r="N50" s="179"/>
      <c r="O50" s="179"/>
      <c r="P50" s="191"/>
      <c r="Q50" s="179"/>
      <c r="R50" s="179"/>
      <c r="S50" s="179"/>
      <c r="T50" s="179"/>
      <c r="U50" s="179"/>
      <c r="V50" s="179"/>
      <c r="W50" s="179"/>
      <c r="X50" s="179"/>
      <c r="Y50" s="179"/>
      <c r="Z50" s="179"/>
      <c r="AA50" s="179"/>
    </row>
    <row r="51" spans="6:27" ht="15.75">
      <c r="F51" s="289">
        <f>SUM(H28:H31)/H33</f>
        <v>0.014263713614165877</v>
      </c>
      <c r="G51" s="184" t="s">
        <v>479</v>
      </c>
      <c r="H51" s="129"/>
      <c r="K51" s="179"/>
      <c r="L51" s="179"/>
      <c r="M51" s="179"/>
      <c r="N51" s="179"/>
      <c r="O51" s="179"/>
      <c r="P51" s="179"/>
      <c r="Q51" s="179"/>
      <c r="R51" s="179"/>
      <c r="S51" s="179"/>
      <c r="T51" s="179"/>
      <c r="U51" s="179"/>
      <c r="V51" s="179"/>
      <c r="W51" s="179"/>
      <c r="X51" s="179"/>
      <c r="Y51" s="179"/>
      <c r="Z51" s="179"/>
      <c r="AA51" s="179"/>
    </row>
    <row r="52" spans="6:27" ht="15.75">
      <c r="F52" s="289">
        <f>H32/H33</f>
        <v>0.008715687030524097</v>
      </c>
      <c r="G52" s="184" t="s">
        <v>480</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29"/>
      <c r="K89" s="179"/>
      <c r="L89" s="179"/>
      <c r="M89" s="179"/>
      <c r="N89" s="179"/>
      <c r="O89" s="179"/>
      <c r="R89" s="179"/>
      <c r="S89" s="179"/>
      <c r="T89" s="179"/>
      <c r="U89" s="179"/>
      <c r="V89" s="179"/>
      <c r="W89" s="179"/>
      <c r="X89" s="179"/>
      <c r="Y89" s="179"/>
      <c r="Z89" s="179"/>
      <c r="AA89" s="179"/>
    </row>
    <row r="90" spans="3:8" ht="15.75">
      <c r="C90" s="129"/>
      <c r="H90" s="229"/>
    </row>
    <row r="91" ht="15.75">
      <c r="H91" s="229"/>
    </row>
    <row r="92" ht="15.75">
      <c r="H92" s="229"/>
    </row>
    <row r="93" ht="15.75">
      <c r="H93" s="229"/>
    </row>
    <row r="94" ht="15.75">
      <c r="H94" s="229"/>
    </row>
    <row r="95" spans="1:7" ht="15.75">
      <c r="A95" s="229"/>
      <c r="B95" s="229"/>
      <c r="C95" s="229"/>
      <c r="D95" s="229"/>
      <c r="E95" s="229"/>
      <c r="F95" s="229"/>
      <c r="G95" s="229"/>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7" activePane="bottomRight" state="frozen"/>
      <selection pane="topLeft" activeCell="A1" sqref="A1:BB1"/>
      <selection pane="topRight" activeCell="A1" sqref="A1:BB1"/>
      <selection pane="bottomLeft" activeCell="A1" sqref="A1:BB1"/>
      <selection pane="bottomRight" activeCell="B3" sqref="B3"/>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41"/>
      <c r="AE1" s="22"/>
      <c r="AF1" s="22"/>
      <c r="AG1" s="22"/>
    </row>
    <row r="2" spans="2:29" s="37" customFormat="1" ht="21" customHeight="1">
      <c r="B2" s="329" t="s">
        <v>888</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row>
    <row r="3" spans="2:29" s="37" customFormat="1" ht="21"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6" t="s">
        <v>65</v>
      </c>
    </row>
    <row r="4" spans="2:29" s="37" customFormat="1" ht="12.75" customHeight="1" hidden="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s="4" customFormat="1" ht="45.75" customHeight="1">
      <c r="A5" s="326" t="s">
        <v>34</v>
      </c>
      <c r="B5" s="301" t="s">
        <v>438</v>
      </c>
      <c r="C5" s="334" t="s">
        <v>532</v>
      </c>
      <c r="D5" s="332"/>
      <c r="E5" s="336" t="s">
        <v>535</v>
      </c>
      <c r="F5" s="335" t="s">
        <v>536</v>
      </c>
      <c r="G5" s="335" t="s">
        <v>537</v>
      </c>
      <c r="H5" s="330" t="s">
        <v>538</v>
      </c>
      <c r="I5" s="334" t="s">
        <v>539</v>
      </c>
      <c r="J5" s="332"/>
      <c r="K5" s="332"/>
      <c r="L5" s="332"/>
      <c r="M5" s="333"/>
      <c r="N5" s="330" t="s">
        <v>543</v>
      </c>
      <c r="O5" s="330" t="s">
        <v>544</v>
      </c>
      <c r="P5" s="334" t="s">
        <v>545</v>
      </c>
      <c r="Q5" s="332"/>
      <c r="R5" s="332"/>
      <c r="S5" s="328" t="s">
        <v>550</v>
      </c>
      <c r="T5" s="328"/>
      <c r="U5" s="328" t="s">
        <v>551</v>
      </c>
      <c r="V5" s="328"/>
      <c r="W5" s="328"/>
      <c r="X5" s="328"/>
      <c r="Y5" s="328"/>
      <c r="Z5" s="332" t="s">
        <v>556</v>
      </c>
      <c r="AA5" s="332"/>
      <c r="AB5" s="332"/>
      <c r="AC5" s="333"/>
    </row>
    <row r="6" spans="1:29" s="5" customFormat="1" ht="108" customHeight="1">
      <c r="A6" s="327"/>
      <c r="B6" s="302"/>
      <c r="C6" s="110" t="s">
        <v>533</v>
      </c>
      <c r="D6" s="110" t="s">
        <v>534</v>
      </c>
      <c r="E6" s="337"/>
      <c r="F6" s="335"/>
      <c r="G6" s="335"/>
      <c r="H6" s="331"/>
      <c r="I6" s="111" t="s">
        <v>540</v>
      </c>
      <c r="J6" s="110" t="s">
        <v>541</v>
      </c>
      <c r="K6" s="110" t="s">
        <v>875</v>
      </c>
      <c r="L6" s="110" t="s">
        <v>876</v>
      </c>
      <c r="M6" s="110" t="s">
        <v>542</v>
      </c>
      <c r="N6" s="331"/>
      <c r="O6" s="331"/>
      <c r="P6" s="110" t="s">
        <v>546</v>
      </c>
      <c r="Q6" s="110" t="s">
        <v>548</v>
      </c>
      <c r="R6" s="110" t="s">
        <v>547</v>
      </c>
      <c r="S6" s="110" t="s">
        <v>549</v>
      </c>
      <c r="T6" s="110" t="s">
        <v>547</v>
      </c>
      <c r="U6" s="110" t="s">
        <v>549</v>
      </c>
      <c r="V6" s="110" t="s">
        <v>552</v>
      </c>
      <c r="W6" s="110" t="s">
        <v>553</v>
      </c>
      <c r="X6" s="110" t="s">
        <v>554</v>
      </c>
      <c r="Y6" s="110" t="s">
        <v>555</v>
      </c>
      <c r="Z6" s="110" t="s">
        <v>549</v>
      </c>
      <c r="AA6" s="110" t="s">
        <v>557</v>
      </c>
      <c r="AB6" s="110" t="s">
        <v>558</v>
      </c>
      <c r="AC6" s="110" t="s">
        <v>559</v>
      </c>
    </row>
    <row r="7" spans="1:29" s="6" customFormat="1" ht="27.75" customHeight="1">
      <c r="A7" s="231">
        <v>1</v>
      </c>
      <c r="B7" s="223" t="s">
        <v>499</v>
      </c>
      <c r="C7" s="121">
        <v>16267928.529771956</v>
      </c>
      <c r="D7" s="121">
        <v>758684.7087627928</v>
      </c>
      <c r="E7" s="121">
        <v>1052809.1265699763</v>
      </c>
      <c r="F7" s="121">
        <v>0</v>
      </c>
      <c r="G7" s="121">
        <v>4698426.251019891</v>
      </c>
      <c r="H7" s="121">
        <v>281373.8615660001</v>
      </c>
      <c r="I7" s="121">
        <v>14071369.740179053</v>
      </c>
      <c r="J7" s="121">
        <v>1125048.7661389192</v>
      </c>
      <c r="K7" s="121">
        <v>7330897.031662504</v>
      </c>
      <c r="L7" s="121">
        <v>511511.04008937953</v>
      </c>
      <c r="M7" s="121">
        <v>5417692.367644493</v>
      </c>
      <c r="N7" s="121">
        <v>11417.74</v>
      </c>
      <c r="O7" s="121">
        <v>189282.18184938116</v>
      </c>
      <c r="P7" s="121">
        <v>473.02436385138407</v>
      </c>
      <c r="Q7" s="121">
        <v>473.02436385138407</v>
      </c>
      <c r="R7" s="121">
        <v>0</v>
      </c>
      <c r="S7" s="121">
        <v>30821845.077730242</v>
      </c>
      <c r="T7" s="121">
        <v>1883733.4749017118</v>
      </c>
      <c r="U7" s="121">
        <v>731472.1122858503</v>
      </c>
      <c r="V7" s="121">
        <v>45573.68243332091</v>
      </c>
      <c r="W7" s="121">
        <v>19898.64421933144</v>
      </c>
      <c r="X7" s="121">
        <v>583929.0009511509</v>
      </c>
      <c r="Y7" s="121">
        <v>14693.61</v>
      </c>
      <c r="Z7" s="121">
        <v>0</v>
      </c>
      <c r="AA7" s="121">
        <v>0</v>
      </c>
      <c r="AB7" s="121">
        <v>0</v>
      </c>
      <c r="AC7" s="121">
        <v>0</v>
      </c>
    </row>
    <row r="8" spans="1:29" s="6" customFormat="1" ht="64.5" customHeight="1">
      <c r="A8" s="231" t="s">
        <v>417</v>
      </c>
      <c r="B8" s="138" t="s">
        <v>506</v>
      </c>
      <c r="C8" s="121">
        <v>1402032.615252125</v>
      </c>
      <c r="D8" s="121">
        <v>0</v>
      </c>
      <c r="E8" s="121">
        <v>84121.04316349114</v>
      </c>
      <c r="F8" s="121">
        <v>0</v>
      </c>
      <c r="G8" s="121">
        <v>531148.9462868263</v>
      </c>
      <c r="H8" s="121">
        <v>12444.473538000006</v>
      </c>
      <c r="I8" s="121">
        <v>532366.0983378602</v>
      </c>
      <c r="J8" s="121">
        <v>57886.619999999995</v>
      </c>
      <c r="K8" s="121">
        <v>102057.86187825669</v>
      </c>
      <c r="L8" s="121">
        <v>16465.951081419065</v>
      </c>
      <c r="M8" s="121">
        <v>564175.7496111124</v>
      </c>
      <c r="N8" s="121">
        <v>635</v>
      </c>
      <c r="O8" s="121">
        <v>4176.290189421799</v>
      </c>
      <c r="P8" s="121">
        <v>0</v>
      </c>
      <c r="Q8" s="121">
        <v>0</v>
      </c>
      <c r="R8" s="121">
        <v>0</v>
      </c>
      <c r="S8" s="121">
        <v>1951654.477317407</v>
      </c>
      <c r="T8" s="121">
        <v>57886.619999999995</v>
      </c>
      <c r="U8" s="121">
        <v>91262.99696849988</v>
      </c>
      <c r="V8" s="121">
        <v>10894.355</v>
      </c>
      <c r="W8" s="121">
        <v>465.07</v>
      </c>
      <c r="X8" s="121">
        <v>28485.591968499888</v>
      </c>
      <c r="Y8" s="121">
        <v>239.6</v>
      </c>
      <c r="Z8" s="121">
        <v>0</v>
      </c>
      <c r="AA8" s="121">
        <v>0</v>
      </c>
      <c r="AB8" s="121">
        <v>0</v>
      </c>
      <c r="AC8" s="121">
        <v>0</v>
      </c>
    </row>
    <row r="9" spans="1:29" s="6" customFormat="1" ht="31.5" customHeight="1">
      <c r="A9" s="231">
        <v>2</v>
      </c>
      <c r="B9" s="223" t="s">
        <v>481</v>
      </c>
      <c r="C9" s="121">
        <v>24586954.95022877</v>
      </c>
      <c r="D9" s="121">
        <v>690065.575</v>
      </c>
      <c r="E9" s="121">
        <v>0</v>
      </c>
      <c r="F9" s="121">
        <v>0</v>
      </c>
      <c r="G9" s="121">
        <v>4086958.158743792</v>
      </c>
      <c r="H9" s="121">
        <v>203286.15123048634</v>
      </c>
      <c r="I9" s="121">
        <v>7905511.679512696</v>
      </c>
      <c r="J9" s="121">
        <v>191321.81999999998</v>
      </c>
      <c r="K9" s="121">
        <v>3843240.616524202</v>
      </c>
      <c r="L9" s="121">
        <v>208561.7648071277</v>
      </c>
      <c r="M9" s="121">
        <v>126086.1987806901</v>
      </c>
      <c r="N9" s="121">
        <v>330578.16</v>
      </c>
      <c r="O9" s="121">
        <v>127722.17928845153</v>
      </c>
      <c r="P9" s="121">
        <v>0</v>
      </c>
      <c r="Q9" s="121">
        <v>0</v>
      </c>
      <c r="R9" s="121">
        <v>0</v>
      </c>
      <c r="S9" s="121">
        <v>33154053.1202604</v>
      </c>
      <c r="T9" s="121">
        <v>797730.2</v>
      </c>
      <c r="U9" s="121">
        <v>612747.7491894822</v>
      </c>
      <c r="V9" s="121">
        <v>78288.87103542406</v>
      </c>
      <c r="W9" s="121">
        <v>78288.87103542406</v>
      </c>
      <c r="X9" s="121">
        <v>80271.14711863408</v>
      </c>
      <c r="Y9" s="121">
        <v>375898.86</v>
      </c>
      <c r="Z9" s="121">
        <v>0</v>
      </c>
      <c r="AA9" s="121">
        <v>0</v>
      </c>
      <c r="AB9" s="121">
        <v>0</v>
      </c>
      <c r="AC9" s="121">
        <v>0</v>
      </c>
    </row>
    <row r="10" spans="1:29" s="6" customFormat="1" ht="43.5" customHeight="1">
      <c r="A10" s="231">
        <v>3</v>
      </c>
      <c r="B10" s="223" t="s">
        <v>482</v>
      </c>
      <c r="C10" s="121">
        <v>279686892.9287342</v>
      </c>
      <c r="D10" s="121">
        <v>35843506.43639104</v>
      </c>
      <c r="E10" s="121">
        <v>15932264.647914002</v>
      </c>
      <c r="F10" s="121">
        <v>50050.002507394966</v>
      </c>
      <c r="G10" s="121">
        <v>94526868.66354735</v>
      </c>
      <c r="H10" s="121">
        <v>259985.0007347547</v>
      </c>
      <c r="I10" s="121">
        <v>152993013.0520408</v>
      </c>
      <c r="J10" s="121">
        <v>18785418.05706588</v>
      </c>
      <c r="K10" s="121">
        <v>11131796.48980242</v>
      </c>
      <c r="L10" s="121">
        <v>4920053.784403924</v>
      </c>
      <c r="M10" s="121">
        <v>40082989.5010682</v>
      </c>
      <c r="N10" s="121">
        <v>31622</v>
      </c>
      <c r="O10" s="121">
        <v>250236.05166785954</v>
      </c>
      <c r="P10" s="121">
        <v>8130.680796386341</v>
      </c>
      <c r="Q10" s="121">
        <v>8130.680796386341</v>
      </c>
      <c r="R10" s="121">
        <v>0</v>
      </c>
      <c r="S10" s="121">
        <v>433229879.713974</v>
      </c>
      <c r="T10" s="121">
        <v>54628924.49345691</v>
      </c>
      <c r="U10" s="121">
        <v>4788044.695853189</v>
      </c>
      <c r="V10" s="121">
        <v>178958.21009598114</v>
      </c>
      <c r="W10" s="121">
        <v>162224.82509598113</v>
      </c>
      <c r="X10" s="121">
        <v>621456.9106612264</v>
      </c>
      <c r="Y10" s="121">
        <v>299740.08999999997</v>
      </c>
      <c r="Z10" s="121">
        <v>-9497.69</v>
      </c>
      <c r="AA10" s="121">
        <v>0</v>
      </c>
      <c r="AB10" s="121">
        <v>0</v>
      </c>
      <c r="AC10" s="121">
        <v>-9497.69</v>
      </c>
    </row>
    <row r="11" spans="1:29" s="6" customFormat="1" ht="31.5" customHeight="1">
      <c r="A11" s="231">
        <v>4</v>
      </c>
      <c r="B11" s="223" t="s">
        <v>473</v>
      </c>
      <c r="C11" s="121">
        <v>2994897.4465586226</v>
      </c>
      <c r="D11" s="121">
        <v>809048.9182665261</v>
      </c>
      <c r="E11" s="121">
        <v>349956.5760180423</v>
      </c>
      <c r="F11" s="121">
        <v>523.7553913631574</v>
      </c>
      <c r="G11" s="121">
        <v>596255.268159743</v>
      </c>
      <c r="H11" s="121">
        <v>0</v>
      </c>
      <c r="I11" s="121">
        <v>1578173.8129211017</v>
      </c>
      <c r="J11" s="121">
        <v>611633.71016</v>
      </c>
      <c r="K11" s="121">
        <v>113432.90184575296</v>
      </c>
      <c r="L11" s="121">
        <v>29685.12524801817</v>
      </c>
      <c r="M11" s="121">
        <v>721914.6903813153</v>
      </c>
      <c r="N11" s="121">
        <v>296</v>
      </c>
      <c r="O11" s="121">
        <v>119926.40606439907</v>
      </c>
      <c r="P11" s="121">
        <v>0</v>
      </c>
      <c r="Q11" s="121">
        <v>0</v>
      </c>
      <c r="R11" s="121">
        <v>0</v>
      </c>
      <c r="S11" s="121">
        <v>4693293.665544124</v>
      </c>
      <c r="T11" s="121">
        <v>1420682.6284265262</v>
      </c>
      <c r="U11" s="121">
        <v>993.79</v>
      </c>
      <c r="V11" s="121">
        <v>480.33</v>
      </c>
      <c r="W11" s="121">
        <v>0</v>
      </c>
      <c r="X11" s="121">
        <v>0</v>
      </c>
      <c r="Y11" s="121">
        <v>0</v>
      </c>
      <c r="Z11" s="121">
        <v>0</v>
      </c>
      <c r="AA11" s="121">
        <v>0</v>
      </c>
      <c r="AB11" s="121">
        <v>0</v>
      </c>
      <c r="AC11" s="121">
        <v>0</v>
      </c>
    </row>
    <row r="12" spans="1:29" s="6" customFormat="1" ht="31.5" customHeight="1">
      <c r="A12" s="231">
        <v>5</v>
      </c>
      <c r="B12" s="223" t="s">
        <v>483</v>
      </c>
      <c r="C12" s="121">
        <v>1899879.8542278255</v>
      </c>
      <c r="D12" s="121">
        <v>1873136.0506576223</v>
      </c>
      <c r="E12" s="121">
        <v>6063.73444294548</v>
      </c>
      <c r="F12" s="121">
        <v>5871.528427734208</v>
      </c>
      <c r="G12" s="121">
        <v>78317.51007380513</v>
      </c>
      <c r="H12" s="121">
        <v>0</v>
      </c>
      <c r="I12" s="121">
        <v>1898182.381621873</v>
      </c>
      <c r="J12" s="121">
        <v>1566481.3260232413</v>
      </c>
      <c r="K12" s="121">
        <v>374670.334767473</v>
      </c>
      <c r="L12" s="121">
        <v>7551.47</v>
      </c>
      <c r="M12" s="121">
        <v>708831.6243631032</v>
      </c>
      <c r="N12" s="121">
        <v>0</v>
      </c>
      <c r="O12" s="121">
        <v>768373.1558145275</v>
      </c>
      <c r="P12" s="121">
        <v>0</v>
      </c>
      <c r="Q12" s="121">
        <v>0</v>
      </c>
      <c r="R12" s="121">
        <v>611461.9348488915</v>
      </c>
      <c r="S12" s="121">
        <v>4566435.391664227</v>
      </c>
      <c r="T12" s="121">
        <v>3922936.173767831</v>
      </c>
      <c r="U12" s="121">
        <v>70738.77</v>
      </c>
      <c r="V12" s="121">
        <v>64751.51</v>
      </c>
      <c r="W12" s="121">
        <v>1008.98</v>
      </c>
      <c r="X12" s="121">
        <v>3183.11</v>
      </c>
      <c r="Y12" s="121">
        <v>1626.47</v>
      </c>
      <c r="Z12" s="121">
        <v>0</v>
      </c>
      <c r="AA12" s="121">
        <v>0</v>
      </c>
      <c r="AB12" s="121">
        <v>0</v>
      </c>
      <c r="AC12" s="121">
        <v>0</v>
      </c>
    </row>
    <row r="13" spans="1:29" s="6" customFormat="1" ht="31.5" customHeight="1">
      <c r="A13" s="231">
        <v>6</v>
      </c>
      <c r="B13" s="223" t="s">
        <v>484</v>
      </c>
      <c r="C13" s="121">
        <v>1622832.4963359295</v>
      </c>
      <c r="D13" s="121">
        <v>462816.9121069596</v>
      </c>
      <c r="E13" s="121">
        <v>99691.11885749373</v>
      </c>
      <c r="F13" s="121">
        <v>0</v>
      </c>
      <c r="G13" s="121">
        <v>110878.0397771973</v>
      </c>
      <c r="H13" s="121">
        <v>0</v>
      </c>
      <c r="I13" s="121">
        <v>5106367.637595897</v>
      </c>
      <c r="J13" s="121">
        <v>2016226.522789667</v>
      </c>
      <c r="K13" s="121">
        <v>185468.20214008028</v>
      </c>
      <c r="L13" s="121">
        <v>95492.69210502578</v>
      </c>
      <c r="M13" s="121">
        <v>4079807.0748248906</v>
      </c>
      <c r="N13" s="121">
        <v>66</v>
      </c>
      <c r="O13" s="121">
        <v>532.8918233698007</v>
      </c>
      <c r="P13" s="121">
        <v>0</v>
      </c>
      <c r="Q13" s="121">
        <v>0</v>
      </c>
      <c r="R13" s="121">
        <v>0</v>
      </c>
      <c r="S13" s="121">
        <v>6729799.025755197</v>
      </c>
      <c r="T13" s="121">
        <v>2470250.6117304605</v>
      </c>
      <c r="U13" s="121">
        <v>80078.83000000002</v>
      </c>
      <c r="V13" s="121">
        <v>434.58</v>
      </c>
      <c r="W13" s="121">
        <v>741.17</v>
      </c>
      <c r="X13" s="121">
        <v>13060.000000000002</v>
      </c>
      <c r="Y13" s="121">
        <v>57255.73</v>
      </c>
      <c r="Z13" s="121">
        <v>0</v>
      </c>
      <c r="AA13" s="121">
        <v>0</v>
      </c>
      <c r="AB13" s="121">
        <v>0</v>
      </c>
      <c r="AC13" s="121">
        <v>0</v>
      </c>
    </row>
    <row r="14" spans="1:29" s="6" customFormat="1" ht="31.5" customHeight="1">
      <c r="A14" s="231">
        <v>7</v>
      </c>
      <c r="B14" s="223" t="s">
        <v>476</v>
      </c>
      <c r="C14" s="121">
        <v>1659742.2363382836</v>
      </c>
      <c r="D14" s="121">
        <v>654607.7824477585</v>
      </c>
      <c r="E14" s="121">
        <v>50868.53652145676</v>
      </c>
      <c r="F14" s="121">
        <v>200.12649093422954</v>
      </c>
      <c r="G14" s="121">
        <v>488467.94291899976</v>
      </c>
      <c r="H14" s="121">
        <v>0</v>
      </c>
      <c r="I14" s="121">
        <v>8075500.207900037</v>
      </c>
      <c r="J14" s="121">
        <v>2884337.0208387417</v>
      </c>
      <c r="K14" s="121">
        <v>1695152.723787447</v>
      </c>
      <c r="L14" s="121">
        <v>508727.9943951459</v>
      </c>
      <c r="M14" s="121">
        <v>5153118.965735899</v>
      </c>
      <c r="N14" s="121">
        <v>3025</v>
      </c>
      <c r="O14" s="121">
        <v>109370.72364807662</v>
      </c>
      <c r="P14" s="121">
        <v>0</v>
      </c>
      <c r="Q14" s="121">
        <v>0</v>
      </c>
      <c r="R14" s="121">
        <v>0</v>
      </c>
      <c r="S14" s="121">
        <v>9847638.167886397</v>
      </c>
      <c r="T14" s="121">
        <v>3530360.5833426</v>
      </c>
      <c r="U14" s="121">
        <v>194573.3625504211</v>
      </c>
      <c r="V14" s="121">
        <v>26343.050376531573</v>
      </c>
      <c r="W14" s="121">
        <v>25856.205376531572</v>
      </c>
      <c r="X14" s="121">
        <v>90540.44679735794</v>
      </c>
      <c r="Y14" s="121">
        <v>31279.68</v>
      </c>
      <c r="Z14" s="121">
        <v>0</v>
      </c>
      <c r="AA14" s="121">
        <v>0</v>
      </c>
      <c r="AB14" s="121">
        <v>0</v>
      </c>
      <c r="AC14" s="121">
        <v>0</v>
      </c>
    </row>
    <row r="15" spans="1:29" s="112" customFormat="1" ht="20.25">
      <c r="A15" s="231">
        <v>8</v>
      </c>
      <c r="B15" s="223" t="s">
        <v>485</v>
      </c>
      <c r="C15" s="121">
        <v>105641482.36027332</v>
      </c>
      <c r="D15" s="121">
        <v>36438037.42137192</v>
      </c>
      <c r="E15" s="121">
        <v>6362784.603920043</v>
      </c>
      <c r="F15" s="121">
        <v>2381432.6506553986</v>
      </c>
      <c r="G15" s="121">
        <v>26700111.457729556</v>
      </c>
      <c r="H15" s="121">
        <v>589685.9658833037</v>
      </c>
      <c r="I15" s="121">
        <v>185063965.88065878</v>
      </c>
      <c r="J15" s="121">
        <v>133324974.59929505</v>
      </c>
      <c r="K15" s="121">
        <v>15360705.467680091</v>
      </c>
      <c r="L15" s="121">
        <v>2958840.4162860014</v>
      </c>
      <c r="M15" s="121">
        <v>107027163.25555465</v>
      </c>
      <c r="N15" s="121">
        <v>43605.35</v>
      </c>
      <c r="O15" s="121">
        <v>2412845.1616780767</v>
      </c>
      <c r="P15" s="121">
        <v>22491.42962605606</v>
      </c>
      <c r="Q15" s="121">
        <v>22491.42962605606</v>
      </c>
      <c r="R15" s="121">
        <v>0</v>
      </c>
      <c r="S15" s="121">
        <v>293774076.1481196</v>
      </c>
      <c r="T15" s="121">
        <v>169386891.31601351</v>
      </c>
      <c r="U15" s="121">
        <v>2764457.966263474</v>
      </c>
      <c r="V15" s="121">
        <v>321665.6318145139</v>
      </c>
      <c r="W15" s="121">
        <v>550521.5168145142</v>
      </c>
      <c r="X15" s="121">
        <v>1302097.607634447</v>
      </c>
      <c r="Y15" s="121">
        <v>363106.36000000004</v>
      </c>
      <c r="Z15" s="121">
        <v>-255</v>
      </c>
      <c r="AA15" s="121">
        <v>0</v>
      </c>
      <c r="AB15" s="121">
        <v>0</v>
      </c>
      <c r="AC15" s="121">
        <v>-255</v>
      </c>
    </row>
    <row r="16" spans="1:29" s="6" customFormat="1" ht="31.5" customHeight="1">
      <c r="A16" s="231" t="s">
        <v>432</v>
      </c>
      <c r="B16" s="138" t="s">
        <v>507</v>
      </c>
      <c r="C16" s="121">
        <v>52736457.23637443</v>
      </c>
      <c r="D16" s="121">
        <v>25589873.723033957</v>
      </c>
      <c r="E16" s="121">
        <v>2096378.7113387445</v>
      </c>
      <c r="F16" s="121">
        <v>1723887.4914457912</v>
      </c>
      <c r="G16" s="121">
        <v>12228282.320977611</v>
      </c>
      <c r="H16" s="121">
        <v>386912.2778385836</v>
      </c>
      <c r="I16" s="121">
        <v>131109994.4427786</v>
      </c>
      <c r="J16" s="121">
        <v>88061976.0963309</v>
      </c>
      <c r="K16" s="121">
        <v>12019905.53956365</v>
      </c>
      <c r="L16" s="121">
        <v>1433612.8867190112</v>
      </c>
      <c r="M16" s="121">
        <v>65321978.2774443</v>
      </c>
      <c r="N16" s="121">
        <v>27952.35</v>
      </c>
      <c r="O16" s="121">
        <v>1459471.4986961335</v>
      </c>
      <c r="P16" s="121">
        <v>14618.433597697307</v>
      </c>
      <c r="Q16" s="121">
        <v>14618.433597697307</v>
      </c>
      <c r="R16" s="121">
        <v>0</v>
      </c>
      <c r="S16" s="121">
        <v>185735406.2392854</v>
      </c>
      <c r="T16" s="121">
        <v>113308594.55271143</v>
      </c>
      <c r="U16" s="121">
        <v>723855.6399999998</v>
      </c>
      <c r="V16" s="121">
        <v>118358.39</v>
      </c>
      <c r="W16" s="121">
        <v>278088.41</v>
      </c>
      <c r="X16" s="121">
        <v>68813.86999999991</v>
      </c>
      <c r="Y16" s="121">
        <v>132933.50999999998</v>
      </c>
      <c r="Z16" s="121">
        <v>-255</v>
      </c>
      <c r="AA16" s="121">
        <v>0</v>
      </c>
      <c r="AB16" s="121">
        <v>0</v>
      </c>
      <c r="AC16" s="121">
        <v>-255</v>
      </c>
    </row>
    <row r="17" spans="1:29" s="6" customFormat="1" ht="31.5" customHeight="1">
      <c r="A17" s="231" t="s">
        <v>433</v>
      </c>
      <c r="B17" s="138" t="s">
        <v>508</v>
      </c>
      <c r="C17" s="121">
        <v>35756690.01098832</v>
      </c>
      <c r="D17" s="121">
        <v>5860978.823789353</v>
      </c>
      <c r="E17" s="121">
        <v>2915231.6914893882</v>
      </c>
      <c r="F17" s="121">
        <v>29134.890572823573</v>
      </c>
      <c r="G17" s="121">
        <v>10603177.807988603</v>
      </c>
      <c r="H17" s="121">
        <v>0</v>
      </c>
      <c r="I17" s="121">
        <v>46087691.53602923</v>
      </c>
      <c r="J17" s="121">
        <v>43088526.83164634</v>
      </c>
      <c r="K17" s="121">
        <v>1358438.5563308285</v>
      </c>
      <c r="L17" s="121">
        <v>1302093.3391626512</v>
      </c>
      <c r="M17" s="121">
        <v>37748311.77978411</v>
      </c>
      <c r="N17" s="121">
        <v>0</v>
      </c>
      <c r="O17" s="121">
        <v>357449.86568413774</v>
      </c>
      <c r="P17" s="121">
        <v>7872.99602835875</v>
      </c>
      <c r="Q17" s="121">
        <v>7872.99602835875</v>
      </c>
      <c r="R17" s="121">
        <v>0</v>
      </c>
      <c r="S17" s="121">
        <v>82209704.40873006</v>
      </c>
      <c r="T17" s="121">
        <v>48918655.785435684</v>
      </c>
      <c r="U17" s="121">
        <v>1591529.981263475</v>
      </c>
      <c r="V17" s="121">
        <v>178078.09681451385</v>
      </c>
      <c r="W17" s="121">
        <v>255371.94681451414</v>
      </c>
      <c r="X17" s="121">
        <v>996748.6376344472</v>
      </c>
      <c r="Y17" s="121">
        <v>115880.45</v>
      </c>
      <c r="Z17" s="121">
        <v>0</v>
      </c>
      <c r="AA17" s="121">
        <v>0</v>
      </c>
      <c r="AB17" s="121">
        <v>0</v>
      </c>
      <c r="AC17" s="121">
        <v>0</v>
      </c>
    </row>
    <row r="18" spans="1:29" s="6" customFormat="1" ht="31.5" customHeight="1">
      <c r="A18" s="231" t="s">
        <v>434</v>
      </c>
      <c r="B18" s="138" t="s">
        <v>509</v>
      </c>
      <c r="C18" s="121">
        <v>12873745.440626891</v>
      </c>
      <c r="D18" s="121">
        <v>4755880.949696441</v>
      </c>
      <c r="E18" s="121">
        <v>1291938.1378962833</v>
      </c>
      <c r="F18" s="121">
        <v>628410.2686367839</v>
      </c>
      <c r="G18" s="121">
        <v>2260586.975127884</v>
      </c>
      <c r="H18" s="121">
        <v>0</v>
      </c>
      <c r="I18" s="121">
        <v>4062242.1935318667</v>
      </c>
      <c r="J18" s="121">
        <v>1825644.2771771215</v>
      </c>
      <c r="K18" s="121">
        <v>1002012.5122778347</v>
      </c>
      <c r="L18" s="121">
        <v>154850.14975725935</v>
      </c>
      <c r="M18" s="121">
        <v>2295279.386555174</v>
      </c>
      <c r="N18" s="121">
        <v>0</v>
      </c>
      <c r="O18" s="121">
        <v>91667.11568027711</v>
      </c>
      <c r="P18" s="121">
        <v>0</v>
      </c>
      <c r="Q18" s="121">
        <v>0</v>
      </c>
      <c r="R18" s="121">
        <v>0</v>
      </c>
      <c r="S18" s="121">
        <v>17027654.749839034</v>
      </c>
      <c r="T18" s="121">
        <v>6579509.658873564</v>
      </c>
      <c r="U18" s="121">
        <v>172919.19500000004</v>
      </c>
      <c r="V18" s="121">
        <v>1582.905</v>
      </c>
      <c r="W18" s="121">
        <v>14563.65</v>
      </c>
      <c r="X18" s="121">
        <v>95932.88000000003</v>
      </c>
      <c r="Y18" s="121">
        <v>43592.16</v>
      </c>
      <c r="Z18" s="121">
        <v>0</v>
      </c>
      <c r="AA18" s="121">
        <v>0</v>
      </c>
      <c r="AB18" s="121">
        <v>0</v>
      </c>
      <c r="AC18" s="121">
        <v>0</v>
      </c>
    </row>
    <row r="19" spans="1:29" s="6" customFormat="1" ht="31.5" customHeight="1">
      <c r="A19" s="231" t="s">
        <v>435</v>
      </c>
      <c r="B19" s="138" t="s">
        <v>510</v>
      </c>
      <c r="C19" s="121">
        <v>4274589.6722837025</v>
      </c>
      <c r="D19" s="121">
        <v>231303.92485218024</v>
      </c>
      <c r="E19" s="121">
        <v>59236.0631956268</v>
      </c>
      <c r="F19" s="121">
        <v>0</v>
      </c>
      <c r="G19" s="121">
        <v>1608064.35363546</v>
      </c>
      <c r="H19" s="121">
        <v>202773.68804472007</v>
      </c>
      <c r="I19" s="121">
        <v>3804037.7083191066</v>
      </c>
      <c r="J19" s="121">
        <v>348827.3941406972</v>
      </c>
      <c r="K19" s="121">
        <v>980348.85950778</v>
      </c>
      <c r="L19" s="121">
        <v>68284.04064707995</v>
      </c>
      <c r="M19" s="121">
        <v>1661593.8117710678</v>
      </c>
      <c r="N19" s="121">
        <v>15653</v>
      </c>
      <c r="O19" s="121">
        <v>504256.6816175283</v>
      </c>
      <c r="P19" s="121">
        <v>0</v>
      </c>
      <c r="Q19" s="121">
        <v>0</v>
      </c>
      <c r="R19" s="121">
        <v>0</v>
      </c>
      <c r="S19" s="121">
        <v>8801310.750265056</v>
      </c>
      <c r="T19" s="121">
        <v>580131.3189928775</v>
      </c>
      <c r="U19" s="121">
        <v>276153.14999999997</v>
      </c>
      <c r="V19" s="121">
        <v>23646.24</v>
      </c>
      <c r="W19" s="121">
        <v>2497.51</v>
      </c>
      <c r="X19" s="121">
        <v>140602.22</v>
      </c>
      <c r="Y19" s="121">
        <v>70700.24</v>
      </c>
      <c r="Z19" s="121">
        <v>0</v>
      </c>
      <c r="AA19" s="121">
        <v>0</v>
      </c>
      <c r="AB19" s="121">
        <v>0</v>
      </c>
      <c r="AC19" s="121">
        <v>0</v>
      </c>
    </row>
    <row r="20" spans="1:29" s="112" customFormat="1" ht="20.25">
      <c r="A20" s="231">
        <v>9</v>
      </c>
      <c r="B20" s="223" t="s">
        <v>486</v>
      </c>
      <c r="C20" s="121">
        <v>8661483.706303895</v>
      </c>
      <c r="D20" s="121">
        <v>1052909.668464618</v>
      </c>
      <c r="E20" s="121">
        <v>390181.55857120437</v>
      </c>
      <c r="F20" s="121">
        <v>0</v>
      </c>
      <c r="G20" s="121">
        <v>3677303.6226516585</v>
      </c>
      <c r="H20" s="121">
        <v>0</v>
      </c>
      <c r="I20" s="121">
        <v>4889894.05164164</v>
      </c>
      <c r="J20" s="121">
        <v>1032845.0188908434</v>
      </c>
      <c r="K20" s="121">
        <v>1108348.4683716658</v>
      </c>
      <c r="L20" s="121">
        <v>127622.78716240996</v>
      </c>
      <c r="M20" s="121">
        <v>2077938.6332837767</v>
      </c>
      <c r="N20" s="121">
        <v>34062</v>
      </c>
      <c r="O20" s="121">
        <v>114715.26135467563</v>
      </c>
      <c r="P20" s="121">
        <v>0.887594596950762</v>
      </c>
      <c r="Q20" s="121">
        <v>0.887594596950762</v>
      </c>
      <c r="R20" s="121">
        <v>0</v>
      </c>
      <c r="S20" s="121">
        <v>13700155.906894807</v>
      </c>
      <c r="T20" s="121">
        <v>2064438.9120357106</v>
      </c>
      <c r="U20" s="121">
        <v>734822.1447927663</v>
      </c>
      <c r="V20" s="121">
        <v>15990.941127777101</v>
      </c>
      <c r="W20" s="121">
        <v>59624.92179656982</v>
      </c>
      <c r="X20" s="121">
        <v>615185.7418684193</v>
      </c>
      <c r="Y20" s="121">
        <v>43720.33</v>
      </c>
      <c r="Z20" s="121">
        <v>0</v>
      </c>
      <c r="AA20" s="121">
        <v>0</v>
      </c>
      <c r="AB20" s="121">
        <v>0</v>
      </c>
      <c r="AC20" s="121">
        <v>0</v>
      </c>
    </row>
    <row r="21" spans="1:29" s="6" customFormat="1" ht="45.75" customHeight="1">
      <c r="A21" s="231" t="s">
        <v>436</v>
      </c>
      <c r="B21" s="138" t="s">
        <v>511</v>
      </c>
      <c r="C21" s="121">
        <v>8057819.4114317205</v>
      </c>
      <c r="D21" s="121">
        <v>1052909.668464618</v>
      </c>
      <c r="E21" s="121">
        <v>377459.37954997347</v>
      </c>
      <c r="F21" s="121">
        <v>0</v>
      </c>
      <c r="G21" s="121">
        <v>3574232.8599679153</v>
      </c>
      <c r="H21" s="121">
        <v>0</v>
      </c>
      <c r="I21" s="121">
        <v>4273978.100196585</v>
      </c>
      <c r="J21" s="121">
        <v>1032845.0188908434</v>
      </c>
      <c r="K21" s="121">
        <v>1006963.4572684302</v>
      </c>
      <c r="L21" s="121">
        <v>101064.15496655733</v>
      </c>
      <c r="M21" s="121">
        <v>1572274.2455791277</v>
      </c>
      <c r="N21" s="121">
        <v>34062</v>
      </c>
      <c r="O21" s="121">
        <v>103822.49406846802</v>
      </c>
      <c r="P21" s="121">
        <v>0</v>
      </c>
      <c r="Q21" s="121">
        <v>0</v>
      </c>
      <c r="R21" s="121">
        <v>0</v>
      </c>
      <c r="S21" s="121">
        <v>12469682.005696772</v>
      </c>
      <c r="T21" s="121">
        <v>2064438.9120357106</v>
      </c>
      <c r="U21" s="121">
        <v>727758.2847927663</v>
      </c>
      <c r="V21" s="121">
        <v>15990.801127777102</v>
      </c>
      <c r="W21" s="121">
        <v>59624.92179656982</v>
      </c>
      <c r="X21" s="121">
        <v>608361.7218684193</v>
      </c>
      <c r="Y21" s="121">
        <v>43720.33</v>
      </c>
      <c r="Z21" s="121">
        <v>0</v>
      </c>
      <c r="AA21" s="121">
        <v>0</v>
      </c>
      <c r="AB21" s="121">
        <v>0</v>
      </c>
      <c r="AC21" s="121">
        <v>0</v>
      </c>
    </row>
    <row r="22" spans="1:29" s="6" customFormat="1" ht="31.5" customHeight="1">
      <c r="A22" s="231" t="s">
        <v>437</v>
      </c>
      <c r="B22" s="138" t="s">
        <v>512</v>
      </c>
      <c r="C22" s="121">
        <v>603664.2948721732</v>
      </c>
      <c r="D22" s="121">
        <v>0</v>
      </c>
      <c r="E22" s="121">
        <v>12722.179021230928</v>
      </c>
      <c r="F22" s="121">
        <v>0</v>
      </c>
      <c r="G22" s="121">
        <v>103070.76268374355</v>
      </c>
      <c r="H22" s="121">
        <v>0</v>
      </c>
      <c r="I22" s="121">
        <v>615915.9514450543</v>
      </c>
      <c r="J22" s="121">
        <v>0</v>
      </c>
      <c r="K22" s="121">
        <v>101385.01110323578</v>
      </c>
      <c r="L22" s="121">
        <v>26558.632195852653</v>
      </c>
      <c r="M22" s="121">
        <v>505664.38770464924</v>
      </c>
      <c r="N22" s="121">
        <v>0</v>
      </c>
      <c r="O22" s="121">
        <v>10892.767286207587</v>
      </c>
      <c r="P22" s="121">
        <v>0.887594596950762</v>
      </c>
      <c r="Q22" s="121">
        <v>0.887594596950762</v>
      </c>
      <c r="R22" s="121">
        <v>0</v>
      </c>
      <c r="S22" s="121">
        <v>1230473.901198032</v>
      </c>
      <c r="T22" s="121">
        <v>0</v>
      </c>
      <c r="U22" s="121">
        <v>7063.86</v>
      </c>
      <c r="V22" s="121">
        <v>0.14</v>
      </c>
      <c r="W22" s="121">
        <v>0</v>
      </c>
      <c r="X22" s="121">
        <v>6824.0199999999995</v>
      </c>
      <c r="Y22" s="121">
        <v>0</v>
      </c>
      <c r="Z22" s="121">
        <v>0</v>
      </c>
      <c r="AA22" s="121">
        <v>0</v>
      </c>
      <c r="AB22" s="121">
        <v>0</v>
      </c>
      <c r="AC22" s="121">
        <v>0</v>
      </c>
    </row>
    <row r="23" spans="1:29" s="112" customFormat="1" ht="20.25">
      <c r="A23" s="231">
        <v>10</v>
      </c>
      <c r="B23" s="224" t="s">
        <v>487</v>
      </c>
      <c r="C23" s="121">
        <v>442430811.08110094</v>
      </c>
      <c r="D23" s="121">
        <v>181394792.69595143</v>
      </c>
      <c r="E23" s="121">
        <v>7680662.68497512</v>
      </c>
      <c r="F23" s="121">
        <v>0</v>
      </c>
      <c r="G23" s="121">
        <v>163684602.97558156</v>
      </c>
      <c r="H23" s="121">
        <v>11476619.302622868</v>
      </c>
      <c r="I23" s="121">
        <v>1418460830.4334104</v>
      </c>
      <c r="J23" s="121">
        <v>699406714.2996407</v>
      </c>
      <c r="K23" s="121">
        <v>743215783.1476498</v>
      </c>
      <c r="L23" s="121">
        <v>26766966.370915223</v>
      </c>
      <c r="M23" s="121">
        <v>910517605.1064332</v>
      </c>
      <c r="N23" s="121">
        <v>31876</v>
      </c>
      <c r="O23" s="121">
        <v>235660.36557406595</v>
      </c>
      <c r="P23" s="121">
        <v>644455.7312066245</v>
      </c>
      <c r="Q23" s="121">
        <v>644455.7312066245</v>
      </c>
      <c r="R23" s="121">
        <v>0</v>
      </c>
      <c r="S23" s="121">
        <v>1873280252.9139152</v>
      </c>
      <c r="T23" s="121">
        <v>878727045.5469304</v>
      </c>
      <c r="U23" s="121">
        <v>68633131.28268833</v>
      </c>
      <c r="V23" s="121">
        <v>126848.9941916598</v>
      </c>
      <c r="W23" s="121">
        <v>941370.1741916597</v>
      </c>
      <c r="X23" s="121">
        <v>897043.9343050146</v>
      </c>
      <c r="Y23" s="121">
        <v>92192.12</v>
      </c>
      <c r="Z23" s="121">
        <v>-9214.66</v>
      </c>
      <c r="AA23" s="121">
        <v>0</v>
      </c>
      <c r="AB23" s="121">
        <v>0</v>
      </c>
      <c r="AC23" s="121">
        <v>-9214.66</v>
      </c>
    </row>
    <row r="24" spans="1:69" s="6" customFormat="1" ht="31.5" customHeight="1">
      <c r="A24" s="231" t="s">
        <v>418</v>
      </c>
      <c r="B24" s="223" t="s">
        <v>440</v>
      </c>
      <c r="C24" s="121">
        <v>436929802.7108812</v>
      </c>
      <c r="D24" s="121">
        <v>180385722.84554663</v>
      </c>
      <c r="E24" s="121">
        <v>7029237.370967641</v>
      </c>
      <c r="F24" s="121">
        <v>0</v>
      </c>
      <c r="G24" s="121">
        <v>162747750.81254748</v>
      </c>
      <c r="H24" s="121">
        <v>11384586.63708377</v>
      </c>
      <c r="I24" s="121">
        <v>1385111874.1141133</v>
      </c>
      <c r="J24" s="121">
        <v>687096164.7266922</v>
      </c>
      <c r="K24" s="121">
        <v>734541581.6364247</v>
      </c>
      <c r="L24" s="121">
        <v>26290538.71607221</v>
      </c>
      <c r="M24" s="121">
        <v>883550236.3790668</v>
      </c>
      <c r="N24" s="121">
        <v>31876</v>
      </c>
      <c r="O24" s="121">
        <v>234646.33557406595</v>
      </c>
      <c r="P24" s="121">
        <v>644455.7312066245</v>
      </c>
      <c r="Q24" s="121">
        <v>644455.7312066245</v>
      </c>
      <c r="R24" s="121">
        <v>0</v>
      </c>
      <c r="S24" s="121">
        <v>1834337241.5288594</v>
      </c>
      <c r="T24" s="121">
        <v>865413513.719937</v>
      </c>
      <c r="U24" s="121">
        <v>68170207.80268833</v>
      </c>
      <c r="V24" s="121">
        <v>112217.20419165982</v>
      </c>
      <c r="W24" s="121">
        <v>896710.7241916597</v>
      </c>
      <c r="X24" s="121">
        <v>550982.9943050139</v>
      </c>
      <c r="Y24" s="121">
        <v>42187.14</v>
      </c>
      <c r="Z24" s="121">
        <v>-9214.66</v>
      </c>
      <c r="AA24" s="121">
        <v>0</v>
      </c>
      <c r="AB24" s="121">
        <v>0</v>
      </c>
      <c r="AC24" s="121">
        <v>-9214.66</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1" t="s">
        <v>419</v>
      </c>
      <c r="B25" s="225" t="s">
        <v>441</v>
      </c>
      <c r="C25" s="121">
        <v>0</v>
      </c>
      <c r="D25" s="121">
        <v>0</v>
      </c>
      <c r="E25" s="121">
        <v>0</v>
      </c>
      <c r="F25" s="121">
        <v>0</v>
      </c>
      <c r="G25" s="121">
        <v>0</v>
      </c>
      <c r="H25" s="121">
        <v>0</v>
      </c>
      <c r="I25" s="121">
        <v>8388458.943292741</v>
      </c>
      <c r="J25" s="121">
        <v>2111233.073504053</v>
      </c>
      <c r="K25" s="121">
        <v>127535.0988794869</v>
      </c>
      <c r="L25" s="121">
        <v>47685.344613154666</v>
      </c>
      <c r="M25" s="121">
        <v>8343572.813779966</v>
      </c>
      <c r="N25" s="121">
        <v>0</v>
      </c>
      <c r="O25" s="121">
        <v>0</v>
      </c>
      <c r="P25" s="121">
        <v>0</v>
      </c>
      <c r="Q25" s="121">
        <v>0</v>
      </c>
      <c r="R25" s="121">
        <v>0</v>
      </c>
      <c r="S25" s="121">
        <v>8388458.943292741</v>
      </c>
      <c r="T25" s="121">
        <v>2111233.073504053</v>
      </c>
      <c r="U25" s="121">
        <v>627.82</v>
      </c>
      <c r="V25" s="121">
        <v>0</v>
      </c>
      <c r="W25" s="121">
        <v>0</v>
      </c>
      <c r="X25" s="121">
        <v>0</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1" t="s">
        <v>420</v>
      </c>
      <c r="B26" s="226" t="s">
        <v>442</v>
      </c>
      <c r="C26" s="121">
        <v>558778.0319713987</v>
      </c>
      <c r="D26" s="121">
        <v>324923.2320920051</v>
      </c>
      <c r="E26" s="121">
        <v>0</v>
      </c>
      <c r="F26" s="121">
        <v>0</v>
      </c>
      <c r="G26" s="121">
        <v>279656.96840614825</v>
      </c>
      <c r="H26" s="121">
        <v>0</v>
      </c>
      <c r="I26" s="121">
        <v>8953792.487248799</v>
      </c>
      <c r="J26" s="121">
        <v>5003736.036887229</v>
      </c>
      <c r="K26" s="121">
        <v>5688706.822662003</v>
      </c>
      <c r="L26" s="121">
        <v>70617.03558679523</v>
      </c>
      <c r="M26" s="121">
        <v>7993163.06311819</v>
      </c>
      <c r="N26" s="121">
        <v>0</v>
      </c>
      <c r="O26" s="121">
        <v>0</v>
      </c>
      <c r="P26" s="121">
        <v>0</v>
      </c>
      <c r="Q26" s="121">
        <v>0</v>
      </c>
      <c r="R26" s="121">
        <v>0</v>
      </c>
      <c r="S26" s="121">
        <v>9512570.5192202</v>
      </c>
      <c r="T26" s="121">
        <v>5328659.268979235</v>
      </c>
      <c r="U26" s="121">
        <v>7566.32</v>
      </c>
      <c r="V26" s="121">
        <v>0</v>
      </c>
      <c r="W26" s="121">
        <v>0</v>
      </c>
      <c r="X26" s="121">
        <v>0</v>
      </c>
      <c r="Y26" s="121">
        <v>0</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1" t="s">
        <v>421</v>
      </c>
      <c r="B27" s="223" t="s">
        <v>443</v>
      </c>
      <c r="C27" s="121">
        <v>4942230.338248299</v>
      </c>
      <c r="D27" s="121">
        <v>684146.6183128054</v>
      </c>
      <c r="E27" s="121">
        <v>651425.3140074792</v>
      </c>
      <c r="F27" s="121">
        <v>0</v>
      </c>
      <c r="G27" s="121">
        <v>657195.1946279418</v>
      </c>
      <c r="H27" s="121">
        <v>92032.66553909576</v>
      </c>
      <c r="I27" s="121">
        <v>16006704.88875553</v>
      </c>
      <c r="J27" s="121">
        <v>5195580.462557288</v>
      </c>
      <c r="K27" s="121">
        <v>2857959.5896835714</v>
      </c>
      <c r="L27" s="121">
        <v>358125.27464306366</v>
      </c>
      <c r="M27" s="121">
        <v>10630632.850468112</v>
      </c>
      <c r="N27" s="121">
        <v>0</v>
      </c>
      <c r="O27" s="121">
        <v>1014.0299999999999</v>
      </c>
      <c r="P27" s="121">
        <v>0</v>
      </c>
      <c r="Q27" s="121">
        <v>0</v>
      </c>
      <c r="R27" s="121">
        <v>0</v>
      </c>
      <c r="S27" s="121">
        <v>21041981.922542926</v>
      </c>
      <c r="T27" s="121">
        <v>5873639.484510092</v>
      </c>
      <c r="U27" s="121">
        <v>454729.3400000006</v>
      </c>
      <c r="V27" s="121">
        <v>14631.789999999995</v>
      </c>
      <c r="W27" s="121">
        <v>44659.44999999997</v>
      </c>
      <c r="X27" s="121">
        <v>346060.94000000064</v>
      </c>
      <c r="Y27" s="121">
        <v>49377.16</v>
      </c>
      <c r="Z27" s="121">
        <v>0</v>
      </c>
      <c r="AA27" s="121">
        <v>0</v>
      </c>
      <c r="AB27" s="121">
        <v>0</v>
      </c>
      <c r="AC27" s="121">
        <v>0</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1">
        <v>11</v>
      </c>
      <c r="B28" s="224" t="s">
        <v>488</v>
      </c>
      <c r="C28" s="121">
        <v>2571183.795850672</v>
      </c>
      <c r="D28" s="121">
        <v>2456048.3282514745</v>
      </c>
      <c r="E28" s="121">
        <v>18454.13744326494</v>
      </c>
      <c r="F28" s="121">
        <v>0</v>
      </c>
      <c r="G28" s="121">
        <v>103739.71360961981</v>
      </c>
      <c r="H28" s="121">
        <v>0</v>
      </c>
      <c r="I28" s="121">
        <v>582513.8364963057</v>
      </c>
      <c r="J28" s="121">
        <v>209502.19669182</v>
      </c>
      <c r="K28" s="121">
        <v>96448.06080420566</v>
      </c>
      <c r="L28" s="121">
        <v>11702.15</v>
      </c>
      <c r="M28" s="121">
        <v>569312.2764963056</v>
      </c>
      <c r="N28" s="121">
        <v>0</v>
      </c>
      <c r="O28" s="121">
        <v>85406.3238261</v>
      </c>
      <c r="P28" s="121">
        <v>0</v>
      </c>
      <c r="Q28" s="121">
        <v>0</v>
      </c>
      <c r="R28" s="121">
        <v>17003.96005195952</v>
      </c>
      <c r="S28" s="121">
        <v>3239103.9561730777</v>
      </c>
      <c r="T28" s="121">
        <v>2682554.4849952543</v>
      </c>
      <c r="U28" s="121">
        <v>16184.399999999998</v>
      </c>
      <c r="V28" s="121">
        <v>0</v>
      </c>
      <c r="W28" s="121">
        <v>0</v>
      </c>
      <c r="X28" s="121">
        <v>8545.21</v>
      </c>
      <c r="Y28" s="121">
        <v>7639.19</v>
      </c>
      <c r="Z28" s="121">
        <v>0</v>
      </c>
      <c r="AA28" s="121">
        <v>0</v>
      </c>
      <c r="AB28" s="121">
        <v>0</v>
      </c>
      <c r="AC28" s="121">
        <v>0</v>
      </c>
    </row>
    <row r="29" spans="1:29" s="6" customFormat="1" ht="59.25" customHeight="1">
      <c r="A29" s="231">
        <v>12</v>
      </c>
      <c r="B29" s="224" t="s">
        <v>489</v>
      </c>
      <c r="C29" s="121">
        <v>163331.29437799536</v>
      </c>
      <c r="D29" s="121">
        <v>9867.029300861179</v>
      </c>
      <c r="E29" s="121">
        <v>7516.203056864356</v>
      </c>
      <c r="F29" s="121">
        <v>0</v>
      </c>
      <c r="G29" s="121">
        <v>16244.610487366213</v>
      </c>
      <c r="H29" s="121">
        <v>0</v>
      </c>
      <c r="I29" s="121">
        <v>51672.209672384604</v>
      </c>
      <c r="J29" s="121">
        <v>24461.774808812803</v>
      </c>
      <c r="K29" s="121">
        <v>11844.238982384608</v>
      </c>
      <c r="L29" s="121">
        <v>143.80068999999997</v>
      </c>
      <c r="M29" s="121">
        <v>27192.33766648635</v>
      </c>
      <c r="N29" s="121">
        <v>10</v>
      </c>
      <c r="O29" s="121">
        <v>132.85990157504824</v>
      </c>
      <c r="P29" s="121">
        <v>0</v>
      </c>
      <c r="Q29" s="121">
        <v>0</v>
      </c>
      <c r="R29" s="121">
        <v>0</v>
      </c>
      <c r="S29" s="121">
        <v>215146.363951955</v>
      </c>
      <c r="T29" s="121">
        <v>34328.80410967399</v>
      </c>
      <c r="U29" s="121">
        <v>1543.53</v>
      </c>
      <c r="V29" s="121">
        <v>0</v>
      </c>
      <c r="W29" s="121">
        <v>0</v>
      </c>
      <c r="X29" s="121">
        <v>819.87</v>
      </c>
      <c r="Y29" s="121">
        <v>0</v>
      </c>
      <c r="Z29" s="121">
        <v>0</v>
      </c>
      <c r="AA29" s="121">
        <v>0</v>
      </c>
      <c r="AB29" s="121">
        <v>0</v>
      </c>
      <c r="AC29" s="121">
        <v>0</v>
      </c>
    </row>
    <row r="30" spans="1:29" s="6" customFormat="1" ht="50.25" customHeight="1">
      <c r="A30" s="231">
        <v>13</v>
      </c>
      <c r="B30" s="224" t="s">
        <v>478</v>
      </c>
      <c r="C30" s="121">
        <v>19699233.708701838</v>
      </c>
      <c r="D30" s="121">
        <v>5241357.139348106</v>
      </c>
      <c r="E30" s="121">
        <v>478789.0815537632</v>
      </c>
      <c r="F30" s="121">
        <v>150891.4969813045</v>
      </c>
      <c r="G30" s="121">
        <v>6687344.350599108</v>
      </c>
      <c r="H30" s="121">
        <v>1160691.550468442</v>
      </c>
      <c r="I30" s="121">
        <v>52684457.870648116</v>
      </c>
      <c r="J30" s="121">
        <v>14900605.73397829</v>
      </c>
      <c r="K30" s="121">
        <v>11527924.64757895</v>
      </c>
      <c r="L30" s="121">
        <v>1827261.8819277547</v>
      </c>
      <c r="M30" s="121">
        <v>41201519.71973717</v>
      </c>
      <c r="N30" s="121">
        <v>8799</v>
      </c>
      <c r="O30" s="121">
        <v>15014.456904454706</v>
      </c>
      <c r="P30" s="121">
        <v>1741.5498630007314</v>
      </c>
      <c r="Q30" s="121">
        <v>1741.5498630007314</v>
      </c>
      <c r="R30" s="121">
        <v>0</v>
      </c>
      <c r="S30" s="121">
        <v>73569938.13658583</v>
      </c>
      <c r="T30" s="121">
        <v>20085906.15326509</v>
      </c>
      <c r="U30" s="121">
        <v>1676398.4077869442</v>
      </c>
      <c r="V30" s="121">
        <v>133331.5621606619</v>
      </c>
      <c r="W30" s="121">
        <v>410581.3321606619</v>
      </c>
      <c r="X30" s="121">
        <v>637630.2534807206</v>
      </c>
      <c r="Y30" s="121">
        <v>176183.91998489999</v>
      </c>
      <c r="Z30" s="121">
        <v>-622.4</v>
      </c>
      <c r="AA30" s="121">
        <v>0</v>
      </c>
      <c r="AB30" s="121">
        <v>0</v>
      </c>
      <c r="AC30" s="121">
        <v>-622.4</v>
      </c>
    </row>
    <row r="31" spans="1:29" s="6" customFormat="1" ht="31.5" customHeight="1">
      <c r="A31" s="231">
        <v>14</v>
      </c>
      <c r="B31" s="224" t="s">
        <v>490</v>
      </c>
      <c r="C31" s="121">
        <v>2742085.3877321626</v>
      </c>
      <c r="D31" s="121">
        <v>560669.7100000001</v>
      </c>
      <c r="E31" s="121">
        <v>0</v>
      </c>
      <c r="F31" s="121">
        <v>0</v>
      </c>
      <c r="G31" s="121">
        <v>59586.62343478631</v>
      </c>
      <c r="H31" s="121">
        <v>0</v>
      </c>
      <c r="I31" s="121">
        <v>1619838.408890062</v>
      </c>
      <c r="J31" s="121">
        <v>741094.9652631579</v>
      </c>
      <c r="K31" s="121">
        <v>1243732.0097130123</v>
      </c>
      <c r="L31" s="121">
        <v>6542.4646472118</v>
      </c>
      <c r="M31" s="121">
        <v>461251.6514288282</v>
      </c>
      <c r="N31" s="121">
        <v>1643105.1569404667</v>
      </c>
      <c r="O31" s="121">
        <v>836797.4499999998</v>
      </c>
      <c r="P31" s="121">
        <v>0</v>
      </c>
      <c r="Q31" s="121">
        <v>0</v>
      </c>
      <c r="R31" s="121">
        <v>0</v>
      </c>
      <c r="S31" s="121">
        <v>6841826.403562692</v>
      </c>
      <c r="T31" s="121">
        <v>1301764.675263158</v>
      </c>
      <c r="U31" s="121">
        <v>17882.02476562433</v>
      </c>
      <c r="V31" s="121">
        <v>0</v>
      </c>
      <c r="W31" s="121">
        <v>17788.634765625</v>
      </c>
      <c r="X31" s="121">
        <v>93.38999999932945</v>
      </c>
      <c r="Y31" s="121">
        <v>0</v>
      </c>
      <c r="Z31" s="121">
        <v>0</v>
      </c>
      <c r="AA31" s="121">
        <v>0</v>
      </c>
      <c r="AB31" s="121">
        <v>0</v>
      </c>
      <c r="AC31" s="121">
        <v>0</v>
      </c>
    </row>
    <row r="32" spans="1:29" s="6" customFormat="1" ht="31.5" customHeight="1">
      <c r="A32" s="231">
        <v>15</v>
      </c>
      <c r="B32" s="224" t="s">
        <v>491</v>
      </c>
      <c r="C32" s="121">
        <v>72434544.00252643</v>
      </c>
      <c r="D32" s="121">
        <v>20139264.66</v>
      </c>
      <c r="E32" s="121">
        <v>0</v>
      </c>
      <c r="F32" s="121">
        <v>0</v>
      </c>
      <c r="G32" s="121">
        <v>27152986.125532374</v>
      </c>
      <c r="H32" s="121">
        <v>0</v>
      </c>
      <c r="I32" s="121">
        <v>24008340.661162555</v>
      </c>
      <c r="J32" s="121">
        <v>22956813.080000002</v>
      </c>
      <c r="K32" s="121">
        <v>4764419.391188651</v>
      </c>
      <c r="L32" s="121">
        <v>494103.82997390605</v>
      </c>
      <c r="M32" s="121">
        <v>20370760.730398238</v>
      </c>
      <c r="N32" s="121">
        <v>143</v>
      </c>
      <c r="O32" s="121">
        <v>0</v>
      </c>
      <c r="P32" s="121">
        <v>0</v>
      </c>
      <c r="Q32" s="121">
        <v>0</v>
      </c>
      <c r="R32" s="121">
        <v>0</v>
      </c>
      <c r="S32" s="121">
        <v>96443027.663689</v>
      </c>
      <c r="T32" s="121">
        <v>43096077.74</v>
      </c>
      <c r="U32" s="121">
        <v>460268.58088729554</v>
      </c>
      <c r="V32" s="121">
        <v>148991.53662017756</v>
      </c>
      <c r="W32" s="121">
        <v>149015.52662017755</v>
      </c>
      <c r="X32" s="121">
        <v>162099.51764694043</v>
      </c>
      <c r="Y32" s="121">
        <v>0</v>
      </c>
      <c r="Z32" s="121">
        <v>0</v>
      </c>
      <c r="AA32" s="121">
        <v>0</v>
      </c>
      <c r="AB32" s="121">
        <v>0</v>
      </c>
      <c r="AC32" s="121">
        <v>0</v>
      </c>
    </row>
    <row r="33" spans="1:29" s="6" customFormat="1" ht="31.5" customHeight="1">
      <c r="A33" s="231">
        <v>16</v>
      </c>
      <c r="B33" s="224" t="s">
        <v>492</v>
      </c>
      <c r="C33" s="121">
        <v>14679354.974708047</v>
      </c>
      <c r="D33" s="121">
        <v>40416.12466440986</v>
      </c>
      <c r="E33" s="121">
        <v>460751.6457933842</v>
      </c>
      <c r="F33" s="121">
        <v>6987.518211328747</v>
      </c>
      <c r="G33" s="121">
        <v>3844487.2738768533</v>
      </c>
      <c r="H33" s="121">
        <v>0</v>
      </c>
      <c r="I33" s="121">
        <v>1565892.165376926</v>
      </c>
      <c r="J33" s="121">
        <v>977.5851352792282</v>
      </c>
      <c r="K33" s="121">
        <v>650474.9347467504</v>
      </c>
      <c r="L33" s="121">
        <v>94938.991847528</v>
      </c>
      <c r="M33" s="121">
        <v>141275.77624996987</v>
      </c>
      <c r="N33" s="121">
        <v>2662</v>
      </c>
      <c r="O33" s="121">
        <v>27342.85661793599</v>
      </c>
      <c r="P33" s="121">
        <v>585.4566500488444</v>
      </c>
      <c r="Q33" s="121">
        <v>585.4566500488444</v>
      </c>
      <c r="R33" s="121">
        <v>0</v>
      </c>
      <c r="S33" s="121">
        <v>16275837.453352958</v>
      </c>
      <c r="T33" s="121">
        <v>41338.27979968909</v>
      </c>
      <c r="U33" s="121">
        <v>165559.02247098248</v>
      </c>
      <c r="V33" s="121">
        <v>51578.67249999983</v>
      </c>
      <c r="W33" s="121">
        <v>84855.15749999984</v>
      </c>
      <c r="X33" s="121">
        <v>18680.822470982817</v>
      </c>
      <c r="Y33" s="121">
        <v>10444.37</v>
      </c>
      <c r="Z33" s="121">
        <v>0</v>
      </c>
      <c r="AA33" s="121">
        <v>0</v>
      </c>
      <c r="AB33" s="121">
        <v>0</v>
      </c>
      <c r="AC33" s="121">
        <v>0</v>
      </c>
    </row>
    <row r="34" spans="1:29" s="6" customFormat="1" ht="31.5" customHeight="1">
      <c r="A34" s="231">
        <v>17</v>
      </c>
      <c r="B34" s="224" t="s">
        <v>493</v>
      </c>
      <c r="C34" s="121">
        <v>617539.92</v>
      </c>
      <c r="D34" s="121">
        <v>386200.08</v>
      </c>
      <c r="E34" s="121">
        <v>0</v>
      </c>
      <c r="F34" s="121">
        <v>0</v>
      </c>
      <c r="G34" s="121">
        <v>186845.24758073234</v>
      </c>
      <c r="H34" s="121">
        <v>0</v>
      </c>
      <c r="I34" s="121">
        <v>17541.22</v>
      </c>
      <c r="J34" s="121">
        <v>0</v>
      </c>
      <c r="K34" s="121">
        <v>11244.23</v>
      </c>
      <c r="L34" s="121">
        <v>1865.52</v>
      </c>
      <c r="M34" s="121">
        <v>1865.5163790176302</v>
      </c>
      <c r="N34" s="121">
        <v>0</v>
      </c>
      <c r="O34" s="121">
        <v>0</v>
      </c>
      <c r="P34" s="121">
        <v>0</v>
      </c>
      <c r="Q34" s="121">
        <v>0</v>
      </c>
      <c r="R34" s="121">
        <v>0</v>
      </c>
      <c r="S34" s="121">
        <v>635081.14</v>
      </c>
      <c r="T34" s="121">
        <v>386200.08</v>
      </c>
      <c r="U34" s="121">
        <v>19.1</v>
      </c>
      <c r="V34" s="121">
        <v>8.56</v>
      </c>
      <c r="W34" s="121">
        <v>0.01</v>
      </c>
      <c r="X34" s="121">
        <v>0</v>
      </c>
      <c r="Y34" s="121">
        <v>10.53</v>
      </c>
      <c r="Z34" s="121">
        <v>0</v>
      </c>
      <c r="AA34" s="121">
        <v>0</v>
      </c>
      <c r="AB34" s="121">
        <v>0</v>
      </c>
      <c r="AC34" s="121">
        <v>0</v>
      </c>
    </row>
    <row r="35" spans="1:29" s="6" customFormat="1" ht="31.5" customHeight="1">
      <c r="A35" s="231">
        <v>18</v>
      </c>
      <c r="B35" s="224" t="s">
        <v>480</v>
      </c>
      <c r="C35" s="121">
        <v>5455839.510243865</v>
      </c>
      <c r="D35" s="121">
        <v>315923.7713726007</v>
      </c>
      <c r="E35" s="121">
        <v>66992.25573880333</v>
      </c>
      <c r="F35" s="121">
        <v>20978.37155150926</v>
      </c>
      <c r="G35" s="121">
        <v>2506043.405751923</v>
      </c>
      <c r="H35" s="121">
        <v>210251.71000800002</v>
      </c>
      <c r="I35" s="121">
        <v>7092248.061255851</v>
      </c>
      <c r="J35" s="121">
        <v>328.03147578555695</v>
      </c>
      <c r="K35" s="121">
        <v>2289664.4793237774</v>
      </c>
      <c r="L35" s="121">
        <v>271430.8635051402</v>
      </c>
      <c r="M35" s="121">
        <v>1911758.1677925368</v>
      </c>
      <c r="N35" s="121">
        <v>4458.47</v>
      </c>
      <c r="O35" s="121">
        <v>149995.16060140668</v>
      </c>
      <c r="P35" s="121">
        <v>70957.49408365462</v>
      </c>
      <c r="Q35" s="121">
        <v>70957.49408365462</v>
      </c>
      <c r="R35" s="121">
        <v>0</v>
      </c>
      <c r="S35" s="121">
        <v>12983750.406192778</v>
      </c>
      <c r="T35" s="121">
        <v>316251.8028483863</v>
      </c>
      <c r="U35" s="121">
        <v>61838.415955907694</v>
      </c>
      <c r="V35" s="121">
        <v>5756.932491991352</v>
      </c>
      <c r="W35" s="121">
        <v>6397.387293726173</v>
      </c>
      <c r="X35" s="121">
        <v>23300.210852237284</v>
      </c>
      <c r="Y35" s="121">
        <v>6633.74</v>
      </c>
      <c r="Z35" s="121">
        <v>622.4</v>
      </c>
      <c r="AA35" s="121">
        <v>0</v>
      </c>
      <c r="AB35" s="121">
        <v>0</v>
      </c>
      <c r="AC35" s="121">
        <v>622.4</v>
      </c>
    </row>
    <row r="36" spans="1:29" s="176" customFormat="1" ht="30" customHeight="1">
      <c r="A36" s="328" t="s">
        <v>531</v>
      </c>
      <c r="B36" s="328"/>
      <c r="C36" s="260">
        <v>1003816018.1840147</v>
      </c>
      <c r="D36" s="260">
        <v>289127353.0123581</v>
      </c>
      <c r="E36" s="260">
        <v>32957785.91137636</v>
      </c>
      <c r="F36" s="260">
        <v>2616935.450216968</v>
      </c>
      <c r="G36" s="260">
        <v>339205467.24107623</v>
      </c>
      <c r="H36" s="260">
        <v>14181893.542513855</v>
      </c>
      <c r="I36" s="260">
        <v>1887665313.3109848</v>
      </c>
      <c r="J36" s="260">
        <v>899778784.5081962</v>
      </c>
      <c r="K36" s="260">
        <v>804955247.3765693</v>
      </c>
      <c r="L36" s="260">
        <v>38843002.948003806</v>
      </c>
      <c r="M36" s="260">
        <v>1140598083.594219</v>
      </c>
      <c r="N36" s="260">
        <v>2145725.8769404665</v>
      </c>
      <c r="O36" s="260">
        <v>5443353.486614357</v>
      </c>
      <c r="P36" s="260">
        <v>748836.2541842195</v>
      </c>
      <c r="Q36" s="260">
        <v>748836.2541842195</v>
      </c>
      <c r="R36" s="260">
        <v>628465.894900851</v>
      </c>
      <c r="S36" s="260">
        <v>2914001140.655252</v>
      </c>
      <c r="T36" s="260">
        <v>1186777415.960887</v>
      </c>
      <c r="U36" s="260">
        <v>81010754.18549027</v>
      </c>
      <c r="V36" s="260">
        <v>1199003.064848039</v>
      </c>
      <c r="W36" s="260">
        <v>2508173.356870203</v>
      </c>
      <c r="X36" s="260">
        <v>5057937.173787129</v>
      </c>
      <c r="Y36" s="260">
        <v>1480424.9999848998</v>
      </c>
      <c r="Z36" s="260">
        <v>-18967.35</v>
      </c>
      <c r="AA36" s="260">
        <v>0</v>
      </c>
      <c r="AB36" s="260">
        <v>0</v>
      </c>
      <c r="AC36" s="260">
        <v>-18967.35</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4" t="s">
        <v>497</v>
      </c>
      <c r="C38" s="324"/>
      <c r="D38" s="324"/>
      <c r="E38" s="324"/>
      <c r="F38" s="324"/>
      <c r="G38" s="324"/>
      <c r="H38" s="324"/>
      <c r="I38" s="324"/>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4"/>
      <c r="C39" s="324"/>
      <c r="D39" s="324"/>
      <c r="E39" s="324"/>
      <c r="F39" s="324"/>
      <c r="G39" s="324"/>
      <c r="H39" s="324"/>
      <c r="I39" s="324"/>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F5:F6"/>
    <mergeCell ref="G5:G6"/>
    <mergeCell ref="C5:D5"/>
    <mergeCell ref="E5:E6"/>
    <mergeCell ref="N5:N6"/>
    <mergeCell ref="O5:O6"/>
    <mergeCell ref="I5:M5"/>
    <mergeCell ref="B38:I39"/>
    <mergeCell ref="A5:A6"/>
    <mergeCell ref="A36:B36"/>
    <mergeCell ref="B2:AC2"/>
    <mergeCell ref="H5:H6"/>
    <mergeCell ref="Z5:AC5"/>
    <mergeCell ref="U5:Y5"/>
    <mergeCell ref="P5:R5"/>
    <mergeCell ref="S5:T5"/>
    <mergeCell ref="B5:B6"/>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U3" sqref="U3:AE3"/>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3" width="12.8515625" style="3" customWidth="1"/>
    <col min="34" max="34" width="11.57421875" style="3" customWidth="1"/>
    <col min="35" max="36" width="11.8515625" style="3" customWidth="1"/>
    <col min="37" max="37" width="11.140625" style="3" customWidth="1"/>
    <col min="38" max="38" width="11.00390625" style="3" customWidth="1"/>
    <col min="39" max="39" width="12.8515625" style="3" customWidth="1"/>
    <col min="40" max="40" width="17.00390625" style="3" customWidth="1"/>
    <col min="41" max="41" width="17.140625" style="3" customWidth="1"/>
    <col min="42" max="42" width="17.00390625" style="3" customWidth="1"/>
    <col min="43" max="16384" width="8.00390625" style="3" customWidth="1"/>
  </cols>
  <sheetData>
    <row r="1" spans="2:41" s="1" customFormat="1" ht="30.75" customHeight="1">
      <c r="B1" s="351" t="s">
        <v>889</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row>
    <row r="2" spans="2:41" ht="25.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2" t="s">
        <v>65</v>
      </c>
    </row>
    <row r="3" spans="1:41" s="4" customFormat="1" ht="44.25" customHeight="1">
      <c r="A3" s="338" t="s">
        <v>34</v>
      </c>
      <c r="B3" s="343" t="s">
        <v>438</v>
      </c>
      <c r="C3" s="346" t="s">
        <v>561</v>
      </c>
      <c r="D3" s="339" t="s">
        <v>562</v>
      </c>
      <c r="E3" s="340"/>
      <c r="F3" s="340"/>
      <c r="G3" s="340"/>
      <c r="H3" s="340"/>
      <c r="I3" s="340"/>
      <c r="J3" s="340"/>
      <c r="K3" s="340"/>
      <c r="L3" s="340"/>
      <c r="M3" s="340"/>
      <c r="N3" s="340"/>
      <c r="O3" s="340"/>
      <c r="P3" s="340"/>
      <c r="Q3" s="340"/>
      <c r="R3" s="340"/>
      <c r="S3" s="340"/>
      <c r="T3" s="341"/>
      <c r="U3" s="339" t="s">
        <v>562</v>
      </c>
      <c r="V3" s="340"/>
      <c r="W3" s="340"/>
      <c r="X3" s="340"/>
      <c r="Y3" s="340"/>
      <c r="Z3" s="340"/>
      <c r="AA3" s="340"/>
      <c r="AB3" s="340"/>
      <c r="AC3" s="340"/>
      <c r="AD3" s="340"/>
      <c r="AE3" s="341"/>
      <c r="AF3" s="338" t="s">
        <v>577</v>
      </c>
      <c r="AG3" s="338"/>
      <c r="AH3" s="338"/>
      <c r="AI3" s="338"/>
      <c r="AJ3" s="338"/>
      <c r="AK3" s="338"/>
      <c r="AL3" s="338"/>
      <c r="AM3" s="338"/>
      <c r="AN3" s="338" t="s">
        <v>578</v>
      </c>
      <c r="AO3" s="338" t="s">
        <v>579</v>
      </c>
    </row>
    <row r="4" spans="1:41" s="5" customFormat="1" ht="52.5" customHeight="1">
      <c r="A4" s="338"/>
      <c r="B4" s="344"/>
      <c r="C4" s="346"/>
      <c r="D4" s="339" t="s">
        <v>573</v>
      </c>
      <c r="E4" s="340"/>
      <c r="F4" s="340"/>
      <c r="G4" s="340"/>
      <c r="H4" s="340"/>
      <c r="I4" s="340"/>
      <c r="J4" s="340"/>
      <c r="K4" s="340"/>
      <c r="L4" s="340"/>
      <c r="M4" s="340"/>
      <c r="N4" s="340"/>
      <c r="O4" s="340"/>
      <c r="P4" s="340"/>
      <c r="Q4" s="340"/>
      <c r="R4" s="340"/>
      <c r="S4" s="340"/>
      <c r="T4" s="341"/>
      <c r="U4" s="347" t="s">
        <v>576</v>
      </c>
      <c r="V4" s="348"/>
      <c r="W4" s="348"/>
      <c r="X4" s="348"/>
      <c r="Y4" s="348"/>
      <c r="Z4" s="348"/>
      <c r="AA4" s="348"/>
      <c r="AB4" s="348"/>
      <c r="AC4" s="348"/>
      <c r="AD4" s="348"/>
      <c r="AE4" s="349"/>
      <c r="AF4" s="338"/>
      <c r="AG4" s="338"/>
      <c r="AH4" s="338"/>
      <c r="AI4" s="338"/>
      <c r="AJ4" s="338"/>
      <c r="AK4" s="338"/>
      <c r="AL4" s="338"/>
      <c r="AM4" s="338"/>
      <c r="AN4" s="338"/>
      <c r="AO4" s="338"/>
    </row>
    <row r="5" spans="1:41" s="5" customFormat="1" ht="40.5" customHeight="1">
      <c r="A5" s="338"/>
      <c r="B5" s="344"/>
      <c r="C5" s="346"/>
      <c r="D5" s="350" t="s">
        <v>563</v>
      </c>
      <c r="E5" s="350"/>
      <c r="F5" s="350" t="s">
        <v>566</v>
      </c>
      <c r="G5" s="350"/>
      <c r="H5" s="350" t="s">
        <v>567</v>
      </c>
      <c r="I5" s="350"/>
      <c r="J5" s="350" t="s">
        <v>568</v>
      </c>
      <c r="K5" s="350"/>
      <c r="L5" s="350" t="s">
        <v>569</v>
      </c>
      <c r="M5" s="350"/>
      <c r="N5" s="350" t="s">
        <v>570</v>
      </c>
      <c r="O5" s="350"/>
      <c r="P5" s="350" t="s">
        <v>571</v>
      </c>
      <c r="Q5" s="350"/>
      <c r="R5" s="338" t="s">
        <v>572</v>
      </c>
      <c r="S5" s="338"/>
      <c r="T5" s="338" t="s">
        <v>549</v>
      </c>
      <c r="U5" s="338" t="s">
        <v>549</v>
      </c>
      <c r="V5" s="350" t="s">
        <v>563</v>
      </c>
      <c r="W5" s="350"/>
      <c r="X5" s="350" t="s">
        <v>566</v>
      </c>
      <c r="Y5" s="350"/>
      <c r="Z5" s="350" t="s">
        <v>567</v>
      </c>
      <c r="AA5" s="350"/>
      <c r="AB5" s="350" t="s">
        <v>568</v>
      </c>
      <c r="AC5" s="350"/>
      <c r="AD5" s="338" t="s">
        <v>574</v>
      </c>
      <c r="AE5" s="338"/>
      <c r="AF5" s="338" t="s">
        <v>549</v>
      </c>
      <c r="AG5" s="338" t="s">
        <v>563</v>
      </c>
      <c r="AH5" s="338" t="s">
        <v>566</v>
      </c>
      <c r="AI5" s="338" t="s">
        <v>567</v>
      </c>
      <c r="AJ5" s="338" t="s">
        <v>568</v>
      </c>
      <c r="AK5" s="338" t="s">
        <v>569</v>
      </c>
      <c r="AL5" s="338" t="s">
        <v>570</v>
      </c>
      <c r="AM5" s="338" t="s">
        <v>575</v>
      </c>
      <c r="AN5" s="338"/>
      <c r="AO5" s="338"/>
    </row>
    <row r="6" spans="1:41" s="5" customFormat="1" ht="41.25" customHeight="1">
      <c r="A6" s="338"/>
      <c r="B6" s="345"/>
      <c r="C6" s="346"/>
      <c r="D6" s="109" t="s">
        <v>564</v>
      </c>
      <c r="E6" s="109" t="s">
        <v>565</v>
      </c>
      <c r="F6" s="222" t="s">
        <v>564</v>
      </c>
      <c r="G6" s="222" t="s">
        <v>565</v>
      </c>
      <c r="H6" s="222" t="s">
        <v>564</v>
      </c>
      <c r="I6" s="222" t="s">
        <v>565</v>
      </c>
      <c r="J6" s="222" t="s">
        <v>564</v>
      </c>
      <c r="K6" s="222" t="s">
        <v>565</v>
      </c>
      <c r="L6" s="222" t="s">
        <v>564</v>
      </c>
      <c r="M6" s="222" t="s">
        <v>565</v>
      </c>
      <c r="N6" s="222" t="s">
        <v>564</v>
      </c>
      <c r="O6" s="222" t="s">
        <v>565</v>
      </c>
      <c r="P6" s="222" t="s">
        <v>564</v>
      </c>
      <c r="Q6" s="222" t="s">
        <v>565</v>
      </c>
      <c r="R6" s="222" t="s">
        <v>564</v>
      </c>
      <c r="S6" s="222" t="s">
        <v>565</v>
      </c>
      <c r="T6" s="338"/>
      <c r="U6" s="338"/>
      <c r="V6" s="222" t="s">
        <v>564</v>
      </c>
      <c r="W6" s="222" t="s">
        <v>565</v>
      </c>
      <c r="X6" s="222" t="s">
        <v>564</v>
      </c>
      <c r="Y6" s="222" t="s">
        <v>565</v>
      </c>
      <c r="Z6" s="222" t="s">
        <v>564</v>
      </c>
      <c r="AA6" s="222" t="s">
        <v>565</v>
      </c>
      <c r="AB6" s="222" t="s">
        <v>564</v>
      </c>
      <c r="AC6" s="222" t="s">
        <v>565</v>
      </c>
      <c r="AD6" s="222" t="s">
        <v>564</v>
      </c>
      <c r="AE6" s="222" t="s">
        <v>565</v>
      </c>
      <c r="AF6" s="338"/>
      <c r="AG6" s="338"/>
      <c r="AH6" s="338"/>
      <c r="AI6" s="338"/>
      <c r="AJ6" s="338"/>
      <c r="AK6" s="338"/>
      <c r="AL6" s="338"/>
      <c r="AM6" s="338"/>
      <c r="AN6" s="338"/>
      <c r="AO6" s="338"/>
    </row>
    <row r="7" spans="1:41" s="6" customFormat="1" ht="31.5" customHeight="1">
      <c r="A7" s="231">
        <v>1</v>
      </c>
      <c r="B7" s="223" t="s">
        <v>499</v>
      </c>
      <c r="C7" s="106">
        <v>14013052.90946852</v>
      </c>
      <c r="D7" s="106">
        <v>2656653.0115068485</v>
      </c>
      <c r="E7" s="106">
        <v>1759.625</v>
      </c>
      <c r="F7" s="106">
        <v>1312756.2625000002</v>
      </c>
      <c r="G7" s="106">
        <v>381</v>
      </c>
      <c r="H7" s="106">
        <v>813339.4299999999</v>
      </c>
      <c r="I7" s="106">
        <v>274</v>
      </c>
      <c r="J7" s="106">
        <v>449261.947519019</v>
      </c>
      <c r="K7" s="106">
        <v>150</v>
      </c>
      <c r="L7" s="106">
        <v>285098.27</v>
      </c>
      <c r="M7" s="106">
        <v>164</v>
      </c>
      <c r="N7" s="106">
        <v>565913.222499992</v>
      </c>
      <c r="O7" s="106">
        <v>34.45190688472725</v>
      </c>
      <c r="P7" s="106">
        <v>150852.7284166242</v>
      </c>
      <c r="Q7" s="106">
        <v>9</v>
      </c>
      <c r="R7" s="106">
        <v>116386.49496361011</v>
      </c>
      <c r="S7" s="106">
        <v>10</v>
      </c>
      <c r="T7" s="106">
        <v>6350261.367406095</v>
      </c>
      <c r="U7" s="106">
        <v>6350261.367406096</v>
      </c>
      <c r="V7" s="106">
        <v>3487302.974006849</v>
      </c>
      <c r="W7" s="106">
        <v>1898.0769068847274</v>
      </c>
      <c r="X7" s="106">
        <v>1429385.97</v>
      </c>
      <c r="Y7" s="106">
        <v>307</v>
      </c>
      <c r="Z7" s="106">
        <v>952626.142482629</v>
      </c>
      <c r="AA7" s="106">
        <v>230</v>
      </c>
      <c r="AB7" s="106">
        <v>335080.992499992</v>
      </c>
      <c r="AC7" s="106">
        <v>139</v>
      </c>
      <c r="AD7" s="106">
        <v>145865.28841662427</v>
      </c>
      <c r="AE7" s="106">
        <v>168</v>
      </c>
      <c r="AF7" s="106">
        <v>7259268.490831238</v>
      </c>
      <c r="AG7" s="106">
        <v>5788803.338195348</v>
      </c>
      <c r="AH7" s="106">
        <v>1249214.2964661482</v>
      </c>
      <c r="AI7" s="106">
        <v>243316.96908811302</v>
      </c>
      <c r="AJ7" s="106">
        <v>31395.666670170292</v>
      </c>
      <c r="AK7" s="106">
        <v>-61325.34349355164</v>
      </c>
      <c r="AL7" s="106">
        <v>4159.390427207405</v>
      </c>
      <c r="AM7" s="106">
        <v>3704.173477802997</v>
      </c>
      <c r="AN7" s="106">
        <v>461841.0000893792</v>
      </c>
      <c r="AO7" s="106">
        <v>1125048.7661389192</v>
      </c>
    </row>
    <row r="8" spans="1:41" s="6" customFormat="1" ht="30.75">
      <c r="A8" s="231" t="s">
        <v>417</v>
      </c>
      <c r="B8" s="138" t="s">
        <v>506</v>
      </c>
      <c r="C8" s="106">
        <v>610055.2041137875</v>
      </c>
      <c r="D8" s="106">
        <v>30070.28</v>
      </c>
      <c r="E8" s="106">
        <v>9</v>
      </c>
      <c r="F8" s="106">
        <v>59950.83</v>
      </c>
      <c r="G8" s="106">
        <v>10</v>
      </c>
      <c r="H8" s="106">
        <v>71672.36</v>
      </c>
      <c r="I8" s="106">
        <v>9</v>
      </c>
      <c r="J8" s="106">
        <v>0</v>
      </c>
      <c r="K8" s="106">
        <v>0</v>
      </c>
      <c r="L8" s="106">
        <v>2500</v>
      </c>
      <c r="M8" s="106">
        <v>2</v>
      </c>
      <c r="N8" s="106">
        <v>175318.94</v>
      </c>
      <c r="O8" s="106">
        <v>9</v>
      </c>
      <c r="P8" s="106">
        <v>0</v>
      </c>
      <c r="Q8" s="106">
        <v>0</v>
      </c>
      <c r="R8" s="106">
        <v>83559.27</v>
      </c>
      <c r="S8" s="106">
        <v>1</v>
      </c>
      <c r="T8" s="106">
        <v>423071.67999999993</v>
      </c>
      <c r="U8" s="106">
        <v>423071.67999999993</v>
      </c>
      <c r="V8" s="106">
        <v>172434.72999999998</v>
      </c>
      <c r="W8" s="106">
        <v>19</v>
      </c>
      <c r="X8" s="106">
        <v>147617.61</v>
      </c>
      <c r="Y8" s="106">
        <v>6</v>
      </c>
      <c r="Z8" s="106">
        <v>50539.020000000004</v>
      </c>
      <c r="AA8" s="106">
        <v>8</v>
      </c>
      <c r="AB8" s="106">
        <v>2500</v>
      </c>
      <c r="AC8" s="106">
        <v>2</v>
      </c>
      <c r="AD8" s="106">
        <v>49980.32</v>
      </c>
      <c r="AE8" s="106">
        <v>5</v>
      </c>
      <c r="AF8" s="106">
        <v>100859.14725644134</v>
      </c>
      <c r="AG8" s="106">
        <v>43003.11290912301</v>
      </c>
      <c r="AH8" s="106">
        <v>20474.350595673444</v>
      </c>
      <c r="AI8" s="106">
        <v>36413.5606760999</v>
      </c>
      <c r="AJ8" s="106">
        <v>184.2985701433734</v>
      </c>
      <c r="AK8" s="106">
        <v>677.471575401606</v>
      </c>
      <c r="AL8" s="106">
        <v>49.89</v>
      </c>
      <c r="AM8" s="106">
        <v>56.46293000000014</v>
      </c>
      <c r="AN8" s="106">
        <v>86124.37685734607</v>
      </c>
      <c r="AO8" s="106">
        <v>57886.619999999995</v>
      </c>
    </row>
    <row r="9" spans="1:41" s="6" customFormat="1" ht="31.5" customHeight="1">
      <c r="A9" s="231">
        <v>2</v>
      </c>
      <c r="B9" s="223" t="s">
        <v>481</v>
      </c>
      <c r="C9" s="106">
        <v>7868090.337589958</v>
      </c>
      <c r="D9" s="106">
        <v>3694185.465095907</v>
      </c>
      <c r="E9" s="106">
        <v>53808.166666666664</v>
      </c>
      <c r="F9" s="106">
        <v>95346.38559169999</v>
      </c>
      <c r="G9" s="106">
        <v>246</v>
      </c>
      <c r="H9" s="106">
        <v>3283.6</v>
      </c>
      <c r="I9" s="106">
        <v>21</v>
      </c>
      <c r="J9" s="106">
        <v>4888.429999999999</v>
      </c>
      <c r="K9" s="106">
        <v>88</v>
      </c>
      <c r="L9" s="106">
        <v>15382.629999999997</v>
      </c>
      <c r="M9" s="106">
        <v>283</v>
      </c>
      <c r="N9" s="106">
        <v>493.76</v>
      </c>
      <c r="O9" s="106">
        <v>6</v>
      </c>
      <c r="P9" s="106">
        <v>721.38</v>
      </c>
      <c r="Q9" s="106">
        <v>12</v>
      </c>
      <c r="R9" s="106">
        <v>7263.66</v>
      </c>
      <c r="S9" s="106">
        <v>31</v>
      </c>
      <c r="T9" s="106">
        <v>3821565.310687606</v>
      </c>
      <c r="U9" s="106">
        <v>3821565.3106876053</v>
      </c>
      <c r="V9" s="106">
        <v>3739326.2350959056</v>
      </c>
      <c r="W9" s="106">
        <v>53879.166666666664</v>
      </c>
      <c r="X9" s="106">
        <v>51683.9455917</v>
      </c>
      <c r="Y9" s="106">
        <v>178</v>
      </c>
      <c r="Z9" s="106">
        <v>2028.27</v>
      </c>
      <c r="AA9" s="106">
        <v>19</v>
      </c>
      <c r="AB9" s="106">
        <v>16474.43</v>
      </c>
      <c r="AC9" s="106">
        <v>136</v>
      </c>
      <c r="AD9" s="106">
        <v>12052.429999999997</v>
      </c>
      <c r="AE9" s="106">
        <v>281</v>
      </c>
      <c r="AF9" s="106">
        <v>3829458.689254554</v>
      </c>
      <c r="AG9" s="106">
        <v>3772435.291795058</v>
      </c>
      <c r="AH9" s="106">
        <v>28664.106588634648</v>
      </c>
      <c r="AI9" s="106">
        <v>12067.722487846102</v>
      </c>
      <c r="AJ9" s="106">
        <v>8707.211189458612</v>
      </c>
      <c r="AK9" s="106">
        <v>5305.947636813158</v>
      </c>
      <c r="AL9" s="106">
        <v>1430.7634352932218</v>
      </c>
      <c r="AM9" s="106">
        <v>847.6461214499723</v>
      </c>
      <c r="AN9" s="106">
        <v>255439.81480712772</v>
      </c>
      <c r="AO9" s="106">
        <v>191321.81999999998</v>
      </c>
    </row>
    <row r="10" spans="1:41" s="6" customFormat="1" ht="31.5" customHeight="1">
      <c r="A10" s="231">
        <v>3</v>
      </c>
      <c r="B10" s="223" t="s">
        <v>482</v>
      </c>
      <c r="C10" s="106">
        <v>152676752.3555554</v>
      </c>
      <c r="D10" s="106">
        <v>105065622.21396741</v>
      </c>
      <c r="E10" s="106">
        <v>130603.16355705589</v>
      </c>
      <c r="F10" s="106">
        <v>23334092.223132223</v>
      </c>
      <c r="G10" s="106">
        <v>38941.447028248105</v>
      </c>
      <c r="H10" s="106">
        <v>16290525.953022292</v>
      </c>
      <c r="I10" s="106">
        <v>27805.02253588932</v>
      </c>
      <c r="J10" s="106">
        <v>4054101.4354122914</v>
      </c>
      <c r="K10" s="106">
        <v>2410</v>
      </c>
      <c r="L10" s="106">
        <v>1190209.408181181</v>
      </c>
      <c r="M10" s="106">
        <v>85</v>
      </c>
      <c r="N10" s="106">
        <v>1161484.240229281</v>
      </c>
      <c r="O10" s="106">
        <v>60</v>
      </c>
      <c r="P10" s="106">
        <v>419931.89246404043</v>
      </c>
      <c r="Q10" s="106">
        <v>31</v>
      </c>
      <c r="R10" s="106">
        <v>296471.0516999818</v>
      </c>
      <c r="S10" s="106">
        <v>29</v>
      </c>
      <c r="T10" s="106">
        <v>151812438.4181087</v>
      </c>
      <c r="U10" s="106">
        <v>151812438.4181087</v>
      </c>
      <c r="V10" s="106">
        <v>108169000.00651678</v>
      </c>
      <c r="W10" s="106">
        <v>122962.90272856146</v>
      </c>
      <c r="X10" s="106">
        <v>23710247.820772436</v>
      </c>
      <c r="Y10" s="106">
        <v>37934.707856742534</v>
      </c>
      <c r="Z10" s="106">
        <v>17010942.391981177</v>
      </c>
      <c r="AA10" s="106">
        <v>28902.02253588932</v>
      </c>
      <c r="AB10" s="106">
        <v>2104463.535188066</v>
      </c>
      <c r="AC10" s="106">
        <v>2198</v>
      </c>
      <c r="AD10" s="106">
        <v>817784.6636502271</v>
      </c>
      <c r="AE10" s="106">
        <v>136</v>
      </c>
      <c r="AF10" s="106">
        <v>-3520647.420057173</v>
      </c>
      <c r="AG10" s="106">
        <v>4220275.897094306</v>
      </c>
      <c r="AH10" s="106">
        <v>-2420655.837632656</v>
      </c>
      <c r="AI10" s="106">
        <v>-1945049.3178208796</v>
      </c>
      <c r="AJ10" s="106">
        <v>-1374900.6119489104</v>
      </c>
      <c r="AK10" s="106">
        <v>-899618.7613356425</v>
      </c>
      <c r="AL10" s="106">
        <v>-636840.6120236532</v>
      </c>
      <c r="AM10" s="106">
        <v>-463858.17638973595</v>
      </c>
      <c r="AN10" s="106">
        <v>4701222.057503926</v>
      </c>
      <c r="AO10" s="106">
        <v>18785418.05706588</v>
      </c>
    </row>
    <row r="11" spans="1:41" s="6" customFormat="1" ht="31.5" customHeight="1">
      <c r="A11" s="231">
        <v>4</v>
      </c>
      <c r="B11" s="223" t="s">
        <v>473</v>
      </c>
      <c r="C11" s="106">
        <v>1578173.8129211017</v>
      </c>
      <c r="D11" s="106">
        <v>788864.62</v>
      </c>
      <c r="E11" s="106">
        <v>37</v>
      </c>
      <c r="F11" s="106">
        <v>489966</v>
      </c>
      <c r="G11" s="106">
        <v>12</v>
      </c>
      <c r="H11" s="106">
        <v>146800.1</v>
      </c>
      <c r="I11" s="106">
        <v>10</v>
      </c>
      <c r="J11" s="106">
        <v>6500</v>
      </c>
      <c r="K11" s="106">
        <v>4</v>
      </c>
      <c r="L11" s="106">
        <v>3000</v>
      </c>
      <c r="M11" s="106">
        <v>1</v>
      </c>
      <c r="N11" s="106">
        <v>0</v>
      </c>
      <c r="O11" s="106">
        <v>0</v>
      </c>
      <c r="P11" s="106">
        <v>0</v>
      </c>
      <c r="Q11" s="106">
        <v>0</v>
      </c>
      <c r="R11" s="106">
        <v>0</v>
      </c>
      <c r="S11" s="106">
        <v>0</v>
      </c>
      <c r="T11" s="106">
        <v>1435130.72</v>
      </c>
      <c r="U11" s="106">
        <v>1435130.72</v>
      </c>
      <c r="V11" s="106">
        <v>805864.62</v>
      </c>
      <c r="W11" s="106">
        <v>43</v>
      </c>
      <c r="X11" s="106">
        <v>491966</v>
      </c>
      <c r="Y11" s="106">
        <v>12</v>
      </c>
      <c r="Z11" s="106">
        <v>134300.1</v>
      </c>
      <c r="AA11" s="106">
        <v>8</v>
      </c>
      <c r="AB11" s="106">
        <v>0</v>
      </c>
      <c r="AC11" s="106">
        <v>0</v>
      </c>
      <c r="AD11" s="106">
        <v>3000</v>
      </c>
      <c r="AE11" s="106">
        <v>1</v>
      </c>
      <c r="AF11" s="106">
        <v>113357.96767308365</v>
      </c>
      <c r="AG11" s="106">
        <v>50708.73102981219</v>
      </c>
      <c r="AH11" s="106">
        <v>64698.63039495057</v>
      </c>
      <c r="AI11" s="106">
        <v>2289.1688569517573</v>
      </c>
      <c r="AJ11" s="106">
        <v>-3984.850923698861</v>
      </c>
      <c r="AK11" s="106">
        <v>-353.71168493200094</v>
      </c>
      <c r="AL11" s="106">
        <v>0</v>
      </c>
      <c r="AM11" s="106">
        <v>0</v>
      </c>
      <c r="AN11" s="106">
        <v>29685.12524801817</v>
      </c>
      <c r="AO11" s="106">
        <v>611633.71016</v>
      </c>
    </row>
    <row r="12" spans="1:41" s="6" customFormat="1" ht="31.5" customHeight="1">
      <c r="A12" s="231">
        <v>5</v>
      </c>
      <c r="B12" s="223" t="s">
        <v>483</v>
      </c>
      <c r="C12" s="106">
        <v>1890632.9107319494</v>
      </c>
      <c r="D12" s="106">
        <v>873995</v>
      </c>
      <c r="E12" s="106">
        <v>1</v>
      </c>
      <c r="F12" s="106">
        <v>95935.67</v>
      </c>
      <c r="G12" s="106">
        <v>2</v>
      </c>
      <c r="H12" s="106">
        <v>17961.7168544</v>
      </c>
      <c r="I12" s="106">
        <v>1</v>
      </c>
      <c r="J12" s="106">
        <v>1.75</v>
      </c>
      <c r="K12" s="106">
        <v>1</v>
      </c>
      <c r="L12" s="106">
        <v>486801</v>
      </c>
      <c r="M12" s="106">
        <v>1</v>
      </c>
      <c r="N12" s="106">
        <v>0.09000000000000001</v>
      </c>
      <c r="O12" s="106">
        <v>2</v>
      </c>
      <c r="P12" s="106">
        <v>8739.609999999999</v>
      </c>
      <c r="Q12" s="106">
        <v>3</v>
      </c>
      <c r="R12" s="106">
        <v>32529.789999999997</v>
      </c>
      <c r="S12" s="106">
        <v>16</v>
      </c>
      <c r="T12" s="106">
        <v>1515964.6268544002</v>
      </c>
      <c r="U12" s="106">
        <v>1515964.6268544002</v>
      </c>
      <c r="V12" s="106">
        <v>874513.55</v>
      </c>
      <c r="W12" s="106">
        <v>3</v>
      </c>
      <c r="X12" s="106">
        <v>582636.67</v>
      </c>
      <c r="Y12" s="106">
        <v>2</v>
      </c>
      <c r="Z12" s="106">
        <v>17961.7168544</v>
      </c>
      <c r="AA12" s="106">
        <v>1</v>
      </c>
      <c r="AB12" s="106">
        <v>1.82</v>
      </c>
      <c r="AC12" s="106">
        <v>2</v>
      </c>
      <c r="AD12" s="106">
        <v>40850.86999999999</v>
      </c>
      <c r="AE12" s="106">
        <v>19</v>
      </c>
      <c r="AF12" s="106">
        <v>374666.2838775495</v>
      </c>
      <c r="AG12" s="106">
        <v>315353.7572587697</v>
      </c>
      <c r="AH12" s="106">
        <v>31714.857878642673</v>
      </c>
      <c r="AI12" s="106">
        <v>20531.97240063887</v>
      </c>
      <c r="AJ12" s="106">
        <v>3648.6353849909133</v>
      </c>
      <c r="AK12" s="106">
        <v>1534.4746265074084</v>
      </c>
      <c r="AL12" s="106">
        <v>883.12</v>
      </c>
      <c r="AM12" s="106">
        <v>999.4663279999968</v>
      </c>
      <c r="AN12" s="106">
        <v>7551.47</v>
      </c>
      <c r="AO12" s="106">
        <v>1566481.3260232413</v>
      </c>
    </row>
    <row r="13" spans="1:41" s="6" customFormat="1" ht="31.5" customHeight="1">
      <c r="A13" s="231">
        <v>6</v>
      </c>
      <c r="B13" s="223" t="s">
        <v>484</v>
      </c>
      <c r="C13" s="106">
        <v>5106109.096120297</v>
      </c>
      <c r="D13" s="106">
        <v>746488.6485244001</v>
      </c>
      <c r="E13" s="106">
        <v>36.68471484353203</v>
      </c>
      <c r="F13" s="106">
        <v>51638.69</v>
      </c>
      <c r="G13" s="106">
        <v>11</v>
      </c>
      <c r="H13" s="106">
        <v>268155.83</v>
      </c>
      <c r="I13" s="106">
        <v>16</v>
      </c>
      <c r="J13" s="106">
        <v>892192.75</v>
      </c>
      <c r="K13" s="106">
        <v>5</v>
      </c>
      <c r="L13" s="106">
        <v>111174.61309910001</v>
      </c>
      <c r="M13" s="106">
        <v>5</v>
      </c>
      <c r="N13" s="106">
        <v>139804.19327</v>
      </c>
      <c r="O13" s="106">
        <v>8</v>
      </c>
      <c r="P13" s="106">
        <v>958460.1955832</v>
      </c>
      <c r="Q13" s="106">
        <v>6</v>
      </c>
      <c r="R13" s="106">
        <v>1659791.7776071</v>
      </c>
      <c r="S13" s="106">
        <v>6</v>
      </c>
      <c r="T13" s="106">
        <v>4827706.6980838</v>
      </c>
      <c r="U13" s="106">
        <v>4827706.6980838</v>
      </c>
      <c r="V13" s="106">
        <v>2403392.9828429</v>
      </c>
      <c r="W13" s="106">
        <v>38.68471484353203</v>
      </c>
      <c r="X13" s="106">
        <v>51638.69</v>
      </c>
      <c r="Y13" s="106">
        <v>12</v>
      </c>
      <c r="Z13" s="106">
        <v>269835.83</v>
      </c>
      <c r="AA13" s="106">
        <v>16</v>
      </c>
      <c r="AB13" s="106">
        <v>890512.75</v>
      </c>
      <c r="AC13" s="106">
        <v>4</v>
      </c>
      <c r="AD13" s="106">
        <v>1212326.4452409</v>
      </c>
      <c r="AE13" s="106">
        <v>22</v>
      </c>
      <c r="AF13" s="106">
        <v>183168.24593147193</v>
      </c>
      <c r="AG13" s="106">
        <v>185781.34768524443</v>
      </c>
      <c r="AH13" s="106">
        <v>59142.72577716247</v>
      </c>
      <c r="AI13" s="106">
        <v>-3133.1974452582635</v>
      </c>
      <c r="AJ13" s="106">
        <v>-2986.7005645699264</v>
      </c>
      <c r="AK13" s="106">
        <v>-55774.98624110677</v>
      </c>
      <c r="AL13" s="106">
        <v>65.23</v>
      </c>
      <c r="AM13" s="106">
        <v>73.82672000000002</v>
      </c>
      <c r="AN13" s="106">
        <v>95492.69210502578</v>
      </c>
      <c r="AO13" s="106">
        <v>2016226.522789667</v>
      </c>
    </row>
    <row r="14" spans="1:41" s="6" customFormat="1" ht="31.5" customHeight="1">
      <c r="A14" s="231">
        <v>7</v>
      </c>
      <c r="B14" s="223" t="s">
        <v>476</v>
      </c>
      <c r="C14" s="106">
        <v>8070135.587254827</v>
      </c>
      <c r="D14" s="106">
        <v>1208498.5978977925</v>
      </c>
      <c r="E14" s="106">
        <v>229</v>
      </c>
      <c r="F14" s="106">
        <v>1277915.4798575449</v>
      </c>
      <c r="G14" s="106">
        <v>140</v>
      </c>
      <c r="H14" s="106">
        <v>823716.4631595167</v>
      </c>
      <c r="I14" s="106">
        <v>139</v>
      </c>
      <c r="J14" s="106">
        <v>219331.0103147738</v>
      </c>
      <c r="K14" s="106">
        <v>45</v>
      </c>
      <c r="L14" s="106">
        <v>141238.81093662718</v>
      </c>
      <c r="M14" s="106">
        <v>13</v>
      </c>
      <c r="N14" s="106">
        <v>1472810.3575970554</v>
      </c>
      <c r="O14" s="106">
        <v>9</v>
      </c>
      <c r="P14" s="106">
        <v>0</v>
      </c>
      <c r="Q14" s="106">
        <v>0</v>
      </c>
      <c r="R14" s="106">
        <v>797992.2928955294</v>
      </c>
      <c r="S14" s="106">
        <v>9</v>
      </c>
      <c r="T14" s="106">
        <v>5941503.012658841</v>
      </c>
      <c r="U14" s="106">
        <v>5941503.012658841</v>
      </c>
      <c r="V14" s="106">
        <v>1855962.5941852406</v>
      </c>
      <c r="W14" s="106">
        <v>263</v>
      </c>
      <c r="X14" s="106">
        <v>888103.6702940923</v>
      </c>
      <c r="Y14" s="106">
        <v>133</v>
      </c>
      <c r="Z14" s="106">
        <v>1160048.5771464903</v>
      </c>
      <c r="AA14" s="106">
        <v>142</v>
      </c>
      <c r="AB14" s="106">
        <v>56852.15066828092</v>
      </c>
      <c r="AC14" s="106">
        <v>24</v>
      </c>
      <c r="AD14" s="106">
        <v>1980536.0203647357</v>
      </c>
      <c r="AE14" s="106">
        <v>22</v>
      </c>
      <c r="AF14" s="106">
        <v>1625269.200200841</v>
      </c>
      <c r="AG14" s="106">
        <v>1316729.6166732954</v>
      </c>
      <c r="AH14" s="106">
        <v>278073.1615786552</v>
      </c>
      <c r="AI14" s="106">
        <v>-100189.95647358542</v>
      </c>
      <c r="AJ14" s="106">
        <v>6844.724618017353</v>
      </c>
      <c r="AK14" s="106">
        <v>18907.36442980956</v>
      </c>
      <c r="AL14" s="106">
        <v>104827.91681464875</v>
      </c>
      <c r="AM14" s="106">
        <v>76.3725599999998</v>
      </c>
      <c r="AN14" s="106">
        <v>508727.9943951457</v>
      </c>
      <c r="AO14" s="106">
        <v>2884337.0208387417</v>
      </c>
    </row>
    <row r="15" spans="1:41" s="6" customFormat="1" ht="31.5" customHeight="1">
      <c r="A15" s="231">
        <v>8</v>
      </c>
      <c r="B15" s="223" t="s">
        <v>485</v>
      </c>
      <c r="C15" s="106">
        <v>185000924.9132793</v>
      </c>
      <c r="D15" s="106">
        <v>64197095.15956145</v>
      </c>
      <c r="E15" s="106">
        <v>5846.775326209575</v>
      </c>
      <c r="F15" s="106">
        <v>6501353.721937699</v>
      </c>
      <c r="G15" s="106">
        <v>2430</v>
      </c>
      <c r="H15" s="106">
        <v>68262825.47547174</v>
      </c>
      <c r="I15" s="106">
        <v>2125</v>
      </c>
      <c r="J15" s="106">
        <v>6488135.366899909</v>
      </c>
      <c r="K15" s="106">
        <v>79</v>
      </c>
      <c r="L15" s="106">
        <v>1603678.8099954925</v>
      </c>
      <c r="M15" s="106">
        <v>30</v>
      </c>
      <c r="N15" s="106">
        <v>2622070.5620997576</v>
      </c>
      <c r="O15" s="106">
        <v>24.050632911392405</v>
      </c>
      <c r="P15" s="106">
        <v>56394.06650000001</v>
      </c>
      <c r="Q15" s="106">
        <v>4</v>
      </c>
      <c r="R15" s="106">
        <v>17184151.813722838</v>
      </c>
      <c r="S15" s="106">
        <v>37.12139875848022</v>
      </c>
      <c r="T15" s="106">
        <v>166915704.9761889</v>
      </c>
      <c r="U15" s="106">
        <v>166915704.9761889</v>
      </c>
      <c r="V15" s="106">
        <v>68590615.7685369</v>
      </c>
      <c r="W15" s="106">
        <v>5983.896724968055</v>
      </c>
      <c r="X15" s="106">
        <v>7363430.656032318</v>
      </c>
      <c r="Y15" s="106">
        <v>2403</v>
      </c>
      <c r="Z15" s="106">
        <v>68502078.56710134</v>
      </c>
      <c r="AA15" s="106">
        <v>2001</v>
      </c>
      <c r="AB15" s="106">
        <v>4213972.316195492</v>
      </c>
      <c r="AC15" s="106">
        <v>64</v>
      </c>
      <c r="AD15" s="106">
        <v>18245607.66832284</v>
      </c>
      <c r="AE15" s="106">
        <v>70.0506329113924</v>
      </c>
      <c r="AF15" s="106">
        <v>15326695.76765483</v>
      </c>
      <c r="AG15" s="106">
        <v>11648411.420833983</v>
      </c>
      <c r="AH15" s="106">
        <v>2167740.7936865436</v>
      </c>
      <c r="AI15" s="106">
        <v>123091.73194312178</v>
      </c>
      <c r="AJ15" s="106">
        <v>316884.72372764774</v>
      </c>
      <c r="AK15" s="106">
        <v>663951.8119600795</v>
      </c>
      <c r="AL15" s="106">
        <v>400389.68593090575</v>
      </c>
      <c r="AM15" s="106">
        <v>6225.5995725527055</v>
      </c>
      <c r="AN15" s="106">
        <v>2822389.9594860026</v>
      </c>
      <c r="AO15" s="106">
        <v>133324974.59929505</v>
      </c>
    </row>
    <row r="16" spans="1:41" s="6" customFormat="1" ht="31.5" customHeight="1">
      <c r="A16" s="231" t="s">
        <v>432</v>
      </c>
      <c r="B16" s="138" t="s">
        <v>507</v>
      </c>
      <c r="C16" s="106">
        <v>131109574.14101295</v>
      </c>
      <c r="D16" s="106">
        <v>54849852.62981215</v>
      </c>
      <c r="E16" s="106">
        <v>1774</v>
      </c>
      <c r="F16" s="106">
        <v>3625816.9065467166</v>
      </c>
      <c r="G16" s="106">
        <v>844</v>
      </c>
      <c r="H16" s="106">
        <v>35535599.66219209</v>
      </c>
      <c r="I16" s="106">
        <v>895</v>
      </c>
      <c r="J16" s="106">
        <v>5296809.7747</v>
      </c>
      <c r="K16" s="106">
        <v>26</v>
      </c>
      <c r="L16" s="106">
        <v>704508.5516000001</v>
      </c>
      <c r="M16" s="106">
        <v>11</v>
      </c>
      <c r="N16" s="106">
        <v>1693962.0787</v>
      </c>
      <c r="O16" s="106">
        <v>5</v>
      </c>
      <c r="P16" s="106">
        <v>10142.5403</v>
      </c>
      <c r="Q16" s="106">
        <v>1</v>
      </c>
      <c r="R16" s="106">
        <v>16067928.91372284</v>
      </c>
      <c r="S16" s="106">
        <v>12</v>
      </c>
      <c r="T16" s="106">
        <v>117784621.0575738</v>
      </c>
      <c r="U16" s="106">
        <v>117784621.05757381</v>
      </c>
      <c r="V16" s="106">
        <v>58188214.11901226</v>
      </c>
      <c r="W16" s="106">
        <v>1799</v>
      </c>
      <c r="X16" s="106">
        <v>4681053.897958742</v>
      </c>
      <c r="Y16" s="106">
        <v>892</v>
      </c>
      <c r="Z16" s="106">
        <v>35542287.94097995</v>
      </c>
      <c r="AA16" s="106">
        <v>811</v>
      </c>
      <c r="AB16" s="106">
        <v>3148505.7996</v>
      </c>
      <c r="AC16" s="106">
        <v>22</v>
      </c>
      <c r="AD16" s="106">
        <v>16224559.30002284</v>
      </c>
      <c r="AE16" s="106">
        <v>17</v>
      </c>
      <c r="AF16" s="106">
        <v>12018107.401170537</v>
      </c>
      <c r="AG16" s="106">
        <v>10012632.00861583</v>
      </c>
      <c r="AH16" s="106">
        <v>1224286.6552779395</v>
      </c>
      <c r="AI16" s="106">
        <v>-312060.39930084994</v>
      </c>
      <c r="AJ16" s="106">
        <v>199578.28389759368</v>
      </c>
      <c r="AK16" s="106">
        <v>546656.551223649</v>
      </c>
      <c r="AL16" s="106">
        <v>344511.0393021731</v>
      </c>
      <c r="AM16" s="106">
        <v>2503.2621542011384</v>
      </c>
      <c r="AN16" s="106">
        <v>1307834.5623190128</v>
      </c>
      <c r="AO16" s="106">
        <v>88061976.0963309</v>
      </c>
    </row>
    <row r="17" spans="1:41" s="6" customFormat="1" ht="31.5" customHeight="1">
      <c r="A17" s="231" t="s">
        <v>433</v>
      </c>
      <c r="B17" s="138" t="s">
        <v>508</v>
      </c>
      <c r="C17" s="106">
        <v>46060547.00359578</v>
      </c>
      <c r="D17" s="106">
        <v>6447900.545255</v>
      </c>
      <c r="E17" s="106">
        <v>3859.7669923237963</v>
      </c>
      <c r="F17" s="106">
        <v>1529966.6453909813</v>
      </c>
      <c r="G17" s="106">
        <v>1422</v>
      </c>
      <c r="H17" s="106">
        <v>32410746.09219998</v>
      </c>
      <c r="I17" s="106">
        <v>1162</v>
      </c>
      <c r="J17" s="106">
        <v>1036771.39019991</v>
      </c>
      <c r="K17" s="106">
        <v>49</v>
      </c>
      <c r="L17" s="106">
        <v>781988.6539999999</v>
      </c>
      <c r="M17" s="106">
        <v>17</v>
      </c>
      <c r="N17" s="106">
        <v>95259.50809999999</v>
      </c>
      <c r="O17" s="106">
        <v>11</v>
      </c>
      <c r="P17" s="106">
        <v>46251.52620000001</v>
      </c>
      <c r="Q17" s="106">
        <v>3</v>
      </c>
      <c r="R17" s="106">
        <v>1105358.45</v>
      </c>
      <c r="S17" s="106">
        <v>21.121398758480215</v>
      </c>
      <c r="T17" s="106">
        <v>43454242.81134587</v>
      </c>
      <c r="U17" s="106">
        <v>43454242.81134586</v>
      </c>
      <c r="V17" s="106">
        <v>6830967.209451976</v>
      </c>
      <c r="W17" s="106">
        <v>3887.888391082276</v>
      </c>
      <c r="X17" s="106">
        <v>1560076.941193915</v>
      </c>
      <c r="Y17" s="106">
        <v>1403</v>
      </c>
      <c r="Z17" s="106">
        <v>32598974.72219998</v>
      </c>
      <c r="AA17" s="106">
        <v>1137</v>
      </c>
      <c r="AB17" s="106">
        <v>919861.0902</v>
      </c>
      <c r="AC17" s="106">
        <v>39</v>
      </c>
      <c r="AD17" s="106">
        <v>1544362.8482999997</v>
      </c>
      <c r="AE17" s="106">
        <v>44.99999999999999</v>
      </c>
      <c r="AF17" s="106">
        <v>1342282.7654872423</v>
      </c>
      <c r="AG17" s="106">
        <v>732063.5997538057</v>
      </c>
      <c r="AH17" s="106">
        <v>242257.52607166563</v>
      </c>
      <c r="AI17" s="106">
        <v>164839.67711894144</v>
      </c>
      <c r="AJ17" s="106">
        <v>61198.207273663495</v>
      </c>
      <c r="AK17" s="106">
        <v>101184.70875764512</v>
      </c>
      <c r="AL17" s="106">
        <v>39184.20019663396</v>
      </c>
      <c r="AM17" s="106">
        <v>1554.8463148870837</v>
      </c>
      <c r="AN17" s="106">
        <v>1291421.2067626512</v>
      </c>
      <c r="AO17" s="106">
        <v>43088526.83164634</v>
      </c>
    </row>
    <row r="18" spans="1:41" s="6" customFormat="1" ht="31.5" customHeight="1">
      <c r="A18" s="231" t="s">
        <v>434</v>
      </c>
      <c r="B18" s="138" t="s">
        <v>509</v>
      </c>
      <c r="C18" s="106">
        <v>4062099.9162547514</v>
      </c>
      <c r="D18" s="106">
        <v>1020240.9855</v>
      </c>
      <c r="E18" s="106">
        <v>154</v>
      </c>
      <c r="F18" s="106">
        <v>783209.92</v>
      </c>
      <c r="G18" s="106">
        <v>145</v>
      </c>
      <c r="H18" s="106">
        <v>275843.2010796616</v>
      </c>
      <c r="I18" s="106">
        <v>61</v>
      </c>
      <c r="J18" s="106">
        <v>145210.492</v>
      </c>
      <c r="K18" s="106">
        <v>3</v>
      </c>
      <c r="L18" s="106">
        <v>1694.9343954923124</v>
      </c>
      <c r="M18" s="106">
        <v>1</v>
      </c>
      <c r="N18" s="106">
        <v>681850.265578338</v>
      </c>
      <c r="O18" s="106">
        <v>5</v>
      </c>
      <c r="P18" s="106">
        <v>0</v>
      </c>
      <c r="Q18" s="106">
        <v>0</v>
      </c>
      <c r="R18" s="106">
        <v>100</v>
      </c>
      <c r="S18" s="106">
        <v>1</v>
      </c>
      <c r="T18" s="106">
        <v>2908149.798553492</v>
      </c>
      <c r="U18" s="106">
        <v>2908149.798553492</v>
      </c>
      <c r="V18" s="106">
        <v>1540681.401078338</v>
      </c>
      <c r="W18" s="106">
        <v>232</v>
      </c>
      <c r="X18" s="106">
        <v>691483.4468796616</v>
      </c>
      <c r="Y18" s="106">
        <v>87</v>
      </c>
      <c r="Z18" s="106">
        <v>171580.67419999998</v>
      </c>
      <c r="AA18" s="106">
        <v>44</v>
      </c>
      <c r="AB18" s="106">
        <v>145605.4263954923</v>
      </c>
      <c r="AC18" s="106">
        <v>3</v>
      </c>
      <c r="AD18" s="106">
        <v>358798.85</v>
      </c>
      <c r="AE18" s="106">
        <v>4</v>
      </c>
      <c r="AF18" s="106">
        <v>999242.237944001</v>
      </c>
      <c r="AG18" s="106">
        <v>649920.8521075087</v>
      </c>
      <c r="AH18" s="106">
        <v>288555.0009120873</v>
      </c>
      <c r="AI18" s="106">
        <v>33486.32128841463</v>
      </c>
      <c r="AJ18" s="106">
        <v>9397.024262675337</v>
      </c>
      <c r="AK18" s="106">
        <v>6764.7161760690715</v>
      </c>
      <c r="AL18" s="106">
        <v>10822.310586540063</v>
      </c>
      <c r="AM18" s="106">
        <v>296.01261070593375</v>
      </c>
      <c r="AN18" s="106">
        <v>154850.14975725915</v>
      </c>
      <c r="AO18" s="106">
        <v>1825644.2771771215</v>
      </c>
    </row>
    <row r="19" spans="1:41" s="6" customFormat="1" ht="31.5" customHeight="1">
      <c r="A19" s="231" t="s">
        <v>435</v>
      </c>
      <c r="B19" s="138" t="s">
        <v>510</v>
      </c>
      <c r="C19" s="106">
        <v>3768703.8524158536</v>
      </c>
      <c r="D19" s="106">
        <v>1879100.9989943004</v>
      </c>
      <c r="E19" s="106">
        <v>59.0083338857789</v>
      </c>
      <c r="F19" s="106">
        <v>562360.25</v>
      </c>
      <c r="G19" s="106">
        <v>19</v>
      </c>
      <c r="H19" s="106">
        <v>40636.520000000004</v>
      </c>
      <c r="I19" s="106">
        <v>7</v>
      </c>
      <c r="J19" s="106">
        <v>9343.71</v>
      </c>
      <c r="K19" s="106">
        <v>1</v>
      </c>
      <c r="L19" s="106">
        <v>115486.67</v>
      </c>
      <c r="M19" s="106">
        <v>1</v>
      </c>
      <c r="N19" s="106">
        <v>150998.70972142</v>
      </c>
      <c r="O19" s="106">
        <v>3.050632911392405</v>
      </c>
      <c r="P19" s="106">
        <v>0</v>
      </c>
      <c r="Q19" s="106">
        <v>0</v>
      </c>
      <c r="R19" s="106">
        <v>10764.45</v>
      </c>
      <c r="S19" s="106">
        <v>3</v>
      </c>
      <c r="T19" s="106">
        <v>2768691.3087157207</v>
      </c>
      <c r="U19" s="106">
        <v>2768691.3087157207</v>
      </c>
      <c r="V19" s="106">
        <v>2030753.0389943002</v>
      </c>
      <c r="W19" s="106">
        <v>65.00833388577891</v>
      </c>
      <c r="X19" s="106">
        <v>430816.37</v>
      </c>
      <c r="Y19" s="106">
        <v>21</v>
      </c>
      <c r="Z19" s="106">
        <v>189235.22972141998</v>
      </c>
      <c r="AA19" s="106">
        <v>9</v>
      </c>
      <c r="AB19" s="106">
        <v>0</v>
      </c>
      <c r="AC19" s="106">
        <v>0</v>
      </c>
      <c r="AD19" s="106">
        <v>117886.67</v>
      </c>
      <c r="AE19" s="106">
        <v>4.050632911392405</v>
      </c>
      <c r="AF19" s="106">
        <v>967063.3630530534</v>
      </c>
      <c r="AG19" s="106">
        <v>253794.96035683804</v>
      </c>
      <c r="AH19" s="106">
        <v>412641.61142485094</v>
      </c>
      <c r="AI19" s="106">
        <v>236826.1328366157</v>
      </c>
      <c r="AJ19" s="106">
        <v>46711.20829371527</v>
      </c>
      <c r="AK19" s="106">
        <v>9345.835802716347</v>
      </c>
      <c r="AL19" s="106">
        <v>5872.135845558601</v>
      </c>
      <c r="AM19" s="106">
        <v>1871.4784927585495</v>
      </c>
      <c r="AN19" s="106">
        <v>68284.0406470799</v>
      </c>
      <c r="AO19" s="106">
        <v>348827.3941406972</v>
      </c>
    </row>
    <row r="20" spans="1:41" s="6" customFormat="1" ht="31.5" customHeight="1">
      <c r="A20" s="231">
        <v>9</v>
      </c>
      <c r="B20" s="223" t="s">
        <v>486</v>
      </c>
      <c r="C20" s="106">
        <v>4889630.509355169</v>
      </c>
      <c r="D20" s="106">
        <v>2017258.71</v>
      </c>
      <c r="E20" s="106">
        <v>553</v>
      </c>
      <c r="F20" s="106">
        <v>694530.5900000001</v>
      </c>
      <c r="G20" s="106">
        <v>262</v>
      </c>
      <c r="H20" s="106">
        <v>524874.4099999999</v>
      </c>
      <c r="I20" s="106">
        <v>377</v>
      </c>
      <c r="J20" s="106">
        <v>1560</v>
      </c>
      <c r="K20" s="106">
        <v>1</v>
      </c>
      <c r="L20" s="106">
        <v>49952.47</v>
      </c>
      <c r="M20" s="106">
        <v>1</v>
      </c>
      <c r="N20" s="106">
        <v>365124.22</v>
      </c>
      <c r="O20" s="106">
        <v>1</v>
      </c>
      <c r="P20" s="106">
        <v>-0.0461</v>
      </c>
      <c r="Q20" s="106">
        <v>0</v>
      </c>
      <c r="R20" s="106">
        <v>1355.6</v>
      </c>
      <c r="S20" s="106">
        <v>2</v>
      </c>
      <c r="T20" s="106">
        <v>3654655.9539</v>
      </c>
      <c r="U20" s="106">
        <v>3654655.9539</v>
      </c>
      <c r="V20" s="106">
        <v>2022458.71</v>
      </c>
      <c r="W20" s="106">
        <v>588</v>
      </c>
      <c r="X20" s="106">
        <v>705730.5900000001</v>
      </c>
      <c r="Y20" s="106">
        <v>247</v>
      </c>
      <c r="Z20" s="106">
        <v>508474.41</v>
      </c>
      <c r="AA20" s="106">
        <v>231</v>
      </c>
      <c r="AB20" s="106">
        <v>51512.47</v>
      </c>
      <c r="AC20" s="106">
        <v>2</v>
      </c>
      <c r="AD20" s="106">
        <v>366479.7739</v>
      </c>
      <c r="AE20" s="106">
        <v>3</v>
      </c>
      <c r="AF20" s="106">
        <v>1107615.3131037264</v>
      </c>
      <c r="AG20" s="106">
        <v>708532.7643998946</v>
      </c>
      <c r="AH20" s="106">
        <v>297666.1963369615</v>
      </c>
      <c r="AI20" s="106">
        <v>113654.61895385222</v>
      </c>
      <c r="AJ20" s="106">
        <v>32788.31037253448</v>
      </c>
      <c r="AK20" s="106">
        <v>-47783.78765925756</v>
      </c>
      <c r="AL20" s="106">
        <v>1379.3656873333944</v>
      </c>
      <c r="AM20" s="106">
        <v>1377.8450124073108</v>
      </c>
      <c r="AN20" s="106">
        <v>127622.78716241046</v>
      </c>
      <c r="AO20" s="106">
        <v>1032845.0188908434</v>
      </c>
    </row>
    <row r="21" spans="1:41" s="6" customFormat="1" ht="31.5" customHeight="1">
      <c r="A21" s="231" t="s">
        <v>436</v>
      </c>
      <c r="B21" s="138" t="s">
        <v>511</v>
      </c>
      <c r="C21" s="106">
        <v>4273917.201862497</v>
      </c>
      <c r="D21" s="106">
        <v>1961171.31</v>
      </c>
      <c r="E21" s="106">
        <v>521</v>
      </c>
      <c r="F21" s="106">
        <v>687410.5900000001</v>
      </c>
      <c r="G21" s="106">
        <v>259</v>
      </c>
      <c r="H21" s="106">
        <v>516137.93</v>
      </c>
      <c r="I21" s="106">
        <v>373</v>
      </c>
      <c r="J21" s="106">
        <v>0</v>
      </c>
      <c r="K21" s="106">
        <v>0</v>
      </c>
      <c r="L21" s="106">
        <v>0</v>
      </c>
      <c r="M21" s="106">
        <v>0</v>
      </c>
      <c r="N21" s="106">
        <v>0</v>
      </c>
      <c r="O21" s="106">
        <v>0</v>
      </c>
      <c r="P21" s="106">
        <v>-0.0461</v>
      </c>
      <c r="Q21" s="106">
        <v>0</v>
      </c>
      <c r="R21" s="106">
        <v>1355.6</v>
      </c>
      <c r="S21" s="106">
        <v>2</v>
      </c>
      <c r="T21" s="106">
        <v>3166075.3839000002</v>
      </c>
      <c r="U21" s="106">
        <v>3166075.3839000002</v>
      </c>
      <c r="V21" s="106">
        <v>1966371.31</v>
      </c>
      <c r="W21" s="106">
        <v>558</v>
      </c>
      <c r="X21" s="106">
        <v>698610.5900000001</v>
      </c>
      <c r="Y21" s="106">
        <v>244</v>
      </c>
      <c r="Z21" s="106">
        <v>499737.93</v>
      </c>
      <c r="AA21" s="106">
        <v>226</v>
      </c>
      <c r="AB21" s="106">
        <v>0</v>
      </c>
      <c r="AC21" s="106">
        <v>0</v>
      </c>
      <c r="AD21" s="106">
        <v>1355.5538999999999</v>
      </c>
      <c r="AE21" s="106">
        <v>2</v>
      </c>
      <c r="AF21" s="106">
        <v>1006838.5578069069</v>
      </c>
      <c r="AG21" s="106">
        <v>656948.4199737961</v>
      </c>
      <c r="AH21" s="106">
        <v>251615.06893566033</v>
      </c>
      <c r="AI21" s="106">
        <v>97847.54665253188</v>
      </c>
      <c r="AJ21" s="106">
        <v>31901.915461655288</v>
      </c>
      <c r="AK21" s="106">
        <v>-34110.75036818143</v>
      </c>
      <c r="AL21" s="106">
        <v>1258.512139037535</v>
      </c>
      <c r="AM21" s="106">
        <v>1377.8450124073108</v>
      </c>
      <c r="AN21" s="106">
        <v>101064.15496655779</v>
      </c>
      <c r="AO21" s="106">
        <v>1032845.0188908434</v>
      </c>
    </row>
    <row r="22" spans="1:41" s="6" customFormat="1" ht="31.5" customHeight="1">
      <c r="A22" s="231" t="s">
        <v>437</v>
      </c>
      <c r="B22" s="138" t="s">
        <v>512</v>
      </c>
      <c r="C22" s="106">
        <v>615713.3074926717</v>
      </c>
      <c r="D22" s="106">
        <v>56087.4</v>
      </c>
      <c r="E22" s="106">
        <v>32</v>
      </c>
      <c r="F22" s="106">
        <v>7120</v>
      </c>
      <c r="G22" s="106">
        <v>3</v>
      </c>
      <c r="H22" s="106">
        <v>8736.48</v>
      </c>
      <c r="I22" s="106">
        <v>4</v>
      </c>
      <c r="J22" s="106">
        <v>1560</v>
      </c>
      <c r="K22" s="106">
        <v>1</v>
      </c>
      <c r="L22" s="106">
        <v>49952.47</v>
      </c>
      <c r="M22" s="106">
        <v>1</v>
      </c>
      <c r="N22" s="106">
        <v>365124.22</v>
      </c>
      <c r="O22" s="106">
        <v>1</v>
      </c>
      <c r="P22" s="106">
        <v>0</v>
      </c>
      <c r="Q22" s="106">
        <v>0</v>
      </c>
      <c r="R22" s="106">
        <v>0</v>
      </c>
      <c r="S22" s="106">
        <v>0</v>
      </c>
      <c r="T22" s="106">
        <v>488580.56999999995</v>
      </c>
      <c r="U22" s="106">
        <v>488580.56999999995</v>
      </c>
      <c r="V22" s="106">
        <v>56087.4</v>
      </c>
      <c r="W22" s="106">
        <v>30</v>
      </c>
      <c r="X22" s="106">
        <v>7120</v>
      </c>
      <c r="Y22" s="106">
        <v>3</v>
      </c>
      <c r="Z22" s="106">
        <v>8736.48</v>
      </c>
      <c r="AA22" s="106">
        <v>5</v>
      </c>
      <c r="AB22" s="106">
        <v>51512.47</v>
      </c>
      <c r="AC22" s="106">
        <v>2</v>
      </c>
      <c r="AD22" s="106">
        <v>365124.22</v>
      </c>
      <c r="AE22" s="106">
        <v>1</v>
      </c>
      <c r="AF22" s="106">
        <v>100776.75529681907</v>
      </c>
      <c r="AG22" s="106">
        <v>51584.344426098636</v>
      </c>
      <c r="AH22" s="106">
        <v>46051.12740130115</v>
      </c>
      <c r="AI22" s="106">
        <v>15807.072301320337</v>
      </c>
      <c r="AJ22" s="106">
        <v>886.3949108791942</v>
      </c>
      <c r="AK22" s="106">
        <v>-13673.037291076134</v>
      </c>
      <c r="AL22" s="106">
        <v>120.85354829585935</v>
      </c>
      <c r="AM22" s="106">
        <v>0</v>
      </c>
      <c r="AN22" s="106">
        <v>26558.632195852653</v>
      </c>
      <c r="AO22" s="106">
        <v>0</v>
      </c>
    </row>
    <row r="23" spans="1:41" s="6" customFormat="1" ht="31.5" customHeight="1">
      <c r="A23" s="231">
        <v>10</v>
      </c>
      <c r="B23" s="224" t="s">
        <v>487</v>
      </c>
      <c r="C23" s="106">
        <v>1413697576.4231834</v>
      </c>
      <c r="D23" s="106">
        <v>145710009.73495874</v>
      </c>
      <c r="E23" s="106">
        <v>42977.89065994939</v>
      </c>
      <c r="F23" s="106">
        <v>108712746.13911076</v>
      </c>
      <c r="G23" s="106">
        <v>16516.675004263532</v>
      </c>
      <c r="H23" s="106">
        <v>106547382.28862722</v>
      </c>
      <c r="I23" s="106">
        <v>10631.181962237577</v>
      </c>
      <c r="J23" s="106">
        <v>73643445.4532733</v>
      </c>
      <c r="K23" s="106">
        <v>7500.006445709425</v>
      </c>
      <c r="L23" s="106">
        <v>69228300.27508529</v>
      </c>
      <c r="M23" s="106">
        <v>3645.771048559921</v>
      </c>
      <c r="N23" s="106">
        <v>42701625.946377076</v>
      </c>
      <c r="O23" s="106">
        <v>1349.4280534976263</v>
      </c>
      <c r="P23" s="106">
        <v>39517194.55667461</v>
      </c>
      <c r="Q23" s="106">
        <v>825.6724388309749</v>
      </c>
      <c r="R23" s="106">
        <v>68565724.94513611</v>
      </c>
      <c r="S23" s="106">
        <v>1092.1111094940538</v>
      </c>
      <c r="T23" s="106">
        <v>654626429.339243</v>
      </c>
      <c r="U23" s="106">
        <v>654626429.3392386</v>
      </c>
      <c r="V23" s="106">
        <v>308772697.6579706</v>
      </c>
      <c r="W23" s="106">
        <v>51593.5074185957</v>
      </c>
      <c r="X23" s="106">
        <v>141990862.96600452</v>
      </c>
      <c r="Y23" s="106">
        <v>15642.886098472056</v>
      </c>
      <c r="Z23" s="106">
        <v>88977335.78914315</v>
      </c>
      <c r="AA23" s="106">
        <v>8756.658963300411</v>
      </c>
      <c r="AB23" s="106">
        <v>46187636.3766723</v>
      </c>
      <c r="AC23" s="106">
        <v>5611.10805334782</v>
      </c>
      <c r="AD23" s="106">
        <v>68697896.54944816</v>
      </c>
      <c r="AE23" s="106">
        <v>2934.5761888265583</v>
      </c>
      <c r="AF23" s="106">
        <v>738683430.367125</v>
      </c>
      <c r="AG23" s="106">
        <v>363120524.66958475</v>
      </c>
      <c r="AH23" s="106">
        <v>147902523.6818522</v>
      </c>
      <c r="AI23" s="106">
        <v>104427415.25898759</v>
      </c>
      <c r="AJ23" s="106">
        <v>58257282.27568725</v>
      </c>
      <c r="AK23" s="106">
        <v>40816556.77396742</v>
      </c>
      <c r="AL23" s="106">
        <v>17474176.362568963</v>
      </c>
      <c r="AM23" s="106">
        <v>6684951.344477008</v>
      </c>
      <c r="AN23" s="106">
        <v>25150971.05681523</v>
      </c>
      <c r="AO23" s="106">
        <v>699406714.2996407</v>
      </c>
    </row>
    <row r="24" spans="1:41" s="6" customFormat="1" ht="31.5" customHeight="1">
      <c r="A24" s="231" t="s">
        <v>418</v>
      </c>
      <c r="B24" s="223" t="s">
        <v>440</v>
      </c>
      <c r="C24" s="106">
        <v>1380349804.637965</v>
      </c>
      <c r="D24" s="106">
        <v>142583742.74825922</v>
      </c>
      <c r="E24" s="106">
        <v>42044.89065994939</v>
      </c>
      <c r="F24" s="106">
        <v>106032692.22823088</v>
      </c>
      <c r="G24" s="106">
        <v>16072.675004263532</v>
      </c>
      <c r="H24" s="106">
        <v>103913149.67928873</v>
      </c>
      <c r="I24" s="106">
        <v>10335.181962237577</v>
      </c>
      <c r="J24" s="106">
        <v>69469107.1354632</v>
      </c>
      <c r="K24" s="106">
        <v>7267.006445709425</v>
      </c>
      <c r="L24" s="106">
        <v>67882345.96804409</v>
      </c>
      <c r="M24" s="106">
        <v>3418.771048559921</v>
      </c>
      <c r="N24" s="106">
        <v>42547134.00844707</v>
      </c>
      <c r="O24" s="106">
        <v>1326.4280534976263</v>
      </c>
      <c r="P24" s="106">
        <v>37880138.34539942</v>
      </c>
      <c r="Q24" s="106">
        <v>808.6724388309749</v>
      </c>
      <c r="R24" s="106">
        <v>60100231.9023515</v>
      </c>
      <c r="S24" s="106">
        <v>1018.1111094940538</v>
      </c>
      <c r="T24" s="106">
        <v>630408542.0154842</v>
      </c>
      <c r="U24" s="106">
        <v>630408542.0154798</v>
      </c>
      <c r="V24" s="106">
        <v>300481520.0108626</v>
      </c>
      <c r="W24" s="106">
        <v>50488.5074185957</v>
      </c>
      <c r="X24" s="106">
        <v>139124946.19801214</v>
      </c>
      <c r="Y24" s="106">
        <v>15267.886098472056</v>
      </c>
      <c r="Z24" s="106">
        <v>82463992.26692706</v>
      </c>
      <c r="AA24" s="106">
        <v>8493.658963300411</v>
      </c>
      <c r="AB24" s="106">
        <v>44141012.56316929</v>
      </c>
      <c r="AC24" s="106">
        <v>5377.10805334782</v>
      </c>
      <c r="AD24" s="106">
        <v>64197070.976508655</v>
      </c>
      <c r="AE24" s="106">
        <v>2664.5761888265583</v>
      </c>
      <c r="AF24" s="106">
        <v>730010079.4005088</v>
      </c>
      <c r="AG24" s="106">
        <v>360082856.20191664</v>
      </c>
      <c r="AH24" s="106">
        <v>146998120.824443</v>
      </c>
      <c r="AI24" s="106">
        <v>103009061.71404332</v>
      </c>
      <c r="AJ24" s="106">
        <v>57257043.60810967</v>
      </c>
      <c r="AK24" s="106">
        <v>39739720.77126952</v>
      </c>
      <c r="AL24" s="106">
        <v>16808411.02595545</v>
      </c>
      <c r="AM24" s="106">
        <v>6114865.254771231</v>
      </c>
      <c r="AN24" s="106">
        <v>24693253.031972215</v>
      </c>
      <c r="AO24" s="106">
        <v>687096164.7266922</v>
      </c>
    </row>
    <row r="25" spans="1:41" s="6" customFormat="1" ht="31.5" customHeight="1">
      <c r="A25" s="231" t="s">
        <v>419</v>
      </c>
      <c r="B25" s="225" t="s">
        <v>441</v>
      </c>
      <c r="C25" s="106">
        <v>8388458.943292743</v>
      </c>
      <c r="D25" s="106">
        <v>0</v>
      </c>
      <c r="E25" s="106">
        <v>0</v>
      </c>
      <c r="F25" s="106">
        <v>11070</v>
      </c>
      <c r="G25" s="106">
        <v>4</v>
      </c>
      <c r="H25" s="106">
        <v>80491.01000000001</v>
      </c>
      <c r="I25" s="106">
        <v>12</v>
      </c>
      <c r="J25" s="106">
        <v>25834.57</v>
      </c>
      <c r="K25" s="106">
        <v>7</v>
      </c>
      <c r="L25" s="106">
        <v>15451.07</v>
      </c>
      <c r="M25" s="106">
        <v>5</v>
      </c>
      <c r="N25" s="106">
        <v>0</v>
      </c>
      <c r="O25" s="106">
        <v>0</v>
      </c>
      <c r="P25" s="106">
        <v>692754.99</v>
      </c>
      <c r="Q25" s="106">
        <v>5</v>
      </c>
      <c r="R25" s="106">
        <v>7387636.859800101</v>
      </c>
      <c r="S25" s="106">
        <v>60</v>
      </c>
      <c r="T25" s="106">
        <v>8213238.4998001</v>
      </c>
      <c r="U25" s="106">
        <v>8213238.4998001</v>
      </c>
      <c r="V25" s="106">
        <v>3152910.9227201007</v>
      </c>
      <c r="W25" s="106">
        <v>28</v>
      </c>
      <c r="X25" s="106">
        <v>428167.38998</v>
      </c>
      <c r="Y25" s="106">
        <v>12</v>
      </c>
      <c r="Z25" s="106">
        <v>1982838.07</v>
      </c>
      <c r="AA25" s="106">
        <v>16</v>
      </c>
      <c r="AB25" s="106">
        <v>761013.47</v>
      </c>
      <c r="AC25" s="106">
        <v>9</v>
      </c>
      <c r="AD25" s="106">
        <v>1888308.6471</v>
      </c>
      <c r="AE25" s="106">
        <v>28</v>
      </c>
      <c r="AF25" s="106">
        <v>127535.0988794869</v>
      </c>
      <c r="AG25" s="106">
        <v>0</v>
      </c>
      <c r="AH25" s="106">
        <v>2089.498329717715</v>
      </c>
      <c r="AI25" s="106">
        <v>95752.93802571899</v>
      </c>
      <c r="AJ25" s="106">
        <v>16614.593077456215</v>
      </c>
      <c r="AK25" s="106">
        <v>6636.305332731479</v>
      </c>
      <c r="AL25" s="106">
        <v>2627.429276520016</v>
      </c>
      <c r="AM25" s="106">
        <v>3814.334837342467</v>
      </c>
      <c r="AN25" s="106">
        <v>47685.344613154666</v>
      </c>
      <c r="AO25" s="106">
        <v>2111233.073504053</v>
      </c>
    </row>
    <row r="26" spans="1:41" s="6" customFormat="1" ht="31.5" customHeight="1">
      <c r="A26" s="231" t="s">
        <v>420</v>
      </c>
      <c r="B26" s="226" t="s">
        <v>442</v>
      </c>
      <c r="C26" s="106">
        <v>8952607.954640089</v>
      </c>
      <c r="D26" s="106">
        <v>140286.295</v>
      </c>
      <c r="E26" s="106">
        <v>47</v>
      </c>
      <c r="F26" s="106">
        <v>113578.82999999999</v>
      </c>
      <c r="G26" s="106">
        <v>18</v>
      </c>
      <c r="H26" s="106">
        <v>14032.086</v>
      </c>
      <c r="I26" s="106">
        <v>7</v>
      </c>
      <c r="J26" s="106">
        <v>2745574.83</v>
      </c>
      <c r="K26" s="106">
        <v>4</v>
      </c>
      <c r="L26" s="106">
        <v>300</v>
      </c>
      <c r="M26" s="106">
        <v>2</v>
      </c>
      <c r="N26" s="106">
        <v>80147.20999999999</v>
      </c>
      <c r="O26" s="106">
        <v>4</v>
      </c>
      <c r="P26" s="106">
        <v>95192.03</v>
      </c>
      <c r="Q26" s="106">
        <v>4</v>
      </c>
      <c r="R26" s="106">
        <v>6207.889999999999</v>
      </c>
      <c r="S26" s="106">
        <v>3</v>
      </c>
      <c r="T26" s="106">
        <v>3195319.171</v>
      </c>
      <c r="U26" s="106">
        <v>3195319.171</v>
      </c>
      <c r="V26" s="106">
        <v>327287.73500000004</v>
      </c>
      <c r="W26" s="106">
        <v>59</v>
      </c>
      <c r="X26" s="106">
        <v>17803.26</v>
      </c>
      <c r="Y26" s="106">
        <v>11</v>
      </c>
      <c r="Z26" s="106">
        <v>2781616.076</v>
      </c>
      <c r="AA26" s="106">
        <v>7</v>
      </c>
      <c r="AB26" s="106">
        <v>5457</v>
      </c>
      <c r="AC26" s="106">
        <v>3</v>
      </c>
      <c r="AD26" s="106">
        <v>63155.1</v>
      </c>
      <c r="AE26" s="106">
        <v>9</v>
      </c>
      <c r="AF26" s="106">
        <v>5687856.278053295</v>
      </c>
      <c r="AG26" s="106">
        <v>771788.7155438145</v>
      </c>
      <c r="AH26" s="106">
        <v>517298.1478250171</v>
      </c>
      <c r="AI26" s="106">
        <v>1197229.9248836648</v>
      </c>
      <c r="AJ26" s="106">
        <v>982126.8063671894</v>
      </c>
      <c r="AK26" s="106">
        <v>1044242.0822246206</v>
      </c>
      <c r="AL26" s="106">
        <v>648075.7920749199</v>
      </c>
      <c r="AM26" s="106">
        <v>527094.809134068</v>
      </c>
      <c r="AN26" s="106">
        <v>70617.03558679523</v>
      </c>
      <c r="AO26" s="106">
        <v>5003736.036887229</v>
      </c>
    </row>
    <row r="27" spans="1:41" s="6" customFormat="1" ht="31.5" customHeight="1">
      <c r="A27" s="231" t="s">
        <v>421</v>
      </c>
      <c r="B27" s="223" t="s">
        <v>443</v>
      </c>
      <c r="C27" s="106">
        <v>16006704.887285536</v>
      </c>
      <c r="D27" s="106">
        <v>2985980.6916994997</v>
      </c>
      <c r="E27" s="106">
        <v>886</v>
      </c>
      <c r="F27" s="106">
        <v>2555405.0808799</v>
      </c>
      <c r="G27" s="106">
        <v>422</v>
      </c>
      <c r="H27" s="106">
        <v>2539709.5133385</v>
      </c>
      <c r="I27" s="106">
        <v>277</v>
      </c>
      <c r="J27" s="106">
        <v>1402928.9178101001</v>
      </c>
      <c r="K27" s="106">
        <v>222</v>
      </c>
      <c r="L27" s="106">
        <v>1330203.2370412</v>
      </c>
      <c r="M27" s="106">
        <v>220</v>
      </c>
      <c r="N27" s="106">
        <v>74344.72793</v>
      </c>
      <c r="O27" s="106">
        <v>19</v>
      </c>
      <c r="P27" s="106">
        <v>849109.1912751999</v>
      </c>
      <c r="Q27" s="106">
        <v>8</v>
      </c>
      <c r="R27" s="106">
        <v>1071648.2929845</v>
      </c>
      <c r="S27" s="106">
        <v>11</v>
      </c>
      <c r="T27" s="106">
        <v>12809329.6529589</v>
      </c>
      <c r="U27" s="106">
        <v>12809329.652958902</v>
      </c>
      <c r="V27" s="106">
        <v>4810978.989387903</v>
      </c>
      <c r="W27" s="106">
        <v>1018</v>
      </c>
      <c r="X27" s="106">
        <v>2419946.1180124003</v>
      </c>
      <c r="Y27" s="106">
        <v>352</v>
      </c>
      <c r="Z27" s="106">
        <v>1748889.3762160998</v>
      </c>
      <c r="AA27" s="106">
        <v>240</v>
      </c>
      <c r="AB27" s="106">
        <v>1280153.343503</v>
      </c>
      <c r="AC27" s="106">
        <v>222</v>
      </c>
      <c r="AD27" s="106">
        <v>2549361.8258395</v>
      </c>
      <c r="AE27" s="106">
        <v>233</v>
      </c>
      <c r="AF27" s="106">
        <v>2857959.5896835714</v>
      </c>
      <c r="AG27" s="106">
        <v>2265879.7521243063</v>
      </c>
      <c r="AH27" s="106">
        <v>385015.2112544284</v>
      </c>
      <c r="AI27" s="106">
        <v>125370.68203489836</v>
      </c>
      <c r="AJ27" s="106">
        <v>1497.2681329473708</v>
      </c>
      <c r="AK27" s="106">
        <v>25957.615140550966</v>
      </c>
      <c r="AL27" s="106">
        <v>15062.115262073228</v>
      </c>
      <c r="AM27" s="106">
        <v>39176.94573436686</v>
      </c>
      <c r="AN27" s="106">
        <v>339415.64464306383</v>
      </c>
      <c r="AO27" s="106">
        <v>5195580.462557288</v>
      </c>
    </row>
    <row r="28" spans="1:41" s="6" customFormat="1" ht="15.75">
      <c r="A28" s="231">
        <v>11</v>
      </c>
      <c r="B28" s="224" t="s">
        <v>488</v>
      </c>
      <c r="C28" s="106">
        <v>582513.8364963057</v>
      </c>
      <c r="D28" s="106">
        <v>0</v>
      </c>
      <c r="E28" s="106">
        <v>0</v>
      </c>
      <c r="F28" s="106">
        <v>284299.99</v>
      </c>
      <c r="G28" s="106">
        <v>1</v>
      </c>
      <c r="H28" s="106">
        <v>15426.75</v>
      </c>
      <c r="I28" s="106">
        <v>5</v>
      </c>
      <c r="J28" s="106">
        <v>121439.5472295</v>
      </c>
      <c r="K28" s="106">
        <v>6</v>
      </c>
      <c r="L28" s="106">
        <v>13927.920000000002</v>
      </c>
      <c r="M28" s="106">
        <v>3</v>
      </c>
      <c r="N28" s="106">
        <v>15737.4484626</v>
      </c>
      <c r="O28" s="106">
        <v>2</v>
      </c>
      <c r="P28" s="106">
        <v>0</v>
      </c>
      <c r="Q28" s="106">
        <v>0</v>
      </c>
      <c r="R28" s="106">
        <v>35234.12</v>
      </c>
      <c r="S28" s="106">
        <v>3</v>
      </c>
      <c r="T28" s="106">
        <v>486065.77569209994</v>
      </c>
      <c r="U28" s="106">
        <v>486065.77569209994</v>
      </c>
      <c r="V28" s="106">
        <v>284299.99</v>
      </c>
      <c r="W28" s="106">
        <v>1</v>
      </c>
      <c r="X28" s="106">
        <v>9779.15</v>
      </c>
      <c r="Y28" s="106">
        <v>1</v>
      </c>
      <c r="Z28" s="106">
        <v>141015.0672295</v>
      </c>
      <c r="AA28" s="106">
        <v>13</v>
      </c>
      <c r="AB28" s="106">
        <v>15737.4484626</v>
      </c>
      <c r="AC28" s="106">
        <v>2</v>
      </c>
      <c r="AD28" s="106">
        <v>35234.12</v>
      </c>
      <c r="AE28" s="106">
        <v>3</v>
      </c>
      <c r="AF28" s="106">
        <v>96448.06080420566</v>
      </c>
      <c r="AG28" s="106">
        <v>13201.56</v>
      </c>
      <c r="AH28" s="106">
        <v>63156.108241516115</v>
      </c>
      <c r="AI28" s="106">
        <v>6284.74</v>
      </c>
      <c r="AJ28" s="106">
        <v>5327.04</v>
      </c>
      <c r="AK28" s="106">
        <v>3770.38</v>
      </c>
      <c r="AL28" s="106">
        <v>2208.6739985612744</v>
      </c>
      <c r="AM28" s="106">
        <v>2499.5585641282596</v>
      </c>
      <c r="AN28" s="106">
        <v>0</v>
      </c>
      <c r="AO28" s="106">
        <v>209502.19669182</v>
      </c>
    </row>
    <row r="29" spans="1:41" s="6" customFormat="1" ht="15.75">
      <c r="A29" s="231">
        <v>12</v>
      </c>
      <c r="B29" s="224" t="s">
        <v>489</v>
      </c>
      <c r="C29" s="106">
        <v>51672.209672384604</v>
      </c>
      <c r="D29" s="106">
        <v>12867.49</v>
      </c>
      <c r="E29" s="106">
        <v>3</v>
      </c>
      <c r="F29" s="106">
        <v>4955.83</v>
      </c>
      <c r="G29" s="106">
        <v>2</v>
      </c>
      <c r="H29" s="106">
        <v>9500</v>
      </c>
      <c r="I29" s="106">
        <v>3</v>
      </c>
      <c r="J29" s="106">
        <v>2581.7</v>
      </c>
      <c r="K29" s="106">
        <v>1</v>
      </c>
      <c r="L29" s="106">
        <v>0</v>
      </c>
      <c r="M29" s="106">
        <v>0</v>
      </c>
      <c r="N29" s="106">
        <v>0</v>
      </c>
      <c r="O29" s="106">
        <v>0</v>
      </c>
      <c r="P29" s="106">
        <v>0</v>
      </c>
      <c r="Q29" s="106">
        <v>0</v>
      </c>
      <c r="R29" s="106">
        <v>9779.15</v>
      </c>
      <c r="S29" s="106">
        <v>2</v>
      </c>
      <c r="T29" s="106">
        <v>39684.17</v>
      </c>
      <c r="U29" s="106">
        <v>39684.17</v>
      </c>
      <c r="V29" s="106">
        <v>12867.49</v>
      </c>
      <c r="W29" s="106">
        <v>3</v>
      </c>
      <c r="X29" s="106">
        <v>4955.83</v>
      </c>
      <c r="Y29" s="106">
        <v>2</v>
      </c>
      <c r="Z29" s="106">
        <v>9500</v>
      </c>
      <c r="AA29" s="106">
        <v>3</v>
      </c>
      <c r="AB29" s="106">
        <v>2581.7</v>
      </c>
      <c r="AC29" s="106">
        <v>1</v>
      </c>
      <c r="AD29" s="106">
        <v>9779.15</v>
      </c>
      <c r="AE29" s="106">
        <v>2</v>
      </c>
      <c r="AF29" s="106">
        <v>11844.238982384608</v>
      </c>
      <c r="AG29" s="106">
        <v>11468.581315898256</v>
      </c>
      <c r="AH29" s="106">
        <v>144.37636170085588</v>
      </c>
      <c r="AI29" s="106">
        <v>95.57803908395638</v>
      </c>
      <c r="AJ29" s="106">
        <v>80.5388297068827</v>
      </c>
      <c r="AK29" s="106">
        <v>-19.99777800534369</v>
      </c>
      <c r="AL29" s="106">
        <v>35.26</v>
      </c>
      <c r="AM29" s="106">
        <v>39.90221400000007</v>
      </c>
      <c r="AN29" s="106">
        <v>143.80068999999997</v>
      </c>
      <c r="AO29" s="106">
        <v>24461.774808812803</v>
      </c>
    </row>
    <row r="30" spans="1:41" s="6" customFormat="1" ht="31.5" customHeight="1">
      <c r="A30" s="231">
        <v>13</v>
      </c>
      <c r="B30" s="224" t="s">
        <v>478</v>
      </c>
      <c r="C30" s="106">
        <v>52631854.06937293</v>
      </c>
      <c r="D30" s="106">
        <v>3323807.4151624367</v>
      </c>
      <c r="E30" s="106">
        <v>683.5817512717538</v>
      </c>
      <c r="F30" s="106">
        <v>4939830.813454052</v>
      </c>
      <c r="G30" s="106">
        <v>445.31501457231894</v>
      </c>
      <c r="H30" s="106">
        <v>3792879.6144339424</v>
      </c>
      <c r="I30" s="106">
        <v>446</v>
      </c>
      <c r="J30" s="106">
        <v>5047346.562076747</v>
      </c>
      <c r="K30" s="106">
        <v>265</v>
      </c>
      <c r="L30" s="106">
        <v>4088186.6268294123</v>
      </c>
      <c r="M30" s="106">
        <v>218</v>
      </c>
      <c r="N30" s="106">
        <v>6199293.028168192</v>
      </c>
      <c r="O30" s="106">
        <v>100</v>
      </c>
      <c r="P30" s="106">
        <v>3981815.985698264</v>
      </c>
      <c r="Q30" s="106">
        <v>56</v>
      </c>
      <c r="R30" s="106">
        <v>8112263.884589093</v>
      </c>
      <c r="S30" s="106">
        <v>124</v>
      </c>
      <c r="T30" s="106">
        <v>39485423.93041215</v>
      </c>
      <c r="U30" s="106">
        <v>39485423.93041214</v>
      </c>
      <c r="V30" s="106">
        <v>11918100.95088449</v>
      </c>
      <c r="W30" s="106">
        <v>953.8967658440727</v>
      </c>
      <c r="X30" s="106">
        <v>11487494.604510259</v>
      </c>
      <c r="Y30" s="106">
        <v>536</v>
      </c>
      <c r="Z30" s="106">
        <v>6088786.361760762</v>
      </c>
      <c r="AA30" s="106">
        <v>331</v>
      </c>
      <c r="AB30" s="106">
        <v>3597374.879181258</v>
      </c>
      <c r="AC30" s="106">
        <v>224</v>
      </c>
      <c r="AD30" s="106">
        <v>6393667.134075369</v>
      </c>
      <c r="AE30" s="106">
        <v>239</v>
      </c>
      <c r="AF30" s="106">
        <v>11414763.318033023</v>
      </c>
      <c r="AG30" s="106">
        <v>6564578.056174278</v>
      </c>
      <c r="AH30" s="106">
        <v>1669276.251870129</v>
      </c>
      <c r="AI30" s="106">
        <v>1175305.5804301682</v>
      </c>
      <c r="AJ30" s="106">
        <v>721638.9610419289</v>
      </c>
      <c r="AK30" s="106">
        <v>403426.909623527</v>
      </c>
      <c r="AL30" s="106">
        <v>-9986.573532459166</v>
      </c>
      <c r="AM30" s="106">
        <v>890524.1324254533</v>
      </c>
      <c r="AN30" s="106">
        <v>1784270.6309277553</v>
      </c>
      <c r="AO30" s="106">
        <v>14900605.73397829</v>
      </c>
    </row>
    <row r="31" spans="1:41" s="6" customFormat="1" ht="31.5" customHeight="1">
      <c r="A31" s="231">
        <v>14</v>
      </c>
      <c r="B31" s="224" t="s">
        <v>490</v>
      </c>
      <c r="C31" s="106">
        <v>1619828.27073201</v>
      </c>
      <c r="D31" s="106">
        <v>195736.31000000003</v>
      </c>
      <c r="E31" s="106">
        <v>18</v>
      </c>
      <c r="F31" s="106">
        <v>0</v>
      </c>
      <c r="G31" s="106">
        <v>0</v>
      </c>
      <c r="H31" s="106">
        <v>0</v>
      </c>
      <c r="I31" s="106">
        <v>0</v>
      </c>
      <c r="J31" s="106">
        <v>0</v>
      </c>
      <c r="K31" s="106">
        <v>0</v>
      </c>
      <c r="L31" s="106">
        <v>58948.69</v>
      </c>
      <c r="M31" s="106">
        <v>1</v>
      </c>
      <c r="N31" s="106">
        <v>115000</v>
      </c>
      <c r="O31" s="106">
        <v>1</v>
      </c>
      <c r="P31" s="106">
        <v>0</v>
      </c>
      <c r="Q31" s="106">
        <v>0</v>
      </c>
      <c r="R31" s="106">
        <v>0</v>
      </c>
      <c r="S31" s="106">
        <v>0</v>
      </c>
      <c r="T31" s="106">
        <v>369685</v>
      </c>
      <c r="U31" s="106">
        <v>369685</v>
      </c>
      <c r="V31" s="106">
        <v>310736.31000000006</v>
      </c>
      <c r="W31" s="106">
        <v>19</v>
      </c>
      <c r="X31" s="106">
        <v>0</v>
      </c>
      <c r="Y31" s="106">
        <v>0</v>
      </c>
      <c r="Z31" s="106">
        <v>0</v>
      </c>
      <c r="AA31" s="106">
        <v>0</v>
      </c>
      <c r="AB31" s="106">
        <v>0</v>
      </c>
      <c r="AC31" s="106">
        <v>0</v>
      </c>
      <c r="AD31" s="106">
        <v>58948.69</v>
      </c>
      <c r="AE31" s="106">
        <v>1</v>
      </c>
      <c r="AF31" s="106">
        <v>1243611.0560847982</v>
      </c>
      <c r="AG31" s="106">
        <v>956334.3033110601</v>
      </c>
      <c r="AH31" s="106">
        <v>143294.6248035974</v>
      </c>
      <c r="AI31" s="106">
        <v>62478.15906274185</v>
      </c>
      <c r="AJ31" s="106">
        <v>74531.30693372549</v>
      </c>
      <c r="AK31" s="106">
        <v>6972.661973673385</v>
      </c>
      <c r="AL31" s="106">
        <v>0</v>
      </c>
      <c r="AM31" s="106">
        <v>0</v>
      </c>
      <c r="AN31" s="106">
        <v>6542.4646472118</v>
      </c>
      <c r="AO31" s="106">
        <v>741094.9652631579</v>
      </c>
    </row>
    <row r="32" spans="1:41" s="6" customFormat="1" ht="31.5" customHeight="1">
      <c r="A32" s="231">
        <v>15</v>
      </c>
      <c r="B32" s="224" t="s">
        <v>491</v>
      </c>
      <c r="C32" s="106">
        <v>23623729.701162554</v>
      </c>
      <c r="D32" s="106">
        <v>293640.36</v>
      </c>
      <c r="E32" s="106">
        <v>17</v>
      </c>
      <c r="F32" s="106">
        <v>775543.62</v>
      </c>
      <c r="G32" s="106">
        <v>7</v>
      </c>
      <c r="H32" s="106">
        <v>14149912.95</v>
      </c>
      <c r="I32" s="106">
        <v>3</v>
      </c>
      <c r="J32" s="106">
        <v>0</v>
      </c>
      <c r="K32" s="106">
        <v>0</v>
      </c>
      <c r="L32" s="106">
        <v>1906179.3</v>
      </c>
      <c r="M32" s="106">
        <v>2</v>
      </c>
      <c r="N32" s="106">
        <v>0</v>
      </c>
      <c r="O32" s="106">
        <v>0</v>
      </c>
      <c r="P32" s="106">
        <v>0</v>
      </c>
      <c r="Q32" s="106">
        <v>0</v>
      </c>
      <c r="R32" s="106">
        <v>1745448.78</v>
      </c>
      <c r="S32" s="106">
        <v>61</v>
      </c>
      <c r="T32" s="106">
        <v>18870725.01</v>
      </c>
      <c r="U32" s="106">
        <v>18870725.01</v>
      </c>
      <c r="V32" s="106">
        <v>844624.95</v>
      </c>
      <c r="W32" s="106">
        <v>29</v>
      </c>
      <c r="X32" s="106">
        <v>4595321.98</v>
      </c>
      <c r="Y32" s="106">
        <v>2</v>
      </c>
      <c r="Z32" s="106">
        <v>9779150</v>
      </c>
      <c r="AA32" s="106">
        <v>1</v>
      </c>
      <c r="AB32" s="106">
        <v>1906179.3</v>
      </c>
      <c r="AC32" s="106">
        <v>2</v>
      </c>
      <c r="AD32" s="106">
        <v>1745448.7799999998</v>
      </c>
      <c r="AE32" s="106">
        <v>61</v>
      </c>
      <c r="AF32" s="106">
        <v>4643511.821188652</v>
      </c>
      <c r="AG32" s="106">
        <v>3582451.7007904113</v>
      </c>
      <c r="AH32" s="106">
        <v>1055421.9622382398</v>
      </c>
      <c r="AI32" s="106">
        <v>1763.76</v>
      </c>
      <c r="AJ32" s="106">
        <v>1494.99</v>
      </c>
      <c r="AK32" s="106">
        <v>1058.13</v>
      </c>
      <c r="AL32" s="106">
        <v>619.81</v>
      </c>
      <c r="AM32" s="106">
        <v>701.4681599999985</v>
      </c>
      <c r="AN32" s="106">
        <v>494103.82997390605</v>
      </c>
      <c r="AO32" s="106">
        <v>22956813.080000002</v>
      </c>
    </row>
    <row r="33" spans="1:41" s="6" customFormat="1" ht="31.5" customHeight="1">
      <c r="A33" s="231">
        <v>16</v>
      </c>
      <c r="B33" s="224" t="s">
        <v>492</v>
      </c>
      <c r="C33" s="106">
        <v>1565567.5931927045</v>
      </c>
      <c r="D33" s="106">
        <v>764127.4627513</v>
      </c>
      <c r="E33" s="106">
        <v>235</v>
      </c>
      <c r="F33" s="106">
        <v>-37952.4009</v>
      </c>
      <c r="G33" s="106">
        <v>117</v>
      </c>
      <c r="H33" s="106">
        <v>4130.711500000001</v>
      </c>
      <c r="I33" s="106">
        <v>47</v>
      </c>
      <c r="J33" s="106">
        <v>39418.801400000004</v>
      </c>
      <c r="K33" s="106">
        <v>20</v>
      </c>
      <c r="L33" s="106">
        <v>10592.6361</v>
      </c>
      <c r="M33" s="106">
        <v>15</v>
      </c>
      <c r="N33" s="106">
        <v>11573.7643</v>
      </c>
      <c r="O33" s="106">
        <v>5</v>
      </c>
      <c r="P33" s="106">
        <v>5660.1767</v>
      </c>
      <c r="Q33" s="106">
        <v>2</v>
      </c>
      <c r="R33" s="106">
        <v>26457.518999999986</v>
      </c>
      <c r="S33" s="106">
        <v>10</v>
      </c>
      <c r="T33" s="106">
        <v>824008.6708513</v>
      </c>
      <c r="U33" s="106">
        <v>824008.6708513</v>
      </c>
      <c r="V33" s="106">
        <v>777086.5132512999</v>
      </c>
      <c r="W33" s="106">
        <v>271</v>
      </c>
      <c r="X33" s="106">
        <v>-46567.411400000005</v>
      </c>
      <c r="Y33" s="106">
        <v>91</v>
      </c>
      <c r="Z33" s="106">
        <v>2289.920999999999</v>
      </c>
      <c r="AA33" s="106">
        <v>40</v>
      </c>
      <c r="AB33" s="106">
        <v>39593.651900000004</v>
      </c>
      <c r="AC33" s="106">
        <v>18</v>
      </c>
      <c r="AD33" s="106">
        <v>51605.99609999999</v>
      </c>
      <c r="AE33" s="106">
        <v>31</v>
      </c>
      <c r="AF33" s="106">
        <v>646690.0896318769</v>
      </c>
      <c r="AG33" s="106">
        <v>560606.452642489</v>
      </c>
      <c r="AH33" s="106">
        <v>89717.51696812872</v>
      </c>
      <c r="AI33" s="106">
        <v>1069.97476209237</v>
      </c>
      <c r="AJ33" s="106">
        <v>-8172.044303875736</v>
      </c>
      <c r="AK33" s="106">
        <v>1025.9600712125282</v>
      </c>
      <c r="AL33" s="106">
        <v>609.4076300745096</v>
      </c>
      <c r="AM33" s="106">
        <v>1832.8218617554844</v>
      </c>
      <c r="AN33" s="106">
        <v>94938.991847528</v>
      </c>
      <c r="AO33" s="106">
        <v>977.5851352792282</v>
      </c>
    </row>
    <row r="34" spans="1:41" s="6" customFormat="1" ht="31.5" customHeight="1">
      <c r="A34" s="231">
        <v>17</v>
      </c>
      <c r="B34" s="224" t="s">
        <v>493</v>
      </c>
      <c r="C34" s="106">
        <v>15675.703620982371</v>
      </c>
      <c r="D34" s="106">
        <v>5867.49</v>
      </c>
      <c r="E34" s="106">
        <v>1</v>
      </c>
      <c r="F34" s="106">
        <v>0</v>
      </c>
      <c r="G34" s="106">
        <v>0</v>
      </c>
      <c r="H34" s="106">
        <v>0</v>
      </c>
      <c r="I34" s="106">
        <v>0</v>
      </c>
      <c r="J34" s="106">
        <v>0</v>
      </c>
      <c r="K34" s="106">
        <v>0</v>
      </c>
      <c r="L34" s="106">
        <v>0</v>
      </c>
      <c r="M34" s="106">
        <v>0</v>
      </c>
      <c r="N34" s="106">
        <v>0</v>
      </c>
      <c r="O34" s="106">
        <v>0</v>
      </c>
      <c r="P34" s="106">
        <v>0</v>
      </c>
      <c r="Q34" s="106">
        <v>0</v>
      </c>
      <c r="R34" s="106">
        <v>0</v>
      </c>
      <c r="S34" s="106">
        <v>0</v>
      </c>
      <c r="T34" s="106">
        <v>5867.49</v>
      </c>
      <c r="U34" s="106">
        <v>5867.49</v>
      </c>
      <c r="V34" s="106">
        <v>5867.49</v>
      </c>
      <c r="W34" s="106">
        <v>1</v>
      </c>
      <c r="X34" s="106">
        <v>0</v>
      </c>
      <c r="Y34" s="106">
        <v>0</v>
      </c>
      <c r="Z34" s="106">
        <v>0</v>
      </c>
      <c r="AA34" s="106">
        <v>0</v>
      </c>
      <c r="AB34" s="106">
        <v>0</v>
      </c>
      <c r="AC34" s="106">
        <v>0</v>
      </c>
      <c r="AD34" s="106">
        <v>0</v>
      </c>
      <c r="AE34" s="106">
        <v>0</v>
      </c>
      <c r="AF34" s="106">
        <v>9808.213620982371</v>
      </c>
      <c r="AG34" s="106">
        <v>9808.213620982371</v>
      </c>
      <c r="AH34" s="106">
        <v>0</v>
      </c>
      <c r="AI34" s="106">
        <v>0</v>
      </c>
      <c r="AJ34" s="106">
        <v>0</v>
      </c>
      <c r="AK34" s="106">
        <v>0</v>
      </c>
      <c r="AL34" s="106">
        <v>0</v>
      </c>
      <c r="AM34" s="106">
        <v>0</v>
      </c>
      <c r="AN34" s="106">
        <v>1865.52</v>
      </c>
      <c r="AO34" s="106">
        <v>0</v>
      </c>
    </row>
    <row r="35" spans="1:41" s="6" customFormat="1" ht="31.5" customHeight="1">
      <c r="A35" s="231">
        <v>18</v>
      </c>
      <c r="B35" s="224" t="s">
        <v>480</v>
      </c>
      <c r="C35" s="106">
        <v>7052567.374250252</v>
      </c>
      <c r="D35" s="106">
        <v>2814804.4509384986</v>
      </c>
      <c r="E35" s="106">
        <v>5636.21729243955</v>
      </c>
      <c r="F35" s="106">
        <v>996591.6746261005</v>
      </c>
      <c r="G35" s="106">
        <v>1897.476495413653</v>
      </c>
      <c r="H35" s="106">
        <v>594182.8600187001</v>
      </c>
      <c r="I35" s="106">
        <v>1079</v>
      </c>
      <c r="J35" s="106">
        <v>98004.19173800001</v>
      </c>
      <c r="K35" s="106">
        <v>266</v>
      </c>
      <c r="L35" s="106">
        <v>35573.8899536</v>
      </c>
      <c r="M35" s="106">
        <v>66</v>
      </c>
      <c r="N35" s="106">
        <v>0</v>
      </c>
      <c r="O35" s="106">
        <v>0</v>
      </c>
      <c r="P35" s="106">
        <v>0</v>
      </c>
      <c r="Q35" s="106">
        <v>0</v>
      </c>
      <c r="R35" s="106">
        <v>40635.98903550006</v>
      </c>
      <c r="S35" s="106">
        <v>6</v>
      </c>
      <c r="T35" s="106">
        <v>4579793.056310399</v>
      </c>
      <c r="U35" s="106">
        <v>4579793.0563103985</v>
      </c>
      <c r="V35" s="106">
        <v>2908081.013712099</v>
      </c>
      <c r="W35" s="106">
        <v>5718.21729243955</v>
      </c>
      <c r="X35" s="106">
        <v>995131.6656919006</v>
      </c>
      <c r="Y35" s="106">
        <v>1804.476495413653</v>
      </c>
      <c r="Z35" s="106">
        <v>555348.8990966</v>
      </c>
      <c r="AA35" s="106">
        <v>1064</v>
      </c>
      <c r="AB35" s="106">
        <v>70317.61140030001</v>
      </c>
      <c r="AC35" s="106">
        <v>220</v>
      </c>
      <c r="AD35" s="106">
        <v>50913.86640950006</v>
      </c>
      <c r="AE35" s="106">
        <v>64</v>
      </c>
      <c r="AF35" s="106">
        <v>2241425.1419582125</v>
      </c>
      <c r="AG35" s="106">
        <v>2109818.4616492246</v>
      </c>
      <c r="AH35" s="106">
        <v>65457.31448505984</v>
      </c>
      <c r="AI35" s="106">
        <v>91718.73542198549</v>
      </c>
      <c r="AJ35" s="106">
        <v>-29549.20108891763</v>
      </c>
      <c r="AK35" s="106">
        <v>-2542.0470554629073</v>
      </c>
      <c r="AL35" s="106">
        <v>4178.49974817907</v>
      </c>
      <c r="AM35" s="106">
        <v>2343.37879814416</v>
      </c>
      <c r="AN35" s="106">
        <v>271030.86350514047</v>
      </c>
      <c r="AO35" s="106">
        <v>328.03147578555695</v>
      </c>
    </row>
    <row r="36" spans="1:41" s="6" customFormat="1" ht="30" customHeight="1">
      <c r="A36" s="342" t="s">
        <v>531</v>
      </c>
      <c r="B36" s="342"/>
      <c r="C36" s="177">
        <v>1881934487.6139603</v>
      </c>
      <c r="D36" s="177">
        <v>334369522.14036477</v>
      </c>
      <c r="E36" s="177">
        <v>242446.10496843635</v>
      </c>
      <c r="F36" s="177">
        <v>149529550.68931007</v>
      </c>
      <c r="G36" s="177">
        <v>61411.91354249761</v>
      </c>
      <c r="H36" s="177">
        <v>212264898.15308782</v>
      </c>
      <c r="I36" s="177">
        <v>42982.20449812689</v>
      </c>
      <c r="J36" s="177">
        <v>91068208.94586353</v>
      </c>
      <c r="K36" s="177">
        <v>10841.006445709425</v>
      </c>
      <c r="L36" s="177">
        <v>79228245.35018069</v>
      </c>
      <c r="M36" s="177">
        <v>4533.771048559921</v>
      </c>
      <c r="N36" s="177">
        <v>55370930.833003946</v>
      </c>
      <c r="O36" s="177">
        <v>1601.930593293746</v>
      </c>
      <c r="P36" s="177">
        <v>45099770.54593675</v>
      </c>
      <c r="Q36" s="177">
        <v>948.6724388309749</v>
      </c>
      <c r="R36" s="177">
        <v>98631486.86864975</v>
      </c>
      <c r="S36" s="177">
        <v>1438.232508252534</v>
      </c>
      <c r="T36" s="177">
        <v>1065562613.5263972</v>
      </c>
      <c r="U36" s="177">
        <v>1065562613.5263928</v>
      </c>
      <c r="V36" s="177">
        <v>517782799.80700314</v>
      </c>
      <c r="W36" s="177">
        <v>244249.34921880375</v>
      </c>
      <c r="X36" s="177">
        <v>194311802.79749724</v>
      </c>
      <c r="Y36" s="177">
        <v>59308.07045062825</v>
      </c>
      <c r="Z36" s="177">
        <v>194111722.0437961</v>
      </c>
      <c r="AA36" s="177">
        <v>41758.681499189726</v>
      </c>
      <c r="AB36" s="177">
        <v>59488291.432168275</v>
      </c>
      <c r="AC36" s="177">
        <v>8647.10805334782</v>
      </c>
      <c r="AD36" s="177">
        <v>99867997.44592835</v>
      </c>
      <c r="AE36" s="177">
        <v>4057.6268217379506</v>
      </c>
      <c r="AF36" s="177">
        <v>785290384.8458996</v>
      </c>
      <c r="AG36" s="177">
        <v>404935824.1640547</v>
      </c>
      <c r="AH36" s="177">
        <v>152745250.7678956</v>
      </c>
      <c r="AI36" s="177">
        <v>104232711.49869446</v>
      </c>
      <c r="AJ36" s="177">
        <v>58041030.975625455</v>
      </c>
      <c r="AK36" s="177">
        <v>40855091.77904109</v>
      </c>
      <c r="AL36" s="177">
        <v>17348136.300685056</v>
      </c>
      <c r="AM36" s="177">
        <v>7132339.359902966</v>
      </c>
      <c r="AN36" s="177">
        <v>36813840.05920381</v>
      </c>
      <c r="AO36" s="177">
        <v>899778784.5081962</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4" t="s">
        <v>497</v>
      </c>
      <c r="C38" s="324"/>
      <c r="D38" s="324"/>
      <c r="E38" s="324"/>
      <c r="F38" s="324"/>
      <c r="G38" s="324"/>
      <c r="H38" s="324"/>
      <c r="I38" s="324"/>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4"/>
      <c r="C39" s="324"/>
      <c r="D39" s="324"/>
      <c r="E39" s="324"/>
      <c r="F39" s="324"/>
      <c r="G39" s="324"/>
      <c r="H39" s="324"/>
      <c r="I39" s="324"/>
    </row>
    <row r="40" spans="3:41" ht="15.7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row>
  </sheetData>
  <sheetProtection/>
  <mergeCells count="36">
    <mergeCell ref="AH5:AH6"/>
    <mergeCell ref="AM5:AM6"/>
    <mergeCell ref="AI5:AI6"/>
    <mergeCell ref="D4:T4"/>
    <mergeCell ref="U3:AE3"/>
    <mergeCell ref="H5:I5"/>
    <mergeCell ref="D5:E5"/>
    <mergeCell ref="AB5:AC5"/>
    <mergeCell ref="AG5:AG6"/>
    <mergeCell ref="N5:O5"/>
    <mergeCell ref="B1:AO1"/>
    <mergeCell ref="AO3:AO6"/>
    <mergeCell ref="AN3:AN6"/>
    <mergeCell ref="AF3:AM4"/>
    <mergeCell ref="AJ5:AJ6"/>
    <mergeCell ref="AK5:AK6"/>
    <mergeCell ref="AL5:AL6"/>
    <mergeCell ref="AD5:AE5"/>
    <mergeCell ref="Z5:AA5"/>
    <mergeCell ref="X5:Y5"/>
    <mergeCell ref="P5:Q5"/>
    <mergeCell ref="U5:U6"/>
    <mergeCell ref="V5:W5"/>
    <mergeCell ref="T5:T6"/>
    <mergeCell ref="J5:K5"/>
    <mergeCell ref="L5:M5"/>
    <mergeCell ref="AF5:AF6"/>
    <mergeCell ref="B38:I39"/>
    <mergeCell ref="D3:T3"/>
    <mergeCell ref="A36:B36"/>
    <mergeCell ref="A3:A6"/>
    <mergeCell ref="B3:B6"/>
    <mergeCell ref="C3:C6"/>
    <mergeCell ref="R5:S5"/>
    <mergeCell ref="U4:AE4"/>
    <mergeCell ref="F5:G5"/>
  </mergeCells>
  <printOptions/>
  <pageMargins left="0.7086614173228347" right="0.7086614173228347" top="0" bottom="0.7480314960629921" header="0.31496062992125984" footer="0.31496062992125984"/>
  <pageSetup fitToHeight="2" horizontalDpi="600" verticalDpi="600" orientation="landscape" paperSize="9" scale="40"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A2" sqref="A2:AE2"/>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51" t="s">
        <v>890</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1" t="s">
        <v>65</v>
      </c>
    </row>
    <row r="4" spans="1:31" ht="145.5" customHeight="1">
      <c r="A4" s="114" t="s">
        <v>438</v>
      </c>
      <c r="B4" s="115" t="s">
        <v>439</v>
      </c>
      <c r="C4" s="115" t="s">
        <v>513</v>
      </c>
      <c r="D4" s="115" t="s">
        <v>514</v>
      </c>
      <c r="E4" s="115" t="s">
        <v>515</v>
      </c>
      <c r="F4" s="115" t="s">
        <v>516</v>
      </c>
      <c r="G4" s="115" t="s">
        <v>517</v>
      </c>
      <c r="H4" s="115" t="s">
        <v>518</v>
      </c>
      <c r="I4" s="115" t="s">
        <v>519</v>
      </c>
      <c r="J4" s="115" t="s">
        <v>520</v>
      </c>
      <c r="K4" s="115" t="s">
        <v>507</v>
      </c>
      <c r="L4" s="115" t="s">
        <v>508</v>
      </c>
      <c r="M4" s="115" t="s">
        <v>509</v>
      </c>
      <c r="N4" s="115" t="s">
        <v>510</v>
      </c>
      <c r="O4" s="115" t="s">
        <v>521</v>
      </c>
      <c r="P4" s="115" t="s">
        <v>511</v>
      </c>
      <c r="Q4" s="115" t="s">
        <v>512</v>
      </c>
      <c r="R4" s="115" t="s">
        <v>522</v>
      </c>
      <c r="S4" s="115" t="s">
        <v>440</v>
      </c>
      <c r="T4" s="115" t="s">
        <v>441</v>
      </c>
      <c r="U4" s="115" t="s">
        <v>442</v>
      </c>
      <c r="V4" s="115" t="s">
        <v>443</v>
      </c>
      <c r="W4" s="115" t="s">
        <v>523</v>
      </c>
      <c r="X4" s="115" t="s">
        <v>524</v>
      </c>
      <c r="Y4" s="115" t="s">
        <v>525</v>
      </c>
      <c r="Z4" s="115" t="s">
        <v>526</v>
      </c>
      <c r="AA4" s="115" t="s">
        <v>527</v>
      </c>
      <c r="AB4" s="115" t="s">
        <v>528</v>
      </c>
      <c r="AC4" s="115" t="s">
        <v>529</v>
      </c>
      <c r="AD4" s="115" t="s">
        <v>530</v>
      </c>
      <c r="AE4" s="114" t="s">
        <v>531</v>
      </c>
    </row>
    <row r="5" spans="1:33" ht="24.75" customHeight="1">
      <c r="A5" s="116" t="s">
        <v>580</v>
      </c>
      <c r="B5" s="143">
        <v>43906647.73097304</v>
      </c>
      <c r="C5" s="143">
        <v>4064911.8100000005</v>
      </c>
      <c r="D5" s="143">
        <v>65729411.79581673</v>
      </c>
      <c r="E5" s="143">
        <v>652147177.2653985</v>
      </c>
      <c r="F5" s="143">
        <v>6424292.170000001</v>
      </c>
      <c r="G5" s="143">
        <v>4948221.475307199</v>
      </c>
      <c r="H5" s="143">
        <v>4365652.1531688</v>
      </c>
      <c r="I5" s="143">
        <v>18909043.3619342</v>
      </c>
      <c r="J5" s="143">
        <v>275751388.442433</v>
      </c>
      <c r="K5" s="143">
        <v>154159030.24401367</v>
      </c>
      <c r="L5" s="143">
        <v>84933641.01897393</v>
      </c>
      <c r="M5" s="143">
        <v>18994847.229445398</v>
      </c>
      <c r="N5" s="143">
        <v>17663869.95</v>
      </c>
      <c r="O5" s="143">
        <v>21211562.970399953</v>
      </c>
      <c r="P5" s="143">
        <v>19857978.389999956</v>
      </c>
      <c r="Q5" s="143">
        <v>1353584.5803999999</v>
      </c>
      <c r="R5" s="143">
        <v>1089006307.7371018</v>
      </c>
      <c r="S5" s="143">
        <v>1068481306.9499998</v>
      </c>
      <c r="T5" s="143">
        <v>94.83999999999999</v>
      </c>
      <c r="U5" s="143">
        <v>7726187.499999986</v>
      </c>
      <c r="V5" s="143">
        <v>12798718.447102001</v>
      </c>
      <c r="W5" s="143">
        <v>5461902.55101</v>
      </c>
      <c r="X5" s="143">
        <v>452704.9529414</v>
      </c>
      <c r="Y5" s="143">
        <v>42208233.5827924</v>
      </c>
      <c r="Z5" s="143">
        <v>5731270.15</v>
      </c>
      <c r="AA5" s="143">
        <v>116040139.40808003</v>
      </c>
      <c r="AB5" s="143">
        <v>18405011.9360508</v>
      </c>
      <c r="AC5" s="143">
        <v>1706256.62</v>
      </c>
      <c r="AD5" s="143">
        <v>39493543.33467031</v>
      </c>
      <c r="AE5" s="143">
        <v>2411898767.6380787</v>
      </c>
      <c r="AG5" s="189"/>
    </row>
    <row r="6" spans="1:31" ht="15.75">
      <c r="A6" s="117" t="s">
        <v>581</v>
      </c>
      <c r="B6" s="143">
        <v>3589265.3159305</v>
      </c>
      <c r="C6" s="143">
        <v>72050.07</v>
      </c>
      <c r="D6" s="143">
        <v>2384259.8302558665</v>
      </c>
      <c r="E6" s="143">
        <v>85554896.34359342</v>
      </c>
      <c r="F6" s="143">
        <v>2647046.7124375</v>
      </c>
      <c r="G6" s="143">
        <v>6844536.786399299</v>
      </c>
      <c r="H6" s="143">
        <v>1368234.6391656685</v>
      </c>
      <c r="I6" s="143">
        <v>5298161.985929212</v>
      </c>
      <c r="J6" s="143">
        <v>129290618.0662665</v>
      </c>
      <c r="K6" s="143">
        <v>97000337.2820187</v>
      </c>
      <c r="L6" s="143">
        <v>21247770.112248924</v>
      </c>
      <c r="M6" s="143">
        <v>10258830.41642056</v>
      </c>
      <c r="N6" s="143">
        <v>783680.25557835</v>
      </c>
      <c r="O6" s="143">
        <v>3222594.782971941</v>
      </c>
      <c r="P6" s="143">
        <v>3200240.452971941</v>
      </c>
      <c r="Q6" s="143">
        <v>22354.33</v>
      </c>
      <c r="R6" s="143">
        <v>499208067.55027866</v>
      </c>
      <c r="S6" s="143">
        <v>496178885.13759804</v>
      </c>
      <c r="T6" s="143">
        <v>0</v>
      </c>
      <c r="U6" s="143">
        <v>19141.691615360003</v>
      </c>
      <c r="V6" s="143">
        <v>3010040.721065216</v>
      </c>
      <c r="W6" s="143">
        <v>2906321.2155999998</v>
      </c>
      <c r="X6" s="143">
        <v>44091.985</v>
      </c>
      <c r="Y6" s="143">
        <v>13360532.663646536</v>
      </c>
      <c r="Z6" s="143">
        <v>2373289.93</v>
      </c>
      <c r="AA6" s="143">
        <v>23394113.83</v>
      </c>
      <c r="AB6" s="143">
        <v>224688.93999999997</v>
      </c>
      <c r="AC6" s="143">
        <v>366890</v>
      </c>
      <c r="AD6" s="143">
        <v>8852001.500000002</v>
      </c>
      <c r="AE6" s="143">
        <v>790929612.077475</v>
      </c>
    </row>
    <row r="7" spans="1:31" ht="24.75" customHeight="1">
      <c r="A7" s="46" t="s">
        <v>589</v>
      </c>
      <c r="B7" s="143">
        <v>15571973.048702748</v>
      </c>
      <c r="C7" s="143">
        <v>1338110.8792760163</v>
      </c>
      <c r="D7" s="143">
        <v>20468338.47571971</v>
      </c>
      <c r="E7" s="143">
        <v>264249862.2506955</v>
      </c>
      <c r="F7" s="143">
        <v>3356905.959022</v>
      </c>
      <c r="G7" s="143">
        <v>1781332.9834881385</v>
      </c>
      <c r="H7" s="143">
        <v>1426430.1446933942</v>
      </c>
      <c r="I7" s="143">
        <v>1735590.354677032</v>
      </c>
      <c r="J7" s="143">
        <v>102606538.73673324</v>
      </c>
      <c r="K7" s="143">
        <v>58497685.713319086</v>
      </c>
      <c r="L7" s="143">
        <v>34168706.09020825</v>
      </c>
      <c r="M7" s="143">
        <v>5913463.974883507</v>
      </c>
      <c r="N7" s="143">
        <v>4026682.9583224133</v>
      </c>
      <c r="O7" s="143">
        <v>8094799.995688822</v>
      </c>
      <c r="P7" s="143">
        <v>7509975.799805921</v>
      </c>
      <c r="Q7" s="143">
        <v>584824.195882902</v>
      </c>
      <c r="R7" s="143">
        <v>386462080.11143744</v>
      </c>
      <c r="S7" s="143">
        <v>381421603.1501739</v>
      </c>
      <c r="T7" s="143">
        <v>0</v>
      </c>
      <c r="U7" s="143">
        <v>499082.40399060195</v>
      </c>
      <c r="V7" s="143">
        <v>4541394.557272985</v>
      </c>
      <c r="W7" s="143">
        <v>2670527.569326526</v>
      </c>
      <c r="X7" s="143">
        <v>156211.1428265465</v>
      </c>
      <c r="Y7" s="143">
        <v>17292785.761148874</v>
      </c>
      <c r="Z7" s="143">
        <v>3511484.3509996724</v>
      </c>
      <c r="AA7" s="143">
        <v>21545108.344620842</v>
      </c>
      <c r="AB7" s="143">
        <v>13578520.2199767</v>
      </c>
      <c r="AC7" s="143">
        <v>2332.01</v>
      </c>
      <c r="AD7" s="143">
        <v>4093657.9958663154</v>
      </c>
      <c r="AE7" s="143">
        <v>868604479.4556237</v>
      </c>
    </row>
    <row r="8" spans="1:31" ht="15.75">
      <c r="A8" s="117" t="s">
        <v>581</v>
      </c>
      <c r="B8" s="143">
        <v>764613.6690410958</v>
      </c>
      <c r="C8" s="143">
        <v>0</v>
      </c>
      <c r="D8" s="143">
        <v>355209.17000000004</v>
      </c>
      <c r="E8" s="143">
        <v>37641818.56441403</v>
      </c>
      <c r="F8" s="143">
        <v>828784.8887286254</v>
      </c>
      <c r="G8" s="143">
        <v>1718246.589221656</v>
      </c>
      <c r="H8" s="143">
        <v>337280.161049211</v>
      </c>
      <c r="I8" s="143">
        <v>588175.2403882871</v>
      </c>
      <c r="J8" s="143">
        <v>35402536.32502269</v>
      </c>
      <c r="K8" s="143">
        <v>27785303.096445803</v>
      </c>
      <c r="L8" s="143">
        <v>5720786.567462438</v>
      </c>
      <c r="M8" s="143">
        <v>1633455.0096262295</v>
      </c>
      <c r="N8" s="143">
        <v>262991.6514882292</v>
      </c>
      <c r="O8" s="143">
        <v>962267.7074618649</v>
      </c>
      <c r="P8" s="143">
        <v>962267.7074618649</v>
      </c>
      <c r="Q8" s="143">
        <v>0</v>
      </c>
      <c r="R8" s="143">
        <v>158613836.760256</v>
      </c>
      <c r="S8" s="143">
        <v>157814221.3914743</v>
      </c>
      <c r="T8" s="143">
        <v>0</v>
      </c>
      <c r="U8" s="143">
        <v>285802.83491200197</v>
      </c>
      <c r="V8" s="143">
        <v>513812.5338696913</v>
      </c>
      <c r="W8" s="143">
        <v>2165582.8141582496</v>
      </c>
      <c r="X8" s="143">
        <v>9125.34496627327</v>
      </c>
      <c r="Y8" s="143">
        <v>5081925.7323852675</v>
      </c>
      <c r="Z8" s="143">
        <v>605599.67</v>
      </c>
      <c r="AA8" s="143">
        <v>11699762</v>
      </c>
      <c r="AB8" s="143">
        <v>35526.29062247274</v>
      </c>
      <c r="AC8" s="143">
        <v>0</v>
      </c>
      <c r="AD8" s="143">
        <v>147067.28887432037</v>
      </c>
      <c r="AE8" s="143">
        <v>256957358.21659008</v>
      </c>
    </row>
    <row r="9" spans="1:249" s="113" customFormat="1" ht="24.75" customHeight="1">
      <c r="A9" s="118" t="s">
        <v>584</v>
      </c>
      <c r="B9" s="143">
        <v>16267928.529771956</v>
      </c>
      <c r="C9" s="143">
        <v>1402032.615252125</v>
      </c>
      <c r="D9" s="143">
        <v>24586954.95022877</v>
      </c>
      <c r="E9" s="143">
        <v>279686892.9287342</v>
      </c>
      <c r="F9" s="143">
        <v>2994897.4465586226</v>
      </c>
      <c r="G9" s="143">
        <v>1899879.8542278255</v>
      </c>
      <c r="H9" s="143">
        <v>1622832.4963359295</v>
      </c>
      <c r="I9" s="143">
        <v>1659742.2363382836</v>
      </c>
      <c r="J9" s="143">
        <v>105641482.36027332</v>
      </c>
      <c r="K9" s="143">
        <v>52736457.23637443</v>
      </c>
      <c r="L9" s="143">
        <v>35756690.01098832</v>
      </c>
      <c r="M9" s="143">
        <v>12873745.440626891</v>
      </c>
      <c r="N9" s="143">
        <v>4274589.6722837025</v>
      </c>
      <c r="O9" s="143">
        <v>8661483.706303895</v>
      </c>
      <c r="P9" s="143">
        <v>8057819.4114317205</v>
      </c>
      <c r="Q9" s="143">
        <v>603664.2948721732</v>
      </c>
      <c r="R9" s="143">
        <v>442430811.08110094</v>
      </c>
      <c r="S9" s="143">
        <v>436929802.7108812</v>
      </c>
      <c r="T9" s="143">
        <v>0</v>
      </c>
      <c r="U9" s="143">
        <v>558778.0319713987</v>
      </c>
      <c r="V9" s="143">
        <v>4942230.338248299</v>
      </c>
      <c r="W9" s="143">
        <v>2571183.795850672</v>
      </c>
      <c r="X9" s="143">
        <v>163331.29437799536</v>
      </c>
      <c r="Y9" s="143">
        <v>19699233.708701838</v>
      </c>
      <c r="Z9" s="143">
        <v>2742085.3877321626</v>
      </c>
      <c r="AA9" s="143">
        <v>72434544.00252643</v>
      </c>
      <c r="AB9" s="143">
        <v>14679354.974708047</v>
      </c>
      <c r="AC9" s="143">
        <v>617539.92</v>
      </c>
      <c r="AD9" s="143">
        <v>5455839.510243865</v>
      </c>
      <c r="AE9" s="143">
        <v>1003816018.1840147</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581</v>
      </c>
      <c r="B10" s="143">
        <v>758684.7087627928</v>
      </c>
      <c r="C10" s="143">
        <v>0</v>
      </c>
      <c r="D10" s="143">
        <v>690065.575</v>
      </c>
      <c r="E10" s="143">
        <v>35843506.43639104</v>
      </c>
      <c r="F10" s="143">
        <v>809048.9182665261</v>
      </c>
      <c r="G10" s="143">
        <v>1873136.0506576223</v>
      </c>
      <c r="H10" s="143">
        <v>462816.9121069596</v>
      </c>
      <c r="I10" s="143">
        <v>654607.7824477585</v>
      </c>
      <c r="J10" s="143">
        <v>36438037.42137192</v>
      </c>
      <c r="K10" s="143">
        <v>25589873.723033957</v>
      </c>
      <c r="L10" s="143">
        <v>5860978.823789353</v>
      </c>
      <c r="M10" s="143">
        <v>4755880.949696441</v>
      </c>
      <c r="N10" s="143">
        <v>231303.92485218024</v>
      </c>
      <c r="O10" s="143">
        <v>1052909.668464618</v>
      </c>
      <c r="P10" s="143">
        <v>1052909.668464618</v>
      </c>
      <c r="Q10" s="143">
        <v>0</v>
      </c>
      <c r="R10" s="143">
        <v>181394792.69595143</v>
      </c>
      <c r="S10" s="143">
        <v>180385722.84554663</v>
      </c>
      <c r="T10" s="143">
        <v>0</v>
      </c>
      <c r="U10" s="143">
        <v>324923.2320920051</v>
      </c>
      <c r="V10" s="143">
        <v>684146.6183128054</v>
      </c>
      <c r="W10" s="143">
        <v>2456048.3282514745</v>
      </c>
      <c r="X10" s="143">
        <v>9867.029300861179</v>
      </c>
      <c r="Y10" s="143">
        <v>5241357.139348106</v>
      </c>
      <c r="Z10" s="143">
        <v>560669.7100000001</v>
      </c>
      <c r="AA10" s="143">
        <v>20139264.66</v>
      </c>
      <c r="AB10" s="143">
        <v>40416.12466440986</v>
      </c>
      <c r="AC10" s="143">
        <v>386200.08</v>
      </c>
      <c r="AD10" s="143">
        <v>315923.7713726007</v>
      </c>
      <c r="AE10" s="143">
        <v>289127353.0123581</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585</v>
      </c>
      <c r="B11" s="143">
        <v>14058847.183820823</v>
      </c>
      <c r="C11" s="143">
        <v>1988734.2326643944</v>
      </c>
      <c r="D11" s="143">
        <v>41416636.46132996</v>
      </c>
      <c r="E11" s="143">
        <v>308290504.0182688</v>
      </c>
      <c r="F11" s="143">
        <v>2133618.813785596</v>
      </c>
      <c r="G11" s="143">
        <v>251615.89360863104</v>
      </c>
      <c r="H11" s="143">
        <v>1128217.2636969644</v>
      </c>
      <c r="I11" s="143">
        <v>3508947.827328392</v>
      </c>
      <c r="J11" s="143">
        <v>103293185.47402838</v>
      </c>
      <c r="K11" s="143">
        <v>67097038.176831804</v>
      </c>
      <c r="L11" s="143">
        <v>18853589.672606517</v>
      </c>
      <c r="M11" s="143">
        <v>3792219.0334114395</v>
      </c>
      <c r="N11" s="143">
        <v>13550338.591178598</v>
      </c>
      <c r="O11" s="143">
        <v>3874610.0400290587</v>
      </c>
      <c r="P11" s="143">
        <v>3438514.383038682</v>
      </c>
      <c r="Q11" s="143">
        <v>436095.6569903766</v>
      </c>
      <c r="R11" s="143">
        <v>526299723.4959178</v>
      </c>
      <c r="S11" s="143">
        <v>519576089.19150573</v>
      </c>
      <c r="T11" s="143">
        <v>982353.6676216837</v>
      </c>
      <c r="U11" s="143">
        <v>658951.473210907</v>
      </c>
      <c r="V11" s="143">
        <v>5082329.163579495</v>
      </c>
      <c r="W11" s="143">
        <v>18513.63</v>
      </c>
      <c r="X11" s="143">
        <v>1398.48</v>
      </c>
      <c r="Y11" s="143">
        <v>6133135.947760374</v>
      </c>
      <c r="Z11" s="143">
        <v>5020263.534243626</v>
      </c>
      <c r="AA11" s="143">
        <v>4944621.477799112</v>
      </c>
      <c r="AB11" s="143">
        <v>5399111.369574518</v>
      </c>
      <c r="AC11" s="143">
        <v>0</v>
      </c>
      <c r="AD11" s="143">
        <v>9388002.845716938</v>
      </c>
      <c r="AE11" s="143">
        <v>1035160953.7569091</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581</v>
      </c>
      <c r="B12" s="143">
        <v>2020001.1006942</v>
      </c>
      <c r="C12" s="143">
        <v>87008.50069419999</v>
      </c>
      <c r="D12" s="143">
        <v>1271616.1300000001</v>
      </c>
      <c r="E12" s="143">
        <v>44386270.73033944</v>
      </c>
      <c r="F12" s="143">
        <v>1604204.3900000001</v>
      </c>
      <c r="G12" s="143">
        <v>-2457.4100000000003</v>
      </c>
      <c r="H12" s="143">
        <v>264915.9775566992</v>
      </c>
      <c r="I12" s="143">
        <v>528529.9612995001</v>
      </c>
      <c r="J12" s="143">
        <v>58027959.586899415</v>
      </c>
      <c r="K12" s="143">
        <v>52811455.50518681</v>
      </c>
      <c r="L12" s="143">
        <v>3498103.701661943</v>
      </c>
      <c r="M12" s="143">
        <v>1541506.3077304682</v>
      </c>
      <c r="N12" s="143">
        <v>176894.0723202</v>
      </c>
      <c r="O12" s="143">
        <v>1455843.5602998675</v>
      </c>
      <c r="P12" s="143">
        <v>1455843.5602998675</v>
      </c>
      <c r="Q12" s="143">
        <v>0</v>
      </c>
      <c r="R12" s="143">
        <v>276619150.1462118</v>
      </c>
      <c r="S12" s="143">
        <v>274172655.8079641</v>
      </c>
      <c r="T12" s="143">
        <v>151138.83324776002</v>
      </c>
      <c r="U12" s="143">
        <v>1032221.345</v>
      </c>
      <c r="V12" s="143">
        <v>1263134.1600000001</v>
      </c>
      <c r="W12" s="143">
        <v>18513.63</v>
      </c>
      <c r="X12" s="143">
        <v>0</v>
      </c>
      <c r="Y12" s="143">
        <v>2236472.3562694998</v>
      </c>
      <c r="Z12" s="143">
        <v>1849842.61</v>
      </c>
      <c r="AA12" s="143">
        <v>4113023</v>
      </c>
      <c r="AB12" s="143">
        <v>59716.49</v>
      </c>
      <c r="AC12" s="143">
        <v>0</v>
      </c>
      <c r="AD12" s="143">
        <v>0</v>
      </c>
      <c r="AE12" s="143">
        <v>394453602.2595704</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590</v>
      </c>
      <c r="B13" s="143">
        <v>12011975.049413048</v>
      </c>
      <c r="C13" s="143">
        <v>847150.2448951628</v>
      </c>
      <c r="D13" s="143">
        <v>6629066.536606839</v>
      </c>
      <c r="E13" s="143">
        <v>147424404.0484416</v>
      </c>
      <c r="F13" s="143">
        <v>4134651.740611188</v>
      </c>
      <c r="G13" s="143">
        <v>1510356.4509777739</v>
      </c>
      <c r="H13" s="143">
        <v>5287573.148698678</v>
      </c>
      <c r="I13" s="143">
        <v>7763708.24851452</v>
      </c>
      <c r="J13" s="143">
        <v>163117516.65482453</v>
      </c>
      <c r="K13" s="143">
        <v>111411599.75980163</v>
      </c>
      <c r="L13" s="143">
        <v>42936696.70142681</v>
      </c>
      <c r="M13" s="143">
        <v>6279649.885334159</v>
      </c>
      <c r="N13" s="143">
        <v>2489570.308261907</v>
      </c>
      <c r="O13" s="143">
        <v>6980245.702790559</v>
      </c>
      <c r="P13" s="143">
        <v>6321825.569654091</v>
      </c>
      <c r="Q13" s="143">
        <v>658420.1331364671</v>
      </c>
      <c r="R13" s="143">
        <v>1287767443.4482017</v>
      </c>
      <c r="S13" s="143">
        <v>1257209608.6304514</v>
      </c>
      <c r="T13" s="143">
        <v>9157328.113657914</v>
      </c>
      <c r="U13" s="143">
        <v>8905743.538212635</v>
      </c>
      <c r="V13" s="143">
        <v>12494763.16587997</v>
      </c>
      <c r="W13" s="143">
        <v>312478.84213074157</v>
      </c>
      <c r="X13" s="143">
        <v>34389.117728558675</v>
      </c>
      <c r="Y13" s="143">
        <v>41478873.499848425</v>
      </c>
      <c r="Z13" s="143">
        <v>2683522.596273189</v>
      </c>
      <c r="AA13" s="143">
        <v>21958739.972668078</v>
      </c>
      <c r="AB13" s="143">
        <v>884898.3640958376</v>
      </c>
      <c r="AC13" s="143">
        <v>0</v>
      </c>
      <c r="AD13" s="143">
        <v>5663277.691758362</v>
      </c>
      <c r="AE13" s="143">
        <v>1715643121.113584</v>
      </c>
    </row>
    <row r="14" spans="1:31" ht="15.75">
      <c r="A14" s="117" t="s">
        <v>581</v>
      </c>
      <c r="B14" s="143">
        <v>1237165.570693893</v>
      </c>
      <c r="C14" s="143">
        <v>100614.25</v>
      </c>
      <c r="D14" s="143">
        <v>125571.94</v>
      </c>
      <c r="E14" s="143">
        <v>21273890.62298051</v>
      </c>
      <c r="F14" s="143">
        <v>3114800.8334999997</v>
      </c>
      <c r="G14" s="143">
        <v>551223.1195657279</v>
      </c>
      <c r="H14" s="143">
        <v>1875603.1376998078</v>
      </c>
      <c r="I14" s="143">
        <v>2352396.517574214</v>
      </c>
      <c r="J14" s="143">
        <v>112752938.0957797</v>
      </c>
      <c r="K14" s="143">
        <v>75220622.7934198</v>
      </c>
      <c r="L14" s="143">
        <v>34461406.99153622</v>
      </c>
      <c r="M14" s="143">
        <v>2701794.7130032475</v>
      </c>
      <c r="N14" s="143">
        <v>369113.7978204347</v>
      </c>
      <c r="O14" s="143">
        <v>2245018.4410513337</v>
      </c>
      <c r="P14" s="143">
        <v>2245018.4410513337</v>
      </c>
      <c r="Q14" s="143">
        <v>0</v>
      </c>
      <c r="R14" s="143">
        <v>681763806.2883371</v>
      </c>
      <c r="S14" s="143">
        <v>670407607.1212155</v>
      </c>
      <c r="T14" s="143">
        <v>2567938.5387287675</v>
      </c>
      <c r="U14" s="143">
        <v>5353478.300762998</v>
      </c>
      <c r="V14" s="143">
        <v>3434782.327629887</v>
      </c>
      <c r="W14" s="143">
        <v>226192.08493954706</v>
      </c>
      <c r="X14" s="143">
        <v>15980.921489417333</v>
      </c>
      <c r="Y14" s="143">
        <v>11296365.071448198</v>
      </c>
      <c r="Z14" s="143">
        <v>655181.63</v>
      </c>
      <c r="AA14" s="143">
        <v>21210960.28</v>
      </c>
      <c r="AB14" s="143">
        <v>55887.04223827311</v>
      </c>
      <c r="AC14" s="143">
        <v>0</v>
      </c>
      <c r="AD14" s="143">
        <v>413.8876910854683</v>
      </c>
      <c r="AE14" s="143">
        <v>860753395.4849889</v>
      </c>
    </row>
    <row r="15" spans="1:31" ht="24.75" customHeight="1">
      <c r="A15" s="116" t="s">
        <v>586</v>
      </c>
      <c r="B15" s="143">
        <v>14071369.740179053</v>
      </c>
      <c r="C15" s="143">
        <v>532366.0983378602</v>
      </c>
      <c r="D15" s="143">
        <v>7905511.679512696</v>
      </c>
      <c r="E15" s="143">
        <v>152993013.0520408</v>
      </c>
      <c r="F15" s="143">
        <v>1578173.8129211017</v>
      </c>
      <c r="G15" s="143">
        <v>1898182.381621873</v>
      </c>
      <c r="H15" s="143">
        <v>5106367.637595897</v>
      </c>
      <c r="I15" s="143">
        <v>8075500.207900037</v>
      </c>
      <c r="J15" s="143">
        <v>185063965.88065878</v>
      </c>
      <c r="K15" s="143">
        <v>131109994.4427786</v>
      </c>
      <c r="L15" s="143">
        <v>46087691.53602923</v>
      </c>
      <c r="M15" s="143">
        <v>4062242.1935318667</v>
      </c>
      <c r="N15" s="143">
        <v>3804037.7083191066</v>
      </c>
      <c r="O15" s="143">
        <v>4889894.05164164</v>
      </c>
      <c r="P15" s="143">
        <v>4273978.100196585</v>
      </c>
      <c r="Q15" s="143">
        <v>615915.9514450543</v>
      </c>
      <c r="R15" s="143">
        <v>1418460830.4334104</v>
      </c>
      <c r="S15" s="143">
        <v>1385111874.1141133</v>
      </c>
      <c r="T15" s="143">
        <v>8388458.943292741</v>
      </c>
      <c r="U15" s="143">
        <v>8953792.487248799</v>
      </c>
      <c r="V15" s="143">
        <v>16006704.88875553</v>
      </c>
      <c r="W15" s="143">
        <v>582513.8364963057</v>
      </c>
      <c r="X15" s="143">
        <v>51672.209672384604</v>
      </c>
      <c r="Y15" s="143">
        <v>52684457.870648116</v>
      </c>
      <c r="Z15" s="143">
        <v>1619838.408890062</v>
      </c>
      <c r="AA15" s="143">
        <v>24008340.661162555</v>
      </c>
      <c r="AB15" s="143">
        <v>1565892.165376926</v>
      </c>
      <c r="AC15" s="143">
        <v>17541.22</v>
      </c>
      <c r="AD15" s="143">
        <v>7092248.061255851</v>
      </c>
      <c r="AE15" s="143">
        <v>1887665313.3109848</v>
      </c>
    </row>
    <row r="16" spans="1:31" ht="15.75">
      <c r="A16" s="117" t="s">
        <v>581</v>
      </c>
      <c r="B16" s="143">
        <v>1125048.7661389192</v>
      </c>
      <c r="C16" s="143">
        <v>57886.619999999995</v>
      </c>
      <c r="D16" s="143">
        <v>191321.81999999998</v>
      </c>
      <c r="E16" s="143">
        <v>18785418.05706588</v>
      </c>
      <c r="F16" s="143">
        <v>611633.71016</v>
      </c>
      <c r="G16" s="143">
        <v>1566481.3260232413</v>
      </c>
      <c r="H16" s="143">
        <v>2016226.522789667</v>
      </c>
      <c r="I16" s="143">
        <v>2884337.0208387417</v>
      </c>
      <c r="J16" s="143">
        <v>133324974.59929505</v>
      </c>
      <c r="K16" s="143">
        <v>88061976.0963309</v>
      </c>
      <c r="L16" s="143">
        <v>43088526.83164634</v>
      </c>
      <c r="M16" s="143">
        <v>1825644.2771771215</v>
      </c>
      <c r="N16" s="143">
        <v>348827.3941406972</v>
      </c>
      <c r="O16" s="143">
        <v>1032845.0188908434</v>
      </c>
      <c r="P16" s="143">
        <v>1032845.0188908434</v>
      </c>
      <c r="Q16" s="143">
        <v>0</v>
      </c>
      <c r="R16" s="143">
        <v>699406714.2996407</v>
      </c>
      <c r="S16" s="143">
        <v>687096164.7266922</v>
      </c>
      <c r="T16" s="143">
        <v>2111233.073504053</v>
      </c>
      <c r="U16" s="143">
        <v>5003736.036887229</v>
      </c>
      <c r="V16" s="143">
        <v>5195580.462557288</v>
      </c>
      <c r="W16" s="143">
        <v>209502.19669182</v>
      </c>
      <c r="X16" s="143">
        <v>24461.774808812803</v>
      </c>
      <c r="Y16" s="143">
        <v>14900605.73397829</v>
      </c>
      <c r="Z16" s="143">
        <v>741094.9652631579</v>
      </c>
      <c r="AA16" s="143">
        <v>22956813.080000002</v>
      </c>
      <c r="AB16" s="143">
        <v>977.5851352792282</v>
      </c>
      <c r="AC16" s="143">
        <v>0</v>
      </c>
      <c r="AD16" s="143">
        <v>328.03147578555695</v>
      </c>
      <c r="AE16" s="143">
        <v>899778784.5081959</v>
      </c>
    </row>
    <row r="17" spans="1:249" ht="63">
      <c r="A17" s="119" t="s">
        <v>587</v>
      </c>
      <c r="B17" s="143">
        <v>17650577.206571307</v>
      </c>
      <c r="C17" s="143">
        <v>1466990.9343935843</v>
      </c>
      <c r="D17" s="143">
        <v>16448807.497660287</v>
      </c>
      <c r="E17" s="143">
        <v>240936508.95083243</v>
      </c>
      <c r="F17" s="143">
        <v>2369003.0654791347</v>
      </c>
      <c r="G17" s="143">
        <v>1002876.1500816707</v>
      </c>
      <c r="H17" s="143">
        <v>1522458.9256409982</v>
      </c>
      <c r="I17" s="143">
        <v>8369321.001958777</v>
      </c>
      <c r="J17" s="143">
        <v>96967791.19403242</v>
      </c>
      <c r="K17" s="143">
        <v>44895548.24835984</v>
      </c>
      <c r="L17" s="143">
        <v>40264794.47724023</v>
      </c>
      <c r="M17" s="143">
        <v>4657941.767836382</v>
      </c>
      <c r="N17" s="143">
        <v>7033314.700595982</v>
      </c>
      <c r="O17" s="143">
        <v>8894922.76243385</v>
      </c>
      <c r="P17" s="143">
        <v>8535747.04418433</v>
      </c>
      <c r="Q17" s="143">
        <v>359175.71824951976</v>
      </c>
      <c r="R17" s="143">
        <v>280712688.16494054</v>
      </c>
      <c r="S17" s="143">
        <v>273083451.477021</v>
      </c>
      <c r="T17" s="143">
        <v>2385146.750618799</v>
      </c>
      <c r="U17" s="143">
        <v>1255151.749740394</v>
      </c>
      <c r="V17" s="143">
        <v>3988938.1875603604</v>
      </c>
      <c r="W17" s="143">
        <v>785691.126765656</v>
      </c>
      <c r="X17" s="143">
        <v>168740.23906109002</v>
      </c>
      <c r="Y17" s="143">
        <v>13880579.722708754</v>
      </c>
      <c r="Z17" s="143">
        <v>2751623.506247968</v>
      </c>
      <c r="AA17" s="143">
        <v>22865801.719675757</v>
      </c>
      <c r="AB17" s="143">
        <v>9207836.769059684</v>
      </c>
      <c r="AC17" s="143">
        <v>623472.1100706983</v>
      </c>
      <c r="AD17" s="143">
        <v>18198977.512705404</v>
      </c>
      <c r="AE17" s="143">
        <v>743357677.6259265</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589</v>
      </c>
      <c r="B18" s="143">
        <v>0</v>
      </c>
      <c r="C18" s="143">
        <v>0</v>
      </c>
      <c r="D18" s="143">
        <v>76790.9915980789</v>
      </c>
      <c r="E18" s="143">
        <v>182298.77884440543</v>
      </c>
      <c r="F18" s="143">
        <v>0</v>
      </c>
      <c r="G18" s="143">
        <v>0</v>
      </c>
      <c r="H18" s="143">
        <v>0</v>
      </c>
      <c r="I18" s="143">
        <v>0</v>
      </c>
      <c r="J18" s="143">
        <v>39854.05025023659</v>
      </c>
      <c r="K18" s="143">
        <v>0</v>
      </c>
      <c r="L18" s="143">
        <v>0</v>
      </c>
      <c r="M18" s="143">
        <v>0</v>
      </c>
      <c r="N18" s="143">
        <v>39854.05025023659</v>
      </c>
      <c r="O18" s="143">
        <v>156715.58389507077</v>
      </c>
      <c r="P18" s="143">
        <v>156715.58389507077</v>
      </c>
      <c r="Q18" s="143">
        <v>0</v>
      </c>
      <c r="R18" s="143">
        <v>14019820.715501621</v>
      </c>
      <c r="S18" s="143">
        <v>13868563.217940986</v>
      </c>
      <c r="T18" s="143">
        <v>0</v>
      </c>
      <c r="U18" s="143">
        <v>280.715136</v>
      </c>
      <c r="V18" s="143">
        <v>150976.7824246359</v>
      </c>
      <c r="W18" s="143">
        <v>0</v>
      </c>
      <c r="X18" s="143">
        <v>0</v>
      </c>
      <c r="Y18" s="143">
        <v>0</v>
      </c>
      <c r="Z18" s="143">
        <v>0</v>
      </c>
      <c r="AA18" s="143">
        <v>0</v>
      </c>
      <c r="AB18" s="143">
        <v>0</v>
      </c>
      <c r="AC18" s="143">
        <v>0</v>
      </c>
      <c r="AD18" s="143">
        <v>150862.86861050376</v>
      </c>
      <c r="AE18" s="143">
        <v>14626342.988699915</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584</v>
      </c>
      <c r="B19" s="143">
        <v>281373.8615660001</v>
      </c>
      <c r="C19" s="143">
        <v>12444.473538000006</v>
      </c>
      <c r="D19" s="143">
        <v>203286.15123048634</v>
      </c>
      <c r="E19" s="143">
        <v>259985.0007347547</v>
      </c>
      <c r="F19" s="143">
        <v>0</v>
      </c>
      <c r="G19" s="143">
        <v>0</v>
      </c>
      <c r="H19" s="143">
        <v>0</v>
      </c>
      <c r="I19" s="143">
        <v>0</v>
      </c>
      <c r="J19" s="143">
        <v>589685.9658833037</v>
      </c>
      <c r="K19" s="143">
        <v>386912.2778385836</v>
      </c>
      <c r="L19" s="143">
        <v>0</v>
      </c>
      <c r="M19" s="143">
        <v>0</v>
      </c>
      <c r="N19" s="143">
        <v>202773.68804472007</v>
      </c>
      <c r="O19" s="143">
        <v>0</v>
      </c>
      <c r="P19" s="143">
        <v>0</v>
      </c>
      <c r="Q19" s="143">
        <v>0</v>
      </c>
      <c r="R19" s="143">
        <v>11476619.302622868</v>
      </c>
      <c r="S19" s="143">
        <v>11384586.63708377</v>
      </c>
      <c r="T19" s="143">
        <v>0</v>
      </c>
      <c r="U19" s="143">
        <v>0</v>
      </c>
      <c r="V19" s="143">
        <v>92032.66553909576</v>
      </c>
      <c r="W19" s="143">
        <v>0</v>
      </c>
      <c r="X19" s="143">
        <v>0</v>
      </c>
      <c r="Y19" s="143">
        <v>1160691.550468442</v>
      </c>
      <c r="Z19" s="143">
        <v>0</v>
      </c>
      <c r="AA19" s="143">
        <v>0</v>
      </c>
      <c r="AB19" s="143">
        <v>0</v>
      </c>
      <c r="AC19" s="143">
        <v>0</v>
      </c>
      <c r="AD19" s="143">
        <v>210251.71000800002</v>
      </c>
      <c r="AE19" s="143">
        <v>14181893.542513855</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588</v>
      </c>
      <c r="B20" s="143">
        <v>207114.11496865493</v>
      </c>
      <c r="C20" s="143">
        <v>11828.20185869467</v>
      </c>
      <c r="D20" s="143">
        <v>191260.22616798224</v>
      </c>
      <c r="E20" s="143">
        <v>297655.6784534786</v>
      </c>
      <c r="F20" s="143">
        <v>2286.888426177031</v>
      </c>
      <c r="G20" s="143">
        <v>727827.4692398951</v>
      </c>
      <c r="H20" s="143">
        <v>8869.45013845153</v>
      </c>
      <c r="I20" s="143">
        <v>80305.3930607588</v>
      </c>
      <c r="J20" s="143">
        <v>3204546.6226971797</v>
      </c>
      <c r="K20" s="143">
        <v>1612776.8091053742</v>
      </c>
      <c r="L20" s="143">
        <v>406186.215192786</v>
      </c>
      <c r="M20" s="143">
        <v>55492.165966606786</v>
      </c>
      <c r="N20" s="143">
        <v>492662.56243241276</v>
      </c>
      <c r="O20" s="143">
        <v>104668.99387698804</v>
      </c>
      <c r="P20" s="143">
        <v>94872.52126846058</v>
      </c>
      <c r="Q20" s="143">
        <v>9796.472608527469</v>
      </c>
      <c r="R20" s="143">
        <v>231752.3281287137</v>
      </c>
      <c r="S20" s="143">
        <v>230738.2981287137</v>
      </c>
      <c r="T20" s="143">
        <v>0</v>
      </c>
      <c r="U20" s="143">
        <v>0</v>
      </c>
      <c r="V20" s="143">
        <v>1014.0299999999999</v>
      </c>
      <c r="W20" s="143">
        <v>83957.5415785</v>
      </c>
      <c r="X20" s="143">
        <v>0</v>
      </c>
      <c r="Y20" s="143">
        <v>14344.194058233381</v>
      </c>
      <c r="Z20" s="143">
        <v>860604.0099999998</v>
      </c>
      <c r="AA20" s="143">
        <v>0</v>
      </c>
      <c r="AB20" s="143">
        <v>29894.56095959145</v>
      </c>
      <c r="AC20" s="143">
        <v>0</v>
      </c>
      <c r="AD20" s="143">
        <v>159784.82464832233</v>
      </c>
      <c r="AE20" s="143">
        <v>6204872.296402927</v>
      </c>
    </row>
    <row r="21" spans="1:249" s="113" customFormat="1" ht="31.5">
      <c r="A21" s="46" t="s">
        <v>591</v>
      </c>
      <c r="B21" s="143">
        <v>189282.18184938116</v>
      </c>
      <c r="C21" s="143">
        <v>4176.290189421799</v>
      </c>
      <c r="D21" s="143">
        <v>127722.17928845153</v>
      </c>
      <c r="E21" s="143">
        <v>250236.05166785954</v>
      </c>
      <c r="F21" s="143">
        <v>119926.40606439907</v>
      </c>
      <c r="G21" s="143">
        <v>768373.1558145275</v>
      </c>
      <c r="H21" s="143">
        <v>532.8918233698007</v>
      </c>
      <c r="I21" s="143">
        <v>109370.72364807662</v>
      </c>
      <c r="J21" s="143">
        <v>2412845.1616780767</v>
      </c>
      <c r="K21" s="143">
        <v>1459471.4986961335</v>
      </c>
      <c r="L21" s="143">
        <v>357449.86568413774</v>
      </c>
      <c r="M21" s="143">
        <v>91667.11568027711</v>
      </c>
      <c r="N21" s="143">
        <v>504256.6816175283</v>
      </c>
      <c r="O21" s="143">
        <v>114715.26135467563</v>
      </c>
      <c r="P21" s="143">
        <v>103822.49406846802</v>
      </c>
      <c r="Q21" s="143">
        <v>10892.767286207587</v>
      </c>
      <c r="R21" s="143">
        <v>235660.36557406595</v>
      </c>
      <c r="S21" s="143">
        <v>234646.33557406595</v>
      </c>
      <c r="T21" s="143">
        <v>0</v>
      </c>
      <c r="U21" s="143">
        <v>0</v>
      </c>
      <c r="V21" s="143">
        <v>1014.0299999999999</v>
      </c>
      <c r="W21" s="143">
        <v>85406.3238261</v>
      </c>
      <c r="X21" s="143">
        <v>132.85990157504824</v>
      </c>
      <c r="Y21" s="143">
        <v>15014.456904454706</v>
      </c>
      <c r="Z21" s="143">
        <v>836797.4499999998</v>
      </c>
      <c r="AA21" s="143">
        <v>0</v>
      </c>
      <c r="AB21" s="143">
        <v>27342.85661793599</v>
      </c>
      <c r="AC21" s="143">
        <v>0</v>
      </c>
      <c r="AD21" s="143">
        <v>149995.16060140668</v>
      </c>
      <c r="AE21" s="143">
        <v>5443353.486614357</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592</v>
      </c>
      <c r="B22" s="143">
        <v>67.08005235663708</v>
      </c>
      <c r="C22" s="143">
        <v>0</v>
      </c>
      <c r="D22" s="143">
        <v>0</v>
      </c>
      <c r="E22" s="143">
        <v>8611.438434963771</v>
      </c>
      <c r="F22" s="143">
        <v>0</v>
      </c>
      <c r="G22" s="143">
        <v>0</v>
      </c>
      <c r="H22" s="143">
        <v>0</v>
      </c>
      <c r="I22" s="143">
        <v>1021.2186542607514</v>
      </c>
      <c r="J22" s="143">
        <v>57770.50645072163</v>
      </c>
      <c r="K22" s="143">
        <v>41221.41265530072</v>
      </c>
      <c r="L22" s="143">
        <v>16549.09379542091</v>
      </c>
      <c r="M22" s="143">
        <v>0</v>
      </c>
      <c r="N22" s="143">
        <v>0</v>
      </c>
      <c r="O22" s="143">
        <v>0</v>
      </c>
      <c r="P22" s="143">
        <v>0</v>
      </c>
      <c r="Q22" s="143">
        <v>0</v>
      </c>
      <c r="R22" s="143">
        <v>271354.39841808635</v>
      </c>
      <c r="S22" s="143">
        <v>271354.39841808635</v>
      </c>
      <c r="T22" s="143">
        <v>0</v>
      </c>
      <c r="U22" s="143">
        <v>0</v>
      </c>
      <c r="V22" s="143">
        <v>0</v>
      </c>
      <c r="W22" s="143">
        <v>0</v>
      </c>
      <c r="X22" s="143">
        <v>0</v>
      </c>
      <c r="Y22" s="143">
        <v>632.2664583021908</v>
      </c>
      <c r="Z22" s="143">
        <v>0</v>
      </c>
      <c r="AA22" s="143">
        <v>0</v>
      </c>
      <c r="AB22" s="143">
        <v>234.38284189961578</v>
      </c>
      <c r="AC22" s="143">
        <v>0</v>
      </c>
      <c r="AD22" s="143">
        <v>74245.28326427467</v>
      </c>
      <c r="AE22" s="143">
        <v>413936.5745748657</v>
      </c>
    </row>
    <row r="23" spans="1:31" ht="15.75">
      <c r="A23" s="117" t="s">
        <v>581</v>
      </c>
      <c r="B23" s="143">
        <v>0</v>
      </c>
      <c r="C23" s="143">
        <v>0</v>
      </c>
      <c r="D23" s="143">
        <v>0</v>
      </c>
      <c r="E23" s="143">
        <v>0</v>
      </c>
      <c r="F23" s="143">
        <v>0</v>
      </c>
      <c r="G23" s="143">
        <v>604337.8639168813</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61382.00959665237</v>
      </c>
      <c r="X23" s="143">
        <v>0</v>
      </c>
      <c r="Y23" s="143">
        <v>0</v>
      </c>
      <c r="Z23" s="143">
        <v>0</v>
      </c>
      <c r="AA23" s="143">
        <v>0</v>
      </c>
      <c r="AB23" s="143">
        <v>0</v>
      </c>
      <c r="AC23" s="143">
        <v>0</v>
      </c>
      <c r="AD23" s="143">
        <v>0</v>
      </c>
      <c r="AE23" s="143">
        <v>665719.8735135336</v>
      </c>
    </row>
    <row r="24" spans="1:249" s="113" customFormat="1" ht="24.75" customHeight="1">
      <c r="A24" s="46" t="s">
        <v>593</v>
      </c>
      <c r="B24" s="143">
        <v>473.02436385138407</v>
      </c>
      <c r="C24" s="143">
        <v>0</v>
      </c>
      <c r="D24" s="143">
        <v>0</v>
      </c>
      <c r="E24" s="143">
        <v>8130.680796386341</v>
      </c>
      <c r="F24" s="143">
        <v>0</v>
      </c>
      <c r="G24" s="143">
        <v>0</v>
      </c>
      <c r="H24" s="143">
        <v>0</v>
      </c>
      <c r="I24" s="143">
        <v>0</v>
      </c>
      <c r="J24" s="143">
        <v>22491.42962605606</v>
      </c>
      <c r="K24" s="143">
        <v>14618.433597697307</v>
      </c>
      <c r="L24" s="143">
        <v>7872.99602835875</v>
      </c>
      <c r="M24" s="143">
        <v>0</v>
      </c>
      <c r="N24" s="143">
        <v>0</v>
      </c>
      <c r="O24" s="143">
        <v>0.887594596950762</v>
      </c>
      <c r="P24" s="143">
        <v>0</v>
      </c>
      <c r="Q24" s="143">
        <v>0.887594596950762</v>
      </c>
      <c r="R24" s="143">
        <v>644455.7312066245</v>
      </c>
      <c r="S24" s="143">
        <v>644455.7312066245</v>
      </c>
      <c r="T24" s="143">
        <v>0</v>
      </c>
      <c r="U24" s="143">
        <v>0</v>
      </c>
      <c r="V24" s="143">
        <v>0</v>
      </c>
      <c r="W24" s="143">
        <v>0</v>
      </c>
      <c r="X24" s="143">
        <v>0</v>
      </c>
      <c r="Y24" s="143">
        <v>1741.5498630007314</v>
      </c>
      <c r="Z24" s="143">
        <v>0</v>
      </c>
      <c r="AA24" s="143">
        <v>0</v>
      </c>
      <c r="AB24" s="143">
        <v>585.4566500488444</v>
      </c>
      <c r="AC24" s="143">
        <v>0</v>
      </c>
      <c r="AD24" s="143">
        <v>70957.49408365462</v>
      </c>
      <c r="AE24" s="143">
        <v>748836.2541842195</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581</v>
      </c>
      <c r="B25" s="143">
        <v>0</v>
      </c>
      <c r="C25" s="143">
        <v>0</v>
      </c>
      <c r="D25" s="143">
        <v>0</v>
      </c>
      <c r="E25" s="143">
        <v>0</v>
      </c>
      <c r="F25" s="143">
        <v>0</v>
      </c>
      <c r="G25" s="143">
        <v>611461.9348488915</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17003.96005195952</v>
      </c>
      <c r="X25" s="143">
        <v>0</v>
      </c>
      <c r="Y25" s="143">
        <v>0</v>
      </c>
      <c r="Z25" s="143">
        <v>0</v>
      </c>
      <c r="AA25" s="143">
        <v>0</v>
      </c>
      <c r="AB25" s="143">
        <v>0</v>
      </c>
      <c r="AC25" s="143">
        <v>0</v>
      </c>
      <c r="AD25" s="143">
        <v>0</v>
      </c>
      <c r="AE25" s="143">
        <v>628465.894900851</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594</v>
      </c>
      <c r="B26" s="143">
        <v>574317.7457500001</v>
      </c>
      <c r="C26" s="143">
        <v>0</v>
      </c>
      <c r="D26" s="143">
        <v>324386.32999999996</v>
      </c>
      <c r="E26" s="143">
        <v>31175556.024513263</v>
      </c>
      <c r="F26" s="143">
        <v>626232.2899999999</v>
      </c>
      <c r="G26" s="143">
        <v>363275.99993688904</v>
      </c>
      <c r="H26" s="143">
        <v>224660.99969999996</v>
      </c>
      <c r="I26" s="143">
        <v>953936.1005980204</v>
      </c>
      <c r="J26" s="143">
        <v>18742107.813240387</v>
      </c>
      <c r="K26" s="143">
        <v>11796768.102363482</v>
      </c>
      <c r="L26" s="143">
        <v>4411793.233438632</v>
      </c>
      <c r="M26" s="143">
        <v>2494042.7006040206</v>
      </c>
      <c r="N26" s="143">
        <v>39503.776834250006</v>
      </c>
      <c r="O26" s="143">
        <v>848582.3436363749</v>
      </c>
      <c r="P26" s="143">
        <v>848582.3436363749</v>
      </c>
      <c r="Q26" s="143">
        <v>0</v>
      </c>
      <c r="R26" s="143">
        <v>163909950.4952172</v>
      </c>
      <c r="S26" s="143">
        <v>160650622.176383</v>
      </c>
      <c r="T26" s="143">
        <v>0</v>
      </c>
      <c r="U26" s="143">
        <v>2388131.730529906</v>
      </c>
      <c r="V26" s="143">
        <v>871196.5883042734</v>
      </c>
      <c r="W26" s="143">
        <v>142097.49390940348</v>
      </c>
      <c r="X26" s="143">
        <v>9572.6167</v>
      </c>
      <c r="Y26" s="143">
        <v>2376629.456878019</v>
      </c>
      <c r="Z26" s="143">
        <v>711987.44</v>
      </c>
      <c r="AA26" s="143">
        <v>1318591.4</v>
      </c>
      <c r="AB26" s="143">
        <v>9967.26</v>
      </c>
      <c r="AC26" s="143">
        <v>0</v>
      </c>
      <c r="AD26" s="143">
        <v>461402.24</v>
      </c>
      <c r="AE26" s="143">
        <v>222773254.0500795</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595</v>
      </c>
      <c r="B27" s="143">
        <v>0</v>
      </c>
      <c r="C27" s="143">
        <v>0</v>
      </c>
      <c r="D27" s="143">
        <v>0</v>
      </c>
      <c r="E27" s="143">
        <v>502937.68000000005</v>
      </c>
      <c r="F27" s="143">
        <v>24510.55</v>
      </c>
      <c r="G27" s="143">
        <v>13322.47</v>
      </c>
      <c r="H27" s="143">
        <v>56150.17</v>
      </c>
      <c r="I27" s="143">
        <v>254336.56</v>
      </c>
      <c r="J27" s="143">
        <v>411688.18</v>
      </c>
      <c r="K27" s="143">
        <v>220672.38</v>
      </c>
      <c r="L27" s="143">
        <v>183399.83</v>
      </c>
      <c r="M27" s="143">
        <v>7615.97</v>
      </c>
      <c r="N27" s="143">
        <v>0</v>
      </c>
      <c r="O27" s="143">
        <v>601.36</v>
      </c>
      <c r="P27" s="143">
        <v>601.36</v>
      </c>
      <c r="Q27" s="143">
        <v>0</v>
      </c>
      <c r="R27" s="143">
        <v>-341845.92000000004</v>
      </c>
      <c r="S27" s="143">
        <v>-373642.66000000003</v>
      </c>
      <c r="T27" s="143">
        <v>0</v>
      </c>
      <c r="U27" s="143">
        <v>0</v>
      </c>
      <c r="V27" s="143">
        <v>31796.739999999998</v>
      </c>
      <c r="W27" s="143">
        <v>0</v>
      </c>
      <c r="X27" s="143">
        <v>4750.86</v>
      </c>
      <c r="Y27" s="143">
        <v>-7952.0999999999985</v>
      </c>
      <c r="Z27" s="143">
        <v>0</v>
      </c>
      <c r="AA27" s="143">
        <v>16587</v>
      </c>
      <c r="AB27" s="143">
        <v>10115</v>
      </c>
      <c r="AC27" s="143">
        <v>0</v>
      </c>
      <c r="AD27" s="143">
        <v>0</v>
      </c>
      <c r="AE27" s="143">
        <v>945201.81</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582</v>
      </c>
      <c r="B28" s="143">
        <v>9177925.295987485</v>
      </c>
      <c r="C28" s="143">
        <v>855256.4916544879</v>
      </c>
      <c r="D28" s="143">
        <v>2405949.10665869</v>
      </c>
      <c r="E28" s="143">
        <v>81884738.77719298</v>
      </c>
      <c r="F28" s="143">
        <v>4722517.21325051</v>
      </c>
      <c r="G28" s="143">
        <v>3146810.9436584795</v>
      </c>
      <c r="H28" s="143">
        <v>1708115.6816061647</v>
      </c>
      <c r="I28" s="143">
        <v>6766786.579667205</v>
      </c>
      <c r="J28" s="143">
        <v>50786167.54720852</v>
      </c>
      <c r="K28" s="143">
        <v>28022273.624417935</v>
      </c>
      <c r="L28" s="143">
        <v>21133690.561020408</v>
      </c>
      <c r="M28" s="143">
        <v>5765637.704542816</v>
      </c>
      <c r="N28" s="143">
        <v>-4656671.212772664</v>
      </c>
      <c r="O28" s="143">
        <v>10112366.537293674</v>
      </c>
      <c r="P28" s="143">
        <v>9531486.431703709</v>
      </c>
      <c r="Q28" s="143">
        <v>580880.1055899682</v>
      </c>
      <c r="R28" s="143">
        <v>97497970.1640161</v>
      </c>
      <c r="S28" s="143">
        <v>94518268.4477269</v>
      </c>
      <c r="T28" s="143">
        <v>-2598536.40787531</v>
      </c>
      <c r="U28" s="143">
        <v>5704620.415167722</v>
      </c>
      <c r="V28" s="143">
        <v>-126382.29100318807</v>
      </c>
      <c r="W28" s="143">
        <v>4485557.791107033</v>
      </c>
      <c r="X28" s="143">
        <v>258030.13048346018</v>
      </c>
      <c r="Y28" s="143">
        <v>7420014.497251255</v>
      </c>
      <c r="Z28" s="143">
        <v>-183727.17984095763</v>
      </c>
      <c r="AA28" s="143">
        <v>35290679.864205115</v>
      </c>
      <c r="AB28" s="143">
        <v>2018435.8719376721</v>
      </c>
      <c r="AC28" s="143">
        <v>450035.37992930185</v>
      </c>
      <c r="AD28" s="143">
        <v>9069099.704202976</v>
      </c>
      <c r="AE28" s="143">
        <v>327017473.9058156</v>
      </c>
    </row>
    <row r="29" spans="1:31" ht="15.75">
      <c r="A29" s="120" t="s">
        <v>583</v>
      </c>
      <c r="B29" s="143">
        <v>8064933.0616679005</v>
      </c>
      <c r="C29" s="143">
        <v>827487.2923486881</v>
      </c>
      <c r="D29" s="143">
        <v>2018298.0214028244</v>
      </c>
      <c r="E29" s="143">
        <v>68107822.1745147</v>
      </c>
      <c r="F29" s="143">
        <v>1807514.637010913</v>
      </c>
      <c r="G29" s="143">
        <v>-2146313.043978441</v>
      </c>
      <c r="H29" s="143">
        <v>1151768.3258448038</v>
      </c>
      <c r="I29" s="143">
        <v>3803800.2609595116</v>
      </c>
      <c r="J29" s="143">
        <v>20284842.660946317</v>
      </c>
      <c r="K29" s="143">
        <v>6496756.259448758</v>
      </c>
      <c r="L29" s="143">
        <v>16746529.31030907</v>
      </c>
      <c r="M29" s="143">
        <v>1796247.770700829</v>
      </c>
      <c r="N29" s="143">
        <v>-5275927.749512351</v>
      </c>
      <c r="O29" s="143">
        <v>8073267.557100242</v>
      </c>
      <c r="P29" s="143">
        <v>7514741.781510273</v>
      </c>
      <c r="Q29" s="143">
        <v>558525.7755899682</v>
      </c>
      <c r="R29" s="143">
        <v>78901021.2821655</v>
      </c>
      <c r="S29" s="143">
        <v>72049077.69402489</v>
      </c>
      <c r="T29" s="143">
        <v>-2904103.0398522643</v>
      </c>
      <c r="U29" s="143">
        <v>8795209.932386503</v>
      </c>
      <c r="V29" s="143">
        <v>960836.6956063857</v>
      </c>
      <c r="W29" s="143">
        <v>1969245.275717242</v>
      </c>
      <c r="X29" s="143">
        <v>237484.15983744359</v>
      </c>
      <c r="Y29" s="143">
        <v>2428303.6162451664</v>
      </c>
      <c r="Z29" s="143">
        <v>45796.31542220083</v>
      </c>
      <c r="AA29" s="143">
        <v>27530122.8942051</v>
      </c>
      <c r="AB29" s="143">
        <v>1823526.0588766155</v>
      </c>
      <c r="AC29" s="143">
        <v>469345.4599293019</v>
      </c>
      <c r="AD29" s="143">
        <v>847271.0704859544</v>
      </c>
      <c r="AE29" s="143">
        <v>225418049.78835317</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4" t="s">
        <v>497</v>
      </c>
      <c r="B31" s="324"/>
      <c r="C31" s="324"/>
      <c r="D31" s="324"/>
      <c r="E31" s="324"/>
      <c r="F31" s="324"/>
      <c r="G31" s="324"/>
      <c r="H31" s="3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4"/>
      <c r="B32" s="324"/>
      <c r="C32" s="324"/>
      <c r="D32" s="324"/>
      <c r="E32" s="324"/>
      <c r="F32" s="324"/>
      <c r="G32" s="324"/>
      <c r="H32" s="3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2" t="s">
        <v>283</v>
      </c>
      <c r="C1" s="352"/>
      <c r="D1" s="352"/>
      <c r="E1" s="352"/>
    </row>
    <row r="2" spans="1:5" s="107" customFormat="1" ht="27" customHeight="1">
      <c r="A2" s="355"/>
      <c r="B2" s="355"/>
      <c r="C2" s="355"/>
      <c r="D2" s="355"/>
      <c r="E2" s="356"/>
    </row>
    <row r="3" spans="1:5" s="107" customFormat="1" ht="42.75" customHeight="1" hidden="1">
      <c r="A3" s="355"/>
      <c r="B3" s="355"/>
      <c r="C3" s="355"/>
      <c r="D3" s="355"/>
      <c r="E3" s="356"/>
    </row>
    <row r="4" spans="1:5" s="107" customFormat="1" ht="42.75" customHeight="1" hidden="1">
      <c r="A4" s="357"/>
      <c r="B4" s="357"/>
      <c r="C4" s="357"/>
      <c r="D4" s="357"/>
      <c r="E4" s="358"/>
    </row>
    <row r="5" spans="1:5" ht="48" customHeight="1">
      <c r="A5" s="353" t="s">
        <v>277</v>
      </c>
      <c r="B5" s="354" t="s">
        <v>279</v>
      </c>
      <c r="C5" s="354" t="s">
        <v>280</v>
      </c>
      <c r="D5" s="354" t="s">
        <v>281</v>
      </c>
      <c r="E5" s="354" t="s">
        <v>282</v>
      </c>
    </row>
    <row r="6" spans="1:5" ht="89.25" customHeight="1">
      <c r="A6" s="353"/>
      <c r="B6" s="354"/>
      <c r="C6" s="354"/>
      <c r="D6" s="354"/>
      <c r="E6" s="354"/>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B1">
      <selection activeCell="B3" sqref="B3"/>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62" t="s">
        <v>891</v>
      </c>
      <c r="C2" s="362"/>
      <c r="D2" s="362"/>
      <c r="E2" s="362"/>
      <c r="F2" s="362"/>
      <c r="G2" s="362"/>
      <c r="H2" s="362"/>
      <c r="I2" s="362"/>
      <c r="J2" s="362"/>
      <c r="K2" s="362"/>
    </row>
    <row r="3" spans="2:11" ht="32.25" customHeight="1">
      <c r="B3" s="25"/>
      <c r="C3" s="26"/>
      <c r="D3" s="26"/>
      <c r="E3" s="26"/>
      <c r="F3" s="26"/>
      <c r="G3" s="27"/>
      <c r="H3" s="28"/>
      <c r="I3" s="28"/>
      <c r="J3" s="28"/>
      <c r="K3" s="209" t="s">
        <v>65</v>
      </c>
    </row>
    <row r="4" spans="1:11" s="11" customFormat="1" ht="32.25" customHeight="1">
      <c r="A4" s="361" t="s">
        <v>34</v>
      </c>
      <c r="B4" s="366" t="s">
        <v>438</v>
      </c>
      <c r="C4" s="368" t="s">
        <v>596</v>
      </c>
      <c r="D4" s="359" t="s">
        <v>597</v>
      </c>
      <c r="E4" s="360"/>
      <c r="F4" s="361" t="s">
        <v>598</v>
      </c>
      <c r="G4" s="361"/>
      <c r="H4" s="359" t="s">
        <v>607</v>
      </c>
      <c r="I4" s="365"/>
      <c r="J4" s="361" t="s">
        <v>605</v>
      </c>
      <c r="K4" s="363" t="s">
        <v>606</v>
      </c>
    </row>
    <row r="5" spans="1:11" s="9" customFormat="1" ht="54.75" customHeight="1">
      <c r="A5" s="361"/>
      <c r="B5" s="367"/>
      <c r="C5" s="369"/>
      <c r="D5" s="40" t="s">
        <v>599</v>
      </c>
      <c r="E5" s="40" t="s">
        <v>600</v>
      </c>
      <c r="F5" s="52" t="s">
        <v>601</v>
      </c>
      <c r="G5" s="52" t="s">
        <v>602</v>
      </c>
      <c r="H5" s="52" t="s">
        <v>603</v>
      </c>
      <c r="I5" s="52" t="s">
        <v>604</v>
      </c>
      <c r="J5" s="361"/>
      <c r="K5" s="364"/>
    </row>
    <row r="6" spans="1:12" ht="31.5" customHeight="1">
      <c r="A6" s="231">
        <v>1</v>
      </c>
      <c r="B6" s="223" t="s">
        <v>499</v>
      </c>
      <c r="C6" s="121">
        <v>419060.6049224211</v>
      </c>
      <c r="D6" s="121">
        <v>10344482.546725111</v>
      </c>
      <c r="E6" s="121">
        <v>704254.5371729693</v>
      </c>
      <c r="F6" s="121">
        <v>316580.29182384885</v>
      </c>
      <c r="G6" s="121">
        <v>680845.2028559104</v>
      </c>
      <c r="H6" s="121">
        <v>0</v>
      </c>
      <c r="I6" s="121">
        <v>4750450.781162922</v>
      </c>
      <c r="J6" s="121">
        <v>866179.6051587849</v>
      </c>
      <c r="K6" s="121">
        <v>18081853.56982197</v>
      </c>
      <c r="L6" s="53"/>
    </row>
    <row r="7" spans="1:12" ht="47.25" customHeight="1">
      <c r="A7" s="231" t="s">
        <v>417</v>
      </c>
      <c r="B7" s="138" t="s">
        <v>506</v>
      </c>
      <c r="C7" s="121">
        <v>55560.90266439446</v>
      </c>
      <c r="D7" s="121">
        <v>860350.8614487535</v>
      </c>
      <c r="E7" s="121">
        <v>102481.7534459771</v>
      </c>
      <c r="F7" s="121">
        <v>54177.46365878133</v>
      </c>
      <c r="G7" s="121">
        <v>63231.02533188168</v>
      </c>
      <c r="H7" s="121">
        <v>0</v>
      </c>
      <c r="I7" s="121">
        <v>445042.9918122649</v>
      </c>
      <c r="J7" s="121">
        <v>43764.222759416916</v>
      </c>
      <c r="K7" s="121">
        <v>1624609.2211214697</v>
      </c>
      <c r="L7" s="53"/>
    </row>
    <row r="8" spans="1:12" ht="31.5" customHeight="1">
      <c r="A8" s="231">
        <v>2</v>
      </c>
      <c r="B8" s="223" t="s">
        <v>481</v>
      </c>
      <c r="C8" s="121">
        <v>1183205.6013301206</v>
      </c>
      <c r="D8" s="121">
        <v>5228195.225220003</v>
      </c>
      <c r="E8" s="121">
        <v>472689.6926268385</v>
      </c>
      <c r="F8" s="121">
        <v>204322.79129642976</v>
      </c>
      <c r="G8" s="121">
        <v>1958967.8488697845</v>
      </c>
      <c r="H8" s="121">
        <v>0</v>
      </c>
      <c r="I8" s="121">
        <v>8472078.294469785</v>
      </c>
      <c r="J8" s="121">
        <v>23016.110966835528</v>
      </c>
      <c r="K8" s="121">
        <v>17542475.564779803</v>
      </c>
      <c r="L8" s="53"/>
    </row>
    <row r="9" spans="1:12" ht="31.5" customHeight="1">
      <c r="A9" s="231">
        <v>3</v>
      </c>
      <c r="B9" s="223" t="s">
        <v>482</v>
      </c>
      <c r="C9" s="121">
        <v>17709347.765268926</v>
      </c>
      <c r="D9" s="121">
        <v>153560824.7277101</v>
      </c>
      <c r="E9" s="121">
        <v>13199075.86556509</v>
      </c>
      <c r="F9" s="121">
        <v>4040945.799626316</v>
      </c>
      <c r="G9" s="121">
        <v>6950778.928863516</v>
      </c>
      <c r="H9" s="121">
        <v>0</v>
      </c>
      <c r="I9" s="121">
        <v>59738023.85358488</v>
      </c>
      <c r="J9" s="121">
        <v>3547483.9408892347</v>
      </c>
      <c r="K9" s="121">
        <v>258746480.88150808</v>
      </c>
      <c r="L9" s="53"/>
    </row>
    <row r="10" spans="1:12" ht="31.5" customHeight="1">
      <c r="A10" s="231">
        <v>4</v>
      </c>
      <c r="B10" s="223" t="s">
        <v>473</v>
      </c>
      <c r="C10" s="121">
        <v>80608.09378559566</v>
      </c>
      <c r="D10" s="121">
        <v>1601012.9720937787</v>
      </c>
      <c r="E10" s="121">
        <v>25439.622064089523</v>
      </c>
      <c r="F10" s="121">
        <v>21885.92217732199</v>
      </c>
      <c r="G10" s="121">
        <v>50337.0069</v>
      </c>
      <c r="H10" s="121">
        <v>0</v>
      </c>
      <c r="I10" s="121">
        <v>524362.6302379232</v>
      </c>
      <c r="J10" s="121">
        <v>2707.4677866583106</v>
      </c>
      <c r="K10" s="121">
        <v>2306353.7150453674</v>
      </c>
      <c r="L10" s="53"/>
    </row>
    <row r="11" spans="1:12" ht="31.5" customHeight="1">
      <c r="A11" s="231">
        <v>5</v>
      </c>
      <c r="B11" s="223" t="s">
        <v>483</v>
      </c>
      <c r="C11" s="121">
        <v>58555.65360863105</v>
      </c>
      <c r="D11" s="121">
        <v>37624.969999999994</v>
      </c>
      <c r="E11" s="121">
        <v>5590.618480922139</v>
      </c>
      <c r="F11" s="121">
        <v>70450.91273330837</v>
      </c>
      <c r="G11" s="121">
        <v>1684.3426016289288</v>
      </c>
      <c r="H11" s="121">
        <v>0</v>
      </c>
      <c r="I11" s="121">
        <v>876755.0636338954</v>
      </c>
      <c r="J11" s="121">
        <v>13001.204688609727</v>
      </c>
      <c r="K11" s="121">
        <v>1063662.7657469953</v>
      </c>
      <c r="L11" s="53"/>
    </row>
    <row r="12" spans="1:12" ht="31.5" customHeight="1">
      <c r="A12" s="231">
        <v>6</v>
      </c>
      <c r="B12" s="223" t="s">
        <v>484</v>
      </c>
      <c r="C12" s="121">
        <v>275862.92369696434</v>
      </c>
      <c r="D12" s="121">
        <v>429959.43501514656</v>
      </c>
      <c r="E12" s="121">
        <v>11352.651407515701</v>
      </c>
      <c r="F12" s="121">
        <v>22349.09506799323</v>
      </c>
      <c r="G12" s="121">
        <v>28349.808945437795</v>
      </c>
      <c r="H12" s="121">
        <v>0</v>
      </c>
      <c r="I12" s="121">
        <v>1070203.890395289</v>
      </c>
      <c r="J12" s="121">
        <v>1311.334104935565</v>
      </c>
      <c r="K12" s="121">
        <v>1839389.138633282</v>
      </c>
      <c r="L12" s="53"/>
    </row>
    <row r="13" spans="1:12" ht="31.5" customHeight="1">
      <c r="A13" s="231">
        <v>7</v>
      </c>
      <c r="B13" s="223" t="s">
        <v>476</v>
      </c>
      <c r="C13" s="121">
        <v>240030.9273283923</v>
      </c>
      <c r="D13" s="121">
        <v>3646866.0872516814</v>
      </c>
      <c r="E13" s="121">
        <v>372408.47137000924</v>
      </c>
      <c r="F13" s="121">
        <v>84534.96092286978</v>
      </c>
      <c r="G13" s="121">
        <v>193336.54764590092</v>
      </c>
      <c r="H13" s="121">
        <v>0</v>
      </c>
      <c r="I13" s="121">
        <v>4081559.070714611</v>
      </c>
      <c r="J13" s="121">
        <v>21320.048471395872</v>
      </c>
      <c r="K13" s="121">
        <v>8640056.113704862</v>
      </c>
      <c r="L13" s="53"/>
    </row>
    <row r="14" spans="1:12" ht="31.5" customHeight="1">
      <c r="A14" s="231">
        <v>8</v>
      </c>
      <c r="B14" s="223" t="s">
        <v>485</v>
      </c>
      <c r="C14" s="121">
        <v>3413307.434034069</v>
      </c>
      <c r="D14" s="121">
        <v>53543672.508689255</v>
      </c>
      <c r="E14" s="121">
        <v>5903383.906329794</v>
      </c>
      <c r="F14" s="121">
        <v>1205519.5004084534</v>
      </c>
      <c r="G14" s="121">
        <v>2901962.9772042003</v>
      </c>
      <c r="H14" s="121">
        <v>0</v>
      </c>
      <c r="I14" s="121">
        <v>33250492.10537631</v>
      </c>
      <c r="J14" s="121">
        <v>1381280.8539200043</v>
      </c>
      <c r="K14" s="121">
        <v>101599619.2859621</v>
      </c>
      <c r="L14" s="53"/>
    </row>
    <row r="15" spans="1:12" ht="31.5" customHeight="1">
      <c r="A15" s="231" t="s">
        <v>432</v>
      </c>
      <c r="B15" s="138" t="s">
        <v>507</v>
      </c>
      <c r="C15" s="121">
        <v>1516868.8118318191</v>
      </c>
      <c r="D15" s="121">
        <v>21112148.021215834</v>
      </c>
      <c r="E15" s="121">
        <v>3768030.993114796</v>
      </c>
      <c r="F15" s="121">
        <v>565638.3629387689</v>
      </c>
      <c r="G15" s="121">
        <v>1333754.9702675045</v>
      </c>
      <c r="H15" s="121">
        <v>0</v>
      </c>
      <c r="I15" s="121">
        <v>17810450.754048586</v>
      </c>
      <c r="J15" s="121">
        <v>536950.0587687237</v>
      </c>
      <c r="K15" s="121">
        <v>46643841.97218604</v>
      </c>
      <c r="L15" s="53"/>
    </row>
    <row r="16" spans="1:12" ht="31.5" customHeight="1">
      <c r="A16" s="231" t="s">
        <v>433</v>
      </c>
      <c r="B16" s="138" t="s">
        <v>508</v>
      </c>
      <c r="C16" s="121">
        <v>1467418.5796122146</v>
      </c>
      <c r="D16" s="121">
        <v>24870835.444076218</v>
      </c>
      <c r="E16" s="121">
        <v>1654864.7335992127</v>
      </c>
      <c r="F16" s="121">
        <v>496569.24103038665</v>
      </c>
      <c r="G16" s="121">
        <v>1079863.680164051</v>
      </c>
      <c r="H16" s="121">
        <v>0</v>
      </c>
      <c r="I16" s="121">
        <v>11449160.020189758</v>
      </c>
      <c r="J16" s="121">
        <v>445335.4003195526</v>
      </c>
      <c r="K16" s="121">
        <v>41464047.0989914</v>
      </c>
      <c r="L16" s="53"/>
    </row>
    <row r="17" spans="1:12" ht="31.5" customHeight="1">
      <c r="A17" s="231" t="s">
        <v>434</v>
      </c>
      <c r="B17" s="138" t="s">
        <v>509</v>
      </c>
      <c r="C17" s="121">
        <v>172313.73341143943</v>
      </c>
      <c r="D17" s="121">
        <v>3717044.9819669183</v>
      </c>
      <c r="E17" s="121">
        <v>215579.75810094835</v>
      </c>
      <c r="F17" s="121">
        <v>61701.31822595001</v>
      </c>
      <c r="G17" s="121">
        <v>167530.51767279278</v>
      </c>
      <c r="H17" s="121">
        <v>0</v>
      </c>
      <c r="I17" s="121">
        <v>1680823.4961771069</v>
      </c>
      <c r="J17" s="121">
        <v>5898.126931651176</v>
      </c>
      <c r="K17" s="121">
        <v>6020891.932486808</v>
      </c>
      <c r="L17" s="53"/>
    </row>
    <row r="18" spans="1:12" ht="31.5" customHeight="1">
      <c r="A18" s="231" t="s">
        <v>435</v>
      </c>
      <c r="B18" s="138" t="s">
        <v>510</v>
      </c>
      <c r="C18" s="121">
        <v>256706.30917859517</v>
      </c>
      <c r="D18" s="121">
        <v>3843644.0614302973</v>
      </c>
      <c r="E18" s="121">
        <v>264908.421514837</v>
      </c>
      <c r="F18" s="121">
        <v>81610.578213348</v>
      </c>
      <c r="G18" s="121">
        <v>320813.8090998515</v>
      </c>
      <c r="H18" s="121">
        <v>0</v>
      </c>
      <c r="I18" s="121">
        <v>2310057.8349608644</v>
      </c>
      <c r="J18" s="121">
        <v>393097.26790007704</v>
      </c>
      <c r="K18" s="121">
        <v>7470838.28229787</v>
      </c>
      <c r="L18" s="53"/>
    </row>
    <row r="19" spans="1:12" ht="31.5" customHeight="1">
      <c r="A19" s="231">
        <v>9</v>
      </c>
      <c r="B19" s="223" t="s">
        <v>486</v>
      </c>
      <c r="C19" s="121">
        <v>135654.93002905895</v>
      </c>
      <c r="D19" s="121">
        <v>5083399.266145415</v>
      </c>
      <c r="E19" s="121">
        <v>579633.3221413108</v>
      </c>
      <c r="F19" s="121">
        <v>63419.44338251108</v>
      </c>
      <c r="G19" s="121">
        <v>519287.8107394792</v>
      </c>
      <c r="H19" s="121">
        <v>0</v>
      </c>
      <c r="I19" s="121">
        <v>2533934.260780108</v>
      </c>
      <c r="J19" s="121">
        <v>44861.33961098473</v>
      </c>
      <c r="K19" s="121">
        <v>8960190.372828867</v>
      </c>
      <c r="L19" s="53"/>
    </row>
    <row r="20" spans="1:12" ht="31.5" customHeight="1">
      <c r="A20" s="231" t="s">
        <v>436</v>
      </c>
      <c r="B20" s="138" t="s">
        <v>511</v>
      </c>
      <c r="C20" s="121">
        <v>107247.47303868232</v>
      </c>
      <c r="D20" s="121">
        <v>4894273.895602062</v>
      </c>
      <c r="E20" s="121">
        <v>569864.05242205</v>
      </c>
      <c r="F20" s="121">
        <v>58678.751939352755</v>
      </c>
      <c r="G20" s="121">
        <v>509541.8939331417</v>
      </c>
      <c r="H20" s="121">
        <v>0</v>
      </c>
      <c r="I20" s="121">
        <v>2387219.858478206</v>
      </c>
      <c r="J20" s="121">
        <v>14594.590593423567</v>
      </c>
      <c r="K20" s="121">
        <v>8541420.516006919</v>
      </c>
      <c r="L20" s="53"/>
    </row>
    <row r="21" spans="1:12" ht="31.5" customHeight="1">
      <c r="A21" s="231" t="s">
        <v>437</v>
      </c>
      <c r="B21" s="138" t="s">
        <v>512</v>
      </c>
      <c r="C21" s="121">
        <v>28407.456990376602</v>
      </c>
      <c r="D21" s="121">
        <v>189125.37054335224</v>
      </c>
      <c r="E21" s="121">
        <v>9769.269719260754</v>
      </c>
      <c r="F21" s="121">
        <v>4740.691443158324</v>
      </c>
      <c r="G21" s="121">
        <v>9745.916806337453</v>
      </c>
      <c r="H21" s="121">
        <v>0</v>
      </c>
      <c r="I21" s="121">
        <v>146714.4023019024</v>
      </c>
      <c r="J21" s="121">
        <v>30266.749017561164</v>
      </c>
      <c r="K21" s="121">
        <v>418769.8568219489</v>
      </c>
      <c r="L21" s="53"/>
    </row>
    <row r="22" spans="1:12" ht="31.5" customHeight="1">
      <c r="A22" s="231">
        <v>10</v>
      </c>
      <c r="B22" s="224" t="s">
        <v>487</v>
      </c>
      <c r="C22" s="121">
        <v>29559622.016940057</v>
      </c>
      <c r="D22" s="121">
        <v>182143909.15187824</v>
      </c>
      <c r="E22" s="121">
        <v>9519950.254684526</v>
      </c>
      <c r="F22" s="121">
        <v>2137127.639306109</v>
      </c>
      <c r="G22" s="121">
        <v>23019042.26149897</v>
      </c>
      <c r="H22" s="121">
        <v>0</v>
      </c>
      <c r="I22" s="121">
        <v>60856725.39304429</v>
      </c>
      <c r="J22" s="121">
        <v>4938485.136243393</v>
      </c>
      <c r="K22" s="121">
        <v>312174861.8535956</v>
      </c>
      <c r="L22" s="53"/>
    </row>
    <row r="23" spans="1:48" ht="31.5" customHeight="1">
      <c r="A23" s="231" t="s">
        <v>418</v>
      </c>
      <c r="B23" s="223" t="s">
        <v>440</v>
      </c>
      <c r="C23" s="121">
        <v>28766344.815527976</v>
      </c>
      <c r="D23" s="121">
        <v>179035342.7033326</v>
      </c>
      <c r="E23" s="121">
        <v>9313082.253259446</v>
      </c>
      <c r="F23" s="121">
        <v>2028211.4242701968</v>
      </c>
      <c r="G23" s="121">
        <v>22729056.108968362</v>
      </c>
      <c r="H23" s="121">
        <v>0</v>
      </c>
      <c r="I23" s="121">
        <v>56683919.044680506</v>
      </c>
      <c r="J23" s="121">
        <v>4884803.813133134</v>
      </c>
      <c r="K23" s="121">
        <v>303440760.1631722</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1" t="s">
        <v>419</v>
      </c>
      <c r="B24" s="225" t="s">
        <v>441</v>
      </c>
      <c r="C24" s="121">
        <v>277255.85762168356</v>
      </c>
      <c r="D24" s="121">
        <v>14.600000000000001</v>
      </c>
      <c r="E24" s="121">
        <v>-1701.19</v>
      </c>
      <c r="F24" s="121">
        <v>0</v>
      </c>
      <c r="G24" s="121">
        <v>0</v>
      </c>
      <c r="H24" s="121">
        <v>0</v>
      </c>
      <c r="I24" s="121">
        <v>2386833.340618799</v>
      </c>
      <c r="J24" s="121">
        <v>0</v>
      </c>
      <c r="K24" s="121">
        <v>2662402.608240483</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1" t="s">
        <v>420</v>
      </c>
      <c r="B25" s="226" t="s">
        <v>442</v>
      </c>
      <c r="C25" s="121">
        <v>78849.95021090689</v>
      </c>
      <c r="D25" s="121">
        <v>666314.47</v>
      </c>
      <c r="E25" s="121">
        <v>38551.68513020817</v>
      </c>
      <c r="F25" s="121">
        <v>27597.1822</v>
      </c>
      <c r="G25" s="121">
        <v>196735.0723995731</v>
      </c>
      <c r="H25" s="121">
        <v>0</v>
      </c>
      <c r="I25" s="121">
        <v>515741.9427542518</v>
      </c>
      <c r="J25" s="121">
        <v>20662.62535636092</v>
      </c>
      <c r="K25" s="121">
        <v>1544452.928051301</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1" t="s">
        <v>421</v>
      </c>
      <c r="B26" s="223" t="s">
        <v>443</v>
      </c>
      <c r="C26" s="121">
        <v>437171.3935794943</v>
      </c>
      <c r="D26" s="121">
        <v>2442237.378545655</v>
      </c>
      <c r="E26" s="121">
        <v>170017.5062948719</v>
      </c>
      <c r="F26" s="121">
        <v>81319.03283591186</v>
      </c>
      <c r="G26" s="121">
        <v>93251.08013103124</v>
      </c>
      <c r="H26" s="121">
        <v>0</v>
      </c>
      <c r="I26" s="121">
        <v>1270231.0649907452</v>
      </c>
      <c r="J26" s="121">
        <v>33018.69775389667</v>
      </c>
      <c r="K26" s="121">
        <v>4527246.154131605</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1">
        <v>11</v>
      </c>
      <c r="B27" s="224" t="s">
        <v>488</v>
      </c>
      <c r="C27" s="121">
        <v>0</v>
      </c>
      <c r="D27" s="121">
        <v>86809.43000000001</v>
      </c>
      <c r="E27" s="121">
        <v>0</v>
      </c>
      <c r="F27" s="121">
        <v>20333.757066301456</v>
      </c>
      <c r="G27" s="121">
        <v>99.41</v>
      </c>
      <c r="H27" s="121">
        <v>0</v>
      </c>
      <c r="I27" s="121">
        <v>684959.7700111947</v>
      </c>
      <c r="J27" s="121">
        <v>7294.315821568254</v>
      </c>
      <c r="K27" s="121">
        <v>799496.6828990645</v>
      </c>
      <c r="L27" s="53"/>
    </row>
    <row r="28" spans="1:12" ht="15.75">
      <c r="A28" s="231">
        <v>12</v>
      </c>
      <c r="B28" s="224" t="s">
        <v>489</v>
      </c>
      <c r="C28" s="121">
        <v>51</v>
      </c>
      <c r="D28" s="121">
        <v>48816.71178557714</v>
      </c>
      <c r="E28" s="121">
        <v>543.7395028168428</v>
      </c>
      <c r="F28" s="121">
        <v>1892.5683862349397</v>
      </c>
      <c r="G28" s="121">
        <v>4061.432346553841</v>
      </c>
      <c r="H28" s="121">
        <v>0</v>
      </c>
      <c r="I28" s="121">
        <v>113220.39530398733</v>
      </c>
      <c r="J28" s="121">
        <v>4438.027508326058</v>
      </c>
      <c r="K28" s="121">
        <v>173023.87483349614</v>
      </c>
      <c r="L28" s="53"/>
    </row>
    <row r="29" spans="1:12" ht="31.5" customHeight="1">
      <c r="A29" s="231">
        <v>13</v>
      </c>
      <c r="B29" s="224" t="s">
        <v>478</v>
      </c>
      <c r="C29" s="121">
        <v>366159.33776037494</v>
      </c>
      <c r="D29" s="121">
        <v>7625705.592957277</v>
      </c>
      <c r="E29" s="121">
        <v>436257.2614877446</v>
      </c>
      <c r="F29" s="121">
        <v>193226.06717864668</v>
      </c>
      <c r="G29" s="121">
        <v>1026480.7502631427</v>
      </c>
      <c r="H29" s="121">
        <v>0</v>
      </c>
      <c r="I29" s="121">
        <v>4682613.141220153</v>
      </c>
      <c r="J29" s="121">
        <v>109004.96811451363</v>
      </c>
      <c r="K29" s="121">
        <v>14439447.118981853</v>
      </c>
      <c r="L29" s="53"/>
    </row>
    <row r="30" spans="1:12" ht="31.5" customHeight="1">
      <c r="A30" s="231">
        <v>14</v>
      </c>
      <c r="B30" s="224" t="s">
        <v>490</v>
      </c>
      <c r="C30" s="121">
        <v>123.25424362558545</v>
      </c>
      <c r="D30" s="121">
        <v>382028.35</v>
      </c>
      <c r="E30" s="121">
        <v>274.98614072586207</v>
      </c>
      <c r="F30" s="121">
        <v>59123.90227351731</v>
      </c>
      <c r="G30" s="121">
        <v>445272.85315213085</v>
      </c>
      <c r="H30" s="121">
        <v>0</v>
      </c>
      <c r="I30" s="121">
        <v>1638455.9106245274</v>
      </c>
      <c r="J30" s="121">
        <v>226467.5040570669</v>
      </c>
      <c r="K30" s="121">
        <v>2751746.7604915937</v>
      </c>
      <c r="L30" s="53"/>
    </row>
    <row r="31" spans="1:12" ht="31.5" customHeight="1">
      <c r="A31" s="231">
        <v>15</v>
      </c>
      <c r="B31" s="224" t="s">
        <v>491</v>
      </c>
      <c r="C31" s="121">
        <v>227147.84779911203</v>
      </c>
      <c r="D31" s="121">
        <v>16468187.139999999</v>
      </c>
      <c r="E31" s="121">
        <v>1981114.6911511663</v>
      </c>
      <c r="F31" s="121">
        <v>798742.670544698</v>
      </c>
      <c r="G31" s="121">
        <v>5983983.147765765</v>
      </c>
      <c r="H31" s="121">
        <v>0</v>
      </c>
      <c r="I31" s="121">
        <v>6310264.836475745</v>
      </c>
      <c r="J31" s="121">
        <v>7835.686638380365</v>
      </c>
      <c r="K31" s="121">
        <v>31777276.020374864</v>
      </c>
      <c r="L31" s="53"/>
    </row>
    <row r="32" spans="1:12" ht="31.5" customHeight="1">
      <c r="A32" s="231">
        <v>16</v>
      </c>
      <c r="B32" s="224" t="s">
        <v>492</v>
      </c>
      <c r="C32" s="121">
        <v>73391.20957451742</v>
      </c>
      <c r="D32" s="121">
        <v>4540514.877727114</v>
      </c>
      <c r="E32" s="121">
        <v>124960.11632460923</v>
      </c>
      <c r="F32" s="121">
        <v>140737.24215117845</v>
      </c>
      <c r="G32" s="121">
        <v>228584.6606103405</v>
      </c>
      <c r="H32" s="121">
        <v>0</v>
      </c>
      <c r="I32" s="121">
        <v>4164317.0058226236</v>
      </c>
      <c r="J32" s="121">
        <v>49520.938689164024</v>
      </c>
      <c r="K32" s="121">
        <v>9322026.050899547</v>
      </c>
      <c r="L32" s="53"/>
    </row>
    <row r="33" spans="1:12" ht="31.5" customHeight="1">
      <c r="A33" s="231">
        <v>17</v>
      </c>
      <c r="B33" s="224" t="s">
        <v>493</v>
      </c>
      <c r="C33" s="121">
        <v>0</v>
      </c>
      <c r="D33" s="121">
        <v>375500.51</v>
      </c>
      <c r="E33" s="121">
        <v>0</v>
      </c>
      <c r="F33" s="121">
        <v>3111.3151183983705</v>
      </c>
      <c r="G33" s="121">
        <v>124479.43</v>
      </c>
      <c r="H33" s="121">
        <v>0</v>
      </c>
      <c r="I33" s="121">
        <v>120380.85495229987</v>
      </c>
      <c r="J33" s="121">
        <v>0</v>
      </c>
      <c r="K33" s="121">
        <v>623472.1100706983</v>
      </c>
      <c r="L33" s="53"/>
    </row>
    <row r="34" spans="1:12" ht="31.5" customHeight="1">
      <c r="A34" s="231">
        <v>18</v>
      </c>
      <c r="B34" s="230" t="s">
        <v>480</v>
      </c>
      <c r="C34" s="121">
        <v>734170.7248620057</v>
      </c>
      <c r="D34" s="121">
        <v>10187221.488294015</v>
      </c>
      <c r="E34" s="121">
        <v>403888.30023028265</v>
      </c>
      <c r="F34" s="121">
        <v>269067.4056162237</v>
      </c>
      <c r="G34" s="121">
        <v>702691.3825351611</v>
      </c>
      <c r="H34" s="121">
        <v>0</v>
      </c>
      <c r="I34" s="121">
        <v>6049350.833901605</v>
      </c>
      <c r="J34" s="121">
        <v>525303.5004100793</v>
      </c>
      <c r="K34" s="121">
        <v>18871693.63584937</v>
      </c>
      <c r="L34" s="53"/>
    </row>
    <row r="35" spans="1:12" s="11" customFormat="1" ht="31.5" customHeight="1">
      <c r="A35" s="338" t="s">
        <v>531</v>
      </c>
      <c r="B35" s="338"/>
      <c r="C35" s="260">
        <v>54476299.32518387</v>
      </c>
      <c r="D35" s="260">
        <v>455334730.9914927</v>
      </c>
      <c r="E35" s="260">
        <v>33740818.036680415</v>
      </c>
      <c r="F35" s="260">
        <v>9653371.28508036</v>
      </c>
      <c r="G35" s="260">
        <v>44820245.802797906</v>
      </c>
      <c r="H35" s="260">
        <v>0</v>
      </c>
      <c r="I35" s="260">
        <v>199918148.09171212</v>
      </c>
      <c r="J35" s="260">
        <v>11769511.98307993</v>
      </c>
      <c r="K35" s="260">
        <v>809713125.5160273</v>
      </c>
      <c r="L35" s="53"/>
    </row>
    <row r="36" spans="2:11" ht="17.25" customHeight="1">
      <c r="B36" s="4"/>
      <c r="C36" s="58"/>
      <c r="D36" s="58"/>
      <c r="E36" s="58"/>
      <c r="F36" s="58"/>
      <c r="G36" s="58"/>
      <c r="H36" s="58"/>
      <c r="I36" s="58"/>
      <c r="J36" s="58"/>
      <c r="K36" s="58"/>
    </row>
    <row r="37" spans="2:11" ht="15" customHeight="1">
      <c r="B37" s="324" t="s">
        <v>497</v>
      </c>
      <c r="C37" s="324"/>
      <c r="D37" s="324"/>
      <c r="E37" s="324"/>
      <c r="F37" s="324"/>
      <c r="G37" s="324"/>
      <c r="H37" s="324"/>
      <c r="I37" s="324"/>
      <c r="J37" s="53"/>
      <c r="K37" s="53"/>
    </row>
    <row r="38" spans="2:9" ht="15.75">
      <c r="B38" s="324"/>
      <c r="C38" s="324"/>
      <c r="D38" s="324"/>
      <c r="E38" s="324"/>
      <c r="F38" s="324"/>
      <c r="G38" s="324"/>
      <c r="H38" s="324"/>
      <c r="I38" s="324"/>
    </row>
    <row r="42" spans="3:11" ht="15.75">
      <c r="C42" s="53"/>
      <c r="D42" s="53"/>
      <c r="E42" s="53"/>
      <c r="F42" s="53"/>
      <c r="G42" s="53"/>
      <c r="H42" s="53"/>
      <c r="I42" s="53"/>
      <c r="J42" s="53"/>
      <c r="K42" s="53"/>
    </row>
  </sheetData>
  <sheetProtection/>
  <mergeCells count="11">
    <mergeCell ref="C4:C5"/>
    <mergeCell ref="D4:E4"/>
    <mergeCell ref="B37:I38"/>
    <mergeCell ref="A4:A5"/>
    <mergeCell ref="A35:B35"/>
    <mergeCell ref="B2:K2"/>
    <mergeCell ref="K4:K5"/>
    <mergeCell ref="F4:G4"/>
    <mergeCell ref="H4:I4"/>
    <mergeCell ref="J4:J5"/>
    <mergeCell ref="B4:B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B2" sqref="B2:AD2"/>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33.75" customHeight="1">
      <c r="B2" s="374" t="s">
        <v>892</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row>
    <row r="3" spans="2:30" ht="33.7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32" t="s">
        <v>65</v>
      </c>
    </row>
    <row r="4" spans="1:30" s="29" customFormat="1" ht="60.75" customHeight="1">
      <c r="A4" s="353" t="s">
        <v>34</v>
      </c>
      <c r="B4" s="353" t="s">
        <v>438</v>
      </c>
      <c r="C4" s="353" t="s">
        <v>608</v>
      </c>
      <c r="D4" s="353"/>
      <c r="E4" s="353"/>
      <c r="F4" s="353" t="s">
        <v>612</v>
      </c>
      <c r="G4" s="353"/>
      <c r="H4" s="353"/>
      <c r="I4" s="353" t="s">
        <v>616</v>
      </c>
      <c r="J4" s="353"/>
      <c r="K4" s="353"/>
      <c r="L4" s="353" t="s">
        <v>618</v>
      </c>
      <c r="M4" s="353"/>
      <c r="N4" s="353" t="s">
        <v>622</v>
      </c>
      <c r="O4" s="353"/>
      <c r="P4" s="371" t="s">
        <v>623</v>
      </c>
      <c r="Q4" s="338" t="s">
        <v>624</v>
      </c>
      <c r="R4" s="338"/>
      <c r="S4" s="338"/>
      <c r="T4" s="338"/>
      <c r="U4" s="353" t="s">
        <v>630</v>
      </c>
      <c r="V4" s="353"/>
      <c r="W4" s="353"/>
      <c r="X4" s="353"/>
      <c r="Y4" s="353"/>
      <c r="Z4" s="353"/>
      <c r="AA4" s="353" t="s">
        <v>635</v>
      </c>
      <c r="AB4" s="353"/>
      <c r="AC4" s="338" t="s">
        <v>637</v>
      </c>
      <c r="AD4" s="338" t="s">
        <v>634</v>
      </c>
    </row>
    <row r="5" spans="1:30" ht="60.75" customHeight="1">
      <c r="A5" s="353"/>
      <c r="B5" s="353"/>
      <c r="C5" s="353" t="s">
        <v>609</v>
      </c>
      <c r="D5" s="353"/>
      <c r="E5" s="353" t="s">
        <v>611</v>
      </c>
      <c r="F5" s="353" t="s">
        <v>613</v>
      </c>
      <c r="G5" s="353"/>
      <c r="H5" s="353" t="s">
        <v>615</v>
      </c>
      <c r="I5" s="353" t="s">
        <v>619</v>
      </c>
      <c r="J5" s="353" t="s">
        <v>613</v>
      </c>
      <c r="K5" s="353" t="s">
        <v>617</v>
      </c>
      <c r="L5" s="353"/>
      <c r="M5" s="353"/>
      <c r="N5" s="353" t="s">
        <v>549</v>
      </c>
      <c r="O5" s="353" t="s">
        <v>638</v>
      </c>
      <c r="P5" s="372"/>
      <c r="Q5" s="338" t="s">
        <v>625</v>
      </c>
      <c r="R5" s="338"/>
      <c r="S5" s="338" t="s">
        <v>626</v>
      </c>
      <c r="T5" s="338"/>
      <c r="U5" s="370" t="s">
        <v>625</v>
      </c>
      <c r="V5" s="370"/>
      <c r="W5" s="370"/>
      <c r="X5" s="370" t="s">
        <v>631</v>
      </c>
      <c r="Y5" s="370"/>
      <c r="Z5" s="370"/>
      <c r="AA5" s="370" t="s">
        <v>625</v>
      </c>
      <c r="AB5" s="370" t="s">
        <v>636</v>
      </c>
      <c r="AC5" s="338"/>
      <c r="AD5" s="338"/>
    </row>
    <row r="6" spans="1:30" ht="60.75" customHeight="1">
      <c r="A6" s="353"/>
      <c r="B6" s="353"/>
      <c r="C6" s="51" t="s">
        <v>448</v>
      </c>
      <c r="D6" s="51" t="s">
        <v>610</v>
      </c>
      <c r="E6" s="353"/>
      <c r="F6" s="51" t="s">
        <v>448</v>
      </c>
      <c r="G6" s="51" t="s">
        <v>614</v>
      </c>
      <c r="H6" s="353"/>
      <c r="I6" s="353"/>
      <c r="J6" s="353"/>
      <c r="K6" s="353"/>
      <c r="L6" s="51" t="s">
        <v>620</v>
      </c>
      <c r="M6" s="51" t="s">
        <v>621</v>
      </c>
      <c r="N6" s="353"/>
      <c r="O6" s="353"/>
      <c r="P6" s="373"/>
      <c r="Q6" s="39" t="s">
        <v>627</v>
      </c>
      <c r="R6" s="39" t="s">
        <v>628</v>
      </c>
      <c r="S6" s="39" t="s">
        <v>549</v>
      </c>
      <c r="T6" s="39" t="s">
        <v>629</v>
      </c>
      <c r="U6" s="59" t="s">
        <v>627</v>
      </c>
      <c r="V6" s="59" t="s">
        <v>632</v>
      </c>
      <c r="W6" s="59" t="s">
        <v>633</v>
      </c>
      <c r="X6" s="51" t="s">
        <v>549</v>
      </c>
      <c r="Y6" s="59" t="s">
        <v>632</v>
      </c>
      <c r="Z6" s="59" t="s">
        <v>633</v>
      </c>
      <c r="AA6" s="370"/>
      <c r="AB6" s="370"/>
      <c r="AC6" s="338"/>
      <c r="AD6" s="338"/>
    </row>
    <row r="7" spans="1:30" ht="15.75">
      <c r="A7" s="231">
        <v>1</v>
      </c>
      <c r="B7" s="223" t="s">
        <v>499</v>
      </c>
      <c r="C7" s="121">
        <v>644284</v>
      </c>
      <c r="D7" s="121">
        <v>532670</v>
      </c>
      <c r="E7" s="121">
        <v>924909</v>
      </c>
      <c r="F7" s="121">
        <v>5776823</v>
      </c>
      <c r="G7" s="121">
        <v>3550885</v>
      </c>
      <c r="H7" s="121">
        <v>4300346</v>
      </c>
      <c r="I7" s="121">
        <v>43906647.73097304</v>
      </c>
      <c r="J7" s="121">
        <v>33212180.104391277</v>
      </c>
      <c r="K7" s="121">
        <v>803349.5279999999</v>
      </c>
      <c r="L7" s="121">
        <v>2048384.73</v>
      </c>
      <c r="M7" s="121">
        <v>2857053.7479999997</v>
      </c>
      <c r="N7" s="121">
        <v>43322724.537564754</v>
      </c>
      <c r="O7" s="121">
        <v>31362985.9952436</v>
      </c>
      <c r="P7" s="121">
        <v>805970.838654938</v>
      </c>
      <c r="Q7" s="121">
        <v>13048.865</v>
      </c>
      <c r="R7" s="121">
        <v>2887.15</v>
      </c>
      <c r="S7" s="121">
        <v>13853425.559006073</v>
      </c>
      <c r="T7" s="121">
        <v>5625937.404631999</v>
      </c>
      <c r="U7" s="121">
        <v>13912.548093115272</v>
      </c>
      <c r="V7" s="121">
        <v>3922.548093115273</v>
      </c>
      <c r="W7" s="121">
        <v>1421.5480931152729</v>
      </c>
      <c r="X7" s="121">
        <v>13639786.578898402</v>
      </c>
      <c r="Y7" s="121">
        <v>8031761.689175998</v>
      </c>
      <c r="Z7" s="121">
        <v>3438682.1864589974</v>
      </c>
      <c r="AA7" s="121">
        <v>1935.88</v>
      </c>
      <c r="AB7" s="121">
        <v>2123389.02</v>
      </c>
      <c r="AC7" s="121">
        <v>200559.0703420569</v>
      </c>
      <c r="AD7" s="121">
        <v>0</v>
      </c>
    </row>
    <row r="8" spans="1:30" ht="66" customHeight="1">
      <c r="A8" s="231" t="s">
        <v>417</v>
      </c>
      <c r="B8" s="138" t="s">
        <v>506</v>
      </c>
      <c r="C8" s="121">
        <v>35460</v>
      </c>
      <c r="D8" s="121">
        <v>35243</v>
      </c>
      <c r="E8" s="121">
        <v>39497</v>
      </c>
      <c r="F8" s="121">
        <v>362084</v>
      </c>
      <c r="G8" s="121">
        <v>329335</v>
      </c>
      <c r="H8" s="121">
        <v>362604</v>
      </c>
      <c r="I8" s="121">
        <v>4064911.8100000005</v>
      </c>
      <c r="J8" s="121">
        <v>3322004.1099999915</v>
      </c>
      <c r="K8" s="121">
        <v>22777.859999999993</v>
      </c>
      <c r="L8" s="121">
        <v>232284.77000000002</v>
      </c>
      <c r="M8" s="121">
        <v>435959.79</v>
      </c>
      <c r="N8" s="121">
        <v>3824788.1249999995</v>
      </c>
      <c r="O8" s="121">
        <v>2948207.4749999996</v>
      </c>
      <c r="P8" s="121">
        <v>64041.53020000093</v>
      </c>
      <c r="Q8" s="121">
        <v>81.126</v>
      </c>
      <c r="R8" s="121">
        <v>49.126000000000005</v>
      </c>
      <c r="S8" s="121">
        <v>1179012.74</v>
      </c>
      <c r="T8" s="121">
        <v>935741.46</v>
      </c>
      <c r="U8" s="121">
        <v>90</v>
      </c>
      <c r="V8" s="121">
        <v>76</v>
      </c>
      <c r="W8" s="121">
        <v>42</v>
      </c>
      <c r="X8" s="121">
        <v>1933173.33</v>
      </c>
      <c r="Y8" s="121">
        <v>1735972.8000000003</v>
      </c>
      <c r="Z8" s="121">
        <v>962210.09</v>
      </c>
      <c r="AA8" s="121">
        <v>51</v>
      </c>
      <c r="AB8" s="121">
        <v>125657.3</v>
      </c>
      <c r="AC8" s="121">
        <v>924.6499999999999</v>
      </c>
      <c r="AD8" s="121">
        <v>0</v>
      </c>
    </row>
    <row r="9" spans="1:30" ht="24" customHeight="1">
      <c r="A9" s="231">
        <v>2</v>
      </c>
      <c r="B9" s="223" t="s">
        <v>481</v>
      </c>
      <c r="C9" s="121">
        <v>30924</v>
      </c>
      <c r="D9" s="121">
        <v>33588</v>
      </c>
      <c r="E9" s="121">
        <v>38005</v>
      </c>
      <c r="F9" s="121">
        <v>608976</v>
      </c>
      <c r="G9" s="121">
        <v>549706</v>
      </c>
      <c r="H9" s="121">
        <v>665428</v>
      </c>
      <c r="I9" s="121">
        <v>65729411.79581673</v>
      </c>
      <c r="J9" s="121">
        <v>58159504.08381755</v>
      </c>
      <c r="K9" s="121">
        <v>5670799.02</v>
      </c>
      <c r="L9" s="121">
        <v>1512136.8300000082</v>
      </c>
      <c r="M9" s="121">
        <v>2971931.8520000046</v>
      </c>
      <c r="N9" s="121">
        <v>58646346.418108664</v>
      </c>
      <c r="O9" s="121">
        <v>36993999.415834725</v>
      </c>
      <c r="P9" s="121">
        <v>1159778.1702761962</v>
      </c>
      <c r="Q9" s="121">
        <v>736613</v>
      </c>
      <c r="R9" s="121">
        <v>62067</v>
      </c>
      <c r="S9" s="121">
        <v>42629645.4610112</v>
      </c>
      <c r="T9" s="121">
        <v>3308545.4099999983</v>
      </c>
      <c r="U9" s="121">
        <v>709535.8333333333</v>
      </c>
      <c r="V9" s="121">
        <v>91356</v>
      </c>
      <c r="W9" s="121">
        <v>30827</v>
      </c>
      <c r="X9" s="121">
        <v>40265068.109999835</v>
      </c>
      <c r="Y9" s="121">
        <v>5450291.920000006</v>
      </c>
      <c r="Z9" s="121">
        <v>2411619.640000005</v>
      </c>
      <c r="AA9" s="121">
        <v>28728</v>
      </c>
      <c r="AB9" s="121">
        <v>3141608.180000002</v>
      </c>
      <c r="AC9" s="121">
        <v>12886.338077943115</v>
      </c>
      <c r="AD9" s="121">
        <v>31637.25</v>
      </c>
    </row>
    <row r="10" spans="1:30" ht="35.25" customHeight="1">
      <c r="A10" s="231">
        <v>3</v>
      </c>
      <c r="B10" s="223" t="s">
        <v>482</v>
      </c>
      <c r="C10" s="121">
        <v>748678</v>
      </c>
      <c r="D10" s="121">
        <v>717319</v>
      </c>
      <c r="E10" s="121">
        <v>1063816</v>
      </c>
      <c r="F10" s="121">
        <v>778333</v>
      </c>
      <c r="G10" s="121">
        <v>742796</v>
      </c>
      <c r="H10" s="121">
        <v>1091061</v>
      </c>
      <c r="I10" s="121">
        <v>652147177.2653985</v>
      </c>
      <c r="J10" s="121">
        <v>538511003.7091179</v>
      </c>
      <c r="K10" s="121">
        <v>4905025.024658499</v>
      </c>
      <c r="L10" s="121">
        <v>15904451.159174995</v>
      </c>
      <c r="M10" s="121">
        <v>18647654.814300995</v>
      </c>
      <c r="N10" s="121">
        <v>617275465.6321641</v>
      </c>
      <c r="O10" s="121">
        <v>456146852.54426706</v>
      </c>
      <c r="P10" s="121">
        <v>11853255.135027662</v>
      </c>
      <c r="Q10" s="121">
        <v>436358.1405117775</v>
      </c>
      <c r="R10" s="121">
        <v>9082</v>
      </c>
      <c r="S10" s="121">
        <v>354082334.563321</v>
      </c>
      <c r="T10" s="121">
        <v>13557069.418024577</v>
      </c>
      <c r="U10" s="121">
        <v>403159.50739058416</v>
      </c>
      <c r="V10" s="121">
        <v>106772.53043586257</v>
      </c>
      <c r="W10" s="121">
        <v>101858.26960736814</v>
      </c>
      <c r="X10" s="121">
        <v>345202400.96000004</v>
      </c>
      <c r="Y10" s="121">
        <v>114458329.46978895</v>
      </c>
      <c r="Z10" s="121">
        <v>107382968.32325207</v>
      </c>
      <c r="AA10" s="121">
        <v>742054.8700000049</v>
      </c>
      <c r="AB10" s="121">
        <v>23858728.495800603</v>
      </c>
      <c r="AC10" s="121">
        <v>429509.99000000005</v>
      </c>
      <c r="AD10" s="121">
        <v>54621244.706999995</v>
      </c>
    </row>
    <row r="11" spans="1:30" ht="24" customHeight="1">
      <c r="A11" s="231">
        <v>4</v>
      </c>
      <c r="B11" s="223" t="s">
        <v>473</v>
      </c>
      <c r="C11" s="121">
        <v>78</v>
      </c>
      <c r="D11" s="121">
        <v>76</v>
      </c>
      <c r="E11" s="121">
        <v>80</v>
      </c>
      <c r="F11" s="121">
        <v>0</v>
      </c>
      <c r="G11" s="121">
        <v>0</v>
      </c>
      <c r="H11" s="121">
        <v>30</v>
      </c>
      <c r="I11" s="121">
        <v>6424292.170000001</v>
      </c>
      <c r="J11" s="121">
        <v>4879410.14856625</v>
      </c>
      <c r="K11" s="121">
        <v>11113.71</v>
      </c>
      <c r="L11" s="121">
        <v>40087.44</v>
      </c>
      <c r="M11" s="121">
        <v>14271.399999999998</v>
      </c>
      <c r="N11" s="121">
        <v>6155244.029999999</v>
      </c>
      <c r="O11" s="121">
        <v>2683960.965</v>
      </c>
      <c r="P11" s="121">
        <v>109669.48999999999</v>
      </c>
      <c r="Q11" s="121">
        <v>63</v>
      </c>
      <c r="R11" s="121">
        <v>18</v>
      </c>
      <c r="S11" s="121">
        <v>903453.29</v>
      </c>
      <c r="T11" s="121">
        <v>61064.09</v>
      </c>
      <c r="U11" s="121">
        <v>22</v>
      </c>
      <c r="V11" s="121">
        <v>13</v>
      </c>
      <c r="W11" s="121">
        <v>6</v>
      </c>
      <c r="X11" s="121">
        <v>2059066.7200000002</v>
      </c>
      <c r="Y11" s="121">
        <v>2011218.54</v>
      </c>
      <c r="Z11" s="121">
        <v>1972416.69</v>
      </c>
      <c r="AA11" s="121">
        <v>11</v>
      </c>
      <c r="AB11" s="121">
        <v>97239.88</v>
      </c>
      <c r="AC11" s="121">
        <v>27826.010000000002</v>
      </c>
      <c r="AD11" s="121">
        <v>6056</v>
      </c>
    </row>
    <row r="12" spans="1:30" ht="24" customHeight="1">
      <c r="A12" s="231">
        <v>5</v>
      </c>
      <c r="B12" s="223" t="s">
        <v>483</v>
      </c>
      <c r="C12" s="121">
        <v>66</v>
      </c>
      <c r="D12" s="121">
        <v>64</v>
      </c>
      <c r="E12" s="121">
        <v>67</v>
      </c>
      <c r="F12" s="121">
        <v>107</v>
      </c>
      <c r="G12" s="121">
        <v>70</v>
      </c>
      <c r="H12" s="121">
        <v>70</v>
      </c>
      <c r="I12" s="121">
        <v>4948221.475307199</v>
      </c>
      <c r="J12" s="121">
        <v>4889288.003999999</v>
      </c>
      <c r="K12" s="121">
        <v>0</v>
      </c>
      <c r="L12" s="121">
        <v>4719.45</v>
      </c>
      <c r="M12" s="121">
        <v>0</v>
      </c>
      <c r="N12" s="121">
        <v>4258373.81</v>
      </c>
      <c r="O12" s="121">
        <v>2363620.6799999997</v>
      </c>
      <c r="P12" s="121">
        <v>5034.78</v>
      </c>
      <c r="Q12" s="121">
        <v>9</v>
      </c>
      <c r="R12" s="121">
        <v>6</v>
      </c>
      <c r="S12" s="121">
        <v>1645484.3800000001</v>
      </c>
      <c r="T12" s="121">
        <v>530025.23</v>
      </c>
      <c r="U12" s="121">
        <v>5</v>
      </c>
      <c r="V12" s="121">
        <v>5</v>
      </c>
      <c r="W12" s="121">
        <v>2</v>
      </c>
      <c r="X12" s="121">
        <v>193060.23999999996</v>
      </c>
      <c r="Y12" s="121">
        <v>193060.24</v>
      </c>
      <c r="Z12" s="121">
        <v>150354.56</v>
      </c>
      <c r="AA12" s="121">
        <v>4</v>
      </c>
      <c r="AB12" s="121">
        <v>379747.65</v>
      </c>
      <c r="AC12" s="121">
        <v>68956.76</v>
      </c>
      <c r="AD12" s="121">
        <v>0</v>
      </c>
    </row>
    <row r="13" spans="1:30" ht="24" customHeight="1">
      <c r="A13" s="231">
        <v>6</v>
      </c>
      <c r="B13" s="223" t="s">
        <v>484</v>
      </c>
      <c r="C13" s="121">
        <v>455</v>
      </c>
      <c r="D13" s="121">
        <v>457</v>
      </c>
      <c r="E13" s="121">
        <v>559</v>
      </c>
      <c r="F13" s="121">
        <v>196</v>
      </c>
      <c r="G13" s="121">
        <v>198</v>
      </c>
      <c r="H13" s="121">
        <v>246</v>
      </c>
      <c r="I13" s="121">
        <v>4365652.1531688</v>
      </c>
      <c r="J13" s="121">
        <v>4244603.7741088</v>
      </c>
      <c r="K13" s="121">
        <v>0</v>
      </c>
      <c r="L13" s="121">
        <v>86109.35392916002</v>
      </c>
      <c r="M13" s="121">
        <v>254514.88</v>
      </c>
      <c r="N13" s="121">
        <v>4180708.15</v>
      </c>
      <c r="O13" s="121">
        <v>3207744.6700000004</v>
      </c>
      <c r="P13" s="121">
        <v>724.13</v>
      </c>
      <c r="Q13" s="121">
        <v>63</v>
      </c>
      <c r="R13" s="121">
        <v>9</v>
      </c>
      <c r="S13" s="121">
        <v>2866592.5128428997</v>
      </c>
      <c r="T13" s="121">
        <v>1875347.9343185</v>
      </c>
      <c r="U13" s="121">
        <v>51.31528515646797</v>
      </c>
      <c r="V13" s="121">
        <v>38</v>
      </c>
      <c r="W13" s="121">
        <v>38</v>
      </c>
      <c r="X13" s="121">
        <v>852354.34</v>
      </c>
      <c r="Y13" s="121">
        <v>641511.9347931998</v>
      </c>
      <c r="Z13" s="121">
        <v>641511.9347931998</v>
      </c>
      <c r="AA13" s="121">
        <v>16</v>
      </c>
      <c r="AB13" s="121">
        <v>717570.61</v>
      </c>
      <c r="AC13" s="121">
        <v>7759.01</v>
      </c>
      <c r="AD13" s="121">
        <v>0</v>
      </c>
    </row>
    <row r="14" spans="1:30" ht="24" customHeight="1">
      <c r="A14" s="231">
        <v>7</v>
      </c>
      <c r="B14" s="223" t="s">
        <v>476</v>
      </c>
      <c r="C14" s="121">
        <v>36232</v>
      </c>
      <c r="D14" s="121">
        <v>35949</v>
      </c>
      <c r="E14" s="121">
        <v>51791</v>
      </c>
      <c r="F14" s="121">
        <v>5133</v>
      </c>
      <c r="G14" s="121">
        <v>4717</v>
      </c>
      <c r="H14" s="121">
        <v>156276</v>
      </c>
      <c r="I14" s="121">
        <v>18909043.3619342</v>
      </c>
      <c r="J14" s="121">
        <v>10161841.722729102</v>
      </c>
      <c r="K14" s="121">
        <v>107429.57430559999</v>
      </c>
      <c r="L14" s="121">
        <v>180284.9297</v>
      </c>
      <c r="M14" s="121">
        <v>379377.71</v>
      </c>
      <c r="N14" s="121">
        <v>17379728.491</v>
      </c>
      <c r="O14" s="121">
        <v>15260938.6</v>
      </c>
      <c r="P14" s="121">
        <v>129313.47120000001</v>
      </c>
      <c r="Q14" s="121">
        <v>1507</v>
      </c>
      <c r="R14" s="121">
        <v>248</v>
      </c>
      <c r="S14" s="121">
        <v>4603372.0139584</v>
      </c>
      <c r="T14" s="121">
        <v>1376112.0042358995</v>
      </c>
      <c r="U14" s="121">
        <v>1309</v>
      </c>
      <c r="V14" s="121">
        <v>333</v>
      </c>
      <c r="W14" s="121">
        <v>159</v>
      </c>
      <c r="X14" s="121">
        <v>3711167.5699999994</v>
      </c>
      <c r="Y14" s="121">
        <v>1673618.607054192</v>
      </c>
      <c r="Z14" s="121">
        <v>1033112.2087456799</v>
      </c>
      <c r="AA14" s="121">
        <v>50146.01</v>
      </c>
      <c r="AB14" s="121">
        <v>1877299.0430467993</v>
      </c>
      <c r="AC14" s="121">
        <v>85753.09</v>
      </c>
      <c r="AD14" s="121">
        <v>442250.6699999999</v>
      </c>
    </row>
    <row r="15" spans="1:30" ht="24" customHeight="1">
      <c r="A15" s="231">
        <v>8</v>
      </c>
      <c r="B15" s="223" t="s">
        <v>485</v>
      </c>
      <c r="C15" s="121">
        <v>738088</v>
      </c>
      <c r="D15" s="121">
        <v>661433</v>
      </c>
      <c r="E15" s="121">
        <v>703108</v>
      </c>
      <c r="F15" s="121">
        <v>425362.738</v>
      </c>
      <c r="G15" s="121">
        <v>385450.738</v>
      </c>
      <c r="H15" s="121">
        <v>549172.047</v>
      </c>
      <c r="I15" s="121">
        <v>275751388.442433</v>
      </c>
      <c r="J15" s="121">
        <v>222969183.923735</v>
      </c>
      <c r="K15" s="121">
        <v>19240418.5959446</v>
      </c>
      <c r="L15" s="121">
        <v>5483156.433306765</v>
      </c>
      <c r="M15" s="121">
        <v>8795285.474843476</v>
      </c>
      <c r="N15" s="121">
        <v>253352757.20239234</v>
      </c>
      <c r="O15" s="121">
        <v>169476175.0589542</v>
      </c>
      <c r="P15" s="121">
        <v>5465476.263943321</v>
      </c>
      <c r="Q15" s="121">
        <v>38003</v>
      </c>
      <c r="R15" s="121">
        <v>1633</v>
      </c>
      <c r="S15" s="121">
        <v>133752920.30516113</v>
      </c>
      <c r="T15" s="121">
        <v>16377777.112299992</v>
      </c>
      <c r="U15" s="121">
        <v>28672.05264212055</v>
      </c>
      <c r="V15" s="121">
        <v>4457.827968330128</v>
      </c>
      <c r="W15" s="121">
        <v>3734.8279683301275</v>
      </c>
      <c r="X15" s="121">
        <v>100687257.02499431</v>
      </c>
      <c r="Y15" s="121">
        <v>50787121.760543</v>
      </c>
      <c r="Z15" s="121">
        <v>41351390.15218256</v>
      </c>
      <c r="AA15" s="121">
        <v>247250.35</v>
      </c>
      <c r="AB15" s="121">
        <v>16139392.913189998</v>
      </c>
      <c r="AC15" s="121">
        <v>3363735.12</v>
      </c>
      <c r="AD15" s="121">
        <v>807378.9850000002</v>
      </c>
    </row>
    <row r="16" spans="1:30" ht="24" customHeight="1">
      <c r="A16" s="231" t="s">
        <v>432</v>
      </c>
      <c r="B16" s="138" t="s">
        <v>507</v>
      </c>
      <c r="C16" s="121">
        <v>31834</v>
      </c>
      <c r="D16" s="121">
        <v>30661</v>
      </c>
      <c r="E16" s="121">
        <v>32765</v>
      </c>
      <c r="F16" s="121">
        <v>27131</v>
      </c>
      <c r="G16" s="121">
        <v>26006</v>
      </c>
      <c r="H16" s="121">
        <v>34285</v>
      </c>
      <c r="I16" s="121">
        <v>154159030.24401367</v>
      </c>
      <c r="J16" s="121">
        <v>119396492.2940983</v>
      </c>
      <c r="K16" s="121">
        <v>3412210.6</v>
      </c>
      <c r="L16" s="121">
        <v>3226343.069558116</v>
      </c>
      <c r="M16" s="121">
        <v>4406886.070728877</v>
      </c>
      <c r="N16" s="121">
        <v>148710397.3003923</v>
      </c>
      <c r="O16" s="121">
        <v>89677016.14063741</v>
      </c>
      <c r="P16" s="121">
        <v>3164195.3176078396</v>
      </c>
      <c r="Q16" s="121">
        <v>5523</v>
      </c>
      <c r="R16" s="121">
        <v>460</v>
      </c>
      <c r="S16" s="121">
        <v>93108634.5366</v>
      </c>
      <c r="T16" s="121">
        <v>12278992.009599993</v>
      </c>
      <c r="U16" s="121">
        <v>4128</v>
      </c>
      <c r="V16" s="121">
        <v>1558</v>
      </c>
      <c r="W16" s="121">
        <v>1285</v>
      </c>
      <c r="X16" s="121">
        <v>66229214.01</v>
      </c>
      <c r="Y16" s="121">
        <v>42210422.84177502</v>
      </c>
      <c r="Z16" s="121">
        <v>34617808.95035266</v>
      </c>
      <c r="AA16" s="121">
        <v>2727</v>
      </c>
      <c r="AB16" s="121">
        <v>11350583.15169</v>
      </c>
      <c r="AC16" s="121">
        <v>2247538.58</v>
      </c>
      <c r="AD16" s="121">
        <v>649044.645</v>
      </c>
    </row>
    <row r="17" spans="1:30" ht="24" customHeight="1">
      <c r="A17" s="231" t="s">
        <v>433</v>
      </c>
      <c r="B17" s="138" t="s">
        <v>508</v>
      </c>
      <c r="C17" s="121">
        <v>698179</v>
      </c>
      <c r="D17" s="121">
        <v>623912</v>
      </c>
      <c r="E17" s="121">
        <v>660988</v>
      </c>
      <c r="F17" s="121">
        <v>320951</v>
      </c>
      <c r="G17" s="121">
        <v>282279</v>
      </c>
      <c r="H17" s="121">
        <v>293475</v>
      </c>
      <c r="I17" s="121">
        <v>84933641.01897393</v>
      </c>
      <c r="J17" s="121">
        <v>77156996.3153012</v>
      </c>
      <c r="K17" s="121">
        <v>6185871.1808663</v>
      </c>
      <c r="L17" s="121">
        <v>1357404.69874865</v>
      </c>
      <c r="M17" s="121">
        <v>2912543.4821145996</v>
      </c>
      <c r="N17" s="121">
        <v>75286155.72999997</v>
      </c>
      <c r="O17" s="121">
        <v>57064871.80021682</v>
      </c>
      <c r="P17" s="121">
        <v>1819993.4044874816</v>
      </c>
      <c r="Q17" s="121">
        <v>30979</v>
      </c>
      <c r="R17" s="121">
        <v>1065</v>
      </c>
      <c r="S17" s="121">
        <v>23296701.66940928</v>
      </c>
      <c r="T17" s="121">
        <v>3261062.7532</v>
      </c>
      <c r="U17" s="121">
        <v>23320.111608917723</v>
      </c>
      <c r="V17" s="121">
        <v>2773.87860124152</v>
      </c>
      <c r="W17" s="121">
        <v>2341.87860124152</v>
      </c>
      <c r="X17" s="121">
        <v>17494024.3429943</v>
      </c>
      <c r="Y17" s="121">
        <v>4777340.0336684715</v>
      </c>
      <c r="Z17" s="121">
        <v>3043779.8548119795</v>
      </c>
      <c r="AA17" s="121">
        <v>66400.75</v>
      </c>
      <c r="AB17" s="121">
        <v>2816381</v>
      </c>
      <c r="AC17" s="121">
        <v>474875.85000000003</v>
      </c>
      <c r="AD17" s="121">
        <v>107853.25</v>
      </c>
    </row>
    <row r="18" spans="1:30" ht="24" customHeight="1">
      <c r="A18" s="231" t="s">
        <v>434</v>
      </c>
      <c r="B18" s="138" t="s">
        <v>509</v>
      </c>
      <c r="C18" s="121">
        <v>5900</v>
      </c>
      <c r="D18" s="121">
        <v>4570</v>
      </c>
      <c r="E18" s="121">
        <v>5137</v>
      </c>
      <c r="F18" s="121">
        <v>720</v>
      </c>
      <c r="G18" s="121">
        <v>475</v>
      </c>
      <c r="H18" s="121">
        <v>1054</v>
      </c>
      <c r="I18" s="121">
        <v>18994847.229445398</v>
      </c>
      <c r="J18" s="121">
        <v>16878713.567735597</v>
      </c>
      <c r="K18" s="121">
        <v>9452308.175078299</v>
      </c>
      <c r="L18" s="121">
        <v>550151.8049999999</v>
      </c>
      <c r="M18" s="121">
        <v>250283.65</v>
      </c>
      <c r="N18" s="121">
        <v>12544932.73</v>
      </c>
      <c r="O18" s="121">
        <v>8794075.135</v>
      </c>
      <c r="P18" s="121">
        <v>170562.77020000003</v>
      </c>
      <c r="Q18" s="121">
        <v>517</v>
      </c>
      <c r="R18" s="121">
        <v>95</v>
      </c>
      <c r="S18" s="121">
        <v>2665883.1595</v>
      </c>
      <c r="T18" s="121">
        <v>501544.95950000006</v>
      </c>
      <c r="U18" s="121">
        <v>325</v>
      </c>
      <c r="V18" s="121">
        <v>81</v>
      </c>
      <c r="W18" s="121">
        <v>68</v>
      </c>
      <c r="X18" s="121">
        <v>3670286.39</v>
      </c>
      <c r="Y18" s="121">
        <v>2752604.505099509</v>
      </c>
      <c r="Z18" s="121">
        <v>2731655.877017928</v>
      </c>
      <c r="AA18" s="121">
        <v>1136</v>
      </c>
      <c r="AB18" s="121">
        <v>673793.67</v>
      </c>
      <c r="AC18" s="121">
        <v>41432.670000000006</v>
      </c>
      <c r="AD18" s="121">
        <v>50381.090000000004</v>
      </c>
    </row>
    <row r="19" spans="1:30" ht="24" customHeight="1">
      <c r="A19" s="231" t="s">
        <v>435</v>
      </c>
      <c r="B19" s="138" t="s">
        <v>510</v>
      </c>
      <c r="C19" s="121">
        <v>2175</v>
      </c>
      <c r="D19" s="121">
        <v>2290</v>
      </c>
      <c r="E19" s="121">
        <v>4218</v>
      </c>
      <c r="F19" s="121">
        <v>76560.738</v>
      </c>
      <c r="G19" s="121">
        <v>76690.738</v>
      </c>
      <c r="H19" s="121">
        <v>220358.047</v>
      </c>
      <c r="I19" s="121">
        <v>17663869.95</v>
      </c>
      <c r="J19" s="121">
        <v>9536981.746599998</v>
      </c>
      <c r="K19" s="121">
        <v>190028.64</v>
      </c>
      <c r="L19" s="121">
        <v>349256.86</v>
      </c>
      <c r="M19" s="121">
        <v>1225572.2719999999</v>
      </c>
      <c r="N19" s="121">
        <v>16811271.441999998</v>
      </c>
      <c r="O19" s="121">
        <v>13940211.983099999</v>
      </c>
      <c r="P19" s="121">
        <v>310724.771648</v>
      </c>
      <c r="Q19" s="121">
        <v>984</v>
      </c>
      <c r="R19" s="121">
        <v>13</v>
      </c>
      <c r="S19" s="121">
        <v>14681700.939651871</v>
      </c>
      <c r="T19" s="121">
        <v>336177.39</v>
      </c>
      <c r="U19" s="121">
        <v>898.9410332028286</v>
      </c>
      <c r="V19" s="121">
        <v>44.949367088607595</v>
      </c>
      <c r="W19" s="121">
        <v>39.949367088607595</v>
      </c>
      <c r="X19" s="121">
        <v>13293732.282</v>
      </c>
      <c r="Y19" s="121">
        <v>1046754.38</v>
      </c>
      <c r="Z19" s="121">
        <v>958145.47</v>
      </c>
      <c r="AA19" s="121">
        <v>176986.6</v>
      </c>
      <c r="AB19" s="121">
        <v>1298635.0915</v>
      </c>
      <c r="AC19" s="121">
        <v>599888.0199999999</v>
      </c>
      <c r="AD19" s="121">
        <v>100</v>
      </c>
    </row>
    <row r="20" spans="1:30" ht="24" customHeight="1">
      <c r="A20" s="231">
        <v>9</v>
      </c>
      <c r="B20" s="223" t="s">
        <v>486</v>
      </c>
      <c r="C20" s="121">
        <v>265898</v>
      </c>
      <c r="D20" s="121">
        <v>244871</v>
      </c>
      <c r="E20" s="121">
        <v>257257</v>
      </c>
      <c r="F20" s="121">
        <v>105318</v>
      </c>
      <c r="G20" s="121">
        <v>89789</v>
      </c>
      <c r="H20" s="121">
        <v>92391</v>
      </c>
      <c r="I20" s="121">
        <v>21211562.970399953</v>
      </c>
      <c r="J20" s="121">
        <v>18902197.844048124</v>
      </c>
      <c r="K20" s="121">
        <v>986855.2500000137</v>
      </c>
      <c r="L20" s="121">
        <v>550195.9</v>
      </c>
      <c r="M20" s="121">
        <v>652954.5050000001</v>
      </c>
      <c r="N20" s="121">
        <v>20678426.248235304</v>
      </c>
      <c r="O20" s="121">
        <v>15148233.398048982</v>
      </c>
      <c r="P20" s="121">
        <v>437066.88356471626</v>
      </c>
      <c r="Q20" s="121">
        <v>1848</v>
      </c>
      <c r="R20" s="121">
        <v>72.054</v>
      </c>
      <c r="S20" s="121">
        <v>3238971.37</v>
      </c>
      <c r="T20" s="121">
        <v>166105.68916857144</v>
      </c>
      <c r="U20" s="121">
        <v>1521</v>
      </c>
      <c r="V20" s="121">
        <v>442</v>
      </c>
      <c r="W20" s="121">
        <v>393</v>
      </c>
      <c r="X20" s="121">
        <v>3754128.87</v>
      </c>
      <c r="Y20" s="121">
        <v>2806160.8401149004</v>
      </c>
      <c r="Z20" s="121">
        <v>2659337.6677400707</v>
      </c>
      <c r="AA20" s="121">
        <v>1519.49</v>
      </c>
      <c r="AB20" s="121">
        <v>510704.13</v>
      </c>
      <c r="AC20" s="121">
        <v>41706.7</v>
      </c>
      <c r="AD20" s="121">
        <v>15173.76</v>
      </c>
    </row>
    <row r="21" spans="1:30" ht="24" customHeight="1">
      <c r="A21" s="231" t="s">
        <v>436</v>
      </c>
      <c r="B21" s="138" t="s">
        <v>511</v>
      </c>
      <c r="C21" s="121">
        <v>265750</v>
      </c>
      <c r="D21" s="121">
        <v>244727</v>
      </c>
      <c r="E21" s="121">
        <v>257091</v>
      </c>
      <c r="F21" s="121">
        <v>103721</v>
      </c>
      <c r="G21" s="121">
        <v>88195</v>
      </c>
      <c r="H21" s="121">
        <v>90758</v>
      </c>
      <c r="I21" s="121">
        <v>19857978.389999956</v>
      </c>
      <c r="J21" s="121">
        <v>17719110.604048125</v>
      </c>
      <c r="K21" s="121">
        <v>986855.2500000137</v>
      </c>
      <c r="L21" s="121">
        <v>472219.01999999996</v>
      </c>
      <c r="M21" s="121">
        <v>524373.205</v>
      </c>
      <c r="N21" s="121">
        <v>19355601.148235306</v>
      </c>
      <c r="O21" s="121">
        <v>14305289.778048983</v>
      </c>
      <c r="P21" s="121">
        <v>412320.6397647163</v>
      </c>
      <c r="Q21" s="121">
        <v>1557</v>
      </c>
      <c r="R21" s="121">
        <v>43.054</v>
      </c>
      <c r="S21" s="121">
        <v>2789776.9700000007</v>
      </c>
      <c r="T21" s="121">
        <v>48164.23916857143</v>
      </c>
      <c r="U21" s="121">
        <v>1252</v>
      </c>
      <c r="V21" s="121">
        <v>397</v>
      </c>
      <c r="W21" s="121">
        <v>369</v>
      </c>
      <c r="X21" s="121">
        <v>3346440.67</v>
      </c>
      <c r="Y21" s="121">
        <v>2663762.1901149005</v>
      </c>
      <c r="Z21" s="121">
        <v>2628248.3677400704</v>
      </c>
      <c r="AA21" s="121">
        <v>1488.49</v>
      </c>
      <c r="AB21" s="121">
        <v>376720.13</v>
      </c>
      <c r="AC21" s="121">
        <v>24564.9</v>
      </c>
      <c r="AD21" s="121">
        <v>15173.76</v>
      </c>
    </row>
    <row r="22" spans="1:30" ht="24" customHeight="1">
      <c r="A22" s="231" t="s">
        <v>437</v>
      </c>
      <c r="B22" s="138" t="s">
        <v>512</v>
      </c>
      <c r="C22" s="121">
        <v>148</v>
      </c>
      <c r="D22" s="121">
        <v>144</v>
      </c>
      <c r="E22" s="121">
        <v>166</v>
      </c>
      <c r="F22" s="121">
        <v>1597</v>
      </c>
      <c r="G22" s="121">
        <v>1594</v>
      </c>
      <c r="H22" s="121">
        <v>1633</v>
      </c>
      <c r="I22" s="121">
        <v>1353584.5803999999</v>
      </c>
      <c r="J22" s="121">
        <v>1183087.2400000002</v>
      </c>
      <c r="K22" s="121">
        <v>0</v>
      </c>
      <c r="L22" s="121">
        <v>77976.88</v>
      </c>
      <c r="M22" s="121">
        <v>128581.3</v>
      </c>
      <c r="N22" s="121">
        <v>1322825.0999999999</v>
      </c>
      <c r="O22" s="121">
        <v>842943.62</v>
      </c>
      <c r="P22" s="121">
        <v>24746.2438</v>
      </c>
      <c r="Q22" s="121">
        <v>291</v>
      </c>
      <c r="R22" s="121">
        <v>29</v>
      </c>
      <c r="S22" s="121">
        <v>449194.39999999997</v>
      </c>
      <c r="T22" s="121">
        <v>117941.45000000001</v>
      </c>
      <c r="U22" s="121">
        <v>269</v>
      </c>
      <c r="V22" s="121">
        <v>45</v>
      </c>
      <c r="W22" s="121">
        <v>24</v>
      </c>
      <c r="X22" s="121">
        <v>407688.19999999995</v>
      </c>
      <c r="Y22" s="121">
        <v>142398.65000000002</v>
      </c>
      <c r="Z22" s="121">
        <v>31089.300000000003</v>
      </c>
      <c r="AA22" s="121">
        <v>31</v>
      </c>
      <c r="AB22" s="121">
        <v>133984</v>
      </c>
      <c r="AC22" s="121">
        <v>17141.8</v>
      </c>
      <c r="AD22" s="121">
        <v>0</v>
      </c>
    </row>
    <row r="23" spans="1:30" ht="35.25" customHeight="1">
      <c r="A23" s="231">
        <v>10</v>
      </c>
      <c r="B23" s="224" t="s">
        <v>487</v>
      </c>
      <c r="C23" s="121">
        <v>3814452</v>
      </c>
      <c r="D23" s="121">
        <v>3733328</v>
      </c>
      <c r="E23" s="121">
        <v>4588644</v>
      </c>
      <c r="F23" s="121">
        <v>3756851</v>
      </c>
      <c r="G23" s="121">
        <v>3671217</v>
      </c>
      <c r="H23" s="121">
        <v>4416384</v>
      </c>
      <c r="I23" s="121">
        <v>1089006307.7371018</v>
      </c>
      <c r="J23" s="121">
        <v>998510013.4373045</v>
      </c>
      <c r="K23" s="121">
        <v>660626.0340000005</v>
      </c>
      <c r="L23" s="121">
        <v>49433956.20476757</v>
      </c>
      <c r="M23" s="121">
        <v>96469659.69024429</v>
      </c>
      <c r="N23" s="121">
        <v>993813459.0700614</v>
      </c>
      <c r="O23" s="121">
        <v>846392817.7307942</v>
      </c>
      <c r="P23" s="121">
        <v>18579070.875525407</v>
      </c>
      <c r="Q23" s="121">
        <v>159377.88531792033</v>
      </c>
      <c r="R23" s="121">
        <v>41245.463149485426</v>
      </c>
      <c r="S23" s="121">
        <v>559014864.8882197</v>
      </c>
      <c r="T23" s="121">
        <v>317503979.7396777</v>
      </c>
      <c r="U23" s="121">
        <v>151027.1505953778</v>
      </c>
      <c r="V23" s="121">
        <v>74642.61908689231</v>
      </c>
      <c r="W23" s="121">
        <v>51444.40761204278</v>
      </c>
      <c r="X23" s="121">
        <v>528967034.4849777</v>
      </c>
      <c r="Y23" s="121">
        <v>430082246.1318734</v>
      </c>
      <c r="Z23" s="121">
        <v>296714549.035687</v>
      </c>
      <c r="AA23" s="121">
        <v>572254.52</v>
      </c>
      <c r="AB23" s="121">
        <v>42707004.06694922</v>
      </c>
      <c r="AC23" s="121">
        <v>9881.04</v>
      </c>
      <c r="AD23" s="121">
        <v>32226933.006</v>
      </c>
    </row>
    <row r="24" spans="1:39" ht="24" customHeight="1">
      <c r="A24" s="231" t="s">
        <v>418</v>
      </c>
      <c r="B24" s="223" t="s">
        <v>440</v>
      </c>
      <c r="C24" s="121">
        <v>3395722</v>
      </c>
      <c r="D24" s="121">
        <v>3346739</v>
      </c>
      <c r="E24" s="121">
        <v>4101688</v>
      </c>
      <c r="F24" s="121">
        <v>3348661</v>
      </c>
      <c r="G24" s="121">
        <v>3295146</v>
      </c>
      <c r="H24" s="121">
        <v>3965287</v>
      </c>
      <c r="I24" s="121">
        <v>1068481306.9499998</v>
      </c>
      <c r="J24" s="121">
        <v>984420910.2316183</v>
      </c>
      <c r="K24" s="121">
        <v>71956.84400000001</v>
      </c>
      <c r="L24" s="121">
        <v>48767310.40000006</v>
      </c>
      <c r="M24" s="121">
        <v>95570801.3729993</v>
      </c>
      <c r="N24" s="121">
        <v>974977485.4000615</v>
      </c>
      <c r="O24" s="121">
        <v>830808660.1807939</v>
      </c>
      <c r="P24" s="121">
        <v>18192871.964125395</v>
      </c>
      <c r="Q24" s="121">
        <v>156986.88531792033</v>
      </c>
      <c r="R24" s="121">
        <v>40662.463149485426</v>
      </c>
      <c r="S24" s="121">
        <v>546315669.8096747</v>
      </c>
      <c r="T24" s="121">
        <v>310559430.91374594</v>
      </c>
      <c r="U24" s="121">
        <v>149758.1505953778</v>
      </c>
      <c r="V24" s="121">
        <v>73978.61908689231</v>
      </c>
      <c r="W24" s="121">
        <v>51084.40761204278</v>
      </c>
      <c r="X24" s="121">
        <v>523030156.0219778</v>
      </c>
      <c r="Y24" s="121">
        <v>425738953.9276212</v>
      </c>
      <c r="Z24" s="121">
        <v>293660285.84976864</v>
      </c>
      <c r="AA24" s="121">
        <v>571550.52</v>
      </c>
      <c r="AB24" s="121">
        <v>40688690.071337424</v>
      </c>
      <c r="AC24" s="121">
        <v>9881.04</v>
      </c>
      <c r="AD24" s="121">
        <v>32220411.646</v>
      </c>
      <c r="AE24" s="60"/>
      <c r="AF24" s="60"/>
      <c r="AG24" s="60"/>
      <c r="AH24" s="60"/>
      <c r="AI24" s="60"/>
      <c r="AJ24" s="60"/>
      <c r="AK24" s="60"/>
      <c r="AL24" s="60"/>
      <c r="AM24" s="60"/>
    </row>
    <row r="25" spans="1:39" ht="24" customHeight="1">
      <c r="A25" s="231" t="s">
        <v>419</v>
      </c>
      <c r="B25" s="225" t="s">
        <v>441</v>
      </c>
      <c r="C25" s="121">
        <v>398714</v>
      </c>
      <c r="D25" s="121">
        <v>363740</v>
      </c>
      <c r="E25" s="121">
        <v>413002</v>
      </c>
      <c r="F25" s="121">
        <v>398714</v>
      </c>
      <c r="G25" s="121">
        <v>363740</v>
      </c>
      <c r="H25" s="121">
        <v>413002</v>
      </c>
      <c r="I25" s="121">
        <v>94.83999999999999</v>
      </c>
      <c r="J25" s="121">
        <v>0</v>
      </c>
      <c r="K25" s="121">
        <v>0</v>
      </c>
      <c r="L25" s="121">
        <v>0</v>
      </c>
      <c r="M25" s="121">
        <v>0</v>
      </c>
      <c r="N25" s="121">
        <v>127.05</v>
      </c>
      <c r="O25" s="121">
        <v>0</v>
      </c>
      <c r="P25" s="121">
        <v>0</v>
      </c>
      <c r="Q25" s="121">
        <v>252</v>
      </c>
      <c r="R25" s="121">
        <v>115</v>
      </c>
      <c r="S25" s="121">
        <v>4397975.370734559</v>
      </c>
      <c r="T25" s="121">
        <v>3646181.32281736</v>
      </c>
      <c r="U25" s="121">
        <v>134</v>
      </c>
      <c r="V25" s="121">
        <v>89</v>
      </c>
      <c r="W25" s="121">
        <v>43</v>
      </c>
      <c r="X25" s="121">
        <v>705097.81</v>
      </c>
      <c r="Y25" s="121">
        <v>642772.4754943075</v>
      </c>
      <c r="Z25" s="121">
        <v>455103.24982641044</v>
      </c>
      <c r="AA25" s="121">
        <v>17</v>
      </c>
      <c r="AB25" s="121">
        <v>60671.167480000004</v>
      </c>
      <c r="AC25" s="121">
        <v>0</v>
      </c>
      <c r="AD25" s="121">
        <v>0</v>
      </c>
      <c r="AE25" s="60"/>
      <c r="AF25" s="60"/>
      <c r="AG25" s="60"/>
      <c r="AH25" s="60"/>
      <c r="AI25" s="60"/>
      <c r="AJ25" s="60"/>
      <c r="AK25" s="60"/>
      <c r="AL25" s="60"/>
      <c r="AM25" s="60"/>
    </row>
    <row r="26" spans="1:40" s="61" customFormat="1" ht="24" customHeight="1">
      <c r="A26" s="231" t="s">
        <v>420</v>
      </c>
      <c r="B26" s="226" t="s">
        <v>442</v>
      </c>
      <c r="C26" s="121">
        <v>10274</v>
      </c>
      <c r="D26" s="121">
        <v>13225</v>
      </c>
      <c r="E26" s="121">
        <v>62273</v>
      </c>
      <c r="F26" s="121">
        <v>7223</v>
      </c>
      <c r="G26" s="121">
        <v>10164</v>
      </c>
      <c r="H26" s="121">
        <v>34150</v>
      </c>
      <c r="I26" s="121">
        <v>7726187.499999986</v>
      </c>
      <c r="J26" s="121">
        <v>1800146.4899999828</v>
      </c>
      <c r="K26" s="121">
        <v>0</v>
      </c>
      <c r="L26" s="121">
        <v>8570.32</v>
      </c>
      <c r="M26" s="121">
        <v>7081.8</v>
      </c>
      <c r="N26" s="121">
        <v>7718319.599999987</v>
      </c>
      <c r="O26" s="121">
        <v>7621498.53000024</v>
      </c>
      <c r="P26" s="121">
        <v>153338.1240000119</v>
      </c>
      <c r="Q26" s="121">
        <v>110</v>
      </c>
      <c r="R26" s="121">
        <v>29</v>
      </c>
      <c r="S26" s="121">
        <v>483174.043</v>
      </c>
      <c r="T26" s="121">
        <v>255524.75300000003</v>
      </c>
      <c r="U26" s="121">
        <v>112</v>
      </c>
      <c r="V26" s="121">
        <v>72</v>
      </c>
      <c r="W26" s="121">
        <v>57</v>
      </c>
      <c r="X26" s="121">
        <v>580101.523</v>
      </c>
      <c r="Y26" s="121">
        <v>476458.0129999999</v>
      </c>
      <c r="Z26" s="121">
        <v>421404.12</v>
      </c>
      <c r="AA26" s="121">
        <v>18</v>
      </c>
      <c r="AB26" s="121">
        <v>25548.485</v>
      </c>
      <c r="AC26" s="121">
        <v>0</v>
      </c>
      <c r="AD26" s="121">
        <v>0</v>
      </c>
      <c r="AE26" s="54"/>
      <c r="AF26" s="54"/>
      <c r="AG26" s="54"/>
      <c r="AH26" s="54"/>
      <c r="AI26" s="54"/>
      <c r="AJ26" s="54"/>
      <c r="AK26" s="54"/>
      <c r="AL26" s="54"/>
      <c r="AM26" s="54"/>
      <c r="AN26" s="54"/>
    </row>
    <row r="27" spans="1:39" ht="24" customHeight="1">
      <c r="A27" s="231" t="s">
        <v>421</v>
      </c>
      <c r="B27" s="223" t="s">
        <v>443</v>
      </c>
      <c r="C27" s="121">
        <v>9742</v>
      </c>
      <c r="D27" s="121">
        <v>9624</v>
      </c>
      <c r="E27" s="121">
        <v>11681</v>
      </c>
      <c r="F27" s="121">
        <v>2253</v>
      </c>
      <c r="G27" s="121">
        <v>2167</v>
      </c>
      <c r="H27" s="121">
        <v>3945</v>
      </c>
      <c r="I27" s="121">
        <v>12798718.447102001</v>
      </c>
      <c r="J27" s="121">
        <v>12288956.715686277</v>
      </c>
      <c r="K27" s="121">
        <v>588669.1900000004</v>
      </c>
      <c r="L27" s="121">
        <v>658075.4847675</v>
      </c>
      <c r="M27" s="121">
        <v>891776.5172449995</v>
      </c>
      <c r="N27" s="121">
        <v>11117527.020000003</v>
      </c>
      <c r="O27" s="121">
        <v>7962659.020000001</v>
      </c>
      <c r="P27" s="121">
        <v>232860.78739999994</v>
      </c>
      <c r="Q27" s="121">
        <v>2029</v>
      </c>
      <c r="R27" s="121">
        <v>439</v>
      </c>
      <c r="S27" s="121">
        <v>7818045.6648104</v>
      </c>
      <c r="T27" s="121">
        <v>3042842.7501144004</v>
      </c>
      <c r="U27" s="121">
        <v>1023</v>
      </c>
      <c r="V27" s="121">
        <v>503</v>
      </c>
      <c r="W27" s="121">
        <v>260</v>
      </c>
      <c r="X27" s="121">
        <v>4651679.13</v>
      </c>
      <c r="Y27" s="121">
        <v>3224061.715757901</v>
      </c>
      <c r="Z27" s="121">
        <v>2177755.8160919994</v>
      </c>
      <c r="AA27" s="121">
        <v>669</v>
      </c>
      <c r="AB27" s="121">
        <v>1932094.3431318002</v>
      </c>
      <c r="AC27" s="121">
        <v>0</v>
      </c>
      <c r="AD27" s="121">
        <v>6521.36</v>
      </c>
      <c r="AE27" s="60"/>
      <c r="AF27" s="60"/>
      <c r="AG27" s="60"/>
      <c r="AH27" s="60"/>
      <c r="AI27" s="60"/>
      <c r="AJ27" s="60"/>
      <c r="AK27" s="60"/>
      <c r="AL27" s="60"/>
      <c r="AM27" s="60"/>
    </row>
    <row r="28" spans="1:39" ht="35.25" customHeight="1">
      <c r="A28" s="231">
        <v>11</v>
      </c>
      <c r="B28" s="224" t="s">
        <v>488</v>
      </c>
      <c r="C28" s="121">
        <v>76</v>
      </c>
      <c r="D28" s="121">
        <v>70</v>
      </c>
      <c r="E28" s="121">
        <v>81</v>
      </c>
      <c r="F28" s="121">
        <v>45</v>
      </c>
      <c r="G28" s="121">
        <v>39</v>
      </c>
      <c r="H28" s="121">
        <v>58</v>
      </c>
      <c r="I28" s="121">
        <v>5461902.55101</v>
      </c>
      <c r="J28" s="121">
        <v>4239596.03</v>
      </c>
      <c r="K28" s="121">
        <v>0</v>
      </c>
      <c r="L28" s="121">
        <v>66692</v>
      </c>
      <c r="M28" s="121">
        <v>40649.58</v>
      </c>
      <c r="N28" s="121">
        <v>5666396.61</v>
      </c>
      <c r="O28" s="121">
        <v>2963276.21</v>
      </c>
      <c r="P28" s="121">
        <v>5691.36</v>
      </c>
      <c r="Q28" s="121">
        <v>2</v>
      </c>
      <c r="R28" s="121">
        <v>2</v>
      </c>
      <c r="S28" s="121">
        <v>301902.45999999996</v>
      </c>
      <c r="T28" s="121">
        <v>301902.45999999996</v>
      </c>
      <c r="U28" s="121">
        <v>2</v>
      </c>
      <c r="V28" s="121">
        <v>2</v>
      </c>
      <c r="W28" s="121">
        <v>1</v>
      </c>
      <c r="X28" s="121">
        <v>18513.63</v>
      </c>
      <c r="Y28" s="121">
        <v>18513.63</v>
      </c>
      <c r="Z28" s="121">
        <v>911.16</v>
      </c>
      <c r="AA28" s="121">
        <v>3</v>
      </c>
      <c r="AB28" s="121">
        <v>33434.725</v>
      </c>
      <c r="AC28" s="121">
        <v>0</v>
      </c>
      <c r="AD28" s="121">
        <v>0</v>
      </c>
      <c r="AE28" s="60"/>
      <c r="AF28" s="60"/>
      <c r="AG28" s="60"/>
      <c r="AH28" s="60"/>
      <c r="AI28" s="60"/>
      <c r="AJ28" s="60"/>
      <c r="AK28" s="60"/>
      <c r="AL28" s="60"/>
      <c r="AM28" s="60"/>
    </row>
    <row r="29" spans="1:39" ht="35.25" customHeight="1">
      <c r="A29" s="231">
        <v>12</v>
      </c>
      <c r="B29" s="224" t="s">
        <v>489</v>
      </c>
      <c r="C29" s="121">
        <v>416</v>
      </c>
      <c r="D29" s="121">
        <v>420</v>
      </c>
      <c r="E29" s="121">
        <v>529</v>
      </c>
      <c r="F29" s="121">
        <v>261</v>
      </c>
      <c r="G29" s="121">
        <v>265</v>
      </c>
      <c r="H29" s="121">
        <v>335</v>
      </c>
      <c r="I29" s="121">
        <v>452704.9529414</v>
      </c>
      <c r="J29" s="121">
        <v>359609.1836914</v>
      </c>
      <c r="K29" s="121">
        <v>0</v>
      </c>
      <c r="L29" s="121">
        <v>8868.09125</v>
      </c>
      <c r="M29" s="121">
        <v>15713.915</v>
      </c>
      <c r="N29" s="121">
        <v>392368.49999999994</v>
      </c>
      <c r="O29" s="121">
        <v>361223.74999999994</v>
      </c>
      <c r="P29" s="121">
        <v>168</v>
      </c>
      <c r="Q29" s="121">
        <v>3</v>
      </c>
      <c r="R29" s="121">
        <v>0</v>
      </c>
      <c r="S29" s="121">
        <v>12867.49</v>
      </c>
      <c r="T29" s="121">
        <v>0</v>
      </c>
      <c r="U29" s="121">
        <v>1</v>
      </c>
      <c r="V29" s="121">
        <v>1</v>
      </c>
      <c r="W29" s="121">
        <v>1</v>
      </c>
      <c r="X29" s="121">
        <v>1347.48</v>
      </c>
      <c r="Y29" s="121">
        <v>391.166</v>
      </c>
      <c r="Z29" s="121">
        <v>391.166</v>
      </c>
      <c r="AA29" s="121">
        <v>1</v>
      </c>
      <c r="AB29" s="121">
        <v>4410.39665</v>
      </c>
      <c r="AC29" s="121">
        <v>6415.69</v>
      </c>
      <c r="AD29" s="121">
        <v>0</v>
      </c>
      <c r="AE29" s="60"/>
      <c r="AF29" s="60"/>
      <c r="AG29" s="60"/>
      <c r="AH29" s="60"/>
      <c r="AI29" s="60"/>
      <c r="AJ29" s="60"/>
      <c r="AK29" s="60"/>
      <c r="AL29" s="60"/>
      <c r="AM29" s="60"/>
    </row>
    <row r="30" spans="1:39" ht="35.25" customHeight="1">
      <c r="A30" s="231">
        <v>13</v>
      </c>
      <c r="B30" s="224" t="s">
        <v>478</v>
      </c>
      <c r="C30" s="121">
        <v>185395</v>
      </c>
      <c r="D30" s="121">
        <v>177063</v>
      </c>
      <c r="E30" s="121">
        <v>185577</v>
      </c>
      <c r="F30" s="121">
        <v>90286</v>
      </c>
      <c r="G30" s="121">
        <v>84138</v>
      </c>
      <c r="H30" s="121">
        <v>95285</v>
      </c>
      <c r="I30" s="121">
        <v>42208233.5827924</v>
      </c>
      <c r="J30" s="121">
        <v>36902448.02599627</v>
      </c>
      <c r="K30" s="121">
        <v>2006318.9325673005</v>
      </c>
      <c r="L30" s="121">
        <v>989813.7750000003</v>
      </c>
      <c r="M30" s="121">
        <v>2322999.542000002</v>
      </c>
      <c r="N30" s="121">
        <v>38571656.1192324</v>
      </c>
      <c r="O30" s="121">
        <v>31372764.18567999</v>
      </c>
      <c r="P30" s="121">
        <v>759072.918349255</v>
      </c>
      <c r="Q30" s="121">
        <v>2692.5368505145757</v>
      </c>
      <c r="R30" s="121">
        <v>556.5368505145757</v>
      </c>
      <c r="S30" s="121">
        <v>15391473.0390206</v>
      </c>
      <c r="T30" s="121">
        <v>10450453.631457102</v>
      </c>
      <c r="U30" s="121">
        <v>1790.640084670503</v>
      </c>
      <c r="V30" s="121">
        <v>476.2218359422568</v>
      </c>
      <c r="W30" s="121">
        <v>310.53685051457575</v>
      </c>
      <c r="X30" s="121">
        <v>5769708.09</v>
      </c>
      <c r="Y30" s="121">
        <v>3938536.5204063416</v>
      </c>
      <c r="Z30" s="121">
        <v>2854175.2286821106</v>
      </c>
      <c r="AA30" s="121">
        <v>48002.16</v>
      </c>
      <c r="AB30" s="121">
        <v>4229289.2288467</v>
      </c>
      <c r="AC30" s="121">
        <v>14647.260000000002</v>
      </c>
      <c r="AD30" s="121">
        <v>2731.48</v>
      </c>
      <c r="AE30" s="60"/>
      <c r="AF30" s="60"/>
      <c r="AG30" s="60"/>
      <c r="AH30" s="60"/>
      <c r="AI30" s="60"/>
      <c r="AJ30" s="60"/>
      <c r="AK30" s="60"/>
      <c r="AL30" s="60"/>
      <c r="AM30" s="60"/>
    </row>
    <row r="31" spans="1:39" ht="24" customHeight="1">
      <c r="A31" s="231">
        <v>14</v>
      </c>
      <c r="B31" s="224" t="s">
        <v>490</v>
      </c>
      <c r="C31" s="121">
        <v>192</v>
      </c>
      <c r="D31" s="121">
        <v>182</v>
      </c>
      <c r="E31" s="121">
        <v>184</v>
      </c>
      <c r="F31" s="121">
        <v>18</v>
      </c>
      <c r="G31" s="121">
        <v>3</v>
      </c>
      <c r="H31" s="121">
        <v>4</v>
      </c>
      <c r="I31" s="121">
        <v>5731270.15</v>
      </c>
      <c r="J31" s="121">
        <v>3430241.7800000003</v>
      </c>
      <c r="K31" s="121">
        <v>410366.92</v>
      </c>
      <c r="L31" s="121">
        <v>668750.5093749999</v>
      </c>
      <c r="M31" s="121">
        <v>0</v>
      </c>
      <c r="N31" s="121">
        <v>5503345.369999999</v>
      </c>
      <c r="O31" s="121">
        <v>2807566.13</v>
      </c>
      <c r="P31" s="121">
        <v>110584.729</v>
      </c>
      <c r="Q31" s="121">
        <v>161</v>
      </c>
      <c r="R31" s="121">
        <v>7</v>
      </c>
      <c r="S31" s="121">
        <v>4303563.09</v>
      </c>
      <c r="T31" s="121">
        <v>457735.15</v>
      </c>
      <c r="U31" s="121">
        <v>119</v>
      </c>
      <c r="V31" s="121">
        <v>15</v>
      </c>
      <c r="W31" s="121">
        <v>11</v>
      </c>
      <c r="X31" s="121">
        <v>5428128.5</v>
      </c>
      <c r="Y31" s="121">
        <v>1948605.33</v>
      </c>
      <c r="Z31" s="121">
        <v>1619173</v>
      </c>
      <c r="AA31" s="121">
        <v>10</v>
      </c>
      <c r="AB31" s="121">
        <v>3218851.15</v>
      </c>
      <c r="AC31" s="121">
        <v>12888.01</v>
      </c>
      <c r="AD31" s="121">
        <v>407988.22</v>
      </c>
      <c r="AE31" s="60"/>
      <c r="AF31" s="60"/>
      <c r="AG31" s="60"/>
      <c r="AH31" s="60"/>
      <c r="AI31" s="60"/>
      <c r="AJ31" s="60"/>
      <c r="AK31" s="60"/>
      <c r="AL31" s="60"/>
      <c r="AM31" s="60"/>
    </row>
    <row r="32" spans="1:39" ht="24" customHeight="1">
      <c r="A32" s="231">
        <v>15</v>
      </c>
      <c r="B32" s="224" t="s">
        <v>491</v>
      </c>
      <c r="C32" s="121">
        <v>106425</v>
      </c>
      <c r="D32" s="121">
        <v>6976</v>
      </c>
      <c r="E32" s="121">
        <v>38667</v>
      </c>
      <c r="F32" s="121">
        <v>102942</v>
      </c>
      <c r="G32" s="121">
        <v>3274</v>
      </c>
      <c r="H32" s="121">
        <v>35495</v>
      </c>
      <c r="I32" s="121">
        <v>116040139.40808003</v>
      </c>
      <c r="J32" s="121">
        <v>109694007.98576486</v>
      </c>
      <c r="K32" s="121">
        <v>75461817.3548001</v>
      </c>
      <c r="L32" s="121">
        <v>367935.571</v>
      </c>
      <c r="M32" s="121">
        <v>946231.34</v>
      </c>
      <c r="N32" s="121">
        <v>101298852.06000002</v>
      </c>
      <c r="O32" s="121">
        <v>92906672.6049473</v>
      </c>
      <c r="P32" s="121">
        <v>1536338.406600001</v>
      </c>
      <c r="Q32" s="121">
        <v>1539</v>
      </c>
      <c r="R32" s="121">
        <v>90</v>
      </c>
      <c r="S32" s="121">
        <v>21692566.950000003</v>
      </c>
      <c r="T32" s="121">
        <v>17038644.91</v>
      </c>
      <c r="U32" s="121">
        <v>1908</v>
      </c>
      <c r="V32" s="121">
        <v>476</v>
      </c>
      <c r="W32" s="121">
        <v>399</v>
      </c>
      <c r="X32" s="121">
        <v>4720523.63</v>
      </c>
      <c r="Y32" s="121">
        <v>306328.76</v>
      </c>
      <c r="Z32" s="121">
        <v>288202.95999999996</v>
      </c>
      <c r="AA32" s="121">
        <v>15</v>
      </c>
      <c r="AB32" s="121">
        <v>337709.68</v>
      </c>
      <c r="AC32" s="121">
        <v>0</v>
      </c>
      <c r="AD32" s="121">
        <v>3050</v>
      </c>
      <c r="AE32" s="60"/>
      <c r="AF32" s="60"/>
      <c r="AG32" s="60"/>
      <c r="AH32" s="60"/>
      <c r="AI32" s="60"/>
      <c r="AJ32" s="60"/>
      <c r="AK32" s="60"/>
      <c r="AL32" s="60"/>
      <c r="AM32" s="60"/>
    </row>
    <row r="33" spans="1:39" ht="24" customHeight="1">
      <c r="A33" s="231">
        <v>16</v>
      </c>
      <c r="B33" s="224" t="s">
        <v>492</v>
      </c>
      <c r="C33" s="121">
        <v>386660</v>
      </c>
      <c r="D33" s="121">
        <v>303486</v>
      </c>
      <c r="E33" s="121">
        <v>373017</v>
      </c>
      <c r="F33" s="121">
        <v>150848</v>
      </c>
      <c r="G33" s="121">
        <v>76322</v>
      </c>
      <c r="H33" s="121">
        <v>96182</v>
      </c>
      <c r="I33" s="121">
        <v>18405011.9360508</v>
      </c>
      <c r="J33" s="121">
        <v>14714933.6281059</v>
      </c>
      <c r="K33" s="121">
        <v>5602664.4294349</v>
      </c>
      <c r="L33" s="121">
        <v>743754.2999999999</v>
      </c>
      <c r="M33" s="121">
        <v>947336.15</v>
      </c>
      <c r="N33" s="121">
        <v>16771557.283645645</v>
      </c>
      <c r="O33" s="121">
        <v>12527877.162624585</v>
      </c>
      <c r="P33" s="121">
        <v>317436.5860107042</v>
      </c>
      <c r="Q33" s="121">
        <v>1028</v>
      </c>
      <c r="R33" s="121">
        <v>96</v>
      </c>
      <c r="S33" s="121">
        <v>6692417.6135954</v>
      </c>
      <c r="T33" s="121">
        <v>186934.91265880005</v>
      </c>
      <c r="U33" s="121">
        <v>899</v>
      </c>
      <c r="V33" s="121">
        <v>153</v>
      </c>
      <c r="W33" s="121">
        <v>92</v>
      </c>
      <c r="X33" s="121">
        <v>7169272.609999999</v>
      </c>
      <c r="Y33" s="121">
        <v>1639060.4448848222</v>
      </c>
      <c r="Z33" s="121">
        <v>1468257.294022015</v>
      </c>
      <c r="AA33" s="121">
        <v>60852</v>
      </c>
      <c r="AB33" s="121">
        <v>1175115.6735999999</v>
      </c>
      <c r="AC33" s="121">
        <v>4092286.19</v>
      </c>
      <c r="AD33" s="121">
        <v>1843552.45</v>
      </c>
      <c r="AE33" s="60"/>
      <c r="AF33" s="60"/>
      <c r="AG33" s="60"/>
      <c r="AH33" s="60"/>
      <c r="AI33" s="60"/>
      <c r="AJ33" s="60"/>
      <c r="AK33" s="60"/>
      <c r="AL33" s="60"/>
      <c r="AM33" s="60"/>
    </row>
    <row r="34" spans="1:39" ht="24" customHeight="1">
      <c r="A34" s="231">
        <v>17</v>
      </c>
      <c r="B34" s="224" t="s">
        <v>493</v>
      </c>
      <c r="C34" s="121">
        <v>167005</v>
      </c>
      <c r="D34" s="121">
        <v>167002</v>
      </c>
      <c r="E34" s="121">
        <v>384081</v>
      </c>
      <c r="F34" s="121">
        <v>149047</v>
      </c>
      <c r="G34" s="121">
        <v>149047</v>
      </c>
      <c r="H34" s="121">
        <v>366126</v>
      </c>
      <c r="I34" s="121">
        <v>1706256.62</v>
      </c>
      <c r="J34" s="121">
        <v>3105192.8122263565</v>
      </c>
      <c r="K34" s="121">
        <v>0</v>
      </c>
      <c r="L34" s="121">
        <v>107</v>
      </c>
      <c r="M34" s="121">
        <v>80315.18</v>
      </c>
      <c r="N34" s="121">
        <v>109751.13</v>
      </c>
      <c r="O34" s="121">
        <v>1260069.6773167998</v>
      </c>
      <c r="P34" s="121">
        <v>1760.8600000000001</v>
      </c>
      <c r="Q34" s="121">
        <v>1</v>
      </c>
      <c r="R34" s="121">
        <v>0</v>
      </c>
      <c r="S34" s="121">
        <v>5867.49</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1">
        <v>18</v>
      </c>
      <c r="B35" s="224" t="s">
        <v>480</v>
      </c>
      <c r="C35" s="121">
        <v>505861</v>
      </c>
      <c r="D35" s="121">
        <v>502777</v>
      </c>
      <c r="E35" s="121">
        <v>1171113</v>
      </c>
      <c r="F35" s="121">
        <v>1130149</v>
      </c>
      <c r="G35" s="121">
        <v>772255</v>
      </c>
      <c r="H35" s="121">
        <v>2193485</v>
      </c>
      <c r="I35" s="121">
        <v>39493543.33467031</v>
      </c>
      <c r="J35" s="121">
        <v>10178938.234018592</v>
      </c>
      <c r="K35" s="121">
        <v>646383.049</v>
      </c>
      <c r="L35" s="121">
        <v>135831.7520158</v>
      </c>
      <c r="M35" s="121">
        <v>822848.3654154</v>
      </c>
      <c r="N35" s="121">
        <v>24802323.991960775</v>
      </c>
      <c r="O35" s="121">
        <v>26601043.223791353</v>
      </c>
      <c r="P35" s="121">
        <v>471089.9443392158</v>
      </c>
      <c r="Q35" s="121">
        <v>19851</v>
      </c>
      <c r="R35" s="121">
        <v>1677</v>
      </c>
      <c r="S35" s="121">
        <v>9963367.516732812</v>
      </c>
      <c r="T35" s="121">
        <v>923523.8205262993</v>
      </c>
      <c r="U35" s="121">
        <v>15719.306212146797</v>
      </c>
      <c r="V35" s="121">
        <v>4180.5235045863465</v>
      </c>
      <c r="W35" s="121">
        <v>2891.523504586347</v>
      </c>
      <c r="X35" s="121">
        <v>8717063.500854932</v>
      </c>
      <c r="Y35" s="121">
        <v>2701812.3751422158</v>
      </c>
      <c r="Z35" s="121">
        <v>2046264.7125164792</v>
      </c>
      <c r="AA35" s="121">
        <v>12656.74</v>
      </c>
      <c r="AB35" s="121">
        <v>608207.9383330002</v>
      </c>
      <c r="AC35" s="121">
        <v>13736.2</v>
      </c>
      <c r="AD35" s="121">
        <v>63231.380000000005</v>
      </c>
      <c r="AE35" s="60"/>
      <c r="AF35" s="60"/>
      <c r="AG35" s="60"/>
      <c r="AH35" s="60"/>
      <c r="AI35" s="60"/>
      <c r="AJ35" s="60"/>
      <c r="AK35" s="60"/>
      <c r="AL35" s="60"/>
      <c r="AM35" s="60"/>
    </row>
    <row r="36" spans="1:30" ht="24" customHeight="1">
      <c r="A36" s="338" t="s">
        <v>531</v>
      </c>
      <c r="B36" s="338"/>
      <c r="C36" s="260">
        <v>7631185</v>
      </c>
      <c r="D36" s="260">
        <v>7117731</v>
      </c>
      <c r="E36" s="260">
        <v>9781485</v>
      </c>
      <c r="F36" s="260">
        <v>13080695.738</v>
      </c>
      <c r="G36" s="260">
        <v>10080171.738</v>
      </c>
      <c r="H36" s="260">
        <v>14058374.047</v>
      </c>
      <c r="I36" s="260">
        <v>2411898767.6380787</v>
      </c>
      <c r="J36" s="260">
        <v>2077064194.4316218</v>
      </c>
      <c r="K36" s="260">
        <v>116513167.42271101</v>
      </c>
      <c r="L36" s="260">
        <v>78225235.42951928</v>
      </c>
      <c r="M36" s="260">
        <v>136218798.14680418</v>
      </c>
      <c r="N36" s="260">
        <v>2212179484.6543655</v>
      </c>
      <c r="O36" s="260">
        <v>1749837822.002503</v>
      </c>
      <c r="P36" s="260">
        <v>41747502.84249142</v>
      </c>
      <c r="Q36" s="260">
        <v>1412168.4276802125</v>
      </c>
      <c r="R36" s="260">
        <v>119696.204</v>
      </c>
      <c r="S36" s="260">
        <v>1174955089.9928691</v>
      </c>
      <c r="T36" s="260">
        <v>389741158.91699946</v>
      </c>
      <c r="U36" s="260">
        <v>1329654.3536365048</v>
      </c>
      <c r="V36" s="260">
        <v>287286.2709247289</v>
      </c>
      <c r="W36" s="260">
        <v>193590.11363595724</v>
      </c>
      <c r="X36" s="260">
        <v>1071155882.339725</v>
      </c>
      <c r="Y36" s="260">
        <v>626688569.3597771</v>
      </c>
      <c r="Z36" s="260">
        <v>466033317.92008036</v>
      </c>
      <c r="AA36" s="260">
        <v>1765460.0200000047</v>
      </c>
      <c r="AB36" s="260">
        <v>101159702.78141634</v>
      </c>
      <c r="AC36" s="260">
        <v>8388546.47842</v>
      </c>
      <c r="AD36" s="260">
        <v>90471227.90799999</v>
      </c>
    </row>
    <row r="37" ht="15.75">
      <c r="X37" s="60"/>
    </row>
    <row r="38" spans="2:9" ht="15.75">
      <c r="B38" s="324" t="s">
        <v>497</v>
      </c>
      <c r="C38" s="324"/>
      <c r="D38" s="324"/>
      <c r="E38" s="324"/>
      <c r="F38" s="324"/>
      <c r="G38" s="324"/>
      <c r="H38" s="324"/>
      <c r="I38" s="324"/>
    </row>
    <row r="39" spans="2:9" ht="15.75">
      <c r="B39" s="324"/>
      <c r="C39" s="324"/>
      <c r="D39" s="324"/>
      <c r="E39" s="324"/>
      <c r="F39" s="324"/>
      <c r="G39" s="324"/>
      <c r="H39" s="324"/>
      <c r="I39" s="324"/>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C4:E4"/>
    <mergeCell ref="A36:B36"/>
    <mergeCell ref="A4:A6"/>
    <mergeCell ref="J5:J6"/>
    <mergeCell ref="B38:I39"/>
    <mergeCell ref="C5:D5"/>
    <mergeCell ref="K5:K6"/>
    <mergeCell ref="I4:K4"/>
    <mergeCell ref="S5:T5"/>
    <mergeCell ref="N4:O4"/>
    <mergeCell ref="H5:H6"/>
    <mergeCell ref="Q5:R5"/>
    <mergeCell ref="L4:M5"/>
    <mergeCell ref="B2:AD2"/>
    <mergeCell ref="F4:H4"/>
    <mergeCell ref="AB5:AB6"/>
    <mergeCell ref="B4:B6"/>
    <mergeCell ref="Q4:T4"/>
    <mergeCell ref="U4:Z4"/>
    <mergeCell ref="F5:G5"/>
    <mergeCell ref="I5:I6"/>
    <mergeCell ref="E5:E6"/>
    <mergeCell ref="U5:W5"/>
    <mergeCell ref="AD4:AD6"/>
    <mergeCell ref="AA4:AB4"/>
    <mergeCell ref="X5:Z5"/>
    <mergeCell ref="AA5:AA6"/>
    <mergeCell ref="N5:N6"/>
    <mergeCell ref="P4:P6"/>
    <mergeCell ref="AC4:AC6"/>
    <mergeCell ref="O5:O6"/>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2020-03-04T07:44:29Z</cp:lastPrinted>
  <dcterms:created xsi:type="dcterms:W3CDTF">2002-03-05T12:07:18Z</dcterms:created>
  <dcterms:modified xsi:type="dcterms:W3CDTF">2020-03-04T07:51:22Z</dcterms:modified>
  <cp:category/>
  <cp:version/>
  <cp:contentType/>
  <cp:contentStatus/>
</cp:coreProperties>
</file>