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m.hristova\Documents\STATISTIKA\STATISTIKA_Q4_2019\"/>
    </mc:Choice>
  </mc:AlternateContent>
  <bookViews>
    <workbookView xWindow="-30" yWindow="1620" windowWidth="7560" windowHeight="4800" activeTab="1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C8" i="1" l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C20" i="2"/>
  <c r="C19" i="2"/>
  <c r="C18" i="2"/>
  <c r="C16" i="2"/>
  <c r="C15" i="2"/>
  <c r="C14" i="2"/>
  <c r="C12" i="2"/>
  <c r="C11" i="2"/>
  <c r="C10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C7" i="2"/>
  <c r="C8" i="2"/>
  <c r="C6" i="2"/>
  <c r="B2" i="2"/>
  <c r="B2" i="1"/>
  <c r="E26" i="1" s="1"/>
  <c r="E28" i="1" s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20" i="1"/>
  <c r="C19" i="1"/>
  <c r="C18" i="1"/>
  <c r="C16" i="1"/>
  <c r="C15" i="1"/>
  <c r="C14" i="1"/>
  <c r="O20" i="1"/>
  <c r="O19" i="1"/>
  <c r="O18" i="1"/>
  <c r="O16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8" i="1"/>
  <c r="O7" i="1"/>
  <c r="O6" i="1"/>
  <c r="C7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D29" i="2" l="1"/>
  <c r="D30" i="2"/>
  <c r="D27" i="2"/>
  <c r="D28" i="2"/>
  <c r="E29" i="1"/>
  <c r="E30" i="1"/>
  <c r="E27" i="1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<sst xmlns="http://schemas.openxmlformats.org/spreadsheetml/2006/main" count="134" uniqueCount="40">
  <si>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</si>
  <si>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</si>
  <si>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</si>
  <si>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</si>
  <si>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</si>
  <si>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</si>
  <si>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</si>
  <si>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</si>
  <si>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</si>
  <si>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</si>
  <si>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</si>
  <si>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</si>
  <si>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</si>
  <si>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</si>
  <si>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</si>
  <si>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</si>
  <si>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</si>
  <si>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</si>
  <si>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</si>
  <si>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</si>
  <si>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</si>
  <si>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</si>
  <si>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</si>
  <si>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</si>
  <si>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</si>
  <si>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</si>
  <si>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</si>
  <si>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</si>
  <si>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</si>
  <si>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</si>
  <si>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</si>
  <si>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</si>
  <si>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</si>
  <si>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</si>
  <si>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</si>
  <si>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</si>
  <si>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</si>
  <si>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</si>
  <si>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31.12.2019 г.</t>
  </si>
  <si>
    <t>Среден размер на натрупаните средства на едно осигурено лице* според пола и възрастта към 31.12.2019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</si>
</sst>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5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4" fontId="2" fillId="0" borderId="0" xfId="1" applyNumberFormat="1" applyFont="1"/>
    <xf numFmtId="0" fontId="2" fillId="0" borderId="0" xfId="1" applyFont="1" applyAlignment="1">
      <alignment wrapText="1"/>
    </xf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31.12.2019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18434</c:v>
                </c:pt>
                <c:pt idx="1">
                  <c:v>123828</c:v>
                </c:pt>
                <c:pt idx="2">
                  <c:v>197310</c:v>
                </c:pt>
                <c:pt idx="3">
                  <c:v>259098</c:v>
                </c:pt>
                <c:pt idx="4">
                  <c:v>276411</c:v>
                </c:pt>
                <c:pt idx="5">
                  <c:v>302089</c:v>
                </c:pt>
                <c:pt idx="6">
                  <c:v>304334</c:v>
                </c:pt>
                <c:pt idx="7">
                  <c:v>247326</c:v>
                </c:pt>
                <c:pt idx="8">
                  <c:v>231376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17185</c:v>
                </c:pt>
                <c:pt idx="1">
                  <c:v>106621</c:v>
                </c:pt>
                <c:pt idx="2">
                  <c:v>177585</c:v>
                </c:pt>
                <c:pt idx="3">
                  <c:v>238049</c:v>
                </c:pt>
                <c:pt idx="4">
                  <c:v>252787</c:v>
                </c:pt>
                <c:pt idx="5">
                  <c:v>282443</c:v>
                </c:pt>
                <c:pt idx="6">
                  <c:v>284643</c:v>
                </c:pt>
                <c:pt idx="7">
                  <c:v>250534</c:v>
                </c:pt>
                <c:pt idx="8">
                  <c:v>235492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35619</c:v>
                </c:pt>
                <c:pt idx="1">
                  <c:v>230449</c:v>
                </c:pt>
                <c:pt idx="2">
                  <c:v>374895</c:v>
                </c:pt>
                <c:pt idx="3">
                  <c:v>497147</c:v>
                </c:pt>
                <c:pt idx="4">
                  <c:v>529198</c:v>
                </c:pt>
                <c:pt idx="5">
                  <c:v>584532</c:v>
                </c:pt>
                <c:pt idx="6">
                  <c:v>588977</c:v>
                </c:pt>
                <c:pt idx="7">
                  <c:v>497860</c:v>
                </c:pt>
                <c:pt idx="8">
                  <c:v>466868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31.12.2019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4033.8692635252</c:v>
                </c:pt>
                <c:pt idx="1">
                  <c:v>352.92292452830191</c:v>
                </c:pt>
                <c:pt idx="2">
                  <c:v>1193.5442644757434</c:v>
                </c:pt>
                <c:pt idx="3">
                  <c:v>1924.5874909225638</c:v>
                </c:pt>
                <c:pt idx="4">
                  <c:v>2824.9228959276015</c:v>
                </c:pt>
                <c:pt idx="5">
                  <c:v>3564.876269041481</c:v>
                </c:pt>
                <c:pt idx="6">
                  <c:v>4197.982142507607</c:v>
                </c:pt>
                <c:pt idx="7">
                  <c:v>5260.5079080387995</c:v>
                </c:pt>
                <c:pt idx="8">
                  <c:v>5874.0278987733063</c:v>
                </c:pt>
                <c:pt idx="9">
                  <c:v>4511.4257079968747</c:v>
                </c:pt>
                <c:pt idx="10">
                  <c:v>1539.1870919562054</c:v>
                </c:pt>
                <c:pt idx="11">
                  <c:v>746.19518946005303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3050.7545666619544</c:v>
                </c:pt>
                <c:pt idx="1">
                  <c:v>408.45352941176463</c:v>
                </c:pt>
                <c:pt idx="2">
                  <c:v>1281.4923076923076</c:v>
                </c:pt>
                <c:pt idx="3">
                  <c:v>2031.5400102406552</c:v>
                </c:pt>
                <c:pt idx="4">
                  <c:v>2472.2494721780608</c:v>
                </c:pt>
                <c:pt idx="5">
                  <c:v>2834.2752918382175</c:v>
                </c:pt>
                <c:pt idx="6">
                  <c:v>3129.0107853982295</c:v>
                </c:pt>
                <c:pt idx="7">
                  <c:v>4138.0032387543251</c:v>
                </c:pt>
                <c:pt idx="8">
                  <c:v>4818.2937491766579</c:v>
                </c:pt>
                <c:pt idx="9">
                  <c:v>2880.8364356243947</c:v>
                </c:pt>
                <c:pt idx="10">
                  <c:v>1450.8583588621443</c:v>
                </c:pt>
                <c:pt idx="11">
                  <c:v>716.33983322778136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4197.6445296920883</c:v>
                </c:pt>
                <c:pt idx="1">
                  <c:v>342.31595505617975</c:v>
                </c:pt>
                <c:pt idx="2">
                  <c:v>1171.5500847733942</c:v>
                </c:pt>
                <c:pt idx="3">
                  <c:v>1906.4902573210879</c:v>
                </c:pt>
                <c:pt idx="4">
                  <c:v>2877.3281837939994</c:v>
                </c:pt>
                <c:pt idx="5">
                  <c:v>3665.4078594994503</c:v>
                </c:pt>
                <c:pt idx="6">
                  <c:v>4337.4366640209737</c:v>
                </c:pt>
                <c:pt idx="7">
                  <c:v>5444.7696482937254</c:v>
                </c:pt>
                <c:pt idx="8">
                  <c:v>6058.1664477735394</c:v>
                </c:pt>
                <c:pt idx="9">
                  <c:v>4764.9093375470284</c:v>
                </c:pt>
                <c:pt idx="10">
                  <c:v>1554.1198498076355</c:v>
                </c:pt>
                <c:pt idx="11">
                  <c:v>757.05397496928754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6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31.12.2019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1850.1420555065185</c:v>
                </c:pt>
                <c:pt idx="1">
                  <c:v>1318.8014946619217</c:v>
                </c:pt>
                <c:pt idx="2">
                  <c:v>1219.874041783849</c:v>
                </c:pt>
                <c:pt idx="3">
                  <c:v>750.02898125775494</c:v>
                </c:pt>
                <c:pt idx="4">
                  <c:v>1293.8769672384963</c:v>
                </c:pt>
                <c:pt idx="5">
                  <c:v>1543.1836940306014</c:v>
                </c:pt>
                <c:pt idx="6">
                  <c:v>1984.3896216721812</c:v>
                </c:pt>
                <c:pt idx="7">
                  <c:v>2128.2242616001486</c:v>
                </c:pt>
                <c:pt idx="8">
                  <c:v>2327.7138152606494</c:v>
                </c:pt>
                <c:pt idx="9">
                  <c:v>2166.9491693761056</c:v>
                </c:pt>
                <c:pt idx="10">
                  <c:v>1972.9281244913939</c:v>
                </c:pt>
                <c:pt idx="11">
                  <c:v>1246.5963742534836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1630.419217528527</c:v>
                </c:pt>
                <c:pt idx="1">
                  <c:v>1651.0450909090905</c:v>
                </c:pt>
                <c:pt idx="2">
                  <c:v>2604.9786363636367</c:v>
                </c:pt>
                <c:pt idx="3">
                  <c:v>725.30983485001695</c:v>
                </c:pt>
                <c:pt idx="4">
                  <c:v>1177.0157973944295</c:v>
                </c:pt>
                <c:pt idx="5">
                  <c:v>1536.3165228922389</c:v>
                </c:pt>
                <c:pt idx="6">
                  <c:v>1844.2543148318382</c:v>
                </c:pt>
                <c:pt idx="7">
                  <c:v>1800.3380731130235</c:v>
                </c:pt>
                <c:pt idx="8">
                  <c:v>1942.1364823593767</c:v>
                </c:pt>
                <c:pt idx="9">
                  <c:v>1734.4832130936486</c:v>
                </c:pt>
                <c:pt idx="10">
                  <c:v>1749.0320458553792</c:v>
                </c:pt>
                <c:pt idx="11">
                  <c:v>1147.7561248606933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2014.9933626455356</c:v>
                </c:pt>
                <c:pt idx="1">
                  <c:v>1105.077543859649</c:v>
                </c:pt>
                <c:pt idx="2">
                  <c:v>462.32771286513366</c:v>
                </c:pt>
                <c:pt idx="3">
                  <c:v>765.66853928990304</c:v>
                </c:pt>
                <c:pt idx="4">
                  <c:v>1376.2931560882882</c:v>
                </c:pt>
                <c:pt idx="5">
                  <c:v>1548.409016817136</c:v>
                </c:pt>
                <c:pt idx="6">
                  <c:v>2094.6792266240896</c:v>
                </c:pt>
                <c:pt idx="7">
                  <c:v>2365.8595728122409</c:v>
                </c:pt>
                <c:pt idx="8">
                  <c:v>2619.9557102385597</c:v>
                </c:pt>
                <c:pt idx="9">
                  <c:v>2512.5988972731952</c:v>
                </c:pt>
                <c:pt idx="10">
                  <c:v>2145.5117681285515</c:v>
                </c:pt>
                <c:pt idx="11">
                  <c:v>1318.3955087981913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7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31.12.2019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1872.5597272622215</c:v>
                </c:pt>
                <c:pt idx="1">
                  <c:v>163.06</c:v>
                </c:pt>
                <c:pt idx="2">
                  <c:v>384.02657754010698</c:v>
                </c:pt>
                <c:pt idx="3">
                  <c:v>770.07522956326989</c:v>
                </c:pt>
                <c:pt idx="4">
                  <c:v>1167.8182583170255</c:v>
                </c:pt>
                <c:pt idx="5">
                  <c:v>2018.5231774580334</c:v>
                </c:pt>
                <c:pt idx="6">
                  <c:v>2150.7123277182236</c:v>
                </c:pt>
                <c:pt idx="7">
                  <c:v>2392.0760096153845</c:v>
                </c:pt>
                <c:pt idx="8">
                  <c:v>2695.3721164613657</c:v>
                </c:pt>
                <c:pt idx="9">
                  <c:v>2433.893455882353</c:v>
                </c:pt>
                <c:pt idx="10">
                  <c:v>2520.4079591836735</c:v>
                </c:pt>
                <c:pt idx="11">
                  <c:v>1182.5311392405063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1981.9671406933696</c:v>
                </c:pt>
                <c:pt idx="1">
                  <c:v>163.06</c:v>
                </c:pt>
                <c:pt idx="2">
                  <c:v>412.87</c:v>
                </c:pt>
                <c:pt idx="3">
                  <c:v>803.38</c:v>
                </c:pt>
                <c:pt idx="4">
                  <c:v>1140.3800000000001</c:v>
                </c:pt>
                <c:pt idx="5">
                  <c:v>2151.12</c:v>
                </c:pt>
                <c:pt idx="6">
                  <c:v>2234.37</c:v>
                </c:pt>
                <c:pt idx="7">
                  <c:v>2610.79</c:v>
                </c:pt>
                <c:pt idx="8">
                  <c:v>2989.46</c:v>
                </c:pt>
                <c:pt idx="9">
                  <c:v>2784.67</c:v>
                </c:pt>
                <c:pt idx="10">
                  <c:v>2587.27</c:v>
                </c:pt>
                <c:pt idx="11">
                  <c:v>1278.3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1632.7593397270382</c:v>
                </c:pt>
                <c:pt idx="1">
                  <c:v>0</c:v>
                </c:pt>
                <c:pt idx="2">
                  <c:v>298.11</c:v>
                </c:pt>
                <c:pt idx="3">
                  <c:v>678.94</c:v>
                </c:pt>
                <c:pt idx="4">
                  <c:v>1235.33</c:v>
                </c:pt>
                <c:pt idx="5">
                  <c:v>1748.99</c:v>
                </c:pt>
                <c:pt idx="6">
                  <c:v>1952.78</c:v>
                </c:pt>
                <c:pt idx="7">
                  <c:v>1973.64</c:v>
                </c:pt>
                <c:pt idx="8">
                  <c:v>2064.7399999999998</c:v>
                </c:pt>
                <c:pt idx="9">
                  <c:v>1664.82</c:v>
                </c:pt>
                <c:pt idx="10">
                  <c:v>2388.71</c:v>
                </c:pt>
                <c:pt idx="11">
                  <c:v>1112.02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31.12.2019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89</c:v>
                </c:pt>
                <c:pt idx="1">
                  <c:v>3067</c:v>
                </c:pt>
                <c:pt idx="2">
                  <c:v>11542</c:v>
                </c:pt>
                <c:pt idx="3">
                  <c:v>21165</c:v>
                </c:pt>
                <c:pt idx="4">
                  <c:v>30007</c:v>
                </c:pt>
                <c:pt idx="5">
                  <c:v>41577</c:v>
                </c:pt>
                <c:pt idx="6">
                  <c:v>44014</c:v>
                </c:pt>
                <c:pt idx="7">
                  <c:v>43522</c:v>
                </c:pt>
                <c:pt idx="8">
                  <c:v>33225</c:v>
                </c:pt>
                <c:pt idx="9">
                  <c:v>13516</c:v>
                </c:pt>
                <c:pt idx="10">
                  <c:v>13024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17</c:v>
                </c:pt>
                <c:pt idx="1">
                  <c:v>767</c:v>
                </c:pt>
                <c:pt idx="2">
                  <c:v>1953</c:v>
                </c:pt>
                <c:pt idx="3">
                  <c:v>3145</c:v>
                </c:pt>
                <c:pt idx="4">
                  <c:v>4129</c:v>
                </c:pt>
                <c:pt idx="5">
                  <c:v>5424</c:v>
                </c:pt>
                <c:pt idx="6">
                  <c:v>7225</c:v>
                </c:pt>
                <c:pt idx="7">
                  <c:v>7591</c:v>
                </c:pt>
                <c:pt idx="8">
                  <c:v>5165</c:v>
                </c:pt>
                <c:pt idx="9">
                  <c:v>2285</c:v>
                </c:pt>
                <c:pt idx="10">
                  <c:v>4737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106</c:v>
                </c:pt>
                <c:pt idx="1">
                  <c:v>3834</c:v>
                </c:pt>
                <c:pt idx="2">
                  <c:v>13495</c:v>
                </c:pt>
                <c:pt idx="3">
                  <c:v>24310</c:v>
                </c:pt>
                <c:pt idx="4">
                  <c:v>34136</c:v>
                </c:pt>
                <c:pt idx="5">
                  <c:v>47001</c:v>
                </c:pt>
                <c:pt idx="6">
                  <c:v>51239</c:v>
                </c:pt>
                <c:pt idx="7">
                  <c:v>51113</c:v>
                </c:pt>
                <c:pt idx="8">
                  <c:v>38390</c:v>
                </c:pt>
                <c:pt idx="9">
                  <c:v>15801</c:v>
                </c:pt>
                <c:pt idx="10">
                  <c:v>17761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31.12.2019 г.</c:v>
            </c:pt>
          </c:strCache>
        </c:strRef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171</c:v>
                </c:pt>
                <c:pt idx="1">
                  <c:v>3218</c:v>
                </c:pt>
                <c:pt idx="2">
                  <c:v>9379</c:v>
                </c:pt>
                <c:pt idx="3">
                  <c:v>18938</c:v>
                </c:pt>
                <c:pt idx="4">
                  <c:v>28245</c:v>
                </c:pt>
                <c:pt idx="5">
                  <c:v>40084</c:v>
                </c:pt>
                <c:pt idx="6">
                  <c:v>53068</c:v>
                </c:pt>
                <c:pt idx="7">
                  <c:v>57889</c:v>
                </c:pt>
                <c:pt idx="8">
                  <c:v>52479</c:v>
                </c:pt>
                <c:pt idx="9">
                  <c:v>36779</c:v>
                </c:pt>
                <c:pt idx="10">
                  <c:v>65468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110</c:v>
                </c:pt>
                <c:pt idx="1">
                  <c:v>1760</c:v>
                </c:pt>
                <c:pt idx="2">
                  <c:v>5934</c:v>
                </c:pt>
                <c:pt idx="3">
                  <c:v>13356</c:v>
                </c:pt>
                <c:pt idx="4">
                  <c:v>21492</c:v>
                </c:pt>
                <c:pt idx="5">
                  <c:v>31547</c:v>
                </c:pt>
                <c:pt idx="6">
                  <c:v>38461</c:v>
                </c:pt>
                <c:pt idx="7">
                  <c:v>43876</c:v>
                </c:pt>
                <c:pt idx="8">
                  <c:v>41944</c:v>
                </c:pt>
                <c:pt idx="9">
                  <c:v>28350</c:v>
                </c:pt>
                <c:pt idx="10">
                  <c:v>47557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281</c:v>
                </c:pt>
                <c:pt idx="1">
                  <c:v>4978</c:v>
                </c:pt>
                <c:pt idx="2">
                  <c:v>15313</c:v>
                </c:pt>
                <c:pt idx="3">
                  <c:v>32294</c:v>
                </c:pt>
                <c:pt idx="4">
                  <c:v>49737</c:v>
                </c:pt>
                <c:pt idx="5">
                  <c:v>71631</c:v>
                </c:pt>
                <c:pt idx="6">
                  <c:v>91529</c:v>
                </c:pt>
                <c:pt idx="7">
                  <c:v>101765</c:v>
                </c:pt>
                <c:pt idx="8">
                  <c:v>94423</c:v>
                </c:pt>
                <c:pt idx="9">
                  <c:v>65129</c:v>
                </c:pt>
                <c:pt idx="10">
                  <c:v>113025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1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31.12.2019 г.</c:v>
            </c:pt>
          </c:strCache>
        </c:strRef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92081656459609218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89</c:v>
                </c:pt>
                <c:pt idx="1">
                  <c:v>3067</c:v>
                </c:pt>
                <c:pt idx="2">
                  <c:v>11542</c:v>
                </c:pt>
                <c:pt idx="3">
                  <c:v>21165</c:v>
                </c:pt>
                <c:pt idx="4">
                  <c:v>30007</c:v>
                </c:pt>
                <c:pt idx="5">
                  <c:v>41577</c:v>
                </c:pt>
                <c:pt idx="6">
                  <c:v>44014</c:v>
                </c:pt>
                <c:pt idx="7">
                  <c:v>43522</c:v>
                </c:pt>
                <c:pt idx="8">
                  <c:v>33225</c:v>
                </c:pt>
                <c:pt idx="9">
                  <c:v>13516</c:v>
                </c:pt>
                <c:pt idx="10">
                  <c:v>13024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17</c:v>
                </c:pt>
                <c:pt idx="1">
                  <c:v>767</c:v>
                </c:pt>
                <c:pt idx="2">
                  <c:v>1953</c:v>
                </c:pt>
                <c:pt idx="3">
                  <c:v>3145</c:v>
                </c:pt>
                <c:pt idx="4">
                  <c:v>4129</c:v>
                </c:pt>
                <c:pt idx="5">
                  <c:v>5424</c:v>
                </c:pt>
                <c:pt idx="6">
                  <c:v>7225</c:v>
                </c:pt>
                <c:pt idx="7">
                  <c:v>7591</c:v>
                </c:pt>
                <c:pt idx="8">
                  <c:v>5165</c:v>
                </c:pt>
                <c:pt idx="9">
                  <c:v>2285</c:v>
                </c:pt>
                <c:pt idx="10">
                  <c:v>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106</c:v>
                </c:pt>
                <c:pt idx="1">
                  <c:v>3834</c:v>
                </c:pt>
                <c:pt idx="2">
                  <c:v>13495</c:v>
                </c:pt>
                <c:pt idx="3">
                  <c:v>24310</c:v>
                </c:pt>
                <c:pt idx="4">
                  <c:v>34136</c:v>
                </c:pt>
                <c:pt idx="5">
                  <c:v>47001</c:v>
                </c:pt>
                <c:pt idx="6">
                  <c:v>51239</c:v>
                </c:pt>
                <c:pt idx="7">
                  <c:v>51113</c:v>
                </c:pt>
                <c:pt idx="8">
                  <c:v>38390</c:v>
                </c:pt>
                <c:pt idx="9">
                  <c:v>15801</c:v>
                </c:pt>
                <c:pt idx="10">
                  <c:v>17761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31.12.2019 г.</c:v>
            </c:pt>
          </c:strCache>
        </c:strRef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171</c:v>
                </c:pt>
                <c:pt idx="1">
                  <c:v>3218</c:v>
                </c:pt>
                <c:pt idx="2">
                  <c:v>9379</c:v>
                </c:pt>
                <c:pt idx="3">
                  <c:v>18938</c:v>
                </c:pt>
                <c:pt idx="4">
                  <c:v>28245</c:v>
                </c:pt>
                <c:pt idx="5">
                  <c:v>40084</c:v>
                </c:pt>
                <c:pt idx="6">
                  <c:v>53068</c:v>
                </c:pt>
                <c:pt idx="7">
                  <c:v>57889</c:v>
                </c:pt>
                <c:pt idx="8">
                  <c:v>52479</c:v>
                </c:pt>
                <c:pt idx="9">
                  <c:v>36779</c:v>
                </c:pt>
                <c:pt idx="10">
                  <c:v>65468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110</c:v>
                </c:pt>
                <c:pt idx="1">
                  <c:v>1760</c:v>
                </c:pt>
                <c:pt idx="2">
                  <c:v>5934</c:v>
                </c:pt>
                <c:pt idx="3">
                  <c:v>13356</c:v>
                </c:pt>
                <c:pt idx="4">
                  <c:v>21492</c:v>
                </c:pt>
                <c:pt idx="5">
                  <c:v>31547</c:v>
                </c:pt>
                <c:pt idx="6">
                  <c:v>38461</c:v>
                </c:pt>
                <c:pt idx="7">
                  <c:v>43876</c:v>
                </c:pt>
                <c:pt idx="8">
                  <c:v>41944</c:v>
                </c:pt>
                <c:pt idx="9">
                  <c:v>28350</c:v>
                </c:pt>
                <c:pt idx="10">
                  <c:v>47557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281</c:v>
                </c:pt>
                <c:pt idx="1">
                  <c:v>4978</c:v>
                </c:pt>
                <c:pt idx="2">
                  <c:v>15313</c:v>
                </c:pt>
                <c:pt idx="3">
                  <c:v>32294</c:v>
                </c:pt>
                <c:pt idx="4">
                  <c:v>49737</c:v>
                </c:pt>
                <c:pt idx="5">
                  <c:v>71631</c:v>
                </c:pt>
                <c:pt idx="6">
                  <c:v>91529</c:v>
                </c:pt>
                <c:pt idx="7">
                  <c:v>101765</c:v>
                </c:pt>
                <c:pt idx="8">
                  <c:v>94423</c:v>
                </c:pt>
                <c:pt idx="9">
                  <c:v>65129</c:v>
                </c:pt>
                <c:pt idx="10">
                  <c:v>113025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31.12.2019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47</c:v>
                </c:pt>
                <c:pt idx="2">
                  <c:v>239</c:v>
                </c:pt>
                <c:pt idx="3">
                  <c:v>443</c:v>
                </c:pt>
                <c:pt idx="4">
                  <c:v>550</c:v>
                </c:pt>
                <c:pt idx="5">
                  <c:v>388</c:v>
                </c:pt>
                <c:pt idx="6">
                  <c:v>357</c:v>
                </c:pt>
                <c:pt idx="7">
                  <c:v>284</c:v>
                </c:pt>
                <c:pt idx="8">
                  <c:v>213</c:v>
                </c:pt>
                <c:pt idx="9">
                  <c:v>99</c:v>
                </c:pt>
                <c:pt idx="1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140</c:v>
                </c:pt>
                <c:pt idx="2">
                  <c:v>654</c:v>
                </c:pt>
                <c:pt idx="3">
                  <c:v>1090</c:v>
                </c:pt>
                <c:pt idx="4">
                  <c:v>1118</c:v>
                </c:pt>
                <c:pt idx="5">
                  <c:v>918</c:v>
                </c:pt>
                <c:pt idx="6">
                  <c:v>683</c:v>
                </c:pt>
                <c:pt idx="7">
                  <c:v>609</c:v>
                </c:pt>
                <c:pt idx="8">
                  <c:v>467</c:v>
                </c:pt>
                <c:pt idx="9">
                  <c:v>195</c:v>
                </c:pt>
                <c:pt idx="1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187</c:v>
                </c:pt>
                <c:pt idx="2">
                  <c:v>893</c:v>
                </c:pt>
                <c:pt idx="3">
                  <c:v>1533</c:v>
                </c:pt>
                <c:pt idx="4">
                  <c:v>1668</c:v>
                </c:pt>
                <c:pt idx="5">
                  <c:v>1306</c:v>
                </c:pt>
                <c:pt idx="6">
                  <c:v>1040</c:v>
                </c:pt>
                <c:pt idx="7">
                  <c:v>893</c:v>
                </c:pt>
                <c:pt idx="8">
                  <c:v>680</c:v>
                </c:pt>
                <c:pt idx="9">
                  <c:v>294</c:v>
                </c:pt>
                <c:pt idx="1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ax val="17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31.12.2019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47</c:v>
                </c:pt>
                <c:pt idx="2">
                  <c:v>239</c:v>
                </c:pt>
                <c:pt idx="3">
                  <c:v>443</c:v>
                </c:pt>
                <c:pt idx="4">
                  <c:v>550</c:v>
                </c:pt>
                <c:pt idx="5">
                  <c:v>388</c:v>
                </c:pt>
                <c:pt idx="6">
                  <c:v>357</c:v>
                </c:pt>
                <c:pt idx="7">
                  <c:v>284</c:v>
                </c:pt>
                <c:pt idx="8">
                  <c:v>213</c:v>
                </c:pt>
                <c:pt idx="9">
                  <c:v>99</c:v>
                </c:pt>
                <c:pt idx="1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140</c:v>
                </c:pt>
                <c:pt idx="2">
                  <c:v>654</c:v>
                </c:pt>
                <c:pt idx="3">
                  <c:v>1090</c:v>
                </c:pt>
                <c:pt idx="4">
                  <c:v>1118</c:v>
                </c:pt>
                <c:pt idx="5">
                  <c:v>918</c:v>
                </c:pt>
                <c:pt idx="6">
                  <c:v>683</c:v>
                </c:pt>
                <c:pt idx="7">
                  <c:v>609</c:v>
                </c:pt>
                <c:pt idx="8">
                  <c:v>467</c:v>
                </c:pt>
                <c:pt idx="9">
                  <c:v>195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187</c:v>
                </c:pt>
                <c:pt idx="2">
                  <c:v>893</c:v>
                </c:pt>
                <c:pt idx="3">
                  <c:v>1533</c:v>
                </c:pt>
                <c:pt idx="4">
                  <c:v>1668</c:v>
                </c:pt>
                <c:pt idx="5">
                  <c:v>1306</c:v>
                </c:pt>
                <c:pt idx="6">
                  <c:v>1040</c:v>
                </c:pt>
                <c:pt idx="7">
                  <c:v>893</c:v>
                </c:pt>
                <c:pt idx="8">
                  <c:v>680</c:v>
                </c:pt>
                <c:pt idx="9">
                  <c:v>294</c:v>
                </c:pt>
                <c:pt idx="1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ax val="17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31.12.2019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18434</c:v>
                </c:pt>
                <c:pt idx="1">
                  <c:v>123828</c:v>
                </c:pt>
                <c:pt idx="2">
                  <c:v>197310</c:v>
                </c:pt>
                <c:pt idx="3">
                  <c:v>259098</c:v>
                </c:pt>
                <c:pt idx="4">
                  <c:v>276411</c:v>
                </c:pt>
                <c:pt idx="5">
                  <c:v>302089</c:v>
                </c:pt>
                <c:pt idx="6">
                  <c:v>304334</c:v>
                </c:pt>
                <c:pt idx="7">
                  <c:v>247326</c:v>
                </c:pt>
                <c:pt idx="8">
                  <c:v>231376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17185</c:v>
                </c:pt>
                <c:pt idx="1">
                  <c:v>106621</c:v>
                </c:pt>
                <c:pt idx="2">
                  <c:v>177585</c:v>
                </c:pt>
                <c:pt idx="3">
                  <c:v>238049</c:v>
                </c:pt>
                <c:pt idx="4">
                  <c:v>252787</c:v>
                </c:pt>
                <c:pt idx="5">
                  <c:v>282443</c:v>
                </c:pt>
                <c:pt idx="6">
                  <c:v>284643</c:v>
                </c:pt>
                <c:pt idx="7">
                  <c:v>250534</c:v>
                </c:pt>
                <c:pt idx="8">
                  <c:v>235492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35619</c:v>
                </c:pt>
                <c:pt idx="1">
                  <c:v>230449</c:v>
                </c:pt>
                <c:pt idx="2">
                  <c:v>374895</c:v>
                </c:pt>
                <c:pt idx="3">
                  <c:v>497147</c:v>
                </c:pt>
                <c:pt idx="4">
                  <c:v>529198</c:v>
                </c:pt>
                <c:pt idx="5">
                  <c:v>584532</c:v>
                </c:pt>
                <c:pt idx="6">
                  <c:v>588977</c:v>
                </c:pt>
                <c:pt idx="7">
                  <c:v>497860</c:v>
                </c:pt>
                <c:pt idx="8">
                  <c:v>466868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31.12.2019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3466.2828626648743</c:v>
                </c:pt>
                <c:pt idx="1">
                  <c:v>140.81362053959964</c:v>
                </c:pt>
                <c:pt idx="2">
                  <c:v>609.02474621282806</c:v>
                </c:pt>
                <c:pt idx="3">
                  <c:v>1599.0818678029846</c:v>
                </c:pt>
                <c:pt idx="4">
                  <c:v>2770.3146038294508</c:v>
                </c:pt>
                <c:pt idx="5">
                  <c:v>3610.6285104818985</c:v>
                </c:pt>
                <c:pt idx="6">
                  <c:v>4133.050082339375</c:v>
                </c:pt>
                <c:pt idx="7">
                  <c:v>4283.9676009759296</c:v>
                </c:pt>
                <c:pt idx="8">
                  <c:v>4457.3306042260874</c:v>
                </c:pt>
                <c:pt idx="9">
                  <c:v>4284.0092355226743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3293.5540903161968</c:v>
                </c:pt>
                <c:pt idx="1">
                  <c:v>131.74784346814081</c:v>
                </c:pt>
                <c:pt idx="2">
                  <c:v>538.83157464289411</c:v>
                </c:pt>
                <c:pt idx="3">
                  <c:v>1423.2349987893122</c:v>
                </c:pt>
                <c:pt idx="4">
                  <c:v>2435.4367703708067</c:v>
                </c:pt>
                <c:pt idx="5">
                  <c:v>3223.7512198016507</c:v>
                </c:pt>
                <c:pt idx="6">
                  <c:v>3854.3845050505765</c:v>
                </c:pt>
                <c:pt idx="7">
                  <c:v>4154.6292703491745</c:v>
                </c:pt>
                <c:pt idx="8">
                  <c:v>4391.8569098804946</c:v>
                </c:pt>
                <c:pt idx="9">
                  <c:v>4242.388478716899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3628.8898233808081</c:v>
                </c:pt>
                <c:pt idx="1">
                  <c:v>149.26514375610287</c:v>
                </c:pt>
                <c:pt idx="2">
                  <c:v>669.46395338695606</c:v>
                </c:pt>
                <c:pt idx="3">
                  <c:v>1757.3493972429171</c:v>
                </c:pt>
                <c:pt idx="4">
                  <c:v>3077.9871191595453</c:v>
                </c:pt>
                <c:pt idx="5">
                  <c:v>3964.4405862646563</c:v>
                </c:pt>
                <c:pt idx="6">
                  <c:v>4393.5929741566224</c:v>
                </c:pt>
                <c:pt idx="7">
                  <c:v>4404.9374907831534</c:v>
                </c:pt>
                <c:pt idx="8">
                  <c:v>4523.6535405092873</c:v>
                </c:pt>
                <c:pt idx="9">
                  <c:v>4326.3703933856577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6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85725</xdr:rowOff>
    </xdr:from>
    <xdr:to>
      <xdr:col>14</xdr:col>
      <xdr:colOff>0</xdr:colOff>
      <xdr:row>38</xdr:row>
      <xdr:rowOff>66675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120012</xdr:colOff>
      <xdr:row>42</xdr:row>
      <xdr:rowOff>47624</xdr:rowOff>
    </xdr:from>
    <xdr:to>
      <xdr:col>9</xdr:col>
      <xdr:colOff>123825</xdr:colOff>
      <xdr:row>50</xdr:row>
      <xdr:rowOff>152396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68262" y="6877049"/>
          <a:ext cx="3813" cy="1400172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161924</xdr:colOff>
      <xdr:row>60</xdr:row>
      <xdr:rowOff>152400</xdr:rowOff>
    </xdr:from>
    <xdr:to>
      <xdr:col>10</xdr:col>
      <xdr:colOff>171448</xdr:colOff>
      <xdr:row>70</xdr:row>
      <xdr:rowOff>38098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829299" y="9896475"/>
          <a:ext cx="9524" cy="150494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94459</xdr:colOff>
      <xdr:row>81</xdr:row>
      <xdr:rowOff>76203</xdr:rowOff>
    </xdr:from>
    <xdr:to>
      <xdr:col>8</xdr:col>
      <xdr:colOff>104775</xdr:colOff>
      <xdr:row>89</xdr:row>
      <xdr:rowOff>19845</xdr:rowOff>
    </xdr:to>
    <xdr:cxnSp macro="">
      <xdr:nvCxnSpPr>
        <xdr:cNvPr id="14" name="Straight Connector 13"/>
        <xdr:cNvCxnSpPr/>
      </xdr:nvCxnSpPr>
      <xdr:spPr>
        <a:xfrm flipH="1">
          <a:off x="4523584" y="13220703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0.60462</cdr:x>
      <cdr:y>0.1777</cdr:y>
    </cdr:from>
    <cdr:to>
      <cdr:x>0.60495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86254" y="485774"/>
          <a:ext cx="244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showGridLines="0" topLeftCell="A91" workbookViewId="0">
      <selection activeCell="F15" sqref="F15"/>
    </sheetView>
  </sheetViews>
  <sheetFormatPr defaultRowHeight="12.75" x14ac:dyDescent="0.2"/>
  <cols>
    <col min="1" max="1" width="1.42578125" style="9" customWidth="1"/>
    <col min="2" max="14" width="9.28515625" style="9" customWidth="1"/>
    <col min="15" max="15" width="10.28515625" style="9" customWidth="1"/>
    <col min="16" max="16384" width="9.140625" style="9"/>
  </cols>
  <sheetData>
    <row r="1" spans="1:16" ht="8.25" customHeight="1" x14ac:dyDescent="0.2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x14ac:dyDescent="0.2">
      <c r="B2" s="80" t="str">
        <f>'-'!B2</f>
        <v>Осигурени лица във фондовете за допълнително пенсионно осигуряване по пол и възраст към 31.12.2019 г.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0"/>
    </row>
    <row r="3" spans="1:16" ht="10.5" customHeight="1" x14ac:dyDescent="0.2">
      <c r="A3" s="1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 ht="28.5" customHeight="1" x14ac:dyDescent="0.2">
      <c r="B4" s="28" t="s">
        <v>0</v>
      </c>
      <c r="C4" s="29" t="s">
        <v>1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29" t="s">
        <v>2</v>
      </c>
      <c r="O4" s="30" t="s">
        <v>24</v>
      </c>
    </row>
    <row r="5" spans="1:16" ht="13.5" customHeight="1" x14ac:dyDescent="0.2">
      <c r="B5" s="77" t="s">
        <v>25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</row>
    <row r="6" spans="1:16" ht="12" customHeight="1" x14ac:dyDescent="0.2">
      <c r="B6" s="31" t="s">
        <v>3</v>
      </c>
      <c r="C6" s="32">
        <f>'-'!C6</f>
        <v>1960206</v>
      </c>
      <c r="D6" s="32">
        <f>'-'!D6</f>
        <v>18434</v>
      </c>
      <c r="E6" s="32">
        <f>'-'!E6</f>
        <v>123828</v>
      </c>
      <c r="F6" s="32">
        <f>'-'!F6</f>
        <v>197310</v>
      </c>
      <c r="G6" s="32">
        <f>'-'!G6</f>
        <v>259098</v>
      </c>
      <c r="H6" s="32">
        <f>'-'!H6</f>
        <v>276411</v>
      </c>
      <c r="I6" s="32">
        <f>'-'!I6</f>
        <v>302089</v>
      </c>
      <c r="J6" s="32">
        <f>'-'!J6</f>
        <v>304334</v>
      </c>
      <c r="K6" s="32">
        <f>'-'!K6</f>
        <v>247326</v>
      </c>
      <c r="L6" s="32">
        <f>'-'!L6</f>
        <v>231376</v>
      </c>
      <c r="M6" s="33"/>
      <c r="N6" s="33"/>
      <c r="O6" s="34">
        <f>'-'!O6</f>
        <v>40.768978739989564</v>
      </c>
    </row>
    <row r="7" spans="1:16" ht="12" customHeight="1" x14ac:dyDescent="0.2">
      <c r="B7" s="31" t="s">
        <v>4</v>
      </c>
      <c r="C7" s="32">
        <f>'-'!C7</f>
        <v>1845339</v>
      </c>
      <c r="D7" s="32">
        <f>'-'!D7</f>
        <v>17185</v>
      </c>
      <c r="E7" s="32">
        <f>'-'!E7</f>
        <v>106621</v>
      </c>
      <c r="F7" s="32">
        <f>'-'!F7</f>
        <v>177585</v>
      </c>
      <c r="G7" s="32">
        <f>'-'!G7</f>
        <v>238049</v>
      </c>
      <c r="H7" s="32">
        <f>'-'!H7</f>
        <v>252787</v>
      </c>
      <c r="I7" s="32">
        <f>'-'!I7</f>
        <v>282443</v>
      </c>
      <c r="J7" s="32">
        <f>'-'!J7</f>
        <v>284643</v>
      </c>
      <c r="K7" s="32">
        <f>'-'!K7</f>
        <v>250534</v>
      </c>
      <c r="L7" s="32">
        <f>'-'!L7</f>
        <v>235492</v>
      </c>
      <c r="M7" s="33"/>
      <c r="N7" s="33"/>
      <c r="O7" s="34">
        <f>'-'!O7</f>
        <v>41.21297484635614</v>
      </c>
    </row>
    <row r="8" spans="1:16" s="12" customFormat="1" ht="12" customHeight="1" x14ac:dyDescent="0.2">
      <c r="B8" s="35" t="s">
        <v>5</v>
      </c>
      <c r="C8" s="36">
        <f>'-'!C8</f>
        <v>3805545</v>
      </c>
      <c r="D8" s="36">
        <f>'-'!D8</f>
        <v>35619</v>
      </c>
      <c r="E8" s="36">
        <f>'-'!E8</f>
        <v>230449</v>
      </c>
      <c r="F8" s="36">
        <f>'-'!F8</f>
        <v>374895</v>
      </c>
      <c r="G8" s="36">
        <f>'-'!G8</f>
        <v>497147</v>
      </c>
      <c r="H8" s="36">
        <f>'-'!H8</f>
        <v>529198</v>
      </c>
      <c r="I8" s="36">
        <f>'-'!I8</f>
        <v>584532</v>
      </c>
      <c r="J8" s="36">
        <f>'-'!J8</f>
        <v>588977</v>
      </c>
      <c r="K8" s="36">
        <f>'-'!K8</f>
        <v>497860</v>
      </c>
      <c r="L8" s="36">
        <f>'-'!L8</f>
        <v>466868</v>
      </c>
      <c r="M8" s="37"/>
      <c r="N8" s="37"/>
      <c r="O8" s="38">
        <f>'-'!O8</f>
        <v>40.984275978867672</v>
      </c>
    </row>
    <row r="9" spans="1:16" ht="13.5" customHeight="1" x14ac:dyDescent="0.2">
      <c r="B9" s="77" t="s">
        <v>23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1:16" ht="12" customHeight="1" x14ac:dyDescent="0.2">
      <c r="B10" s="39" t="s">
        <v>3</v>
      </c>
      <c r="C10" s="32">
        <f>'-'!C10</f>
        <v>254748</v>
      </c>
      <c r="D10" s="32">
        <f>'-'!D10</f>
        <v>89</v>
      </c>
      <c r="E10" s="32">
        <f>'-'!E10</f>
        <v>3067</v>
      </c>
      <c r="F10" s="32">
        <f>'-'!F10</f>
        <v>11542</v>
      </c>
      <c r="G10" s="32">
        <f>'-'!G10</f>
        <v>21165</v>
      </c>
      <c r="H10" s="32">
        <f>'-'!H10</f>
        <v>30007</v>
      </c>
      <c r="I10" s="32">
        <f>'-'!I10</f>
        <v>41577</v>
      </c>
      <c r="J10" s="32">
        <f>'-'!J10</f>
        <v>44014</v>
      </c>
      <c r="K10" s="32">
        <f>'-'!K10</f>
        <v>43522</v>
      </c>
      <c r="L10" s="32">
        <f>'-'!L10</f>
        <v>33225</v>
      </c>
      <c r="M10" s="32">
        <f>'-'!M10</f>
        <v>13516</v>
      </c>
      <c r="N10" s="32">
        <f>'-'!N10</f>
        <v>13024</v>
      </c>
      <c r="O10" s="34">
        <f>'-'!O10</f>
        <v>46.70678046540111</v>
      </c>
    </row>
    <row r="11" spans="1:16" ht="12" customHeight="1" x14ac:dyDescent="0.2">
      <c r="B11" s="39" t="s">
        <v>4</v>
      </c>
      <c r="C11" s="32">
        <f>'-'!C11</f>
        <v>42438</v>
      </c>
      <c r="D11" s="32">
        <f>'-'!D11</f>
        <v>17</v>
      </c>
      <c r="E11" s="32">
        <f>'-'!E11</f>
        <v>767</v>
      </c>
      <c r="F11" s="32">
        <f>'-'!F11</f>
        <v>1953</v>
      </c>
      <c r="G11" s="32">
        <f>'-'!G11</f>
        <v>3145</v>
      </c>
      <c r="H11" s="32">
        <f>'-'!H11</f>
        <v>4129</v>
      </c>
      <c r="I11" s="32">
        <f>'-'!I11</f>
        <v>5424</v>
      </c>
      <c r="J11" s="32">
        <f>'-'!J11</f>
        <v>7225</v>
      </c>
      <c r="K11" s="32">
        <f>'-'!K11</f>
        <v>7591</v>
      </c>
      <c r="L11" s="32">
        <f>'-'!L11</f>
        <v>5165</v>
      </c>
      <c r="M11" s="32">
        <f>'-'!M11</f>
        <v>2285</v>
      </c>
      <c r="N11" s="32">
        <f>'-'!N11</f>
        <v>4737</v>
      </c>
      <c r="O11" s="34">
        <f>'-'!O11</f>
        <v>48.034480654130732</v>
      </c>
    </row>
    <row r="12" spans="1:16" s="12" customFormat="1" ht="12" customHeight="1" x14ac:dyDescent="0.2">
      <c r="B12" s="40" t="s">
        <v>5</v>
      </c>
      <c r="C12" s="36">
        <f>'-'!C12</f>
        <v>297186</v>
      </c>
      <c r="D12" s="36">
        <f>'-'!D12</f>
        <v>106</v>
      </c>
      <c r="E12" s="36">
        <f>'-'!E12</f>
        <v>3834</v>
      </c>
      <c r="F12" s="36">
        <f>'-'!F12</f>
        <v>13495</v>
      </c>
      <c r="G12" s="36">
        <f>'-'!G12</f>
        <v>24310</v>
      </c>
      <c r="H12" s="36">
        <f>'-'!H12</f>
        <v>34136</v>
      </c>
      <c r="I12" s="36">
        <f>'-'!I12</f>
        <v>47001</v>
      </c>
      <c r="J12" s="36">
        <f>'-'!J12</f>
        <v>51239</v>
      </c>
      <c r="K12" s="36">
        <f>'-'!K12</f>
        <v>51113</v>
      </c>
      <c r="L12" s="36">
        <f>'-'!L12</f>
        <v>38390</v>
      </c>
      <c r="M12" s="36">
        <f>'-'!M12</f>
        <v>15801</v>
      </c>
      <c r="N12" s="36">
        <f>'-'!N12</f>
        <v>17761</v>
      </c>
      <c r="O12" s="38">
        <f>'-'!O12</f>
        <v>46.896375333965942</v>
      </c>
    </row>
    <row r="13" spans="1:16" ht="13.5" customHeight="1" x14ac:dyDescent="0.2">
      <c r="B13" s="77" t="s">
        <v>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</row>
    <row r="14" spans="1:16" ht="12" customHeight="1" x14ac:dyDescent="0.2">
      <c r="B14" s="39" t="s">
        <v>3</v>
      </c>
      <c r="C14" s="32">
        <f>'-'!C14</f>
        <v>365718</v>
      </c>
      <c r="D14" s="32">
        <f>'-'!D14</f>
        <v>171</v>
      </c>
      <c r="E14" s="32">
        <f>'-'!E14</f>
        <v>3218</v>
      </c>
      <c r="F14" s="32">
        <f>'-'!F14</f>
        <v>9379</v>
      </c>
      <c r="G14" s="32">
        <f>'-'!G14</f>
        <v>18938</v>
      </c>
      <c r="H14" s="32">
        <f>'-'!H14</f>
        <v>28245</v>
      </c>
      <c r="I14" s="32">
        <f>'-'!I14</f>
        <v>40084</v>
      </c>
      <c r="J14" s="32">
        <f>'-'!J14</f>
        <v>53068</v>
      </c>
      <c r="K14" s="32">
        <f>'-'!K14</f>
        <v>57889</v>
      </c>
      <c r="L14" s="32">
        <f>'-'!L14</f>
        <v>52479</v>
      </c>
      <c r="M14" s="32">
        <f>'-'!M14</f>
        <v>36779</v>
      </c>
      <c r="N14" s="32">
        <f>'-'!N14</f>
        <v>65468</v>
      </c>
      <c r="O14" s="34">
        <f>'-'!O14</f>
        <v>52.308759618066375</v>
      </c>
    </row>
    <row r="15" spans="1:16" ht="12" customHeight="1" x14ac:dyDescent="0.2">
      <c r="B15" s="39" t="s">
        <v>4</v>
      </c>
      <c r="C15" s="32">
        <f>'-'!C15</f>
        <v>274387</v>
      </c>
      <c r="D15" s="32">
        <f>'-'!D15</f>
        <v>110</v>
      </c>
      <c r="E15" s="32">
        <f>'-'!E15</f>
        <v>1760</v>
      </c>
      <c r="F15" s="32">
        <f>'-'!F15</f>
        <v>5934</v>
      </c>
      <c r="G15" s="32">
        <f>'-'!G15</f>
        <v>13356</v>
      </c>
      <c r="H15" s="32">
        <f>'-'!H15</f>
        <v>21492</v>
      </c>
      <c r="I15" s="32">
        <f>'-'!I15</f>
        <v>31547</v>
      </c>
      <c r="J15" s="32">
        <f>'-'!J15</f>
        <v>38461</v>
      </c>
      <c r="K15" s="32">
        <f>'-'!K15</f>
        <v>43876</v>
      </c>
      <c r="L15" s="32">
        <f>'-'!L15</f>
        <v>41944</v>
      </c>
      <c r="M15" s="32">
        <f>'-'!M15</f>
        <v>28350</v>
      </c>
      <c r="N15" s="32">
        <f>'-'!N15</f>
        <v>47557</v>
      </c>
      <c r="O15" s="34">
        <f>'-'!O15</f>
        <v>52.281685575482811</v>
      </c>
    </row>
    <row r="16" spans="1:16" s="12" customFormat="1" ht="12" customHeight="1" x14ac:dyDescent="0.2">
      <c r="B16" s="40" t="s">
        <v>5</v>
      </c>
      <c r="C16" s="36">
        <f>'-'!C16</f>
        <v>640105</v>
      </c>
      <c r="D16" s="36">
        <f>'-'!D16</f>
        <v>281</v>
      </c>
      <c r="E16" s="36">
        <f>'-'!E16</f>
        <v>4978</v>
      </c>
      <c r="F16" s="36">
        <f>'-'!F16</f>
        <v>15313</v>
      </c>
      <c r="G16" s="36">
        <f>'-'!G16</f>
        <v>32294</v>
      </c>
      <c r="H16" s="36">
        <f>'-'!H16</f>
        <v>49737</v>
      </c>
      <c r="I16" s="36">
        <f>'-'!I16</f>
        <v>71631</v>
      </c>
      <c r="J16" s="36">
        <f>'-'!J16</f>
        <v>91529</v>
      </c>
      <c r="K16" s="36">
        <f>'-'!K16</f>
        <v>101765</v>
      </c>
      <c r="L16" s="36">
        <f>'-'!L16</f>
        <v>94423</v>
      </c>
      <c r="M16" s="36">
        <f>'-'!M16</f>
        <v>65129</v>
      </c>
      <c r="N16" s="36">
        <f>'-'!N16</f>
        <v>113025</v>
      </c>
      <c r="O16" s="38">
        <f>'-'!O16</f>
        <v>52.297154076284365</v>
      </c>
    </row>
    <row r="17" spans="2:15" s="12" customFormat="1" ht="13.5" customHeight="1" x14ac:dyDescent="0.2">
      <c r="B17" s="77" t="s">
        <v>11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</row>
    <row r="18" spans="2:15" s="12" customFormat="1" ht="12" customHeight="1" x14ac:dyDescent="0.2">
      <c r="B18" s="39" t="s">
        <v>3</v>
      </c>
      <c r="C18" s="32">
        <f>'-'!C18</f>
        <v>2711</v>
      </c>
      <c r="D18" s="32">
        <f>'-'!D18</f>
        <v>0</v>
      </c>
      <c r="E18" s="32">
        <f>'-'!E18</f>
        <v>47</v>
      </c>
      <c r="F18" s="32">
        <f>'-'!F18</f>
        <v>239</v>
      </c>
      <c r="G18" s="32">
        <f>'-'!G18</f>
        <v>443</v>
      </c>
      <c r="H18" s="32">
        <f>'-'!H18</f>
        <v>550</v>
      </c>
      <c r="I18" s="32">
        <f>'-'!I18</f>
        <v>388</v>
      </c>
      <c r="J18" s="32">
        <f>'-'!J18</f>
        <v>357</v>
      </c>
      <c r="K18" s="32">
        <f>'-'!K18</f>
        <v>284</v>
      </c>
      <c r="L18" s="32">
        <f>'-'!L18</f>
        <v>213</v>
      </c>
      <c r="M18" s="32">
        <f>'-'!M18</f>
        <v>99</v>
      </c>
      <c r="N18" s="32">
        <f>'-'!N18</f>
        <v>91</v>
      </c>
      <c r="O18" s="34">
        <f>'-'!O18</f>
        <v>42.21</v>
      </c>
    </row>
    <row r="19" spans="2:15" s="12" customFormat="1" ht="12" customHeight="1" x14ac:dyDescent="0.2">
      <c r="B19" s="39" t="s">
        <v>4</v>
      </c>
      <c r="C19" s="32">
        <f>'-'!C19</f>
        <v>5942</v>
      </c>
      <c r="D19" s="32">
        <f>'-'!D19</f>
        <v>1</v>
      </c>
      <c r="E19" s="32">
        <f>'-'!E19</f>
        <v>140</v>
      </c>
      <c r="F19" s="32">
        <f>'-'!F19</f>
        <v>654</v>
      </c>
      <c r="G19" s="32">
        <f>'-'!G19</f>
        <v>1090</v>
      </c>
      <c r="H19" s="32">
        <f>'-'!H19</f>
        <v>1118</v>
      </c>
      <c r="I19" s="32">
        <f>'-'!I19</f>
        <v>918</v>
      </c>
      <c r="J19" s="32">
        <f>'-'!J19</f>
        <v>683</v>
      </c>
      <c r="K19" s="32">
        <f>'-'!K19</f>
        <v>609</v>
      </c>
      <c r="L19" s="32">
        <f>'-'!L19</f>
        <v>467</v>
      </c>
      <c r="M19" s="32">
        <f>'-'!M19</f>
        <v>195</v>
      </c>
      <c r="N19" s="32">
        <f>'-'!N19</f>
        <v>67</v>
      </c>
      <c r="O19" s="34">
        <f>'-'!O19</f>
        <v>40.840000000000003</v>
      </c>
    </row>
    <row r="20" spans="2:15" s="12" customFormat="1" ht="12" customHeight="1" x14ac:dyDescent="0.2">
      <c r="B20" s="40" t="s">
        <v>5</v>
      </c>
      <c r="C20" s="36">
        <f>'-'!C20</f>
        <v>8653</v>
      </c>
      <c r="D20" s="36">
        <f>'-'!D20</f>
        <v>1</v>
      </c>
      <c r="E20" s="36">
        <f>'-'!E20</f>
        <v>187</v>
      </c>
      <c r="F20" s="36">
        <f>'-'!F20</f>
        <v>893</v>
      </c>
      <c r="G20" s="36">
        <f>'-'!G20</f>
        <v>1533</v>
      </c>
      <c r="H20" s="36">
        <f>'-'!H20</f>
        <v>1668</v>
      </c>
      <c r="I20" s="36">
        <f>'-'!I20</f>
        <v>1306</v>
      </c>
      <c r="J20" s="36">
        <f>'-'!J20</f>
        <v>1040</v>
      </c>
      <c r="K20" s="36">
        <f>'-'!K20</f>
        <v>893</v>
      </c>
      <c r="L20" s="36">
        <f>'-'!L20</f>
        <v>680</v>
      </c>
      <c r="M20" s="36">
        <f>'-'!M20</f>
        <v>294</v>
      </c>
      <c r="N20" s="36">
        <f>'-'!N20</f>
        <v>158</v>
      </c>
      <c r="O20" s="38">
        <f>'-'!O20</f>
        <v>41.26922339073154</v>
      </c>
    </row>
    <row r="21" spans="2:15" s="12" customFormat="1" ht="12" customHeight="1" x14ac:dyDescent="0.2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5" spans="2:15" x14ac:dyDescent="0.2">
      <c r="E25" s="27"/>
      <c r="F25" s="27"/>
      <c r="G25" s="27"/>
      <c r="H25" s="27"/>
    </row>
    <row r="26" spans="2:15" x14ac:dyDescent="0.2">
      <c r="E26" s="7" t="str">
        <f>RIGHT(B2,14)</f>
        <v xml:space="preserve"> 31.12.2019 г.</v>
      </c>
      <c r="F26" s="7">
        <v>0</v>
      </c>
      <c r="G26" s="27"/>
      <c r="H26" s="27"/>
    </row>
    <row r="27" spans="2:15" x14ac:dyDescent="0.2">
      <c r="E27" s="8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31.12.2019 г.</v>
      </c>
      <c r="F27" s="7">
        <v>0</v>
      </c>
      <c r="G27" s="27"/>
      <c r="H27" s="27"/>
    </row>
    <row r="28" spans="2:15" x14ac:dyDescent="0.2">
      <c r="E28" s="8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31.12.2019 г.</v>
      </c>
      <c r="F28" s="7">
        <v>0</v>
      </c>
      <c r="G28" s="27"/>
      <c r="H28" s="27"/>
    </row>
    <row r="29" spans="2:15" x14ac:dyDescent="0.2">
      <c r="E29" s="8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31.12.2019 г.</v>
      </c>
      <c r="F29" s="7">
        <v>0</v>
      </c>
      <c r="G29" s="27"/>
      <c r="H29" s="27"/>
    </row>
    <row r="30" spans="2:15" x14ac:dyDescent="0.2">
      <c r="E30" s="8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31.12.2019 г.</v>
      </c>
      <c r="F30" s="7">
        <v>0</v>
      </c>
      <c r="G30" s="27"/>
      <c r="H30" s="27"/>
    </row>
    <row r="31" spans="2:15" x14ac:dyDescent="0.2">
      <c r="E31" s="27"/>
      <c r="F31" s="27"/>
      <c r="G31" s="27"/>
      <c r="H31" s="27"/>
    </row>
    <row r="32" spans="2:15" x14ac:dyDescent="0.2">
      <c r="E32" s="27"/>
      <c r="F32" s="27"/>
      <c r="G32" s="27"/>
      <c r="H32" s="27"/>
    </row>
    <row r="33" spans="5:8" x14ac:dyDescent="0.2">
      <c r="E33" s="27"/>
      <c r="F33" s="27"/>
      <c r="G33" s="27"/>
      <c r="H33" s="27"/>
    </row>
    <row r="93" ht="12.75" customHeight="1" x14ac:dyDescent="0.2"/>
    <row r="94" ht="12.75" customHeight="1" x14ac:dyDescent="0.2"/>
    <row r="97" spans="1:15" x14ac:dyDescent="0.2">
      <c r="A97" s="84" t="s">
        <v>10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</row>
    <row r="98" spans="1:15" ht="12.75" customHeight="1" x14ac:dyDescent="0.2">
      <c r="A98" s="16"/>
      <c r="B98" s="82" t="s">
        <v>27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ht="12.75" customHeight="1" x14ac:dyDescent="0.2">
      <c r="A99" s="16"/>
      <c r="B99" s="82" t="s">
        <v>26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17"/>
      <c r="B100" s="83" t="s">
        <v>28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</row>
    <row r="101" spans="1:15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tabSelected="1" workbookViewId="0">
      <selection activeCell="D18" sqref="D18"/>
    </sheetView>
  </sheetViews>
  <sheetFormatPr defaultRowHeight="12.75" x14ac:dyDescent="0.2"/>
  <cols>
    <col min="1" max="1" width="1.28515625" style="9" customWidth="1"/>
    <col min="2" max="2" width="12.5703125" style="9" customWidth="1"/>
    <col min="3" max="14" width="9.7109375" style="9" customWidth="1"/>
    <col min="15" max="16384" width="9.140625" style="9"/>
  </cols>
  <sheetData>
    <row r="1" spans="2:16" ht="9" customHeight="1" x14ac:dyDescent="0.2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6" ht="12.75" customHeight="1" x14ac:dyDescent="0.2">
      <c r="B2" s="85" t="str">
        <f>'-'!B22</f>
        <v>Среден размер на натрупаните средства на едно осигурено лице* според пола и възрастта към 31.12.2019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11"/>
    </row>
    <row r="3" spans="2:16" ht="9.75" customHeigh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19"/>
    </row>
    <row r="4" spans="2:16" s="12" customFormat="1" ht="24" customHeight="1" x14ac:dyDescent="0.2">
      <c r="B4" s="28" t="s">
        <v>0</v>
      </c>
      <c r="C4" s="29" t="s">
        <v>1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29" t="s">
        <v>2</v>
      </c>
      <c r="O4" s="20"/>
    </row>
    <row r="5" spans="2:16" ht="15.75" customHeight="1" x14ac:dyDescent="0.2">
      <c r="B5" s="87" t="s">
        <v>29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21"/>
    </row>
    <row r="6" spans="2:16" ht="12" customHeight="1" x14ac:dyDescent="0.2">
      <c r="B6" s="39" t="s">
        <v>3</v>
      </c>
      <c r="C6" s="41">
        <f>'-'!C26</f>
        <v>3628.8898233808081</v>
      </c>
      <c r="D6" s="41">
        <f>'-'!D26</f>
        <v>149.26514375610287</v>
      </c>
      <c r="E6" s="41">
        <f>'-'!E26</f>
        <v>669.46395338695606</v>
      </c>
      <c r="F6" s="41">
        <f>'-'!F26</f>
        <v>1757.3493972429171</v>
      </c>
      <c r="G6" s="41">
        <f>'-'!G26</f>
        <v>3077.9871191595453</v>
      </c>
      <c r="H6" s="41">
        <f>'-'!H26</f>
        <v>3964.4405862646563</v>
      </c>
      <c r="I6" s="41">
        <f>'-'!I26</f>
        <v>4393.5929741566224</v>
      </c>
      <c r="J6" s="41">
        <f>'-'!J26</f>
        <v>4404.9374907831534</v>
      </c>
      <c r="K6" s="41">
        <f>'-'!K26</f>
        <v>4523.6535405092873</v>
      </c>
      <c r="L6" s="41">
        <f>'-'!L26</f>
        <v>4326.3703933856577</v>
      </c>
      <c r="M6" s="42"/>
      <c r="N6" s="42"/>
      <c r="O6" s="22"/>
    </row>
    <row r="7" spans="2:16" ht="12" customHeight="1" x14ac:dyDescent="0.2">
      <c r="B7" s="39" t="s">
        <v>4</v>
      </c>
      <c r="C7" s="41">
        <f>'-'!C27</f>
        <v>3293.5540903161968</v>
      </c>
      <c r="D7" s="41">
        <f>'-'!D27</f>
        <v>131.74784346814081</v>
      </c>
      <c r="E7" s="41">
        <f>'-'!E27</f>
        <v>538.83157464289411</v>
      </c>
      <c r="F7" s="41">
        <f>'-'!F27</f>
        <v>1423.2349987893122</v>
      </c>
      <c r="G7" s="41">
        <f>'-'!G27</f>
        <v>2435.4367703708067</v>
      </c>
      <c r="H7" s="41">
        <f>'-'!H27</f>
        <v>3223.7512198016507</v>
      </c>
      <c r="I7" s="41">
        <f>'-'!I27</f>
        <v>3854.3845050505765</v>
      </c>
      <c r="J7" s="41">
        <f>'-'!J27</f>
        <v>4154.6292703491745</v>
      </c>
      <c r="K7" s="41">
        <f>'-'!K27</f>
        <v>4391.8569098804946</v>
      </c>
      <c r="L7" s="41">
        <f>'-'!L27</f>
        <v>4242.388478716899</v>
      </c>
      <c r="M7" s="42"/>
      <c r="N7" s="42"/>
      <c r="O7" s="22"/>
    </row>
    <row r="8" spans="2:16" ht="12" customHeight="1" x14ac:dyDescent="0.2">
      <c r="B8" s="40" t="s">
        <v>1</v>
      </c>
      <c r="C8" s="43">
        <f>'-'!C28</f>
        <v>3466.2828626648743</v>
      </c>
      <c r="D8" s="43">
        <f>'-'!D28</f>
        <v>140.81362053959964</v>
      </c>
      <c r="E8" s="43">
        <f>'-'!E28</f>
        <v>609.02474621282806</v>
      </c>
      <c r="F8" s="43">
        <f>'-'!F28</f>
        <v>1599.0818678029846</v>
      </c>
      <c r="G8" s="43">
        <f>'-'!G28</f>
        <v>2770.3146038294508</v>
      </c>
      <c r="H8" s="43">
        <f>'-'!H28</f>
        <v>3610.6285104818985</v>
      </c>
      <c r="I8" s="43">
        <f>'-'!I28</f>
        <v>4133.050082339375</v>
      </c>
      <c r="J8" s="43">
        <f>'-'!J28</f>
        <v>4283.9676009759296</v>
      </c>
      <c r="K8" s="43">
        <f>'-'!K28</f>
        <v>4457.3306042260874</v>
      </c>
      <c r="L8" s="43">
        <f>'-'!L28</f>
        <v>4284.0092355226743</v>
      </c>
      <c r="M8" s="42"/>
      <c r="N8" s="42"/>
      <c r="O8" s="22"/>
    </row>
    <row r="9" spans="2:16" ht="15" customHeight="1" x14ac:dyDescent="0.2">
      <c r="B9" s="87" t="s">
        <v>30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  <c r="O9" s="21"/>
      <c r="P9" s="22"/>
    </row>
    <row r="10" spans="2:16" ht="12" customHeight="1" x14ac:dyDescent="0.2">
      <c r="B10" s="39" t="s">
        <v>3</v>
      </c>
      <c r="C10" s="41">
        <f>'-'!C30</f>
        <v>4197.6445296920883</v>
      </c>
      <c r="D10" s="41">
        <f>'-'!D30</f>
        <v>342.31595505617975</v>
      </c>
      <c r="E10" s="41">
        <f>'-'!E30</f>
        <v>1171.5500847733942</v>
      </c>
      <c r="F10" s="41">
        <f>'-'!F30</f>
        <v>1906.4902573210879</v>
      </c>
      <c r="G10" s="41">
        <f>'-'!G30</f>
        <v>2877.3281837939994</v>
      </c>
      <c r="H10" s="41">
        <f>'-'!H30</f>
        <v>3665.4078594994503</v>
      </c>
      <c r="I10" s="41">
        <f>'-'!I30</f>
        <v>4337.4366640209737</v>
      </c>
      <c r="J10" s="41">
        <f>'-'!J30</f>
        <v>5444.7696482937254</v>
      </c>
      <c r="K10" s="41">
        <f>'-'!K30</f>
        <v>6058.1664477735394</v>
      </c>
      <c r="L10" s="41">
        <f>'-'!L30</f>
        <v>4764.9093375470284</v>
      </c>
      <c r="M10" s="41">
        <f>'-'!M30</f>
        <v>1554.1198498076355</v>
      </c>
      <c r="N10" s="41">
        <f>'-'!N30</f>
        <v>757.05397496928754</v>
      </c>
      <c r="O10" s="22"/>
      <c r="P10" s="22"/>
    </row>
    <row r="11" spans="2:16" ht="12" customHeight="1" x14ac:dyDescent="0.2">
      <c r="B11" s="39" t="s">
        <v>4</v>
      </c>
      <c r="C11" s="41">
        <f>'-'!C31</f>
        <v>3050.7545666619544</v>
      </c>
      <c r="D11" s="41">
        <f>'-'!D31</f>
        <v>408.45352941176463</v>
      </c>
      <c r="E11" s="41">
        <f>'-'!E31</f>
        <v>1281.4923076923076</v>
      </c>
      <c r="F11" s="41">
        <f>'-'!F31</f>
        <v>2031.5400102406552</v>
      </c>
      <c r="G11" s="41">
        <f>'-'!G31</f>
        <v>2472.2494721780608</v>
      </c>
      <c r="H11" s="41">
        <f>'-'!H31</f>
        <v>2834.2752918382175</v>
      </c>
      <c r="I11" s="41">
        <f>'-'!I31</f>
        <v>3129.0107853982295</v>
      </c>
      <c r="J11" s="41">
        <f>'-'!J31</f>
        <v>4138.0032387543251</v>
      </c>
      <c r="K11" s="41">
        <f>'-'!K31</f>
        <v>4818.2937491766579</v>
      </c>
      <c r="L11" s="41">
        <f>'-'!L31</f>
        <v>2880.8364356243947</v>
      </c>
      <c r="M11" s="41">
        <f>'-'!M31</f>
        <v>1450.8583588621443</v>
      </c>
      <c r="N11" s="41">
        <f>'-'!N31</f>
        <v>716.33983322778136</v>
      </c>
      <c r="O11" s="22"/>
      <c r="P11" s="22"/>
    </row>
    <row r="12" spans="2:16" ht="12" customHeight="1" x14ac:dyDescent="0.2">
      <c r="B12" s="40" t="s">
        <v>1</v>
      </c>
      <c r="C12" s="43">
        <f>'-'!C32</f>
        <v>4033.8692635252</v>
      </c>
      <c r="D12" s="43">
        <f>'-'!D32</f>
        <v>352.92292452830191</v>
      </c>
      <c r="E12" s="43">
        <f>'-'!E32</f>
        <v>1193.5442644757434</v>
      </c>
      <c r="F12" s="43">
        <f>'-'!F32</f>
        <v>1924.5874909225638</v>
      </c>
      <c r="G12" s="43">
        <f>'-'!G32</f>
        <v>2824.9228959276015</v>
      </c>
      <c r="H12" s="43">
        <f>'-'!H32</f>
        <v>3564.876269041481</v>
      </c>
      <c r="I12" s="43">
        <f>'-'!I32</f>
        <v>4197.982142507607</v>
      </c>
      <c r="J12" s="43">
        <f>'-'!J32</f>
        <v>5260.5079080387995</v>
      </c>
      <c r="K12" s="43">
        <f>'-'!K32</f>
        <v>5874.0278987733063</v>
      </c>
      <c r="L12" s="43">
        <f>'-'!L32</f>
        <v>4511.4257079968747</v>
      </c>
      <c r="M12" s="43">
        <f>'-'!M32</f>
        <v>1539.1870919562054</v>
      </c>
      <c r="N12" s="43">
        <f>'-'!N32</f>
        <v>746.19518946005303</v>
      </c>
      <c r="O12" s="22"/>
      <c r="P12" s="22"/>
    </row>
    <row r="13" spans="2:16" ht="15" customHeight="1" x14ac:dyDescent="0.2">
      <c r="B13" s="87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9"/>
      <c r="O13" s="21"/>
      <c r="P13" s="22"/>
    </row>
    <row r="14" spans="2:16" ht="12" customHeight="1" x14ac:dyDescent="0.2">
      <c r="B14" s="39" t="s">
        <v>3</v>
      </c>
      <c r="C14" s="41">
        <f>'-'!C34</f>
        <v>2014.9933626455356</v>
      </c>
      <c r="D14" s="41">
        <f>'-'!D34</f>
        <v>1105.077543859649</v>
      </c>
      <c r="E14" s="41">
        <f>'-'!E34</f>
        <v>462.32771286513366</v>
      </c>
      <c r="F14" s="41">
        <f>'-'!F34</f>
        <v>765.66853928990304</v>
      </c>
      <c r="G14" s="41">
        <f>'-'!G34</f>
        <v>1376.2931560882882</v>
      </c>
      <c r="H14" s="41">
        <f>'-'!H34</f>
        <v>1548.409016817136</v>
      </c>
      <c r="I14" s="41">
        <f>'-'!I34</f>
        <v>2094.6792266240896</v>
      </c>
      <c r="J14" s="41">
        <f>'-'!J34</f>
        <v>2365.8595728122409</v>
      </c>
      <c r="K14" s="41">
        <f>'-'!K34</f>
        <v>2619.9557102385597</v>
      </c>
      <c r="L14" s="41">
        <f>'-'!L34</f>
        <v>2512.5988972731952</v>
      </c>
      <c r="M14" s="41">
        <f>'-'!M34</f>
        <v>2145.5117681285515</v>
      </c>
      <c r="N14" s="41">
        <f>'-'!N34</f>
        <v>1318.3955087981913</v>
      </c>
      <c r="O14" s="22"/>
      <c r="P14" s="22"/>
    </row>
    <row r="15" spans="2:16" ht="12" customHeight="1" x14ac:dyDescent="0.2">
      <c r="B15" s="39" t="s">
        <v>4</v>
      </c>
      <c r="C15" s="41">
        <f>'-'!C35</f>
        <v>1630.419217528527</v>
      </c>
      <c r="D15" s="41">
        <f>'-'!D35</f>
        <v>1651.0450909090905</v>
      </c>
      <c r="E15" s="41">
        <f>'-'!E35</f>
        <v>2604.9786363636367</v>
      </c>
      <c r="F15" s="41">
        <f>'-'!F35</f>
        <v>725.30983485001695</v>
      </c>
      <c r="G15" s="41">
        <f>'-'!G35</f>
        <v>1177.0157973944295</v>
      </c>
      <c r="H15" s="41">
        <f>'-'!H35</f>
        <v>1536.3165228922389</v>
      </c>
      <c r="I15" s="41">
        <f>'-'!I35</f>
        <v>1844.2543148318382</v>
      </c>
      <c r="J15" s="41">
        <f>'-'!J35</f>
        <v>1800.3380731130235</v>
      </c>
      <c r="K15" s="41">
        <f>'-'!K35</f>
        <v>1942.1364823593767</v>
      </c>
      <c r="L15" s="41">
        <f>'-'!L35</f>
        <v>1734.4832130936486</v>
      </c>
      <c r="M15" s="41">
        <f>'-'!M35</f>
        <v>1749.0320458553792</v>
      </c>
      <c r="N15" s="41">
        <f>'-'!N35</f>
        <v>1147.7561248606933</v>
      </c>
      <c r="O15" s="22"/>
      <c r="P15" s="22"/>
    </row>
    <row r="16" spans="2:16" ht="12" customHeight="1" x14ac:dyDescent="0.2">
      <c r="B16" s="40" t="s">
        <v>1</v>
      </c>
      <c r="C16" s="43">
        <f>'-'!C36</f>
        <v>1850.1420555065185</v>
      </c>
      <c r="D16" s="43">
        <f>'-'!D36</f>
        <v>1318.8014946619217</v>
      </c>
      <c r="E16" s="43">
        <f>'-'!E36</f>
        <v>1219.874041783849</v>
      </c>
      <c r="F16" s="43">
        <f>'-'!F36</f>
        <v>750.02898125775494</v>
      </c>
      <c r="G16" s="43">
        <f>'-'!G36</f>
        <v>1293.8769672384963</v>
      </c>
      <c r="H16" s="43">
        <f>'-'!H36</f>
        <v>1543.1836940306014</v>
      </c>
      <c r="I16" s="43">
        <f>'-'!I36</f>
        <v>1984.3896216721812</v>
      </c>
      <c r="J16" s="43">
        <f>'-'!J36</f>
        <v>2128.2242616001486</v>
      </c>
      <c r="K16" s="43">
        <f>'-'!K36</f>
        <v>2327.7138152606494</v>
      </c>
      <c r="L16" s="43">
        <f>'-'!L36</f>
        <v>2166.9491693761056</v>
      </c>
      <c r="M16" s="43">
        <f>'-'!M36</f>
        <v>1972.9281244913939</v>
      </c>
      <c r="N16" s="43">
        <f>'-'!N36</f>
        <v>1246.5963742534836</v>
      </c>
      <c r="O16" s="22"/>
      <c r="P16" s="22"/>
    </row>
    <row r="17" spans="2:16" ht="13.5" customHeight="1" x14ac:dyDescent="0.2">
      <c r="B17" s="87" t="s">
        <v>12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22"/>
      <c r="P17" s="22"/>
    </row>
    <row r="18" spans="2:16" ht="12" customHeight="1" x14ac:dyDescent="0.2">
      <c r="B18" s="39" t="s">
        <v>3</v>
      </c>
      <c r="C18" s="41">
        <f>'-'!C38</f>
        <v>1632.7593397270382</v>
      </c>
      <c r="D18" s="41">
        <f>'-'!D38</f>
        <v>0</v>
      </c>
      <c r="E18" s="41">
        <f>'-'!E38</f>
        <v>298.11</v>
      </c>
      <c r="F18" s="41">
        <f>'-'!F38</f>
        <v>678.94</v>
      </c>
      <c r="G18" s="41">
        <f>'-'!G38</f>
        <v>1235.33</v>
      </c>
      <c r="H18" s="41">
        <f>'-'!H38</f>
        <v>1748.99</v>
      </c>
      <c r="I18" s="41">
        <f>'-'!I38</f>
        <v>1952.78</v>
      </c>
      <c r="J18" s="41">
        <f>'-'!J38</f>
        <v>1973.64</v>
      </c>
      <c r="K18" s="41">
        <f>'-'!K38</f>
        <v>2064.7399999999998</v>
      </c>
      <c r="L18" s="41">
        <f>'-'!L38</f>
        <v>1664.82</v>
      </c>
      <c r="M18" s="41">
        <f>'-'!M38</f>
        <v>2388.71</v>
      </c>
      <c r="N18" s="41">
        <f>'-'!N38</f>
        <v>1112.02</v>
      </c>
      <c r="O18" s="22"/>
      <c r="P18" s="22"/>
    </row>
    <row r="19" spans="2:16" ht="12" customHeight="1" x14ac:dyDescent="0.2">
      <c r="B19" s="39" t="s">
        <v>4</v>
      </c>
      <c r="C19" s="41">
        <f>'-'!C39</f>
        <v>1981.9671406933696</v>
      </c>
      <c r="D19" s="41">
        <f>'-'!D39</f>
        <v>163.06</v>
      </c>
      <c r="E19" s="41">
        <f>'-'!E39</f>
        <v>412.87</v>
      </c>
      <c r="F19" s="41">
        <f>'-'!F39</f>
        <v>803.38</v>
      </c>
      <c r="G19" s="41">
        <f>'-'!G39</f>
        <v>1140.3800000000001</v>
      </c>
      <c r="H19" s="41">
        <f>'-'!H39</f>
        <v>2151.12</v>
      </c>
      <c r="I19" s="41">
        <f>'-'!I39</f>
        <v>2234.37</v>
      </c>
      <c r="J19" s="41">
        <f>'-'!J39</f>
        <v>2610.79</v>
      </c>
      <c r="K19" s="41">
        <f>'-'!K39</f>
        <v>2989.46</v>
      </c>
      <c r="L19" s="41">
        <f>'-'!L39</f>
        <v>2784.67</v>
      </c>
      <c r="M19" s="41">
        <f>'-'!M39</f>
        <v>2587.27</v>
      </c>
      <c r="N19" s="41">
        <f>'-'!N39</f>
        <v>1278.3</v>
      </c>
      <c r="O19" s="22"/>
      <c r="P19" s="22"/>
    </row>
    <row r="20" spans="2:16" ht="12" customHeight="1" x14ac:dyDescent="0.2">
      <c r="B20" s="40" t="s">
        <v>1</v>
      </c>
      <c r="C20" s="43">
        <f>'-'!C40</f>
        <v>1872.5597272622215</v>
      </c>
      <c r="D20" s="43">
        <f>'-'!D40</f>
        <v>163.06</v>
      </c>
      <c r="E20" s="43">
        <f>'-'!E40</f>
        <v>384.02657754010698</v>
      </c>
      <c r="F20" s="43">
        <f>'-'!F40</f>
        <v>770.07522956326989</v>
      </c>
      <c r="G20" s="43">
        <f>'-'!G40</f>
        <v>1167.8182583170255</v>
      </c>
      <c r="H20" s="43">
        <f>'-'!H40</f>
        <v>2018.5231774580334</v>
      </c>
      <c r="I20" s="43">
        <f>'-'!I40</f>
        <v>2150.7123277182236</v>
      </c>
      <c r="J20" s="43">
        <f>'-'!J40</f>
        <v>2392.0760096153845</v>
      </c>
      <c r="K20" s="43">
        <f>'-'!K40</f>
        <v>2695.3721164613657</v>
      </c>
      <c r="L20" s="43">
        <f>'-'!L40</f>
        <v>2433.893455882353</v>
      </c>
      <c r="M20" s="43">
        <f>'-'!M40</f>
        <v>2520.4079591836735</v>
      </c>
      <c r="N20" s="43">
        <f>'-'!N40</f>
        <v>1182.5311392405063</v>
      </c>
      <c r="O20" s="22"/>
      <c r="P20" s="22"/>
    </row>
    <row r="25" spans="2:16" x14ac:dyDescent="0.2">
      <c r="C25" s="26"/>
      <c r="D25" s="26"/>
      <c r="E25" s="26"/>
      <c r="F25" s="26"/>
      <c r="G25" s="26"/>
      <c r="H25" s="26"/>
    </row>
    <row r="26" spans="2:16" x14ac:dyDescent="0.2">
      <c r="C26" s="26"/>
      <c r="D26" s="26"/>
      <c r="E26" s="26"/>
      <c r="F26" s="26"/>
      <c r="G26" s="26"/>
      <c r="H26" s="26"/>
    </row>
    <row r="27" spans="2:16" x14ac:dyDescent="0.2">
      <c r="C27" s="26"/>
      <c r="D27" s="24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31.12.2019 г.</v>
      </c>
      <c r="E27" s="25" t="s">
        <v>35</v>
      </c>
      <c r="F27" s="26"/>
      <c r="G27" s="26"/>
      <c r="H27" s="26"/>
    </row>
    <row r="28" spans="2:16" x14ac:dyDescent="0.2">
      <c r="C28" s="26"/>
      <c r="D28" s="24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31.12.2019 г.</v>
      </c>
      <c r="E28" s="25" t="s">
        <v>35</v>
      </c>
      <c r="F28" s="26"/>
      <c r="G28" s="26"/>
      <c r="H28" s="26"/>
    </row>
    <row r="29" spans="2:16" x14ac:dyDescent="0.2">
      <c r="C29" s="26"/>
      <c r="D29" s="24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31.12.2019 г.</v>
      </c>
      <c r="E29" s="25" t="s">
        <v>35</v>
      </c>
      <c r="F29" s="26"/>
      <c r="G29" s="26"/>
      <c r="H29" s="26"/>
    </row>
    <row r="30" spans="2:16" x14ac:dyDescent="0.2">
      <c r="C30" s="26"/>
      <c r="D30" s="24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31.12.2019 г.</v>
      </c>
      <c r="E30" s="25" t="s">
        <v>35</v>
      </c>
      <c r="F30" s="26"/>
      <c r="G30" s="26"/>
      <c r="H30" s="26"/>
    </row>
    <row r="31" spans="2:16" x14ac:dyDescent="0.2">
      <c r="C31" s="26"/>
      <c r="D31" s="26"/>
      <c r="E31" s="26"/>
      <c r="F31" s="26"/>
      <c r="G31" s="26"/>
      <c r="H31" s="26"/>
    </row>
    <row r="32" spans="2:16" x14ac:dyDescent="0.2">
      <c r="C32" s="26"/>
      <c r="D32" s="26"/>
      <c r="E32" s="26"/>
      <c r="F32" s="26"/>
      <c r="G32" s="26"/>
      <c r="H32" s="26"/>
    </row>
    <row r="33" spans="3:8" x14ac:dyDescent="0.2">
      <c r="C33" s="26"/>
      <c r="D33" s="26"/>
      <c r="E33" s="26"/>
      <c r="F33" s="26"/>
      <c r="G33" s="26"/>
      <c r="H33" s="26"/>
    </row>
    <row r="34" spans="3:8" x14ac:dyDescent="0.2">
      <c r="C34" s="26"/>
      <c r="D34" s="26"/>
      <c r="E34" s="26"/>
      <c r="F34" s="26"/>
      <c r="G34" s="26"/>
      <c r="H34" s="26"/>
    </row>
    <row r="35" spans="3:8" x14ac:dyDescent="0.2">
      <c r="C35" s="26"/>
      <c r="D35" s="26"/>
      <c r="E35" s="26"/>
      <c r="F35" s="26"/>
      <c r="G35" s="26"/>
      <c r="H35" s="26"/>
    </row>
    <row r="79" spans="15:15" x14ac:dyDescent="0.2">
      <c r="O79" s="23"/>
    </row>
    <row r="80" spans="15:15" x14ac:dyDescent="0.2">
      <c r="O80" s="23"/>
    </row>
    <row r="81" spans="2:15" x14ac:dyDescent="0.2">
      <c r="O81" s="17"/>
    </row>
    <row r="85" spans="2:15" x14ac:dyDescent="0.2">
      <c r="B85" s="9" t="s">
        <v>9</v>
      </c>
    </row>
    <row r="96" spans="2:15" ht="12.75" customHeight="1" x14ac:dyDescent="0.2"/>
    <row r="103" spans="1:14" x14ac:dyDescent="0.2">
      <c r="A103" s="9" t="s">
        <v>8</v>
      </c>
    </row>
    <row r="104" spans="1:14" ht="38.25" customHeight="1" x14ac:dyDescent="0.2">
      <c r="A104" s="83" t="s">
        <v>34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</row>
    <row r="105" spans="1:14" x14ac:dyDescent="0.2">
      <c r="A105" s="83" t="s">
        <v>33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</row>
    <row r="106" spans="1:14" ht="12.75" customHeight="1" x14ac:dyDescent="0.2">
      <c r="A106" s="82" t="s">
        <v>32</v>
      </c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</row>
    <row r="107" spans="1:14" ht="25.5" customHeight="1" x14ac:dyDescent="0.2">
      <c r="A107" s="83" t="s">
        <v>31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C28" sqref="C28"/>
    </sheetView>
  </sheetViews>
  <sheetFormatPr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s="2" customFormat="1" ht="12.6" customHeight="1" x14ac:dyDescent="0.2">
      <c r="A2" s="1"/>
      <c r="B2" s="44" t="s">
        <v>38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ht="12.6" customHeight="1" x14ac:dyDescent="0.2">
      <c r="A3" s="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/>
    </row>
    <row r="4" spans="1:16" s="2" customFormat="1" ht="28.5" customHeight="1" x14ac:dyDescent="0.2">
      <c r="B4" s="47" t="s">
        <v>0</v>
      </c>
      <c r="C4" s="48" t="s">
        <v>1</v>
      </c>
      <c r="D4" s="48" t="s">
        <v>13</v>
      </c>
      <c r="E4" s="48" t="s">
        <v>14</v>
      </c>
      <c r="F4" s="48" t="s">
        <v>15</v>
      </c>
      <c r="G4" s="48" t="s">
        <v>16</v>
      </c>
      <c r="H4" s="48" t="s">
        <v>17</v>
      </c>
      <c r="I4" s="48" t="s">
        <v>18</v>
      </c>
      <c r="J4" s="48" t="s">
        <v>19</v>
      </c>
      <c r="K4" s="48" t="s">
        <v>20</v>
      </c>
      <c r="L4" s="48" t="s">
        <v>21</v>
      </c>
      <c r="M4" s="48" t="s">
        <v>22</v>
      </c>
      <c r="N4" s="48" t="s">
        <v>2</v>
      </c>
      <c r="O4" s="49" t="s">
        <v>24</v>
      </c>
      <c r="P4" s="45"/>
    </row>
    <row r="5" spans="1:16" ht="12.6" customHeight="1" x14ac:dyDescent="0.2">
      <c r="B5" s="50" t="s">
        <v>25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/>
    </row>
    <row r="6" spans="1:16" ht="12.6" customHeight="1" x14ac:dyDescent="0.2">
      <c r="B6" s="53" t="s">
        <v>3</v>
      </c>
      <c r="C6" s="54">
        <v>1960206</v>
      </c>
      <c r="D6" s="54">
        <v>18434</v>
      </c>
      <c r="E6" s="54">
        <v>123828</v>
      </c>
      <c r="F6" s="54">
        <v>197310</v>
      </c>
      <c r="G6" s="54">
        <v>259098</v>
      </c>
      <c r="H6" s="54">
        <v>276411</v>
      </c>
      <c r="I6" s="54">
        <v>302089</v>
      </c>
      <c r="J6" s="54">
        <v>304334</v>
      </c>
      <c r="K6" s="54">
        <v>247326</v>
      </c>
      <c r="L6" s="54">
        <v>231376</v>
      </c>
      <c r="M6" s="55"/>
      <c r="N6" s="55"/>
      <c r="O6" s="56">
        <v>40.768978739989564</v>
      </c>
      <c r="P6" s="57">
        <v>588977</v>
      </c>
    </row>
    <row r="7" spans="1:16" ht="12.6" customHeight="1" x14ac:dyDescent="0.2">
      <c r="B7" s="53" t="s">
        <v>4</v>
      </c>
      <c r="C7" s="54">
        <v>1845339</v>
      </c>
      <c r="D7" s="54">
        <v>17185</v>
      </c>
      <c r="E7" s="54">
        <v>106621</v>
      </c>
      <c r="F7" s="54">
        <v>177585</v>
      </c>
      <c r="G7" s="54">
        <v>238049</v>
      </c>
      <c r="H7" s="54">
        <v>252787</v>
      </c>
      <c r="I7" s="54">
        <v>282443</v>
      </c>
      <c r="J7" s="54">
        <v>284643</v>
      </c>
      <c r="K7" s="54">
        <v>250534</v>
      </c>
      <c r="L7" s="54">
        <v>235492</v>
      </c>
      <c r="M7" s="55"/>
      <c r="N7" s="55"/>
      <c r="O7" s="56">
        <v>41.21297484635614</v>
      </c>
      <c r="P7"/>
    </row>
    <row r="8" spans="1:16" s="2" customFormat="1" ht="12.6" customHeight="1" x14ac:dyDescent="0.2">
      <c r="B8" s="58" t="s">
        <v>5</v>
      </c>
      <c r="C8" s="59">
        <v>3805545</v>
      </c>
      <c r="D8" s="59">
        <v>35619</v>
      </c>
      <c r="E8" s="59">
        <v>230449</v>
      </c>
      <c r="F8" s="59">
        <v>374895</v>
      </c>
      <c r="G8" s="59">
        <v>497147</v>
      </c>
      <c r="H8" s="59">
        <v>529198</v>
      </c>
      <c r="I8" s="59">
        <v>584532</v>
      </c>
      <c r="J8" s="59">
        <v>588977</v>
      </c>
      <c r="K8" s="59">
        <v>497860</v>
      </c>
      <c r="L8" s="59">
        <v>466868</v>
      </c>
      <c r="M8" s="60"/>
      <c r="N8" s="60"/>
      <c r="O8" s="56">
        <v>40.984275978867672</v>
      </c>
      <c r="P8" s="45"/>
    </row>
    <row r="9" spans="1:16" ht="12.6" customHeight="1" x14ac:dyDescent="0.2">
      <c r="B9" s="50" t="s">
        <v>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/>
    </row>
    <row r="10" spans="1:16" x14ac:dyDescent="0.2">
      <c r="B10" s="61" t="s">
        <v>3</v>
      </c>
      <c r="C10" s="54">
        <v>254748</v>
      </c>
      <c r="D10" s="54">
        <v>89</v>
      </c>
      <c r="E10" s="54">
        <v>3067</v>
      </c>
      <c r="F10" s="54">
        <v>11542</v>
      </c>
      <c r="G10" s="54">
        <v>21165</v>
      </c>
      <c r="H10" s="54">
        <v>30007</v>
      </c>
      <c r="I10" s="54">
        <v>41577</v>
      </c>
      <c r="J10" s="54">
        <v>44014</v>
      </c>
      <c r="K10" s="54">
        <v>43522</v>
      </c>
      <c r="L10" s="54">
        <v>33225</v>
      </c>
      <c r="M10" s="54">
        <v>13516</v>
      </c>
      <c r="N10" s="54">
        <v>13024</v>
      </c>
      <c r="O10" s="56">
        <v>46.70678046540111</v>
      </c>
      <c r="P10" s="57">
        <v>51239</v>
      </c>
    </row>
    <row r="11" spans="1:16" x14ac:dyDescent="0.2">
      <c r="B11" s="61" t="s">
        <v>4</v>
      </c>
      <c r="C11" s="54">
        <v>42438</v>
      </c>
      <c r="D11" s="54">
        <v>17</v>
      </c>
      <c r="E11" s="54">
        <v>767</v>
      </c>
      <c r="F11" s="54">
        <v>1953</v>
      </c>
      <c r="G11" s="54">
        <v>3145</v>
      </c>
      <c r="H11" s="54">
        <v>4129</v>
      </c>
      <c r="I11" s="54">
        <v>5424</v>
      </c>
      <c r="J11" s="54">
        <v>7225</v>
      </c>
      <c r="K11" s="54">
        <v>7591</v>
      </c>
      <c r="L11" s="54">
        <v>5165</v>
      </c>
      <c r="M11" s="54">
        <v>2285</v>
      </c>
      <c r="N11" s="54">
        <v>4737</v>
      </c>
      <c r="O11" s="56">
        <v>48.034480654130732</v>
      </c>
      <c r="P11"/>
    </row>
    <row r="12" spans="1:16" x14ac:dyDescent="0.2">
      <c r="B12" s="62" t="s">
        <v>5</v>
      </c>
      <c r="C12" s="59">
        <v>297186</v>
      </c>
      <c r="D12" s="59">
        <v>106</v>
      </c>
      <c r="E12" s="59">
        <v>3834</v>
      </c>
      <c r="F12" s="59">
        <v>13495</v>
      </c>
      <c r="G12" s="59">
        <v>24310</v>
      </c>
      <c r="H12" s="59">
        <v>34136</v>
      </c>
      <c r="I12" s="59">
        <v>47001</v>
      </c>
      <c r="J12" s="59">
        <v>51239</v>
      </c>
      <c r="K12" s="59">
        <v>51113</v>
      </c>
      <c r="L12" s="59">
        <v>38390</v>
      </c>
      <c r="M12" s="59">
        <v>15801</v>
      </c>
      <c r="N12" s="59">
        <v>17761</v>
      </c>
      <c r="O12" s="56">
        <v>46.896375333965942</v>
      </c>
      <c r="P12"/>
    </row>
    <row r="13" spans="1:16" x14ac:dyDescent="0.2">
      <c r="B13" s="50" t="s">
        <v>7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/>
    </row>
    <row r="14" spans="1:16" ht="12" customHeight="1" x14ac:dyDescent="0.2">
      <c r="B14" s="61" t="s">
        <v>3</v>
      </c>
      <c r="C14" s="54">
        <v>365718</v>
      </c>
      <c r="D14" s="54">
        <v>171</v>
      </c>
      <c r="E14" s="54">
        <v>3218</v>
      </c>
      <c r="F14" s="54">
        <v>9379</v>
      </c>
      <c r="G14" s="54">
        <v>18938</v>
      </c>
      <c r="H14" s="54">
        <v>28245</v>
      </c>
      <c r="I14" s="54">
        <v>40084</v>
      </c>
      <c r="J14" s="54">
        <v>53068</v>
      </c>
      <c r="K14" s="54">
        <v>57889</v>
      </c>
      <c r="L14" s="54">
        <v>52479</v>
      </c>
      <c r="M14" s="54">
        <v>36779</v>
      </c>
      <c r="N14" s="54">
        <v>65468</v>
      </c>
      <c r="O14" s="56">
        <v>52.308759618066375</v>
      </c>
      <c r="P14" s="57">
        <v>113025</v>
      </c>
    </row>
    <row r="15" spans="1:16" ht="12" customHeight="1" x14ac:dyDescent="0.2">
      <c r="B15" s="61" t="s">
        <v>4</v>
      </c>
      <c r="C15" s="54">
        <v>274387</v>
      </c>
      <c r="D15" s="54">
        <v>110</v>
      </c>
      <c r="E15" s="54">
        <v>1760</v>
      </c>
      <c r="F15" s="54">
        <v>5934</v>
      </c>
      <c r="G15" s="54">
        <v>13356</v>
      </c>
      <c r="H15" s="54">
        <v>21492</v>
      </c>
      <c r="I15" s="54">
        <v>31547</v>
      </c>
      <c r="J15" s="54">
        <v>38461</v>
      </c>
      <c r="K15" s="54">
        <v>43876</v>
      </c>
      <c r="L15" s="54">
        <v>41944</v>
      </c>
      <c r="M15" s="54">
        <v>28350</v>
      </c>
      <c r="N15" s="54">
        <v>47557</v>
      </c>
      <c r="O15" s="56">
        <v>52.281685575482811</v>
      </c>
      <c r="P15"/>
    </row>
    <row r="16" spans="1:16" ht="12" customHeight="1" x14ac:dyDescent="0.2">
      <c r="B16" s="62" t="s">
        <v>5</v>
      </c>
      <c r="C16" s="59">
        <v>640105</v>
      </c>
      <c r="D16" s="59">
        <v>281</v>
      </c>
      <c r="E16" s="59">
        <v>4978</v>
      </c>
      <c r="F16" s="59">
        <v>15313</v>
      </c>
      <c r="G16" s="59">
        <v>32294</v>
      </c>
      <c r="H16" s="59">
        <v>49737</v>
      </c>
      <c r="I16" s="59">
        <v>71631</v>
      </c>
      <c r="J16" s="59">
        <v>91529</v>
      </c>
      <c r="K16" s="59">
        <v>101765</v>
      </c>
      <c r="L16" s="59">
        <v>94423</v>
      </c>
      <c r="M16" s="59">
        <v>65129</v>
      </c>
      <c r="N16" s="59">
        <v>113025</v>
      </c>
      <c r="O16" s="56">
        <v>52.297154076284365</v>
      </c>
      <c r="P16"/>
    </row>
    <row r="17" spans="1:19" s="2" customFormat="1" ht="12" customHeight="1" x14ac:dyDescent="0.2">
      <c r="B17" s="50" t="s">
        <v>11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45"/>
    </row>
    <row r="18" spans="1:19" ht="12" customHeight="1" x14ac:dyDescent="0.2">
      <c r="B18" s="61" t="s">
        <v>3</v>
      </c>
      <c r="C18" s="54">
        <v>2711</v>
      </c>
      <c r="D18" s="54">
        <v>0</v>
      </c>
      <c r="E18" s="54">
        <v>47</v>
      </c>
      <c r="F18" s="54">
        <v>239</v>
      </c>
      <c r="G18" s="54">
        <v>443</v>
      </c>
      <c r="H18" s="54">
        <v>550</v>
      </c>
      <c r="I18" s="54">
        <v>388</v>
      </c>
      <c r="J18" s="54">
        <v>357</v>
      </c>
      <c r="K18" s="54">
        <v>284</v>
      </c>
      <c r="L18" s="54">
        <v>213</v>
      </c>
      <c r="M18" s="54">
        <v>99</v>
      </c>
      <c r="N18" s="54">
        <v>91</v>
      </c>
      <c r="O18" s="56">
        <v>42.21</v>
      </c>
      <c r="P18" s="57">
        <v>1668</v>
      </c>
    </row>
    <row r="19" spans="1:19" ht="12" customHeight="1" x14ac:dyDescent="0.2">
      <c r="B19" s="61" t="s">
        <v>4</v>
      </c>
      <c r="C19" s="54">
        <v>5942</v>
      </c>
      <c r="D19" s="54">
        <v>1</v>
      </c>
      <c r="E19" s="54">
        <v>140</v>
      </c>
      <c r="F19" s="54">
        <v>654</v>
      </c>
      <c r="G19" s="54">
        <v>1090</v>
      </c>
      <c r="H19" s="54">
        <v>1118</v>
      </c>
      <c r="I19" s="54">
        <v>918</v>
      </c>
      <c r="J19" s="54">
        <v>683</v>
      </c>
      <c r="K19" s="54">
        <v>609</v>
      </c>
      <c r="L19" s="54">
        <v>467</v>
      </c>
      <c r="M19" s="54">
        <v>195</v>
      </c>
      <c r="N19" s="54">
        <v>67</v>
      </c>
      <c r="O19" s="56">
        <v>40.840000000000003</v>
      </c>
      <c r="P19"/>
    </row>
    <row r="20" spans="1:19" ht="12" customHeight="1" x14ac:dyDescent="0.2">
      <c r="B20" s="62" t="s">
        <v>5</v>
      </c>
      <c r="C20" s="59">
        <v>8653</v>
      </c>
      <c r="D20" s="59">
        <v>1</v>
      </c>
      <c r="E20" s="59">
        <v>187</v>
      </c>
      <c r="F20" s="59">
        <v>893</v>
      </c>
      <c r="G20" s="59">
        <v>1533</v>
      </c>
      <c r="H20" s="59">
        <v>1668</v>
      </c>
      <c r="I20" s="59">
        <v>1306</v>
      </c>
      <c r="J20" s="59">
        <v>1040</v>
      </c>
      <c r="K20" s="59">
        <v>893</v>
      </c>
      <c r="L20" s="59">
        <v>680</v>
      </c>
      <c r="M20" s="59">
        <v>294</v>
      </c>
      <c r="N20" s="59">
        <v>158</v>
      </c>
      <c r="O20" s="56">
        <v>41.26922339073154</v>
      </c>
      <c r="P20"/>
    </row>
    <row r="21" spans="1:19" s="2" customFormat="1" ht="12" customHeight="1" x14ac:dyDescent="0.2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/>
      <c r="P21" s="45"/>
      <c r="R21" s="4"/>
      <c r="S21" s="4"/>
    </row>
    <row r="22" spans="1:19" ht="12" customHeight="1" x14ac:dyDescent="0.2">
      <c r="A22" s="5"/>
      <c r="B22" s="64" t="s">
        <v>39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  <c r="P22"/>
      <c r="R22" s="6"/>
      <c r="S22" s="6"/>
    </row>
    <row r="23" spans="1:19" ht="12" customHeight="1" x14ac:dyDescent="0.2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66"/>
      <c r="P23"/>
      <c r="R23" s="6"/>
      <c r="S23" s="6"/>
    </row>
    <row r="24" spans="1:19" x14ac:dyDescent="0.2">
      <c r="B24" s="47" t="s">
        <v>0</v>
      </c>
      <c r="C24" s="48" t="s">
        <v>1</v>
      </c>
      <c r="D24" s="48" t="s">
        <v>13</v>
      </c>
      <c r="E24" s="48" t="s">
        <v>14</v>
      </c>
      <c r="F24" s="48" t="s">
        <v>15</v>
      </c>
      <c r="G24" s="48" t="s">
        <v>16</v>
      </c>
      <c r="H24" s="48" t="s">
        <v>17</v>
      </c>
      <c r="I24" s="48" t="s">
        <v>18</v>
      </c>
      <c r="J24" s="48" t="s">
        <v>19</v>
      </c>
      <c r="K24" s="48" t="s">
        <v>20</v>
      </c>
      <c r="L24" s="48" t="s">
        <v>21</v>
      </c>
      <c r="M24" s="48" t="s">
        <v>22</v>
      </c>
      <c r="N24" s="48" t="s">
        <v>2</v>
      </c>
      <c r="O24" s="67"/>
      <c r="P24"/>
      <c r="R24" s="6"/>
      <c r="S24" s="6"/>
    </row>
    <row r="25" spans="1:19" x14ac:dyDescent="0.2">
      <c r="B25" s="68" t="s">
        <v>36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71"/>
      <c r="P25"/>
      <c r="R25" s="6"/>
      <c r="S25" s="6"/>
    </row>
    <row r="26" spans="1:19" x14ac:dyDescent="0.2">
      <c r="B26" s="61" t="s">
        <v>3</v>
      </c>
      <c r="C26" s="72">
        <v>3628.8898233808081</v>
      </c>
      <c r="D26" s="72">
        <v>149.26514375610287</v>
      </c>
      <c r="E26" s="72">
        <v>669.46395338695606</v>
      </c>
      <c r="F26" s="72">
        <v>1757.3493972429171</v>
      </c>
      <c r="G26" s="72">
        <v>3077.9871191595453</v>
      </c>
      <c r="H26" s="72">
        <v>3964.4405862646563</v>
      </c>
      <c r="I26" s="72">
        <v>4393.5929741566224</v>
      </c>
      <c r="J26" s="72">
        <v>4404.9374907831534</v>
      </c>
      <c r="K26" s="72">
        <v>4523.6535405092873</v>
      </c>
      <c r="L26" s="72">
        <v>4326.3703933856577</v>
      </c>
      <c r="M26" s="73"/>
      <c r="N26" s="73"/>
      <c r="O26" s="74"/>
      <c r="P26" s="57">
        <v>4523.6535405092873</v>
      </c>
      <c r="R26" s="6"/>
      <c r="S26" s="6"/>
    </row>
    <row r="27" spans="1:19" ht="11.25" customHeight="1" x14ac:dyDescent="0.2">
      <c r="B27" s="61" t="s">
        <v>4</v>
      </c>
      <c r="C27" s="72">
        <v>3293.5540903161968</v>
      </c>
      <c r="D27" s="72">
        <v>131.74784346814081</v>
      </c>
      <c r="E27" s="72">
        <v>538.83157464289411</v>
      </c>
      <c r="F27" s="72">
        <v>1423.2349987893122</v>
      </c>
      <c r="G27" s="72">
        <v>2435.4367703708067</v>
      </c>
      <c r="H27" s="72">
        <v>3223.7512198016507</v>
      </c>
      <c r="I27" s="72">
        <v>3854.3845050505765</v>
      </c>
      <c r="J27" s="72">
        <v>4154.6292703491745</v>
      </c>
      <c r="K27" s="72">
        <v>4391.8569098804946</v>
      </c>
      <c r="L27" s="72">
        <v>4242.388478716899</v>
      </c>
      <c r="M27" s="73"/>
      <c r="N27" s="73"/>
      <c r="O27" s="74"/>
      <c r="P27"/>
      <c r="R27" s="6"/>
      <c r="S27" s="6"/>
    </row>
    <row r="28" spans="1:19" x14ac:dyDescent="0.2">
      <c r="B28" s="62" t="s">
        <v>1</v>
      </c>
      <c r="C28" s="75">
        <v>3466.2828626648743</v>
      </c>
      <c r="D28" s="75">
        <v>140.81362053959964</v>
      </c>
      <c r="E28" s="75">
        <v>609.02474621282806</v>
      </c>
      <c r="F28" s="75">
        <v>1599.0818678029846</v>
      </c>
      <c r="G28" s="75">
        <v>2770.3146038294508</v>
      </c>
      <c r="H28" s="75">
        <v>3610.6285104818985</v>
      </c>
      <c r="I28" s="75">
        <v>4133.050082339375</v>
      </c>
      <c r="J28" s="75">
        <v>4283.9676009759296</v>
      </c>
      <c r="K28" s="75">
        <v>4457.3306042260874</v>
      </c>
      <c r="L28" s="75">
        <v>4284.0092355226743</v>
      </c>
      <c r="M28" s="73"/>
      <c r="N28" s="73"/>
      <c r="O28" s="74"/>
      <c r="P28" s="45"/>
      <c r="R28" s="6"/>
      <c r="S28" s="6"/>
    </row>
    <row r="29" spans="1:19" ht="12" customHeight="1" x14ac:dyDescent="0.2">
      <c r="B29" s="68" t="s">
        <v>37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71"/>
      <c r="P29"/>
      <c r="R29" s="6"/>
      <c r="S29" s="6"/>
    </row>
    <row r="30" spans="1:19" ht="12" customHeight="1" x14ac:dyDescent="0.2">
      <c r="B30" s="61" t="s">
        <v>3</v>
      </c>
      <c r="C30" s="72">
        <v>4197.6445296920883</v>
      </c>
      <c r="D30" s="72">
        <v>342.31595505617975</v>
      </c>
      <c r="E30" s="72">
        <v>1171.5500847733942</v>
      </c>
      <c r="F30" s="72">
        <v>1906.4902573210879</v>
      </c>
      <c r="G30" s="72">
        <v>2877.3281837939994</v>
      </c>
      <c r="H30" s="72">
        <v>3665.4078594994503</v>
      </c>
      <c r="I30" s="72">
        <v>4337.4366640209737</v>
      </c>
      <c r="J30" s="72">
        <v>5444.7696482937254</v>
      </c>
      <c r="K30" s="72">
        <v>6058.1664477735394</v>
      </c>
      <c r="L30" s="72">
        <v>4764.9093375470284</v>
      </c>
      <c r="M30" s="72">
        <v>1554.1198498076355</v>
      </c>
      <c r="N30" s="72">
        <v>757.05397496928754</v>
      </c>
      <c r="O30" s="74"/>
      <c r="P30" s="57">
        <v>6058.1664477735394</v>
      </c>
    </row>
    <row r="31" spans="1:19" ht="12" customHeight="1" x14ac:dyDescent="0.2">
      <c r="B31" s="61" t="s">
        <v>4</v>
      </c>
      <c r="C31" s="72">
        <v>3050.7545666619544</v>
      </c>
      <c r="D31" s="72">
        <v>408.45352941176463</v>
      </c>
      <c r="E31" s="72">
        <v>1281.4923076923076</v>
      </c>
      <c r="F31" s="72">
        <v>2031.5400102406552</v>
      </c>
      <c r="G31" s="72">
        <v>2472.2494721780608</v>
      </c>
      <c r="H31" s="72">
        <v>2834.2752918382175</v>
      </c>
      <c r="I31" s="72">
        <v>3129.0107853982295</v>
      </c>
      <c r="J31" s="72">
        <v>4138.0032387543251</v>
      </c>
      <c r="K31" s="72">
        <v>4818.2937491766579</v>
      </c>
      <c r="L31" s="72">
        <v>2880.8364356243947</v>
      </c>
      <c r="M31" s="72">
        <v>1450.8583588621443</v>
      </c>
      <c r="N31" s="72">
        <v>716.33983322778136</v>
      </c>
      <c r="O31" s="74"/>
      <c r="P31"/>
    </row>
    <row r="32" spans="1:19" s="2" customFormat="1" ht="12" customHeight="1" x14ac:dyDescent="0.2">
      <c r="B32" s="62" t="s">
        <v>1</v>
      </c>
      <c r="C32" s="75">
        <v>4033.8692635252</v>
      </c>
      <c r="D32" s="75">
        <v>352.92292452830191</v>
      </c>
      <c r="E32" s="75">
        <v>1193.5442644757434</v>
      </c>
      <c r="F32" s="75">
        <v>1924.5874909225638</v>
      </c>
      <c r="G32" s="75">
        <v>2824.9228959276015</v>
      </c>
      <c r="H32" s="75">
        <v>3564.876269041481</v>
      </c>
      <c r="I32" s="75">
        <v>4197.982142507607</v>
      </c>
      <c r="J32" s="75">
        <v>5260.5079080387995</v>
      </c>
      <c r="K32" s="75">
        <v>5874.0278987733063</v>
      </c>
      <c r="L32" s="75">
        <v>4511.4257079968747</v>
      </c>
      <c r="M32" s="75">
        <v>1539.1870919562054</v>
      </c>
      <c r="N32" s="75">
        <v>746.19518946005303</v>
      </c>
      <c r="O32" s="74"/>
      <c r="P32"/>
    </row>
    <row r="33" spans="2:16" ht="12" customHeight="1" x14ac:dyDescent="0.2">
      <c r="B33" s="68" t="s">
        <v>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  <c r="O33" s="71"/>
      <c r="P33"/>
    </row>
    <row r="34" spans="2:16" ht="12" customHeight="1" x14ac:dyDescent="0.2">
      <c r="B34" s="61" t="s">
        <v>3</v>
      </c>
      <c r="C34" s="72">
        <v>2014.9933626455356</v>
      </c>
      <c r="D34" s="72">
        <v>1105.077543859649</v>
      </c>
      <c r="E34" s="72">
        <v>462.32771286513366</v>
      </c>
      <c r="F34" s="72">
        <v>765.66853928990304</v>
      </c>
      <c r="G34" s="72">
        <v>1376.2931560882882</v>
      </c>
      <c r="H34" s="72">
        <v>1548.409016817136</v>
      </c>
      <c r="I34" s="72">
        <v>2094.6792266240896</v>
      </c>
      <c r="J34" s="72">
        <v>2365.8595728122409</v>
      </c>
      <c r="K34" s="72">
        <v>2619.9557102385597</v>
      </c>
      <c r="L34" s="72">
        <v>2512.5988972731952</v>
      </c>
      <c r="M34" s="72">
        <v>2145.5117681285515</v>
      </c>
      <c r="N34" s="72">
        <v>1318.3955087981913</v>
      </c>
      <c r="O34" s="74"/>
      <c r="P34" s="57">
        <v>2619.9557102385597</v>
      </c>
    </row>
    <row r="35" spans="2:16" ht="12" customHeight="1" x14ac:dyDescent="0.2">
      <c r="B35" s="61" t="s">
        <v>4</v>
      </c>
      <c r="C35" s="72">
        <v>1630.419217528527</v>
      </c>
      <c r="D35" s="72">
        <v>1651.0450909090905</v>
      </c>
      <c r="E35" s="72">
        <v>2604.9786363636367</v>
      </c>
      <c r="F35" s="72">
        <v>725.30983485001695</v>
      </c>
      <c r="G35" s="72">
        <v>1177.0157973944295</v>
      </c>
      <c r="H35" s="72">
        <v>1536.3165228922389</v>
      </c>
      <c r="I35" s="72">
        <v>1844.2543148318382</v>
      </c>
      <c r="J35" s="72">
        <v>1800.3380731130235</v>
      </c>
      <c r="K35" s="72">
        <v>1942.1364823593767</v>
      </c>
      <c r="L35" s="72">
        <v>1734.4832130936486</v>
      </c>
      <c r="M35" s="72">
        <v>1749.0320458553792</v>
      </c>
      <c r="N35" s="72">
        <v>1147.7561248606933</v>
      </c>
      <c r="O35" s="74"/>
      <c r="P35"/>
    </row>
    <row r="36" spans="2:16" s="2" customFormat="1" ht="12" customHeight="1" x14ac:dyDescent="0.2">
      <c r="B36" s="62" t="s">
        <v>1</v>
      </c>
      <c r="C36" s="75">
        <v>1850.1420555065185</v>
      </c>
      <c r="D36" s="75">
        <v>1318.8014946619217</v>
      </c>
      <c r="E36" s="75">
        <v>1219.874041783849</v>
      </c>
      <c r="F36" s="75">
        <v>750.02898125775494</v>
      </c>
      <c r="G36" s="75">
        <v>1293.8769672384963</v>
      </c>
      <c r="H36" s="75">
        <v>1543.1836940306014</v>
      </c>
      <c r="I36" s="75">
        <v>1984.3896216721812</v>
      </c>
      <c r="J36" s="75">
        <v>2128.2242616001486</v>
      </c>
      <c r="K36" s="75">
        <v>2327.7138152606494</v>
      </c>
      <c r="L36" s="75">
        <v>2166.9491693761056</v>
      </c>
      <c r="M36" s="75">
        <v>1972.9281244913939</v>
      </c>
      <c r="N36" s="75">
        <v>1246.5963742534836</v>
      </c>
      <c r="O36" s="74"/>
      <c r="P36"/>
    </row>
    <row r="37" spans="2:16" ht="12" customHeight="1" x14ac:dyDescent="0.2">
      <c r="B37" s="68" t="s">
        <v>12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74"/>
      <c r="P37" s="45"/>
    </row>
    <row r="38" spans="2:16" ht="12" customHeight="1" x14ac:dyDescent="0.2">
      <c r="B38" s="61" t="s">
        <v>3</v>
      </c>
      <c r="C38" s="72">
        <v>1632.7593397270382</v>
      </c>
      <c r="D38" s="72">
        <v>0</v>
      </c>
      <c r="E38" s="72">
        <v>298.11</v>
      </c>
      <c r="F38" s="72">
        <v>678.94</v>
      </c>
      <c r="G38" s="72">
        <v>1235.33</v>
      </c>
      <c r="H38" s="72">
        <v>1748.99</v>
      </c>
      <c r="I38" s="72">
        <v>1952.78</v>
      </c>
      <c r="J38" s="72">
        <v>1973.64</v>
      </c>
      <c r="K38" s="72">
        <v>2064.7399999999998</v>
      </c>
      <c r="L38" s="72">
        <v>1664.82</v>
      </c>
      <c r="M38" s="72">
        <v>2388.71</v>
      </c>
      <c r="N38" s="72">
        <v>1112.02</v>
      </c>
      <c r="O38" s="74"/>
      <c r="P38" s="57">
        <v>2989.46</v>
      </c>
    </row>
    <row r="39" spans="2:16" ht="12" customHeight="1" x14ac:dyDescent="0.2">
      <c r="B39" s="61" t="s">
        <v>4</v>
      </c>
      <c r="C39" s="72">
        <v>1981.9671406933696</v>
      </c>
      <c r="D39" s="72">
        <v>163.06</v>
      </c>
      <c r="E39" s="72">
        <v>412.87</v>
      </c>
      <c r="F39" s="72">
        <v>803.38</v>
      </c>
      <c r="G39" s="72">
        <v>1140.3800000000001</v>
      </c>
      <c r="H39" s="72">
        <v>2151.12</v>
      </c>
      <c r="I39" s="72">
        <v>2234.37</v>
      </c>
      <c r="J39" s="72">
        <v>2610.79</v>
      </c>
      <c r="K39" s="72">
        <v>2989.46</v>
      </c>
      <c r="L39" s="72">
        <v>2784.67</v>
      </c>
      <c r="M39" s="72">
        <v>2587.27</v>
      </c>
      <c r="N39" s="72">
        <v>1278.3</v>
      </c>
      <c r="O39" s="74"/>
      <c r="P39"/>
    </row>
    <row r="40" spans="2:16" s="2" customFormat="1" ht="12" customHeight="1" x14ac:dyDescent="0.2">
      <c r="B40" s="62" t="s">
        <v>1</v>
      </c>
      <c r="C40" s="75">
        <v>1872.5597272622215</v>
      </c>
      <c r="D40" s="75">
        <v>163.06</v>
      </c>
      <c r="E40" s="75">
        <v>384.02657754010698</v>
      </c>
      <c r="F40" s="75">
        <v>770.07522956326989</v>
      </c>
      <c r="G40" s="75">
        <v>1167.8182583170255</v>
      </c>
      <c r="H40" s="75">
        <v>2018.5231774580334</v>
      </c>
      <c r="I40" s="75">
        <v>2150.7123277182236</v>
      </c>
      <c r="J40" s="75">
        <v>2392.0760096153845</v>
      </c>
      <c r="K40" s="75">
        <v>2695.3721164613657</v>
      </c>
      <c r="L40" s="75">
        <v>2433.893455882353</v>
      </c>
      <c r="M40" s="75">
        <v>2520.4079591836735</v>
      </c>
      <c r="N40" s="75">
        <v>1182.5311392405063</v>
      </c>
      <c r="O40" s="74"/>
      <c r="P40" s="45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2019-04-30T08:16:39Z</cp:lastPrinted>
  <dcterms:created xsi:type="dcterms:W3CDTF">2007-02-26T17:24:26Z</dcterms:created>
  <dcterms:modified xsi:type="dcterms:W3CDTF">2020-02-20T15:33:00Z</dcterms:modified>
</cp:coreProperties>
</file>