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11_2019_NonLife\Za izprashtane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Statement'!$A$1:$C$126</definedName>
    <definedName name="_xlnm.Print_Area" localSheetId="1">Payments!$A$1:$AA$36</definedName>
    <definedName name="_xlnm.Print_Area" localSheetId="0">Premiums!$A$1:$AA$36</definedName>
    <definedName name="_xlnm.Print_Area" localSheetId="3">'Prem-Pay-Exp'!$A$1:$W$38</definedName>
    <definedName name="_xlnm.Print_Area" localSheetId="2">'Prem-Pay-Total'!$A$1:$H$39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4" l="1"/>
  <c r="A43" i="4"/>
  <c r="A50" i="4"/>
  <c r="A42" i="4" l="1"/>
  <c r="A45" i="4"/>
  <c r="A47" i="4"/>
  <c r="A48" i="4"/>
  <c r="A46" i="4"/>
  <c r="A44" i="4"/>
  <c r="A49" i="4"/>
  <c r="A46" i="5"/>
  <c r="A44" i="5"/>
  <c r="A40" i="5"/>
  <c r="A47" i="5"/>
  <c r="A45" i="5"/>
  <c r="A41" i="5"/>
  <c r="A39" i="5"/>
  <c r="A42" i="5"/>
  <c r="A48" i="5"/>
  <c r="A43" i="5"/>
  <c r="A49" i="6" l="1"/>
  <c r="A50" i="6"/>
  <c r="A52" i="6"/>
  <c r="A53" i="6"/>
  <c r="A46" i="6"/>
  <c r="A54" i="6"/>
  <c r="A47" i="6"/>
  <c r="A45" i="6"/>
  <c r="D51" i="6" l="1"/>
  <c r="D52" i="6"/>
  <c r="D54" i="6"/>
  <c r="D53" i="6"/>
  <c r="D48" i="6"/>
  <c r="D49" i="6"/>
  <c r="D46" i="6"/>
  <c r="D47" i="6"/>
  <c r="D45" i="6"/>
  <c r="D50" i="6"/>
  <c r="A48" i="6"/>
  <c r="A51" i="6"/>
</calcChain>
</file>

<file path=xl/sharedStrings.xml><?xml version="1.0" encoding="utf-8"?>
<sst xmlns="http://schemas.openxmlformats.org/spreadsheetml/2006/main" count="768" uniqueCount="392">
  <si>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</si>
  <si>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</si>
  <si>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</si>
  <si>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</si>
  <si>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</si>
  <si>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</si>
  <si>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</si>
  <si>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</si>
  <si>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</si>
  <si>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</si>
  <si>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</si>
  <si>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</si>
  <si>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</si>
  <si>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</si>
  <si>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</si>
  <si>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</si>
  <si>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</si>
  <si>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</si>
  <si>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</si>
  <si>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</si>
  <si>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</si>
  <si>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</si>
  <si>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</si>
  <si>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</si>
  <si>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</si>
  <si>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</si>
  <si>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</si>
  <si>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</si>
  <si>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</si>
  <si>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</si>
  <si>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</si>
  <si>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</si>
  <si>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</si>
  <si>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</si>
  <si>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</si>
  <si>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</si>
  <si>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</si>
  <si>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</si>
  <si>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</si>
  <si>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</si>
  <si>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</si>
  <si>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</si>
  <si>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</si>
  <si>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</si>
  <si>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</si>
  <si>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</si>
  <si>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</si>
  <si>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</si>
  <si>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</si>
  <si>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</si>
  <si>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</si>
  <si>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</si>
  <si>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</si>
  <si>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</si>
  <si>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</si>
  <si>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</si>
  <si>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</si>
  <si>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</si>
  <si>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</si>
  <si>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</si>
  <si>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</si>
  <si>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</si>
  <si>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</si>
  <si>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</si>
  <si>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</si>
  <si>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</si>
  <si>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</si>
  <si>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</si>
  <si>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</si>
  <si>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</si>
  <si>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</si>
  <si>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</si>
  <si>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</si>
  <si>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</si>
  <si>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</si>
  <si>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</si>
  <si>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</si>
  <si>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</si>
  <si>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</si>
  <si>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</si>
  <si>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</si>
  <si>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</si>
  <si>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</si>
  <si>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</si>
  <si>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</si>
  <si>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</si>
  <si>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</si>
  <si>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</si>
  <si>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</si>
  <si>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</si>
  <si>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</si>
  <si>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</si>
  <si>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</si>
  <si>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</si>
  <si>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</si>
  <si>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</si>
  <si>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</si>
  <si>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</si>
  <si>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</si>
  <si>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</si>
  <si>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</si>
  <si>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</si>
  <si>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</si>
  <si>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</si>
  <si>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</si>
  <si>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</si>
  <si>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</si>
  <si>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</si>
  <si>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</si>
  <si>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</si>
  <si>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</si>
  <si>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</si>
  <si>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</si>
  <si>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</si>
  <si>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</si>
  <si>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</si>
  <si>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</si>
  <si>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</si>
  <si>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</si>
  <si>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</si>
  <si>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</si>
  <si>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</si>
  <si>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</si>
  <si>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</si>
  <si>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</si>
  <si>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</si>
  <si>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</si>
  <si>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</si>
  <si>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</si>
  <si>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</si>
  <si>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</si>
  <si>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</si>
  <si>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</si>
  <si>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</si>
  <si>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</si>
  <si>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</si>
  <si>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</si>
  <si>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</si>
  <si>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</si>
  <si>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</si>
  <si>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</si>
  <si>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</si>
  <si>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</si>
  <si>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</si>
  <si>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</si>
  <si>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</si>
  <si>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</si>
  <si>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</si>
  <si>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</si>
  <si>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</si>
  <si>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</si>
  <si>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</si>
  <si>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</si>
  <si>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</si>
  <si>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</si>
  <si>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</si>
  <si>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</si>
  <si>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</si>
  <si>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</si>
  <si>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</si>
  <si>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</si>
  <si>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</si>
  <si>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</si>
  <si>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</si>
  <si>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</si>
  <si>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</si>
  <si>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</si>
  <si>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</si>
  <si>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</si>
  <si>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</si>
  <si>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</si>
  <si>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</si>
  <si>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</si>
  <si>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</si>
  <si>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</si>
  <si>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</si>
  <si>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</si>
  <si>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</si>
  <si>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</si>
  <si>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</si>
  <si>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</si>
  <si>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</si>
  <si>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</si>
  <si>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</si>
  <si>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</si>
  <si>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</si>
  <si>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</si>
  <si>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</si>
  <si>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</si>
  <si>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</si>
  <si>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</si>
  <si>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</si>
  <si>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</si>
  <si>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</si>
  <si>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</si>
  <si>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</si>
  <si>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</si>
  <si>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</si>
  <si>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</si>
  <si>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</si>
  <si>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</si>
  <si>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</si>
  <si>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</si>
  <si>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</si>
  <si>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</si>
  <si>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</si>
  <si>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</si>
  <si>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</si>
  <si>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</si>
  <si>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</si>
  <si>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</si>
  <si>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</si>
  <si>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</si>
  <si>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</si>
  <si>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</si>
  <si>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</si>
  <si>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</si>
  <si>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</si>
  <si>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</si>
  <si>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</si>
  <si>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</si>
  <si>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</si>
  <si>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</si>
  <si>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</si>
  <si>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</si>
  <si>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</si>
  <si>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</si>
  <si>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</si>
  <si>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</si>
  <si>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</si>
  <si>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</si>
  <si>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</si>
  <si>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</si>
  <si>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</si>
  <si>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</si>
  <si>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</si>
  <si>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</si>
  <si>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</si>
  <si>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</si>
  <si>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</si>
  <si>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</si>
  <si>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</si>
  <si>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</si>
  <si>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</si>
  <si>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</si>
  <si>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</si>
  <si>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</si>
  <si>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</si>
  <si>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</si>
  <si>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</si>
  <si>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</si>
  <si>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</si>
  <si>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</si>
  <si>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</si>
  <si>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</si>
  <si>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</si>
  <si>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</si>
  <si>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</si>
  <si>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</si>
  <si>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</si>
  <si>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</si>
  <si>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</si>
  <si>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</si>
  <si>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</si>
  <si>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</si>
  <si>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</si>
  <si>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</si>
  <si>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</si>
  <si>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</si>
  <si>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</si>
  <si>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</si>
  <si>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</si>
  <si>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</si>
  <si>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</si>
  <si>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</si>
  <si>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</si>
  <si>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</si>
  <si>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</si>
  <si>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</si>
  <si>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</si>
  <si>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</si>
  <si>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</si>
  <si>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</si>
  <si>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</si>
  <si>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</si>
  <si>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</si>
  <si>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</si>
  <si>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</si>
  <si>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</si>
  <si>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</si>
  <si>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</si>
  <si>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</si>
  <si>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</si>
  <si>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</si>
  <si>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</si>
  <si>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</si>
  <si>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</si>
  <si>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</si>
  <si>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</si>
  <si>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</si>
  <si>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</si>
  <si>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</si>
  <si>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</si>
  <si>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</si>
  <si>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</si>
  <si>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</si>
  <si>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</si>
  <si>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</si>
  <si>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</si>
  <si>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</si>
  <si>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</si>
  <si>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</si>
  <si>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</si>
  <si>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</si>
  <si>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</si>
  <si>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</si>
  <si>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</si>
  <si>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</si>
  <si>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</si>
  <si>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</si>
  <si>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</si>
  <si>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</si>
  <si>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</si>
  <si>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</si>
  <si>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</si>
  <si>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</si>
  <si>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</si>
  <si>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</si>
  <si>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</si>
  <si>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</si>
  <si>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</si>
  <si>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</si>
  <si>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</si>
  <si>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</si>
  <si>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</si>
  <si>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</si>
  <si>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</si>
  <si>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</si>
  <si>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</si>
  <si>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</si>
  <si>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</si>
  <si>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</si>
  <si>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</si>
  <si>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</si>
  <si>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</si>
  <si>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</si>
  <si>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</si>
  <si>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</si>
  <si>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</si>
  <si>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</si>
  <si>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</si>
  <si>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</si>
  <si>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</si>
  <si>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</si>
  <si>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</si>
  <si>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</si>
  <si>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</si>
  <si>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</si>
  <si>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</si>
  <si>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</si>
  <si>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</si>
  <si>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</si>
  <si>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</si>
  <si>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</si>
  <si>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</si>
  <si>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</si>
  <si>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</si>
  <si>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</si>
  <si>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</si>
  <si>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</si>
  <si>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</si>
  <si>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</si>
  <si>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</si>
  <si>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</si>
  <si>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</si>
  <si>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</si>
  <si>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</si>
  <si>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</si>
  <si>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</si>
  <si>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</si>
  <si>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</si>
  <si>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</si>
  <si>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ОТНОСИТЕЛЕН ДЯЛ :</t>
  </si>
  <si>
    <t>"ЗАД България Иншурънс" АД</t>
  </si>
  <si>
    <t>"Европейска Застрахователна и Осигурителна Компания" ЗАД</t>
  </si>
  <si>
    <r>
      <t>БРУТЕН ПРЕМИЕН ПРИХОД,  РЕАЛИЗИРАН ОТ ЗАСТРАХОВАТЕЛИТЕ, КОИТО ИЗВЪРШВАТ ДЕЙНОСТ ПО ОБЩО ЗАСТРАХОВАНЕ КЪМ 30.11.2019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</si>
  <si>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 И ИЗПЛАТЕНИ ОБЕЗЩЕТЕНИЯ ПО ОБЩО ЗАСТРАХОВАНЕ КЪМ 30.11.2019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</si>
  <si>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30.11.2019 г.</t>
    </r>
    <r>
      <rPr>
        <b/>
        <vertAlign val="superscript"/>
        <sz val="12"/>
        <rFont val="Times New Roman"/>
        <family val="1"/>
        <charset val="204"/>
      </rPr>
      <t>1</t>
    </r>
  </si>
  <si>
    <r>
      <rPr>
        <b/>
        <i/>
        <vertAlign val="superscript"/>
        <sz val="10"/>
        <rFont val="Times New Roman"/>
        <family val="1"/>
        <charset val="204"/>
      </rPr>
      <t>*</t>
    </r>
    <r>
      <rPr>
        <b/>
        <i/>
        <sz val="10"/>
        <rFont val="Times New Roman"/>
        <family val="1"/>
        <charset val="204"/>
      </rPr>
      <t>Данните за пазара по общо застраховане към 30.11.2019 г. не включват данните на ЗК „Юроамерикан“ АД, чийто лиценз е отнет с Решение № 1309-ОЗ от 17.12.2019 г. на КФН</t>
    </r>
  </si>
  <si>
    <r>
      <t xml:space="preserve"> ИЗПЛАТЕНИ ОБЕЗЩЕТЕНИЯ ОТ ЗАСТРАХОВАТЕЛИТЕ, КОИТО ИЗВЪРШВАТ ДЕЙНОСТ  ПО ОБЩО ЗАСТРАХОВАНЕ КЪМ 30.11.2019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</si>
  <si>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АГРЕГИРАН ОТЧЕТ ЗА ФИНАНСОВОТО СЪСТОЯНИЕ НА ЗАСТРАХОВАТЕЛИТЕ, КОИТО ИЗВЪРШВАТ ДЕЙНОСТ ПО ОБЩО ЗАСТРАХОВАНЕ КЪМ 30.11.2019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</si>
  <si>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30.11.2019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</si>
</sst>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155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4" fontId="17" fillId="2" borderId="0" xfId="11" applyNumberFormat="1" applyFont="1" applyFill="1"/>
    <xf numFmtId="0" fontId="18" fillId="2" borderId="0" xfId="4" applyFont="1" applyFill="1"/>
    <xf numFmtId="164" fontId="17" fillId="2" borderId="0" xfId="7" applyNumberFormat="1" applyFont="1" applyFill="1"/>
    <xf numFmtId="0" fontId="19" fillId="2" borderId="0" xfId="10" applyFont="1" applyFill="1"/>
    <xf numFmtId="0" fontId="20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4" fontId="19" fillId="2" borderId="0" xfId="11" applyNumberFormat="1" applyFont="1" applyFill="1"/>
    <xf numFmtId="0" fontId="19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0" fontId="5" fillId="2" borderId="0" xfId="10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3" fontId="5" fillId="0" borderId="1" xfId="12" applyNumberFormat="1" applyFont="1" applyFill="1" applyBorder="1" applyAlignment="1" applyProtection="1">
      <alignment horizontal="right" vertical="center"/>
    </xf>
    <xf numFmtId="0" fontId="5" fillId="2" borderId="1" xfId="4" applyFont="1" applyFill="1" applyBorder="1" applyAlignment="1">
      <alignment horizontal="center" vertical="center" wrapText="1"/>
    </xf>
    <xf numFmtId="0" fontId="22" fillId="2" borderId="0" xfId="10" applyFont="1" applyFill="1"/>
    <xf numFmtId="3" fontId="5" fillId="2" borderId="1" xfId="6" applyFont="1" applyFill="1" applyBorder="1" applyAlignment="1" applyProtection="1">
      <alignment horizontal="center" wrapText="1"/>
    </xf>
    <xf numFmtId="3" fontId="23" fillId="2" borderId="1" xfId="0" applyNumberFormat="1" applyFont="1" applyFill="1" applyBorder="1"/>
    <xf numFmtId="3" fontId="5" fillId="2" borderId="1" xfId="13" applyNumberFormat="1" applyFont="1" applyFill="1" applyBorder="1" applyAlignment="1">
      <alignment horizontal="center" vertical="center" wrapText="1"/>
    </xf>
    <xf numFmtId="0" fontId="24" fillId="2" borderId="0" xfId="4" applyFont="1" applyFill="1"/>
    <xf numFmtId="0" fontId="2" fillId="2" borderId="0" xfId="1" applyNumberFormat="1" applyFont="1" applyFill="1" applyBorder="1" applyAlignment="1" applyProtection="1">
      <alignment horizontal="left" wrapText="1"/>
    </xf>
    <xf numFmtId="0" fontId="25" fillId="0" borderId="0" xfId="0" applyFont="1" applyBorder="1"/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30.11.2019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Premiums!$A$41:$A$50</c:f>
              <c:numCache>
                <c:formatCode>0.0%</c:formatCode>
                <c:ptCount val="10"/>
                <c:pt idx="0">
                  <c:v>4.5123536072338238E-2</c:v>
                </c:pt>
                <c:pt idx="1">
                  <c:v>0.72431676066332051</c:v>
                </c:pt>
                <c:pt idx="2">
                  <c:v>2.7966363261913373E-3</c:v>
                </c:pt>
                <c:pt idx="3">
                  <c:v>4.5975552799845552E-3</c:v>
                </c:pt>
                <c:pt idx="4">
                  <c:v>2.0083192578404276E-3</c:v>
                </c:pt>
                <c:pt idx="5">
                  <c:v>7.708598159793697E-3</c:v>
                </c:pt>
                <c:pt idx="6">
                  <c:v>0.1212393774384856</c:v>
                </c:pt>
                <c:pt idx="7">
                  <c:v>1.6963463139523217E-2</c:v>
                </c:pt>
                <c:pt idx="8">
                  <c:v>5.8440076066403064E-2</c:v>
                </c:pt>
                <c:pt idx="9">
                  <c:v>1.6805677596119895E-2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</a:t>
            </a:r>
            <a:r>
              <a:rPr lang="en-US" sz="1100" b="1"/>
              <a:t>30.11.2019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443495477837034"/>
          <c:y val="1.07573791909890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5.2417253276304372E-2</c:v>
                </c:pt>
                <c:pt idx="1">
                  <c:v>0.80836951066030982</c:v>
                </c:pt>
                <c:pt idx="2">
                  <c:v>2.1574454157130443E-3</c:v>
                </c:pt>
                <c:pt idx="3">
                  <c:v>2.7695159074083998E-4</c:v>
                </c:pt>
                <c:pt idx="4">
                  <c:v>1.1641957082062563E-3</c:v>
                </c:pt>
                <c:pt idx="5">
                  <c:v>3.4620538310178172E-3</c:v>
                </c:pt>
                <c:pt idx="6">
                  <c:v>0.10618326758925099</c:v>
                </c:pt>
                <c:pt idx="7">
                  <c:v>5.7946555460030684E-3</c:v>
                </c:pt>
                <c:pt idx="8">
                  <c:v>1.1370379501115913E-2</c:v>
                </c:pt>
                <c:pt idx="9">
                  <c:v>8.8042868813377195E-3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30.11.2019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19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9.2737552800791767E-2</c:v>
                </c:pt>
                <c:pt idx="1">
                  <c:v>0.68819938667646374</c:v>
                </c:pt>
                <c:pt idx="2">
                  <c:v>2.6571846862682457E-3</c:v>
                </c:pt>
                <c:pt idx="3">
                  <c:v>4.3683025103532381E-3</c:v>
                </c:pt>
                <c:pt idx="4">
                  <c:v>1.9081763070491159E-3</c:v>
                </c:pt>
                <c:pt idx="5">
                  <c:v>7.3242161631701542E-3</c:v>
                </c:pt>
                <c:pt idx="6">
                  <c:v>0.11519388991881345</c:v>
                </c:pt>
                <c:pt idx="7">
                  <c:v>1.6117596005699973E-2</c:v>
                </c:pt>
                <c:pt idx="8">
                  <c:v>5.5526016641383437E-2</c:v>
                </c:pt>
                <c:pt idx="9">
                  <c:v>1.5967678290007278E-2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30.11.2019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'Prem-Pay-Total'!$E$45:$E$54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'Prem-Pay-Total'!$D$45:$D$54</c:f>
              <c:numCache>
                <c:formatCode>0.0%</c:formatCode>
                <c:ptCount val="10"/>
                <c:pt idx="0">
                  <c:v>8.5267926883941109E-2</c:v>
                </c:pt>
                <c:pt idx="1">
                  <c:v>0.78034591794980446</c:v>
                </c:pt>
                <c:pt idx="2">
                  <c:v>2.0826381355486053E-3</c:v>
                </c:pt>
                <c:pt idx="3">
                  <c:v>2.6734856899593537E-4</c:v>
                </c:pt>
                <c:pt idx="4">
                  <c:v>1.1238283766039226E-3</c:v>
                </c:pt>
                <c:pt idx="5">
                  <c:v>3.3420105478853342E-3</c:v>
                </c:pt>
                <c:pt idx="6">
                  <c:v>0.10250146809181185</c:v>
                </c:pt>
                <c:pt idx="7">
                  <c:v>5.593731611738431E-3</c:v>
                </c:pt>
                <c:pt idx="8">
                  <c:v>1.0976122868377491E-2</c:v>
                </c:pt>
                <c:pt idx="9">
                  <c:v>8.499006965292823E-3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60511</xdr:colOff>
      <xdr:row>36</xdr:row>
      <xdr:rowOff>103334</xdr:rowOff>
    </xdr:from>
    <xdr:to>
      <xdr:col>8</xdr:col>
      <xdr:colOff>50986</xdr:colOff>
      <xdr:row>64</xdr:row>
      <xdr:rowOff>132230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37</xdr:row>
      <xdr:rowOff>18966</xdr:rowOff>
    </xdr:from>
    <xdr:to>
      <xdr:col>6</xdr:col>
      <xdr:colOff>1253379</xdr:colOff>
      <xdr:row>68</xdr:row>
      <xdr:rowOff>91084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39</xdr:row>
      <xdr:rowOff>131989</xdr:rowOff>
    </xdr:from>
    <xdr:to>
      <xdr:col>5</xdr:col>
      <xdr:colOff>1047750</xdr:colOff>
      <xdr:row>68</xdr:row>
      <xdr:rowOff>23132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39</xdr:row>
      <xdr:rowOff>138340</xdr:rowOff>
    </xdr:from>
    <xdr:to>
      <xdr:col>17</xdr:col>
      <xdr:colOff>522061</xdr:colOff>
      <xdr:row>68</xdr:row>
      <xdr:rowOff>29483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tabSelected="1" view="pageBreakPreview" zoomScaleNormal="70" zoomScaleSheetLayoutView="100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B3" sqref="B3"/>
    </sheetView>
  </sheetViews>
  <sheetFormatPr defaultRowHeight="15.75" x14ac:dyDescent="0.25"/>
  <cols>
    <col min="1" max="1" width="7.85546875" style="48" customWidth="1"/>
    <col min="2" max="2" width="54.5703125" style="48" customWidth="1"/>
    <col min="3" max="3" width="14.42578125" style="48" customWidth="1"/>
    <col min="4" max="5" width="13.42578125" style="48" customWidth="1"/>
    <col min="6" max="6" width="15.7109375" style="48" customWidth="1"/>
    <col min="7" max="8" width="13.42578125" style="48" customWidth="1"/>
    <col min="9" max="9" width="15.140625" style="48" customWidth="1"/>
    <col min="10" max="10" width="16" style="48" customWidth="1"/>
    <col min="11" max="11" width="15" style="48" customWidth="1"/>
    <col min="12" max="15" width="13.42578125" style="48" customWidth="1"/>
    <col min="16" max="16" width="16.140625" style="48" customWidth="1"/>
    <col min="17" max="19" width="13.42578125" style="48" customWidth="1"/>
    <col min="20" max="20" width="15.85546875" style="48" customWidth="1"/>
    <col min="21" max="21" width="13.42578125" style="48" customWidth="1"/>
    <col min="22" max="22" width="17" style="48" customWidth="1"/>
    <col min="23" max="23" width="13.42578125" style="48" customWidth="1"/>
    <col min="24" max="24" width="18.28515625" style="48" customWidth="1"/>
    <col min="25" max="25" width="19.7109375" style="48" customWidth="1"/>
    <col min="26" max="26" width="15.5703125" style="48" customWidth="1"/>
    <col min="27" max="27" width="15.7109375" style="48" customWidth="1"/>
    <col min="28" max="28" width="12.42578125" style="48" bestFit="1" customWidth="1"/>
    <col min="29" max="29" width="11" style="48" bestFit="1" customWidth="1"/>
    <col min="30" max="16384" width="9.140625" style="48"/>
  </cols>
  <sheetData>
    <row r="1" spans="1:29" ht="24.75" customHeight="1" x14ac:dyDescent="0.25">
      <c r="A1" s="73" t="s">
        <v>385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9" ht="24.75" customHeight="1" x14ac:dyDescent="0.25">
      <c r="A2" s="73"/>
      <c r="B2" s="62"/>
      <c r="C2" s="62"/>
      <c r="D2" s="62"/>
      <c r="E2" s="62"/>
      <c r="F2" s="62"/>
      <c r="G2" s="62"/>
      <c r="I2" s="62"/>
      <c r="K2" s="62"/>
      <c r="L2" s="62"/>
      <c r="M2" s="62"/>
      <c r="N2" s="62"/>
      <c r="P2" s="62"/>
      <c r="Q2" s="62"/>
      <c r="R2" s="62"/>
      <c r="S2" s="62"/>
      <c r="T2" s="62"/>
      <c r="U2" s="62"/>
      <c r="V2" s="62"/>
      <c r="X2" s="62"/>
      <c r="Y2" s="62"/>
      <c r="AA2" s="115" t="s">
        <v>0</v>
      </c>
    </row>
    <row r="3" spans="1:29" ht="94.5" x14ac:dyDescent="0.25">
      <c r="A3" s="63" t="s">
        <v>296</v>
      </c>
      <c r="B3" s="63" t="s">
        <v>297</v>
      </c>
      <c r="C3" s="122" t="s">
        <v>300</v>
      </c>
      <c r="D3" s="122" t="s">
        <v>299</v>
      </c>
      <c r="E3" s="122" t="s">
        <v>301</v>
      </c>
      <c r="F3" s="122" t="s">
        <v>304</v>
      </c>
      <c r="G3" s="122" t="s">
        <v>298</v>
      </c>
      <c r="H3" s="122" t="s">
        <v>305</v>
      </c>
      <c r="I3" s="122" t="s">
        <v>302</v>
      </c>
      <c r="J3" s="122" t="s">
        <v>303</v>
      </c>
      <c r="K3" s="122" t="s">
        <v>307</v>
      </c>
      <c r="L3" s="122" t="s">
        <v>313</v>
      </c>
      <c r="M3" s="122" t="s">
        <v>306</v>
      </c>
      <c r="N3" s="122" t="s">
        <v>308</v>
      </c>
      <c r="O3" s="122" t="s">
        <v>317</v>
      </c>
      <c r="P3" s="122" t="s">
        <v>311</v>
      </c>
      <c r="Q3" s="122" t="s">
        <v>383</v>
      </c>
      <c r="R3" s="122" t="s">
        <v>309</v>
      </c>
      <c r="S3" s="122" t="s">
        <v>314</v>
      </c>
      <c r="T3" s="122" t="s">
        <v>310</v>
      </c>
      <c r="U3" s="122" t="s">
        <v>316</v>
      </c>
      <c r="V3" s="122" t="s">
        <v>315</v>
      </c>
      <c r="W3" s="122" t="s">
        <v>380</v>
      </c>
      <c r="X3" s="122" t="s">
        <v>312</v>
      </c>
      <c r="Y3" s="122" t="s">
        <v>381</v>
      </c>
      <c r="Z3" s="122" t="s">
        <v>384</v>
      </c>
      <c r="AA3" s="64" t="s">
        <v>318</v>
      </c>
      <c r="AB3" s="49"/>
    </row>
    <row r="4" spans="1:29" ht="18" customHeight="1" x14ac:dyDescent="0.25">
      <c r="A4" s="40">
        <v>1</v>
      </c>
      <c r="B4" s="5" t="s">
        <v>319</v>
      </c>
      <c r="C4" s="75">
        <v>1457656</v>
      </c>
      <c r="D4" s="75">
        <v>4777317.2700000023</v>
      </c>
      <c r="E4" s="75">
        <v>6230289.5800000001</v>
      </c>
      <c r="F4" s="75">
        <v>4140886.7</v>
      </c>
      <c r="G4" s="75">
        <v>4236249.4104960011</v>
      </c>
      <c r="H4" s="75">
        <v>1537311.1199999999</v>
      </c>
      <c r="I4" s="75">
        <v>2594294.7999999998</v>
      </c>
      <c r="J4" s="75">
        <v>368231.89999999997</v>
      </c>
      <c r="K4" s="75">
        <v>8210568.25</v>
      </c>
      <c r="L4" s="75">
        <v>183292.38</v>
      </c>
      <c r="M4" s="75">
        <v>157500.56</v>
      </c>
      <c r="N4" s="75">
        <v>191804.73</v>
      </c>
      <c r="O4" s="75">
        <v>422493.75000000006</v>
      </c>
      <c r="P4" s="75">
        <v>3264734.7099999995</v>
      </c>
      <c r="Q4" s="75">
        <v>504180.48999998072</v>
      </c>
      <c r="R4" s="75">
        <v>0</v>
      </c>
      <c r="S4" s="75">
        <v>1312402.3041904657</v>
      </c>
      <c r="T4" s="75">
        <v>0</v>
      </c>
      <c r="U4" s="75">
        <v>6051.5999999999995</v>
      </c>
      <c r="V4" s="75">
        <v>214640</v>
      </c>
      <c r="W4" s="75">
        <v>1632.77</v>
      </c>
      <c r="X4" s="75">
        <v>3647</v>
      </c>
      <c r="Y4" s="75">
        <v>-0.1</v>
      </c>
      <c r="Z4" s="75">
        <v>9504</v>
      </c>
      <c r="AA4" s="52">
        <v>39824689.224686451</v>
      </c>
      <c r="AB4" s="10"/>
      <c r="AC4" s="50"/>
    </row>
    <row r="5" spans="1:29" ht="47.25" x14ac:dyDescent="0.25">
      <c r="A5" s="44" t="s">
        <v>320</v>
      </c>
      <c r="B5" s="5" t="s">
        <v>321</v>
      </c>
      <c r="C5" s="72">
        <v>662317</v>
      </c>
      <c r="D5" s="72">
        <v>449552.37</v>
      </c>
      <c r="E5" s="72">
        <v>470397.25</v>
      </c>
      <c r="F5" s="41">
        <v>244357.88</v>
      </c>
      <c r="G5" s="41">
        <v>239611.37999999998</v>
      </c>
      <c r="H5" s="41">
        <v>363427.22</v>
      </c>
      <c r="I5" s="72">
        <v>38353.5</v>
      </c>
      <c r="J5" s="72">
        <v>26795.58</v>
      </c>
      <c r="K5" s="41">
        <v>1039284.64</v>
      </c>
      <c r="L5" s="41">
        <v>0</v>
      </c>
      <c r="M5" s="41">
        <v>8852.75</v>
      </c>
      <c r="N5" s="41">
        <v>0</v>
      </c>
      <c r="O5" s="41">
        <v>13830.709999999995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2">
        <v>0</v>
      </c>
      <c r="W5" s="41">
        <v>0</v>
      </c>
      <c r="X5" s="41">
        <v>0</v>
      </c>
      <c r="Y5" s="75">
        <v>0</v>
      </c>
      <c r="Z5" s="41">
        <v>0</v>
      </c>
      <c r="AA5" s="52">
        <v>3556780.28</v>
      </c>
      <c r="AB5" s="10"/>
    </row>
    <row r="6" spans="1:29" ht="18" customHeight="1" x14ac:dyDescent="0.25">
      <c r="A6" s="40">
        <v>2</v>
      </c>
      <c r="B6" s="5" t="s">
        <v>355</v>
      </c>
      <c r="C6" s="72">
        <v>0</v>
      </c>
      <c r="D6" s="72">
        <v>0</v>
      </c>
      <c r="E6" s="72">
        <v>0</v>
      </c>
      <c r="F6" s="41">
        <v>6503925.4800000004</v>
      </c>
      <c r="G6" s="41">
        <v>0</v>
      </c>
      <c r="H6" s="41">
        <v>361830.06000000006</v>
      </c>
      <c r="I6" s="72">
        <v>0</v>
      </c>
      <c r="J6" s="72">
        <v>0</v>
      </c>
      <c r="K6" s="41">
        <v>13374063.73</v>
      </c>
      <c r="L6" s="41">
        <v>527199.67000000016</v>
      </c>
      <c r="M6" s="41">
        <v>0</v>
      </c>
      <c r="N6" s="41">
        <v>0</v>
      </c>
      <c r="O6" s="41">
        <v>0</v>
      </c>
      <c r="P6" s="41">
        <v>0</v>
      </c>
      <c r="Q6" s="41">
        <v>11149147.489993414</v>
      </c>
      <c r="R6" s="41">
        <v>14335055.1</v>
      </c>
      <c r="S6" s="41">
        <v>4603837.9612856591</v>
      </c>
      <c r="T6" s="41">
        <v>0</v>
      </c>
      <c r="U6" s="41">
        <v>3871220.05</v>
      </c>
      <c r="V6" s="42">
        <v>2042550</v>
      </c>
      <c r="W6" s="41">
        <v>0</v>
      </c>
      <c r="X6" s="41">
        <v>2019078.87</v>
      </c>
      <c r="Y6" s="75">
        <v>0</v>
      </c>
      <c r="Z6" s="41">
        <v>736855</v>
      </c>
      <c r="AA6" s="52">
        <v>59524763.411279075</v>
      </c>
      <c r="AB6" s="10"/>
    </row>
    <row r="7" spans="1:29" ht="32.25" customHeight="1" x14ac:dyDescent="0.25">
      <c r="A7" s="40">
        <v>3</v>
      </c>
      <c r="B7" s="5" t="s">
        <v>322</v>
      </c>
      <c r="C7" s="72">
        <v>39671932</v>
      </c>
      <c r="D7" s="72">
        <v>106715667.47000006</v>
      </c>
      <c r="E7" s="72">
        <v>102299859.96000001</v>
      </c>
      <c r="F7" s="41">
        <v>33492696.039999999</v>
      </c>
      <c r="G7" s="41">
        <v>119365795.52172332</v>
      </c>
      <c r="H7" s="41">
        <v>6589719.0100000026</v>
      </c>
      <c r="I7" s="72">
        <v>82432765.480000004</v>
      </c>
      <c r="J7" s="72">
        <v>24041696.499999996</v>
      </c>
      <c r="K7" s="41">
        <v>49170477.009999998</v>
      </c>
      <c r="L7" s="41">
        <v>1396743.8400000008</v>
      </c>
      <c r="M7" s="41">
        <v>16663964.24</v>
      </c>
      <c r="N7" s="41">
        <v>223711.35</v>
      </c>
      <c r="O7" s="41">
        <v>15471167.109999999</v>
      </c>
      <c r="P7" s="41">
        <v>2324012.12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2">
        <v>149871</v>
      </c>
      <c r="W7" s="41">
        <v>6633.18</v>
      </c>
      <c r="X7" s="41">
        <v>0</v>
      </c>
      <c r="Y7" s="75">
        <v>578.87</v>
      </c>
      <c r="Z7" s="41">
        <v>0</v>
      </c>
      <c r="AA7" s="52">
        <v>600017290.70172346</v>
      </c>
      <c r="AB7" s="10"/>
      <c r="AC7" s="50"/>
    </row>
    <row r="8" spans="1:29" ht="18" customHeight="1" x14ac:dyDescent="0.25">
      <c r="A8" s="40">
        <v>4</v>
      </c>
      <c r="B8" s="5" t="s">
        <v>323</v>
      </c>
      <c r="C8" s="72">
        <v>0</v>
      </c>
      <c r="D8" s="72">
        <v>2377246.5300000003</v>
      </c>
      <c r="E8" s="72">
        <v>59133.59</v>
      </c>
      <c r="F8" s="41">
        <v>0</v>
      </c>
      <c r="G8" s="41">
        <v>0</v>
      </c>
      <c r="H8" s="41">
        <v>819478.48</v>
      </c>
      <c r="I8" s="72">
        <v>0</v>
      </c>
      <c r="J8" s="72">
        <v>0</v>
      </c>
      <c r="K8" s="41">
        <v>2901555.3000000003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2">
        <v>0</v>
      </c>
      <c r="W8" s="41">
        <v>0</v>
      </c>
      <c r="X8" s="41">
        <v>0</v>
      </c>
      <c r="Y8" s="75">
        <v>0</v>
      </c>
      <c r="Z8" s="41">
        <v>0</v>
      </c>
      <c r="AA8" s="52">
        <v>6157413.9000000004</v>
      </c>
      <c r="AB8" s="10"/>
      <c r="AC8" s="50"/>
    </row>
    <row r="9" spans="1:29" ht="18" customHeight="1" x14ac:dyDescent="0.25">
      <c r="A9" s="40">
        <v>5</v>
      </c>
      <c r="B9" s="5" t="s">
        <v>324</v>
      </c>
      <c r="C9" s="72">
        <v>0</v>
      </c>
      <c r="D9" s="72">
        <v>1395903.89</v>
      </c>
      <c r="E9" s="72">
        <v>0</v>
      </c>
      <c r="F9" s="41">
        <v>31533.96</v>
      </c>
      <c r="G9" s="41">
        <v>2497134.1153071998</v>
      </c>
      <c r="H9" s="41">
        <v>0</v>
      </c>
      <c r="I9" s="72">
        <v>0</v>
      </c>
      <c r="J9" s="72">
        <v>793322.94000000006</v>
      </c>
      <c r="K9" s="41">
        <v>32862.81</v>
      </c>
      <c r="L9" s="41">
        <v>0</v>
      </c>
      <c r="M9" s="41">
        <v>0</v>
      </c>
      <c r="N9" s="41">
        <v>0</v>
      </c>
      <c r="O9" s="41">
        <v>187972.66999999998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2">
        <v>0</v>
      </c>
      <c r="W9" s="41">
        <v>0</v>
      </c>
      <c r="X9" s="41">
        <v>0</v>
      </c>
      <c r="Y9" s="75">
        <v>0</v>
      </c>
      <c r="Z9" s="41">
        <v>0</v>
      </c>
      <c r="AA9" s="52">
        <v>4938730.3853071993</v>
      </c>
      <c r="AB9" s="10"/>
      <c r="AC9" s="50"/>
    </row>
    <row r="10" spans="1:29" ht="18" customHeight="1" x14ac:dyDescent="0.25">
      <c r="A10" s="40">
        <v>6</v>
      </c>
      <c r="B10" s="5" t="s">
        <v>325</v>
      </c>
      <c r="C10" s="72">
        <v>39881</v>
      </c>
      <c r="D10" s="72">
        <v>1851695.4900000005</v>
      </c>
      <c r="E10" s="72">
        <v>2298.19</v>
      </c>
      <c r="F10" s="41">
        <v>183116.88</v>
      </c>
      <c r="G10" s="41">
        <v>751995.13666879991</v>
      </c>
      <c r="H10" s="41">
        <v>0</v>
      </c>
      <c r="I10" s="72">
        <v>1136634.75</v>
      </c>
      <c r="J10" s="72">
        <v>5334.2</v>
      </c>
      <c r="K10" s="41">
        <v>64834.67</v>
      </c>
      <c r="L10" s="41">
        <v>0</v>
      </c>
      <c r="M10" s="41">
        <v>11549.5</v>
      </c>
      <c r="N10" s="41">
        <v>0</v>
      </c>
      <c r="O10" s="41">
        <v>927.45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2">
        <v>0</v>
      </c>
      <c r="W10" s="41">
        <v>0</v>
      </c>
      <c r="X10" s="41">
        <v>0</v>
      </c>
      <c r="Y10" s="75">
        <v>0</v>
      </c>
      <c r="Z10" s="41">
        <v>0</v>
      </c>
      <c r="AA10" s="52">
        <v>4048267.2666688007</v>
      </c>
      <c r="AB10" s="10"/>
      <c r="AC10" s="50"/>
    </row>
    <row r="11" spans="1:29" ht="18" customHeight="1" x14ac:dyDescent="0.25">
      <c r="A11" s="40">
        <v>7</v>
      </c>
      <c r="B11" s="5" t="s">
        <v>326</v>
      </c>
      <c r="C11" s="72">
        <v>189783</v>
      </c>
      <c r="D11" s="72">
        <v>7057822.2699999996</v>
      </c>
      <c r="E11" s="72">
        <v>2175656.59</v>
      </c>
      <c r="F11" s="41">
        <v>1913497.4</v>
      </c>
      <c r="G11" s="41">
        <v>1410112.4814474001</v>
      </c>
      <c r="H11" s="41">
        <v>394746.81000000011</v>
      </c>
      <c r="I11" s="72">
        <v>1725731.6199999996</v>
      </c>
      <c r="J11" s="72">
        <v>32350.300000000003</v>
      </c>
      <c r="K11" s="41">
        <v>905137.59</v>
      </c>
      <c r="L11" s="41">
        <v>44219.254699999976</v>
      </c>
      <c r="M11" s="41">
        <v>936903.56</v>
      </c>
      <c r="N11" s="41">
        <v>0</v>
      </c>
      <c r="O11" s="41">
        <v>54610.85</v>
      </c>
      <c r="P11" s="41">
        <v>62739.94</v>
      </c>
      <c r="Q11" s="41">
        <v>80.5</v>
      </c>
      <c r="R11" s="41">
        <v>0</v>
      </c>
      <c r="S11" s="41">
        <v>0</v>
      </c>
      <c r="T11" s="41">
        <v>0</v>
      </c>
      <c r="U11" s="41">
        <v>0</v>
      </c>
      <c r="V11" s="42">
        <v>31773</v>
      </c>
      <c r="W11" s="41">
        <v>37019.96</v>
      </c>
      <c r="X11" s="41">
        <v>0</v>
      </c>
      <c r="Y11" s="75">
        <v>0</v>
      </c>
      <c r="Z11" s="41">
        <v>0</v>
      </c>
      <c r="AA11" s="52">
        <v>16972185.126147404</v>
      </c>
      <c r="AB11" s="10"/>
      <c r="AC11" s="50"/>
    </row>
    <row r="12" spans="1:29" ht="18" customHeight="1" x14ac:dyDescent="0.25">
      <c r="A12" s="40">
        <v>8</v>
      </c>
      <c r="B12" s="5" t="s">
        <v>327</v>
      </c>
      <c r="C12" s="72">
        <v>2937283</v>
      </c>
      <c r="D12" s="72">
        <v>44672000.480000012</v>
      </c>
      <c r="E12" s="72">
        <v>27399278.629999999</v>
      </c>
      <c r="F12" s="41">
        <v>10238194.82</v>
      </c>
      <c r="G12" s="41">
        <v>14167960.727337401</v>
      </c>
      <c r="H12" s="41">
        <v>20814786.879999999</v>
      </c>
      <c r="I12" s="72">
        <v>27619773.219999999</v>
      </c>
      <c r="J12" s="72">
        <v>335866.37</v>
      </c>
      <c r="K12" s="41">
        <v>29935055.1437</v>
      </c>
      <c r="L12" s="41">
        <v>449485.71779999998</v>
      </c>
      <c r="M12" s="41">
        <v>23873298.019999996</v>
      </c>
      <c r="N12" s="41">
        <v>32800852.670000002</v>
      </c>
      <c r="O12" s="41">
        <v>1954055.0699999991</v>
      </c>
      <c r="P12" s="41">
        <v>6010539.2600000007</v>
      </c>
      <c r="Q12" s="41">
        <v>2236119.3899999587</v>
      </c>
      <c r="R12" s="41">
        <v>0</v>
      </c>
      <c r="S12" s="41">
        <v>0</v>
      </c>
      <c r="T12" s="41">
        <v>0</v>
      </c>
      <c r="U12" s="41">
        <v>37403.409999999996</v>
      </c>
      <c r="V12" s="42">
        <v>276792</v>
      </c>
      <c r="W12" s="41">
        <v>1250412.1000000001</v>
      </c>
      <c r="X12" s="41">
        <v>991.4</v>
      </c>
      <c r="Y12" s="75">
        <v>817555.20000000007</v>
      </c>
      <c r="Z12" s="41">
        <v>0</v>
      </c>
      <c r="AA12" s="52">
        <v>247827703.50883734</v>
      </c>
      <c r="AB12" s="10"/>
      <c r="AC12" s="50"/>
    </row>
    <row r="13" spans="1:29" ht="18" customHeight="1" x14ac:dyDescent="0.25">
      <c r="A13" s="44" t="s">
        <v>356</v>
      </c>
      <c r="B13" s="5" t="s">
        <v>366</v>
      </c>
      <c r="C13" s="72">
        <v>982467</v>
      </c>
      <c r="D13" s="72">
        <v>29054141.740000006</v>
      </c>
      <c r="E13" s="72">
        <v>6743280.4899999993</v>
      </c>
      <c r="F13" s="41">
        <v>0</v>
      </c>
      <c r="G13" s="41">
        <v>7311050.3485544994</v>
      </c>
      <c r="H13" s="41">
        <v>18236707.889999997</v>
      </c>
      <c r="I13" s="72">
        <v>11855199.08</v>
      </c>
      <c r="J13" s="72">
        <v>306313.21999999997</v>
      </c>
      <c r="K13" s="41">
        <v>15796984.75</v>
      </c>
      <c r="L13" s="41">
        <v>0</v>
      </c>
      <c r="M13" s="41">
        <v>14051505.93</v>
      </c>
      <c r="N13" s="41">
        <v>32800852.670000002</v>
      </c>
      <c r="O13" s="41">
        <v>1893087.1499999992</v>
      </c>
      <c r="P13" s="41">
        <v>1363999.26</v>
      </c>
      <c r="Q13" s="41">
        <v>2236119.3899999587</v>
      </c>
      <c r="R13" s="41">
        <v>0</v>
      </c>
      <c r="S13" s="41">
        <v>0</v>
      </c>
      <c r="T13" s="41">
        <v>0</v>
      </c>
      <c r="U13" s="41">
        <v>37403.409999999996</v>
      </c>
      <c r="V13" s="42">
        <v>262837</v>
      </c>
      <c r="W13" s="41">
        <v>588128.54</v>
      </c>
      <c r="X13" s="41">
        <v>0</v>
      </c>
      <c r="Y13" s="75">
        <v>0</v>
      </c>
      <c r="Z13" s="41">
        <v>0</v>
      </c>
      <c r="AA13" s="52">
        <v>143520077.86855441</v>
      </c>
      <c r="AB13" s="10"/>
      <c r="AC13" s="50"/>
    </row>
    <row r="14" spans="1:29" ht="18" customHeight="1" x14ac:dyDescent="0.25">
      <c r="A14" s="44" t="s">
        <v>357</v>
      </c>
      <c r="B14" s="5" t="s">
        <v>367</v>
      </c>
      <c r="C14" s="72">
        <v>875205</v>
      </c>
      <c r="D14" s="72">
        <v>7722842.2900000028</v>
      </c>
      <c r="E14" s="72">
        <v>16190676.300000001</v>
      </c>
      <c r="F14" s="41">
        <v>7063313.3399999999</v>
      </c>
      <c r="G14" s="41">
        <v>5613897.1093375022</v>
      </c>
      <c r="H14" s="41">
        <v>359930.7099999999</v>
      </c>
      <c r="I14" s="72">
        <v>12181890.529999999</v>
      </c>
      <c r="J14" s="72">
        <v>0</v>
      </c>
      <c r="K14" s="41">
        <v>8711908.4836999997</v>
      </c>
      <c r="L14" s="41">
        <v>357713.34779999999</v>
      </c>
      <c r="M14" s="41">
        <v>7734942.4899999984</v>
      </c>
      <c r="N14" s="41">
        <v>0</v>
      </c>
      <c r="O14" s="41">
        <v>0</v>
      </c>
      <c r="P14" s="41">
        <v>4646540.0000000009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2">
        <v>1829</v>
      </c>
      <c r="W14" s="41">
        <v>333.88000000000017</v>
      </c>
      <c r="X14" s="41">
        <v>991.4</v>
      </c>
      <c r="Y14" s="75">
        <v>817555.20000000007</v>
      </c>
      <c r="Z14" s="41">
        <v>0</v>
      </c>
      <c r="AA14" s="52">
        <v>72279569.080837518</v>
      </c>
      <c r="AB14" s="10"/>
      <c r="AC14" s="50"/>
    </row>
    <row r="15" spans="1:29" ht="18" customHeight="1" x14ac:dyDescent="0.25">
      <c r="A15" s="44" t="s">
        <v>358</v>
      </c>
      <c r="B15" s="5" t="s">
        <v>368</v>
      </c>
      <c r="C15" s="72">
        <v>220057</v>
      </c>
      <c r="D15" s="72">
        <v>6609955.1299999999</v>
      </c>
      <c r="E15" s="72">
        <v>2842314.45</v>
      </c>
      <c r="F15" s="41">
        <v>254517.3</v>
      </c>
      <c r="G15" s="41">
        <v>61137.189445399999</v>
      </c>
      <c r="H15" s="41">
        <v>1992175.1199999992</v>
      </c>
      <c r="I15" s="72">
        <v>1572910.5099999998</v>
      </c>
      <c r="J15" s="72">
        <v>19790.62</v>
      </c>
      <c r="K15" s="41">
        <v>2048236.29</v>
      </c>
      <c r="L15" s="41">
        <v>0</v>
      </c>
      <c r="M15" s="41">
        <v>1790296.8800000001</v>
      </c>
      <c r="N15" s="41">
        <v>0</v>
      </c>
      <c r="O15" s="41">
        <v>54766.869999999995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2">
        <v>12126</v>
      </c>
      <c r="W15" s="41">
        <v>0</v>
      </c>
      <c r="X15" s="41">
        <v>0</v>
      </c>
      <c r="Y15" s="75">
        <v>0</v>
      </c>
      <c r="Z15" s="41">
        <v>0</v>
      </c>
      <c r="AA15" s="52">
        <v>17478283.359445401</v>
      </c>
      <c r="AB15" s="10"/>
      <c r="AC15" s="50"/>
    </row>
    <row r="16" spans="1:29" ht="18" customHeight="1" x14ac:dyDescent="0.25">
      <c r="A16" s="44" t="s">
        <v>359</v>
      </c>
      <c r="B16" s="5" t="s">
        <v>365</v>
      </c>
      <c r="C16" s="72">
        <v>859554</v>
      </c>
      <c r="D16" s="72">
        <v>1285061.3200000003</v>
      </c>
      <c r="E16" s="72">
        <v>1623007.39</v>
      </c>
      <c r="F16" s="41">
        <v>2920364.18</v>
      </c>
      <c r="G16" s="41">
        <v>1181876.0799999998</v>
      </c>
      <c r="H16" s="41">
        <v>225973.16</v>
      </c>
      <c r="I16" s="72">
        <v>2009773.1</v>
      </c>
      <c r="J16" s="72">
        <v>9762.5299999999988</v>
      </c>
      <c r="K16" s="41">
        <v>3377925.62</v>
      </c>
      <c r="L16" s="41">
        <v>91772.37000000001</v>
      </c>
      <c r="M16" s="41">
        <v>296552.72000000003</v>
      </c>
      <c r="N16" s="41">
        <v>0</v>
      </c>
      <c r="O16" s="41">
        <v>6201.05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2">
        <v>0</v>
      </c>
      <c r="W16" s="41">
        <v>661949.67999999993</v>
      </c>
      <c r="X16" s="41">
        <v>0</v>
      </c>
      <c r="Y16" s="75">
        <v>0</v>
      </c>
      <c r="Z16" s="41">
        <v>0</v>
      </c>
      <c r="AA16" s="52">
        <v>14549773.199999999</v>
      </c>
      <c r="AB16" s="10"/>
      <c r="AC16" s="50"/>
    </row>
    <row r="17" spans="1:28" ht="18" customHeight="1" x14ac:dyDescent="0.25">
      <c r="A17" s="40">
        <v>9</v>
      </c>
      <c r="B17" s="4" t="s">
        <v>360</v>
      </c>
      <c r="C17" s="72">
        <v>1937189</v>
      </c>
      <c r="D17" s="72">
        <v>3784027.9699999993</v>
      </c>
      <c r="E17" s="72">
        <v>3065145.9799999995</v>
      </c>
      <c r="F17" s="41">
        <v>1320549.3500000001</v>
      </c>
      <c r="G17" s="41">
        <v>51927.090400000001</v>
      </c>
      <c r="H17" s="41">
        <v>187071.64000000007</v>
      </c>
      <c r="I17" s="72">
        <v>2675616.23</v>
      </c>
      <c r="J17" s="72">
        <v>1068874.1100000001</v>
      </c>
      <c r="K17" s="41">
        <v>597279.66999999993</v>
      </c>
      <c r="L17" s="41">
        <v>0</v>
      </c>
      <c r="M17" s="41">
        <v>3128884.97</v>
      </c>
      <c r="N17" s="41">
        <v>2325.9</v>
      </c>
      <c r="O17" s="41">
        <v>206718.86000000004</v>
      </c>
      <c r="P17" s="41">
        <v>840.76</v>
      </c>
      <c r="Q17" s="41">
        <v>1033325.3299999906</v>
      </c>
      <c r="R17" s="41">
        <v>0</v>
      </c>
      <c r="S17" s="41">
        <v>0</v>
      </c>
      <c r="T17" s="41">
        <v>0</v>
      </c>
      <c r="U17" s="41">
        <v>0</v>
      </c>
      <c r="V17" s="42">
        <v>11459</v>
      </c>
      <c r="W17" s="41">
        <v>22725.15</v>
      </c>
      <c r="X17" s="41">
        <v>0</v>
      </c>
      <c r="Y17" s="75">
        <v>6294.92</v>
      </c>
      <c r="Z17" s="41">
        <v>7366</v>
      </c>
      <c r="AA17" s="52">
        <v>19107621.930399988</v>
      </c>
      <c r="AB17" s="10"/>
    </row>
    <row r="18" spans="1:28" ht="31.5" x14ac:dyDescent="0.25">
      <c r="A18" s="44" t="s">
        <v>361</v>
      </c>
      <c r="B18" s="5" t="s">
        <v>364</v>
      </c>
      <c r="C18" s="72">
        <v>1930076</v>
      </c>
      <c r="D18" s="72">
        <v>3662564.6499999994</v>
      </c>
      <c r="E18" s="72">
        <v>2794096.9899999998</v>
      </c>
      <c r="F18" s="41">
        <v>1273341.04</v>
      </c>
      <c r="G18" s="41">
        <v>0</v>
      </c>
      <c r="H18" s="41">
        <v>132402.66000000006</v>
      </c>
      <c r="I18" s="72">
        <v>2529146.62</v>
      </c>
      <c r="J18" s="72">
        <v>1068493.75</v>
      </c>
      <c r="K18" s="41">
        <v>57142.57</v>
      </c>
      <c r="L18" s="41">
        <v>0</v>
      </c>
      <c r="M18" s="41">
        <v>3128884.97</v>
      </c>
      <c r="N18" s="41">
        <v>2325.9</v>
      </c>
      <c r="O18" s="41">
        <v>206718.86000000004</v>
      </c>
      <c r="P18" s="41">
        <v>0</v>
      </c>
      <c r="Q18" s="41">
        <v>1033325.3299999906</v>
      </c>
      <c r="R18" s="41">
        <v>0</v>
      </c>
      <c r="S18" s="41">
        <v>0</v>
      </c>
      <c r="T18" s="41">
        <v>0</v>
      </c>
      <c r="U18" s="41">
        <v>0</v>
      </c>
      <c r="V18" s="42">
        <v>11459</v>
      </c>
      <c r="W18" s="41">
        <v>22725.15</v>
      </c>
      <c r="X18" s="41">
        <v>0</v>
      </c>
      <c r="Y18" s="75">
        <v>6294.92</v>
      </c>
      <c r="Z18" s="41">
        <v>7366</v>
      </c>
      <c r="AA18" s="52">
        <v>17866364.409999993</v>
      </c>
      <c r="AB18" s="10"/>
    </row>
    <row r="19" spans="1:28" ht="18" customHeight="1" x14ac:dyDescent="0.25">
      <c r="A19" s="44" t="s">
        <v>362</v>
      </c>
      <c r="B19" s="5" t="s">
        <v>363</v>
      </c>
      <c r="C19" s="72">
        <v>7113</v>
      </c>
      <c r="D19" s="72">
        <v>121463.31999999999</v>
      </c>
      <c r="E19" s="72">
        <v>271048.99</v>
      </c>
      <c r="F19" s="41">
        <v>47208.31</v>
      </c>
      <c r="G19" s="41">
        <v>51927.090400000001</v>
      </c>
      <c r="H19" s="41">
        <v>54668.98</v>
      </c>
      <c r="I19" s="72">
        <v>146469.61000000002</v>
      </c>
      <c r="J19" s="72">
        <v>380.36</v>
      </c>
      <c r="K19" s="41">
        <v>540137.1</v>
      </c>
      <c r="L19" s="41">
        <v>0</v>
      </c>
      <c r="M19" s="41">
        <v>0</v>
      </c>
      <c r="N19" s="41">
        <v>0</v>
      </c>
      <c r="O19" s="41">
        <v>0</v>
      </c>
      <c r="P19" s="41">
        <v>840.76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2">
        <v>0</v>
      </c>
      <c r="W19" s="41">
        <v>0</v>
      </c>
      <c r="X19" s="41">
        <v>0</v>
      </c>
      <c r="Y19" s="75">
        <v>0</v>
      </c>
      <c r="Z19" s="41">
        <v>0</v>
      </c>
      <c r="AA19" s="52">
        <v>1241257.5204</v>
      </c>
      <c r="AB19" s="10"/>
    </row>
    <row r="20" spans="1:28" ht="32.25" customHeight="1" x14ac:dyDescent="0.25">
      <c r="A20" s="40">
        <v>10</v>
      </c>
      <c r="B20" s="5" t="s">
        <v>328</v>
      </c>
      <c r="C20" s="72">
        <v>234287401</v>
      </c>
      <c r="D20" s="72">
        <v>67646740.830000013</v>
      </c>
      <c r="E20" s="72">
        <v>81069555.549999997</v>
      </c>
      <c r="F20" s="41">
        <v>114834984.37</v>
      </c>
      <c r="G20" s="41">
        <v>50372310.644161999</v>
      </c>
      <c r="H20" s="41">
        <v>103087778.93999994</v>
      </c>
      <c r="I20" s="72">
        <v>28715463.969999999</v>
      </c>
      <c r="J20" s="72">
        <v>129001508.58000015</v>
      </c>
      <c r="K20" s="41">
        <v>45807851.890000001</v>
      </c>
      <c r="L20" s="41">
        <v>119604497.06111315</v>
      </c>
      <c r="M20" s="41">
        <v>7408836.8899999997</v>
      </c>
      <c r="N20" s="41">
        <v>159151.01999999999</v>
      </c>
      <c r="O20" s="41">
        <v>4858845.43999968</v>
      </c>
      <c r="P20" s="41">
        <v>7811390.5</v>
      </c>
      <c r="Q20" s="41">
        <v>0</v>
      </c>
      <c r="R20" s="41">
        <v>0</v>
      </c>
      <c r="S20" s="41">
        <v>0</v>
      </c>
      <c r="T20" s="41">
        <v>0</v>
      </c>
      <c r="U20" s="41">
        <v>11171.019999999995</v>
      </c>
      <c r="V20" s="42">
        <v>0</v>
      </c>
      <c r="W20" s="41">
        <v>48895.75</v>
      </c>
      <c r="X20" s="41">
        <v>0</v>
      </c>
      <c r="Y20" s="75">
        <v>0</v>
      </c>
      <c r="Z20" s="41">
        <v>0</v>
      </c>
      <c r="AA20" s="52">
        <v>994726383.45527494</v>
      </c>
      <c r="AB20" s="10"/>
    </row>
    <row r="21" spans="1:28" ht="18" customHeight="1" x14ac:dyDescent="0.25">
      <c r="A21" s="44" t="s">
        <v>329</v>
      </c>
      <c r="B21" s="5" t="s">
        <v>330</v>
      </c>
      <c r="C21" s="72">
        <v>233787031</v>
      </c>
      <c r="D21" s="72">
        <v>60676881.870000012</v>
      </c>
      <c r="E21" s="72">
        <v>81063237.549999997</v>
      </c>
      <c r="F21" s="41">
        <v>114310551.40000001</v>
      </c>
      <c r="G21" s="41">
        <v>49927768.579999998</v>
      </c>
      <c r="H21" s="41">
        <v>98914436.429999933</v>
      </c>
      <c r="I21" s="72">
        <v>27662386.689999998</v>
      </c>
      <c r="J21" s="72">
        <v>126026972.14000015</v>
      </c>
      <c r="K21" s="41">
        <v>44323700.770000003</v>
      </c>
      <c r="L21" s="41">
        <v>119541528.58542687</v>
      </c>
      <c r="M21" s="41">
        <v>6297591.6500000004</v>
      </c>
      <c r="N21" s="41">
        <v>159151.01999999999</v>
      </c>
      <c r="O21" s="41">
        <v>4378416.8199996902</v>
      </c>
      <c r="P21" s="41">
        <v>7811390.5</v>
      </c>
      <c r="Q21" s="41">
        <v>0</v>
      </c>
      <c r="R21" s="41">
        <v>0</v>
      </c>
      <c r="S21" s="41">
        <v>0</v>
      </c>
      <c r="T21" s="41">
        <v>0</v>
      </c>
      <c r="U21" s="41">
        <v>11171.019999999995</v>
      </c>
      <c r="V21" s="42">
        <v>0</v>
      </c>
      <c r="W21" s="41">
        <v>48895.75</v>
      </c>
      <c r="X21" s="41">
        <v>0</v>
      </c>
      <c r="Y21" s="75">
        <v>0</v>
      </c>
      <c r="Z21" s="41">
        <v>0</v>
      </c>
      <c r="AA21" s="52">
        <v>974941111.77542651</v>
      </c>
      <c r="AB21" s="10"/>
    </row>
    <row r="22" spans="1:28" ht="18" customHeight="1" x14ac:dyDescent="0.25">
      <c r="A22" s="44" t="s">
        <v>331</v>
      </c>
      <c r="B22" s="5" t="s">
        <v>332</v>
      </c>
      <c r="C22" s="72">
        <v>0</v>
      </c>
      <c r="D22" s="72">
        <v>112.44999999999999</v>
      </c>
      <c r="E22" s="72">
        <v>0</v>
      </c>
      <c r="F22" s="41">
        <v>0</v>
      </c>
      <c r="G22" s="41">
        <v>0</v>
      </c>
      <c r="H22" s="41">
        <v>0</v>
      </c>
      <c r="I22" s="72">
        <v>0</v>
      </c>
      <c r="J22" s="72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2">
        <v>0</v>
      </c>
      <c r="W22" s="41">
        <v>0</v>
      </c>
      <c r="X22" s="41">
        <v>0</v>
      </c>
      <c r="Y22" s="75">
        <v>0</v>
      </c>
      <c r="Z22" s="41">
        <v>0</v>
      </c>
      <c r="AA22" s="52">
        <v>112.44999999999999</v>
      </c>
      <c r="AB22" s="10"/>
    </row>
    <row r="23" spans="1:28" ht="31.5" x14ac:dyDescent="0.25">
      <c r="A23" s="44" t="s">
        <v>333</v>
      </c>
      <c r="B23" s="5" t="s">
        <v>369</v>
      </c>
      <c r="C23" s="72">
        <v>500370</v>
      </c>
      <c r="D23" s="72">
        <v>0</v>
      </c>
      <c r="E23" s="72">
        <v>6318</v>
      </c>
      <c r="F23" s="41">
        <v>524432.97</v>
      </c>
      <c r="G23" s="41">
        <v>23759.45</v>
      </c>
      <c r="H23" s="41">
        <v>2997877.5</v>
      </c>
      <c r="I23" s="72">
        <v>327531.36000000004</v>
      </c>
      <c r="J23" s="72">
        <v>2729780.84</v>
      </c>
      <c r="K23" s="41">
        <v>0</v>
      </c>
      <c r="L23" s="41">
        <v>0</v>
      </c>
      <c r="M23" s="41">
        <v>2664.02</v>
      </c>
      <c r="N23" s="41">
        <v>0</v>
      </c>
      <c r="O23" s="41">
        <v>448663.35999998986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2">
        <v>0</v>
      </c>
      <c r="W23" s="41">
        <v>0</v>
      </c>
      <c r="X23" s="41">
        <v>0</v>
      </c>
      <c r="Y23" s="75">
        <v>0</v>
      </c>
      <c r="Z23" s="41">
        <v>0</v>
      </c>
      <c r="AA23" s="52">
        <v>7561397.4999999898</v>
      </c>
      <c r="AB23" s="10"/>
    </row>
    <row r="24" spans="1:28" ht="18" customHeight="1" x14ac:dyDescent="0.25">
      <c r="A24" s="44" t="s">
        <v>334</v>
      </c>
      <c r="B24" s="5" t="s">
        <v>335</v>
      </c>
      <c r="C24" s="72">
        <v>0</v>
      </c>
      <c r="D24" s="72">
        <v>6969746.5099999988</v>
      </c>
      <c r="E24" s="72">
        <v>0</v>
      </c>
      <c r="F24" s="41">
        <v>0</v>
      </c>
      <c r="G24" s="41">
        <v>420782.61416200001</v>
      </c>
      <c r="H24" s="41">
        <v>1175465.0099999991</v>
      </c>
      <c r="I24" s="72">
        <v>725545.92</v>
      </c>
      <c r="J24" s="72">
        <v>244755.6</v>
      </c>
      <c r="K24" s="41">
        <v>1484151.12</v>
      </c>
      <c r="L24" s="41">
        <v>62968.475686274483</v>
      </c>
      <c r="M24" s="41">
        <v>1108581.22</v>
      </c>
      <c r="N24" s="41">
        <v>0</v>
      </c>
      <c r="O24" s="41">
        <v>31765.259999999995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2">
        <v>0</v>
      </c>
      <c r="W24" s="41">
        <v>0</v>
      </c>
      <c r="X24" s="41">
        <v>0</v>
      </c>
      <c r="Y24" s="75">
        <v>0</v>
      </c>
      <c r="Z24" s="41">
        <v>0</v>
      </c>
      <c r="AA24" s="52">
        <v>12223761.729848273</v>
      </c>
      <c r="AB24" s="10"/>
    </row>
    <row r="25" spans="1:28" ht="32.25" customHeight="1" x14ac:dyDescent="0.25">
      <c r="A25" s="40">
        <v>11</v>
      </c>
      <c r="B25" s="5" t="s">
        <v>336</v>
      </c>
      <c r="C25" s="72">
        <v>0</v>
      </c>
      <c r="D25" s="72">
        <v>2364388.0399999996</v>
      </c>
      <c r="E25" s="72">
        <v>0</v>
      </c>
      <c r="F25" s="41">
        <v>0</v>
      </c>
      <c r="G25" s="41">
        <v>460486.16000999999</v>
      </c>
      <c r="H25" s="41">
        <v>0</v>
      </c>
      <c r="I25" s="72">
        <v>205498.76</v>
      </c>
      <c r="J25" s="72">
        <v>2113569.0599999996</v>
      </c>
      <c r="K25" s="41">
        <v>39863.199999999997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2">
        <v>0</v>
      </c>
      <c r="W25" s="41">
        <v>0</v>
      </c>
      <c r="X25" s="41">
        <v>0</v>
      </c>
      <c r="Y25" s="75">
        <v>0</v>
      </c>
      <c r="Z25" s="41">
        <v>0</v>
      </c>
      <c r="AA25" s="52">
        <v>5183805.2200099993</v>
      </c>
      <c r="AB25" s="10"/>
    </row>
    <row r="26" spans="1:28" ht="32.25" customHeight="1" x14ac:dyDescent="0.25">
      <c r="A26" s="40">
        <v>12</v>
      </c>
      <c r="B26" s="5" t="s">
        <v>337</v>
      </c>
      <c r="C26" s="72">
        <v>10139</v>
      </c>
      <c r="D26" s="72">
        <v>222870.88</v>
      </c>
      <c r="E26" s="72">
        <v>2311.81</v>
      </c>
      <c r="F26" s="41">
        <v>0</v>
      </c>
      <c r="G26" s="41">
        <v>66034.535504900006</v>
      </c>
      <c r="H26" s="41">
        <v>0</v>
      </c>
      <c r="I26" s="72">
        <v>62947.23</v>
      </c>
      <c r="J26" s="72">
        <v>7314.73</v>
      </c>
      <c r="K26" s="41">
        <v>0</v>
      </c>
      <c r="L26" s="41">
        <v>0</v>
      </c>
      <c r="M26" s="41">
        <v>1873.93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2">
        <v>0</v>
      </c>
      <c r="W26" s="41">
        <v>0</v>
      </c>
      <c r="X26" s="41">
        <v>0</v>
      </c>
      <c r="Y26" s="75">
        <v>0</v>
      </c>
      <c r="Z26" s="41">
        <v>0</v>
      </c>
      <c r="AA26" s="52">
        <v>373492.11550489994</v>
      </c>
      <c r="AB26" s="10"/>
    </row>
    <row r="27" spans="1:28" ht="18" customHeight="1" x14ac:dyDescent="0.25">
      <c r="A27" s="40">
        <v>13</v>
      </c>
      <c r="B27" s="5" t="s">
        <v>338</v>
      </c>
      <c r="C27" s="72">
        <v>2968186</v>
      </c>
      <c r="D27" s="72">
        <v>5311519.5200000033</v>
      </c>
      <c r="E27" s="72">
        <v>3937876.48</v>
      </c>
      <c r="F27" s="41">
        <v>5731483.4900000002</v>
      </c>
      <c r="G27" s="41">
        <v>2772353.4277635994</v>
      </c>
      <c r="H27" s="41">
        <v>2188156.5399999991</v>
      </c>
      <c r="I27" s="72">
        <v>5894993.4700000007</v>
      </c>
      <c r="J27" s="72">
        <v>641425.40999999992</v>
      </c>
      <c r="K27" s="41">
        <v>2312056.16</v>
      </c>
      <c r="L27" s="41">
        <v>893590.09999999474</v>
      </c>
      <c r="M27" s="41">
        <v>3098023.22</v>
      </c>
      <c r="N27" s="41">
        <v>97535.58</v>
      </c>
      <c r="O27" s="41">
        <v>280442.84000000148</v>
      </c>
      <c r="P27" s="41">
        <v>264381.63</v>
      </c>
      <c r="Q27" s="41">
        <v>0</v>
      </c>
      <c r="R27" s="41">
        <v>0</v>
      </c>
      <c r="S27" s="41">
        <v>0</v>
      </c>
      <c r="T27" s="41">
        <v>0</v>
      </c>
      <c r="U27" s="41">
        <v>40071.919999999998</v>
      </c>
      <c r="V27" s="42">
        <v>0</v>
      </c>
      <c r="W27" s="41">
        <v>899696.48059999989</v>
      </c>
      <c r="X27" s="41">
        <v>0</v>
      </c>
      <c r="Y27" s="75">
        <v>17026.649999999998</v>
      </c>
      <c r="Z27" s="41">
        <v>0</v>
      </c>
      <c r="AA27" s="52">
        <v>37348818.918363601</v>
      </c>
      <c r="AB27" s="10"/>
    </row>
    <row r="28" spans="1:28" ht="18" customHeight="1" x14ac:dyDescent="0.25">
      <c r="A28" s="40">
        <v>14</v>
      </c>
      <c r="B28" s="5" t="s">
        <v>339</v>
      </c>
      <c r="C28" s="72">
        <v>0</v>
      </c>
      <c r="D28" s="72">
        <v>0</v>
      </c>
      <c r="E28" s="72">
        <v>0</v>
      </c>
      <c r="F28" s="41">
        <v>236062.07</v>
      </c>
      <c r="G28" s="41">
        <v>30000</v>
      </c>
      <c r="H28" s="41">
        <v>0</v>
      </c>
      <c r="I28" s="72">
        <v>0</v>
      </c>
      <c r="J28" s="72">
        <v>0</v>
      </c>
      <c r="K28" s="41">
        <v>0</v>
      </c>
      <c r="L28" s="41">
        <v>0</v>
      </c>
      <c r="M28" s="41">
        <v>0</v>
      </c>
      <c r="N28" s="41">
        <v>0</v>
      </c>
      <c r="O28" s="41">
        <v>5024.68</v>
      </c>
      <c r="P28" s="41">
        <v>0</v>
      </c>
      <c r="Q28" s="41">
        <v>0</v>
      </c>
      <c r="R28" s="41">
        <v>0</v>
      </c>
      <c r="S28" s="41">
        <v>0</v>
      </c>
      <c r="T28" s="41">
        <v>4935962.3299999991</v>
      </c>
      <c r="U28" s="41">
        <v>0</v>
      </c>
      <c r="V28" s="42">
        <v>0</v>
      </c>
      <c r="W28" s="41">
        <v>0</v>
      </c>
      <c r="X28" s="41">
        <v>0</v>
      </c>
      <c r="Y28" s="75">
        <v>0</v>
      </c>
      <c r="Z28" s="41">
        <v>0</v>
      </c>
      <c r="AA28" s="52">
        <v>5207049.0799999991</v>
      </c>
      <c r="AB28" s="10"/>
    </row>
    <row r="29" spans="1:28" ht="18" customHeight="1" x14ac:dyDescent="0.25">
      <c r="A29" s="40">
        <v>15</v>
      </c>
      <c r="B29" s="5" t="s">
        <v>340</v>
      </c>
      <c r="C29" s="72">
        <v>8586549</v>
      </c>
      <c r="D29" s="72">
        <v>0</v>
      </c>
      <c r="E29" s="72">
        <v>0</v>
      </c>
      <c r="F29" s="41">
        <v>27136535.960000001</v>
      </c>
      <c r="G29" s="41">
        <v>2871.3880800000002</v>
      </c>
      <c r="H29" s="41">
        <v>63746569.13000001</v>
      </c>
      <c r="I29" s="72">
        <v>2107262.8199999998</v>
      </c>
      <c r="J29" s="72">
        <v>23169.759999999995</v>
      </c>
      <c r="K29" s="41">
        <v>0</v>
      </c>
      <c r="L29" s="41">
        <v>2601619.4696381995</v>
      </c>
      <c r="M29" s="41">
        <v>0</v>
      </c>
      <c r="N29" s="41">
        <v>0</v>
      </c>
      <c r="O29" s="41">
        <v>880898.7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2">
        <v>0</v>
      </c>
      <c r="W29" s="41">
        <v>0</v>
      </c>
      <c r="X29" s="41">
        <v>0</v>
      </c>
      <c r="Y29" s="75">
        <v>0</v>
      </c>
      <c r="Z29" s="41">
        <v>0</v>
      </c>
      <c r="AA29" s="52">
        <v>105085476.2277182</v>
      </c>
      <c r="AB29" s="10"/>
    </row>
    <row r="30" spans="1:28" ht="18" customHeight="1" x14ac:dyDescent="0.25">
      <c r="A30" s="40">
        <v>16</v>
      </c>
      <c r="B30" s="5" t="s">
        <v>341</v>
      </c>
      <c r="C30" s="72">
        <v>170340</v>
      </c>
      <c r="D30" s="72">
        <v>166389.16</v>
      </c>
      <c r="E30" s="72">
        <v>2053767.32</v>
      </c>
      <c r="F30" s="41">
        <v>19337.79</v>
      </c>
      <c r="G30" s="41">
        <v>2022829.6653058999</v>
      </c>
      <c r="H30" s="41">
        <v>1461231.4400000002</v>
      </c>
      <c r="I30" s="72">
        <v>2007751.29</v>
      </c>
      <c r="J30" s="72">
        <v>112657.37000000001</v>
      </c>
      <c r="K30" s="41">
        <v>417340.92</v>
      </c>
      <c r="L30" s="41">
        <v>0</v>
      </c>
      <c r="M30" s="41">
        <v>6977727.21</v>
      </c>
      <c r="N30" s="41">
        <v>0</v>
      </c>
      <c r="O30" s="41">
        <v>67310.689999999988</v>
      </c>
      <c r="P30" s="41">
        <v>1505824.57</v>
      </c>
      <c r="Q30" s="41">
        <v>119648.17999999868</v>
      </c>
      <c r="R30" s="41">
        <v>0</v>
      </c>
      <c r="S30" s="41">
        <v>1117.6300000000001</v>
      </c>
      <c r="T30" s="41">
        <v>0</v>
      </c>
      <c r="U30" s="41">
        <v>0</v>
      </c>
      <c r="V30" s="42">
        <v>0</v>
      </c>
      <c r="W30" s="41">
        <v>84311.670000000013</v>
      </c>
      <c r="X30" s="41">
        <v>0</v>
      </c>
      <c r="Y30" s="75">
        <v>13261.5</v>
      </c>
      <c r="Z30" s="41">
        <v>1699</v>
      </c>
      <c r="AA30" s="52">
        <v>17202545.4053059</v>
      </c>
      <c r="AB30" s="10"/>
    </row>
    <row r="31" spans="1:28" ht="18" customHeight="1" x14ac:dyDescent="0.25">
      <c r="A31" s="40">
        <v>17</v>
      </c>
      <c r="B31" s="45" t="s">
        <v>342</v>
      </c>
      <c r="C31" s="72">
        <v>0</v>
      </c>
      <c r="D31" s="72">
        <v>0</v>
      </c>
      <c r="E31" s="72">
        <v>0</v>
      </c>
      <c r="F31" s="41">
        <v>1172465.53</v>
      </c>
      <c r="G31" s="41">
        <v>0</v>
      </c>
      <c r="H31" s="41">
        <v>0</v>
      </c>
      <c r="I31" s="72">
        <v>1226.77</v>
      </c>
      <c r="J31" s="72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2">
        <v>0</v>
      </c>
      <c r="W31" s="41">
        <v>0</v>
      </c>
      <c r="X31" s="41">
        <v>0</v>
      </c>
      <c r="Y31" s="75">
        <v>0</v>
      </c>
      <c r="Z31" s="41">
        <v>0</v>
      </c>
      <c r="AA31" s="52">
        <v>1173692.3</v>
      </c>
      <c r="AB31" s="10"/>
    </row>
    <row r="32" spans="1:28" ht="18" customHeight="1" x14ac:dyDescent="0.25">
      <c r="A32" s="40">
        <v>18</v>
      </c>
      <c r="B32" s="46" t="s">
        <v>343</v>
      </c>
      <c r="C32" s="72">
        <v>613251</v>
      </c>
      <c r="D32" s="72">
        <v>9964955.5399999991</v>
      </c>
      <c r="E32" s="72">
        <v>3074461.14</v>
      </c>
      <c r="F32" s="41">
        <v>7162688.0999999996</v>
      </c>
      <c r="G32" s="41">
        <v>5184113.2867578501</v>
      </c>
      <c r="H32" s="41">
        <v>382936.03999999992</v>
      </c>
      <c r="I32" s="72">
        <v>2933809.0200000005</v>
      </c>
      <c r="J32" s="72">
        <v>872730.14000000013</v>
      </c>
      <c r="K32" s="41">
        <v>4034790.2299999995</v>
      </c>
      <c r="L32" s="41">
        <v>15385.752400000007</v>
      </c>
      <c r="M32" s="41">
        <v>1431926.02</v>
      </c>
      <c r="N32" s="41">
        <v>0</v>
      </c>
      <c r="O32" s="41">
        <v>101597.3899999999</v>
      </c>
      <c r="P32" s="41">
        <v>716673.88</v>
      </c>
      <c r="Q32" s="41">
        <v>506076.12999988074</v>
      </c>
      <c r="R32" s="41">
        <v>0</v>
      </c>
      <c r="S32" s="41">
        <v>0</v>
      </c>
      <c r="T32" s="41">
        <v>0</v>
      </c>
      <c r="U32" s="41">
        <v>0</v>
      </c>
      <c r="V32" s="42">
        <v>0</v>
      </c>
      <c r="W32" s="41">
        <v>0</v>
      </c>
      <c r="X32" s="41">
        <v>0</v>
      </c>
      <c r="Y32" s="75">
        <v>6004.45</v>
      </c>
      <c r="Z32" s="41">
        <v>21</v>
      </c>
      <c r="AA32" s="52">
        <v>37001419.119157746</v>
      </c>
      <c r="AB32" s="10"/>
    </row>
    <row r="33" spans="1:42" s="51" customFormat="1" ht="18" customHeight="1" x14ac:dyDescent="0.25">
      <c r="A33" s="126" t="s">
        <v>52</v>
      </c>
      <c r="B33" s="126"/>
      <c r="C33" s="65">
        <v>292869590</v>
      </c>
      <c r="D33" s="65">
        <v>258308545.34000006</v>
      </c>
      <c r="E33" s="65">
        <v>231369634.81999996</v>
      </c>
      <c r="F33" s="43">
        <v>214117957.94</v>
      </c>
      <c r="G33" s="43">
        <v>203392173.59096441</v>
      </c>
      <c r="H33" s="43">
        <v>201571616.08999994</v>
      </c>
      <c r="I33" s="65">
        <v>160113769.42999998</v>
      </c>
      <c r="J33" s="65">
        <v>159418051.37000012</v>
      </c>
      <c r="K33" s="43">
        <v>157803736.57369998</v>
      </c>
      <c r="L33" s="43">
        <v>125716033.24565133</v>
      </c>
      <c r="M33" s="43">
        <v>63690488.119999997</v>
      </c>
      <c r="N33" s="43">
        <v>33475381.249999996</v>
      </c>
      <c r="O33" s="43">
        <v>24492065.49999968</v>
      </c>
      <c r="P33" s="43">
        <v>21961137.369999997</v>
      </c>
      <c r="Q33" s="43">
        <v>15548577.509993225</v>
      </c>
      <c r="R33" s="43">
        <v>14335055.1</v>
      </c>
      <c r="S33" s="43">
        <v>5917357.8954761242</v>
      </c>
      <c r="T33" s="43">
        <v>4935962.3299999991</v>
      </c>
      <c r="U33" s="43">
        <v>3965918</v>
      </c>
      <c r="V33" s="66">
        <v>2727085</v>
      </c>
      <c r="W33" s="43">
        <v>2351327.0605999995</v>
      </c>
      <c r="X33" s="43">
        <v>2023717.27</v>
      </c>
      <c r="Y33" s="113">
        <v>860721.49000000011</v>
      </c>
      <c r="Z33" s="43">
        <v>755445</v>
      </c>
      <c r="AA33" s="52">
        <v>2201721347.2963839</v>
      </c>
      <c r="AB33" s="10"/>
      <c r="AC33" s="47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</row>
    <row r="34" spans="1:42" s="51" customFormat="1" ht="17.25" customHeight="1" x14ac:dyDescent="0.25">
      <c r="A34" s="127" t="s">
        <v>344</v>
      </c>
      <c r="B34" s="127"/>
      <c r="C34" s="71">
        <v>0.13301846319455041</v>
      </c>
      <c r="D34" s="71">
        <v>0.11732117947495559</v>
      </c>
      <c r="E34" s="71">
        <v>0.10508579348795051</v>
      </c>
      <c r="F34" s="71">
        <v>9.7250252945463495E-2</v>
      </c>
      <c r="G34" s="71">
        <v>9.2378708068902984E-2</v>
      </c>
      <c r="H34" s="71">
        <v>9.1551828907650346E-2</v>
      </c>
      <c r="I34" s="71">
        <v>7.272208611985008E-2</v>
      </c>
      <c r="J34" s="71">
        <v>7.2406097876899098E-2</v>
      </c>
      <c r="K34" s="71">
        <v>7.1672892106658254E-2</v>
      </c>
      <c r="L34" s="71">
        <v>5.7098975490256769E-2</v>
      </c>
      <c r="M34" s="71">
        <v>2.8927588042968785E-2</v>
      </c>
      <c r="N34" s="71">
        <v>1.5204186166022452E-2</v>
      </c>
      <c r="O34" s="71">
        <v>1.1124053245918177E-2</v>
      </c>
      <c r="P34" s="71">
        <v>9.9745307901780121E-3</v>
      </c>
      <c r="Q34" s="71">
        <v>7.0620096994045995E-3</v>
      </c>
      <c r="R34" s="71">
        <v>6.5108398560984162E-3</v>
      </c>
      <c r="S34" s="71">
        <v>2.6876052697324196E-3</v>
      </c>
      <c r="T34" s="71">
        <v>2.2418651370488558E-3</v>
      </c>
      <c r="U34" s="71">
        <v>1.8012806229407601E-3</v>
      </c>
      <c r="V34" s="71">
        <v>1.2386149606755366E-3</v>
      </c>
      <c r="W34" s="71">
        <v>1.0679494312426615E-3</v>
      </c>
      <c r="X34" s="71">
        <v>9.1915231347737764E-4</v>
      </c>
      <c r="Y34" s="71">
        <v>3.9093116440776118E-4</v>
      </c>
      <c r="Z34" s="71">
        <v>3.4311562674706902E-4</v>
      </c>
      <c r="AA34" s="71">
        <v>1.0000000000000007</v>
      </c>
      <c r="AB34" s="47"/>
      <c r="AC34" s="47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</row>
    <row r="35" spans="1:42" ht="18" customHeight="1" x14ac:dyDescent="0.25">
      <c r="A35" s="8" t="s">
        <v>53</v>
      </c>
      <c r="G35" s="47"/>
      <c r="H35" s="47"/>
      <c r="K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 spans="1:42" ht="15" customHeight="1" x14ac:dyDescent="0.25">
      <c r="A36" s="125" t="s">
        <v>388</v>
      </c>
    </row>
    <row r="37" spans="1:42" ht="15" customHeight="1" x14ac:dyDescent="0.25"/>
    <row r="38" spans="1:42" ht="15" customHeight="1" x14ac:dyDescent="0.25"/>
    <row r="39" spans="1:42" ht="15" customHeight="1" x14ac:dyDescent="0.25">
      <c r="A39" s="107"/>
      <c r="B39" s="107"/>
    </row>
    <row r="40" spans="1:42" ht="15" customHeight="1" x14ac:dyDescent="0.25">
      <c r="A40" s="107"/>
      <c r="B40" s="107"/>
    </row>
    <row r="41" spans="1:42" ht="15" customHeight="1" x14ac:dyDescent="0.25">
      <c r="A41" s="111">
        <f>(AA4+AA6)/$AA$33</f>
        <v>4.5123536072338238E-2</v>
      </c>
      <c r="B41" s="107" t="s">
        <v>345</v>
      </c>
    </row>
    <row r="42" spans="1:42" ht="15" customHeight="1" x14ac:dyDescent="0.25">
      <c r="A42" s="111">
        <f>(AA7+AA20)/$AA$33</f>
        <v>0.72431676066332051</v>
      </c>
      <c r="B42" s="107" t="s">
        <v>346</v>
      </c>
    </row>
    <row r="43" spans="1:42" ht="15" customHeight="1" x14ac:dyDescent="0.25">
      <c r="A43" s="111">
        <f>AA8/$AA$33</f>
        <v>2.7966363261913373E-3</v>
      </c>
      <c r="B43" s="107" t="s">
        <v>347</v>
      </c>
    </row>
    <row r="44" spans="1:42" ht="15" customHeight="1" x14ac:dyDescent="0.25">
      <c r="A44" s="111">
        <f>(AA25+AA9)/$AA$33</f>
        <v>4.5975552799845552E-3</v>
      </c>
      <c r="B44" s="107" t="s">
        <v>348</v>
      </c>
    </row>
    <row r="45" spans="1:42" ht="15" customHeight="1" x14ac:dyDescent="0.25">
      <c r="A45" s="111">
        <f>(AA26+AA10)/$AA$33</f>
        <v>2.0083192578404276E-3</v>
      </c>
      <c r="B45" s="107" t="s">
        <v>349</v>
      </c>
    </row>
    <row r="46" spans="1:42" ht="15" customHeight="1" x14ac:dyDescent="0.25">
      <c r="A46" s="111">
        <f>AA11/$AA$33</f>
        <v>7.708598159793697E-3</v>
      </c>
      <c r="B46" s="107" t="s">
        <v>350</v>
      </c>
    </row>
    <row r="47" spans="1:42" ht="15" customHeight="1" x14ac:dyDescent="0.25">
      <c r="A47" s="111">
        <f>(AA12+AA17)/$AA$33</f>
        <v>0.1212393774384856</v>
      </c>
      <c r="B47" s="107" t="s">
        <v>351</v>
      </c>
    </row>
    <row r="48" spans="1:42" ht="15" customHeight="1" x14ac:dyDescent="0.25">
      <c r="A48" s="111">
        <f>AA27/$AA$33</f>
        <v>1.6963463139523217E-2</v>
      </c>
      <c r="B48" s="107" t="s">
        <v>352</v>
      </c>
    </row>
    <row r="49" spans="1:2" ht="15" customHeight="1" x14ac:dyDescent="0.25">
      <c r="A49" s="111">
        <f>(AA28+AA29+AA30+AA31)/$AA$33</f>
        <v>5.8440076066403064E-2</v>
      </c>
      <c r="B49" s="107" t="s">
        <v>353</v>
      </c>
    </row>
    <row r="50" spans="1:2" ht="15" customHeight="1" x14ac:dyDescent="0.25">
      <c r="A50" s="111">
        <f>AA32/$AA$33</f>
        <v>1.6805677596119895E-2</v>
      </c>
      <c r="B50" s="107" t="s">
        <v>354</v>
      </c>
    </row>
    <row r="51" spans="1:2" ht="15" customHeight="1" x14ac:dyDescent="0.25">
      <c r="A51" s="107"/>
      <c r="B51" s="107"/>
    </row>
    <row r="52" spans="1:2" ht="15" customHeight="1" x14ac:dyDescent="0.25">
      <c r="A52" s="107"/>
      <c r="B52" s="107"/>
    </row>
    <row r="53" spans="1:2" ht="15" customHeight="1" x14ac:dyDescent="0.25">
      <c r="A53" s="107"/>
      <c r="B53" s="107"/>
    </row>
    <row r="54" spans="1:2" ht="15" customHeight="1" x14ac:dyDescent="0.25">
      <c r="A54" s="107"/>
      <c r="B54" s="107"/>
    </row>
    <row r="55" spans="1:2" ht="15" customHeight="1" x14ac:dyDescent="0.25">
      <c r="A55" s="107"/>
      <c r="B55" s="107"/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71" spans="1:5" ht="15" customHeight="1" x14ac:dyDescent="0.25">
      <c r="A71" s="107"/>
      <c r="B71" s="107"/>
      <c r="C71" s="107"/>
      <c r="D71" s="107"/>
      <c r="E71" s="107"/>
    </row>
    <row r="72" spans="1:5" x14ac:dyDescent="0.25">
      <c r="A72" s="107"/>
      <c r="B72" s="107"/>
      <c r="C72" s="107"/>
      <c r="D72" s="107"/>
      <c r="E72" s="107"/>
    </row>
    <row r="73" spans="1:5" x14ac:dyDescent="0.25">
      <c r="D73" s="107"/>
      <c r="E73" s="107"/>
    </row>
    <row r="74" spans="1:5" x14ac:dyDescent="0.25">
      <c r="D74" s="107"/>
      <c r="E74" s="107"/>
    </row>
    <row r="75" spans="1:5" x14ac:dyDescent="0.25">
      <c r="D75" s="107"/>
      <c r="E75" s="107"/>
    </row>
    <row r="76" spans="1:5" x14ac:dyDescent="0.25">
      <c r="D76" s="107"/>
      <c r="E76" s="107"/>
    </row>
    <row r="77" spans="1:5" x14ac:dyDescent="0.25">
      <c r="D77" s="107"/>
      <c r="E77" s="107"/>
    </row>
    <row r="78" spans="1:5" x14ac:dyDescent="0.25">
      <c r="D78" s="107"/>
      <c r="E78" s="107"/>
    </row>
    <row r="79" spans="1:5" x14ac:dyDescent="0.25">
      <c r="D79" s="107"/>
      <c r="E79" s="107"/>
    </row>
    <row r="80" spans="1:5" x14ac:dyDescent="0.25">
      <c r="D80" s="107"/>
      <c r="E80" s="107"/>
    </row>
    <row r="81" spans="4:5" x14ac:dyDescent="0.25">
      <c r="D81" s="107"/>
      <c r="E81" s="107"/>
    </row>
    <row r="82" spans="4:5" x14ac:dyDescent="0.25">
      <c r="D82" s="107"/>
      <c r="E82" s="107"/>
    </row>
    <row r="83" spans="4:5" x14ac:dyDescent="0.25">
      <c r="D83" s="107"/>
      <c r="E83" s="107"/>
    </row>
    <row r="84" spans="4:5" x14ac:dyDescent="0.25">
      <c r="D84" s="107"/>
      <c r="E84" s="107"/>
    </row>
    <row r="85" spans="4:5" x14ac:dyDescent="0.25">
      <c r="D85" s="107"/>
      <c r="E85" s="107"/>
    </row>
    <row r="86" spans="4:5" x14ac:dyDescent="0.25">
      <c r="D86" s="107"/>
      <c r="E86" s="107"/>
    </row>
    <row r="87" spans="4:5" x14ac:dyDescent="0.25">
      <c r="D87" s="107"/>
      <c r="E87" s="107"/>
    </row>
    <row r="88" spans="4:5" x14ac:dyDescent="0.25">
      <c r="D88" s="107"/>
      <c r="E88" s="107"/>
    </row>
  </sheetData>
  <sortState columnSort="1" ref="C3:AA34">
    <sortCondition descending="1" ref="C34:AA34"/>
  </sortState>
  <mergeCells count="2">
    <mergeCell ref="A33:B33"/>
    <mergeCell ref="A34:B34"/>
  </mergeCells>
  <conditionalFormatting sqref="AB34">
    <cfRule type="cellIs" dxfId="53" priority="22" operator="notEqual">
      <formula>0</formula>
    </cfRule>
  </conditionalFormatting>
  <conditionalFormatting sqref="AB4:AB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orientation="landscape" r:id="rId1"/>
  <headerFooter alignWithMargins="0"/>
  <colBreaks count="1" manualBreakCount="1">
    <brk id="16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8"/>
  <sheetViews>
    <sheetView view="pageBreakPreview" zoomScale="85" zoomScaleNormal="100" zoomScaleSheetLayoutView="85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/>
    </sheetView>
  </sheetViews>
  <sheetFormatPr defaultRowHeight="15" x14ac:dyDescent="0.2"/>
  <cols>
    <col min="1" max="1" width="9.42578125" style="53" customWidth="1"/>
    <col min="2" max="2" width="54.85546875" style="53" customWidth="1"/>
    <col min="3" max="3" width="20.28515625" style="53" bestFit="1" customWidth="1"/>
    <col min="4" max="4" width="21.140625" style="53" bestFit="1" customWidth="1"/>
    <col min="5" max="5" width="18.85546875" style="53" bestFit="1" customWidth="1"/>
    <col min="6" max="6" width="18.140625" style="53" bestFit="1" customWidth="1"/>
    <col min="7" max="7" width="18.85546875" style="53" bestFit="1" customWidth="1"/>
    <col min="8" max="8" width="21.140625" style="53" customWidth="1"/>
    <col min="9" max="10" width="23" style="53" customWidth="1"/>
    <col min="11" max="11" width="25.85546875" style="53" customWidth="1"/>
    <col min="12" max="12" width="23" style="53" customWidth="1"/>
    <col min="13" max="13" width="19.42578125" style="53" bestFit="1" customWidth="1"/>
    <col min="14" max="14" width="22.140625" style="53" customWidth="1"/>
    <col min="15" max="15" width="19.85546875" style="53" bestFit="1" customWidth="1"/>
    <col min="16" max="16" width="21.7109375" style="53" customWidth="1"/>
    <col min="17" max="17" width="24.7109375" style="53" customWidth="1"/>
    <col min="18" max="18" width="20.5703125" style="53" customWidth="1"/>
    <col min="19" max="19" width="22" style="53" bestFit="1" customWidth="1"/>
    <col min="20" max="20" width="23.7109375" style="53" customWidth="1"/>
    <col min="21" max="21" width="25.7109375" style="53" customWidth="1"/>
    <col min="22" max="22" width="18.85546875" style="53" bestFit="1" customWidth="1"/>
    <col min="23" max="23" width="18.28515625" style="53" bestFit="1" customWidth="1"/>
    <col min="24" max="24" width="17.42578125" style="53" bestFit="1" customWidth="1"/>
    <col min="25" max="25" width="22.7109375" style="53" bestFit="1" customWidth="1"/>
    <col min="26" max="26" width="18.28515625" style="53" bestFit="1" customWidth="1"/>
    <col min="27" max="27" width="13.85546875" style="53" bestFit="1" customWidth="1"/>
    <col min="28" max="28" width="12.140625" style="53" bestFit="1" customWidth="1"/>
    <col min="29" max="16384" width="9.140625" style="53"/>
  </cols>
  <sheetData>
    <row r="1" spans="1:29" ht="21.75" customHeight="1" x14ac:dyDescent="0.2">
      <c r="A1" s="74" t="s">
        <v>389</v>
      </c>
      <c r="B1" s="74"/>
      <c r="C1" s="74"/>
      <c r="D1" s="74"/>
      <c r="E1" s="74"/>
      <c r="F1" s="74"/>
      <c r="G1" s="74"/>
      <c r="H1" s="74"/>
      <c r="I1" s="74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9" ht="21.75" customHeight="1" x14ac:dyDescent="0.25">
      <c r="A2" s="74"/>
      <c r="B2" s="74"/>
      <c r="C2" s="74"/>
      <c r="E2" s="74"/>
      <c r="G2" s="74"/>
      <c r="H2" s="74"/>
      <c r="I2" s="74"/>
      <c r="J2" s="68"/>
      <c r="L2" s="68"/>
      <c r="M2" s="68"/>
      <c r="N2" s="68"/>
      <c r="O2" s="68"/>
      <c r="P2" s="68"/>
      <c r="R2" s="68"/>
      <c r="S2" s="68"/>
      <c r="Z2" s="68"/>
      <c r="AA2" s="116" t="s">
        <v>0</v>
      </c>
    </row>
    <row r="3" spans="1:29" s="54" customFormat="1" ht="63" x14ac:dyDescent="0.2">
      <c r="A3" s="118" t="s">
        <v>296</v>
      </c>
      <c r="B3" s="118" t="s">
        <v>297</v>
      </c>
      <c r="C3" s="64" t="s">
        <v>300</v>
      </c>
      <c r="D3" s="64" t="s">
        <v>299</v>
      </c>
      <c r="E3" s="64" t="s">
        <v>298</v>
      </c>
      <c r="F3" s="64" t="s">
        <v>301</v>
      </c>
      <c r="G3" s="64" t="s">
        <v>303</v>
      </c>
      <c r="H3" s="64" t="s">
        <v>305</v>
      </c>
      <c r="I3" s="64" t="s">
        <v>302</v>
      </c>
      <c r="J3" s="64" t="s">
        <v>304</v>
      </c>
      <c r="K3" s="64" t="s">
        <v>307</v>
      </c>
      <c r="L3" s="64" t="s">
        <v>313</v>
      </c>
      <c r="M3" s="64" t="s">
        <v>306</v>
      </c>
      <c r="N3" s="64" t="s">
        <v>309</v>
      </c>
      <c r="O3" s="64" t="s">
        <v>317</v>
      </c>
      <c r="P3" s="64" t="s">
        <v>308</v>
      </c>
      <c r="Q3" s="64" t="s">
        <v>383</v>
      </c>
      <c r="R3" s="64" t="s">
        <v>311</v>
      </c>
      <c r="S3" s="64" t="s">
        <v>310</v>
      </c>
      <c r="T3" s="64" t="s">
        <v>314</v>
      </c>
      <c r="U3" s="64" t="s">
        <v>316</v>
      </c>
      <c r="V3" s="64" t="s">
        <v>380</v>
      </c>
      <c r="W3" s="64" t="s">
        <v>312</v>
      </c>
      <c r="X3" s="64" t="s">
        <v>315</v>
      </c>
      <c r="Y3" s="64" t="s">
        <v>384</v>
      </c>
      <c r="Z3" s="64" t="s">
        <v>381</v>
      </c>
      <c r="AA3" s="69" t="s">
        <v>318</v>
      </c>
    </row>
    <row r="4" spans="1:29" ht="18" customHeight="1" x14ac:dyDescent="0.2">
      <c r="A4" s="55">
        <v>1</v>
      </c>
      <c r="B4" s="5" t="s">
        <v>319</v>
      </c>
      <c r="C4" s="75">
        <v>179034</v>
      </c>
      <c r="D4" s="75">
        <v>965431.69999999984</v>
      </c>
      <c r="E4" s="75">
        <v>1855684.7000000004</v>
      </c>
      <c r="F4" s="75">
        <v>1586912.4700529668</v>
      </c>
      <c r="G4" s="75">
        <v>977055.6</v>
      </c>
      <c r="H4" s="75">
        <v>934149.72000000009</v>
      </c>
      <c r="I4" s="75">
        <v>798355</v>
      </c>
      <c r="J4" s="75">
        <v>548514.88</v>
      </c>
      <c r="K4" s="75">
        <v>4354396.3900000006</v>
      </c>
      <c r="L4" s="75">
        <v>2345</v>
      </c>
      <c r="M4" s="75">
        <v>1715.4</v>
      </c>
      <c r="N4" s="75">
        <v>0</v>
      </c>
      <c r="O4" s="75">
        <v>95590.972105877867</v>
      </c>
      <c r="P4" s="75">
        <v>66366.179999999993</v>
      </c>
      <c r="Q4" s="75">
        <v>198871.48999999996</v>
      </c>
      <c r="R4" s="75">
        <v>302927.72000000003</v>
      </c>
      <c r="S4" s="75">
        <v>0</v>
      </c>
      <c r="T4" s="75">
        <v>134816.80511383797</v>
      </c>
      <c r="U4" s="75">
        <v>2790.29</v>
      </c>
      <c r="V4" s="75">
        <v>28501.309999999998</v>
      </c>
      <c r="W4" s="75">
        <v>0</v>
      </c>
      <c r="X4" s="75">
        <v>78839.88</v>
      </c>
      <c r="Y4" s="75">
        <v>913</v>
      </c>
      <c r="Z4" s="75">
        <v>0</v>
      </c>
      <c r="AA4" s="52">
        <v>13113212.507272683</v>
      </c>
      <c r="AB4" s="10"/>
    </row>
    <row r="5" spans="1:29" s="48" customFormat="1" ht="47.25" x14ac:dyDescent="0.25">
      <c r="A5" s="44" t="s">
        <v>320</v>
      </c>
      <c r="B5" s="5" t="s">
        <v>321</v>
      </c>
      <c r="C5" s="75">
        <v>0</v>
      </c>
      <c r="D5" s="75">
        <v>219798.02</v>
      </c>
      <c r="E5" s="75">
        <v>126850</v>
      </c>
      <c r="F5" s="75">
        <v>68212.576817867084</v>
      </c>
      <c r="G5" s="75">
        <v>929611.21</v>
      </c>
      <c r="H5" s="75">
        <v>424328.52</v>
      </c>
      <c r="I5" s="75">
        <v>0</v>
      </c>
      <c r="J5" s="75">
        <v>39888.47</v>
      </c>
      <c r="K5" s="75">
        <v>151984.82999999999</v>
      </c>
      <c r="L5" s="75">
        <v>0</v>
      </c>
      <c r="M5" s="75">
        <v>1000</v>
      </c>
      <c r="N5" s="75">
        <v>0</v>
      </c>
      <c r="O5" s="75">
        <v>355.74002576077208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  <c r="W5" s="75">
        <v>0</v>
      </c>
      <c r="X5" s="75">
        <v>0</v>
      </c>
      <c r="Y5" s="75">
        <v>0</v>
      </c>
      <c r="Z5" s="75">
        <v>0</v>
      </c>
      <c r="AA5" s="52">
        <v>1962029.366843628</v>
      </c>
      <c r="AB5" s="10"/>
    </row>
    <row r="6" spans="1:29" s="48" customFormat="1" ht="18" customHeight="1" x14ac:dyDescent="0.25">
      <c r="A6" s="40">
        <v>2</v>
      </c>
      <c r="B6" s="5" t="s">
        <v>355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30760.300000000003</v>
      </c>
      <c r="I6" s="75">
        <v>4060215.03</v>
      </c>
      <c r="J6" s="75">
        <v>0</v>
      </c>
      <c r="K6" s="75">
        <v>7749644.3800000129</v>
      </c>
      <c r="L6" s="75">
        <v>780369.84000000067</v>
      </c>
      <c r="M6" s="75">
        <v>0</v>
      </c>
      <c r="N6" s="75">
        <v>10710941.619999999</v>
      </c>
      <c r="O6" s="75">
        <v>287.95871369314517</v>
      </c>
      <c r="P6" s="75">
        <v>0</v>
      </c>
      <c r="Q6" s="75">
        <v>6047541.9200000027</v>
      </c>
      <c r="R6" s="75">
        <v>0</v>
      </c>
      <c r="S6" s="75">
        <v>0</v>
      </c>
      <c r="T6" s="75">
        <v>2706674.1037845607</v>
      </c>
      <c r="U6" s="75">
        <v>2621049.1100001149</v>
      </c>
      <c r="V6" s="75">
        <v>11698.94</v>
      </c>
      <c r="W6" s="75">
        <v>1281603.8500000001</v>
      </c>
      <c r="X6" s="75">
        <v>943506.21999996365</v>
      </c>
      <c r="Y6" s="75">
        <v>475102</v>
      </c>
      <c r="Z6" s="75">
        <v>0</v>
      </c>
      <c r="AA6" s="52">
        <v>37419395.272498339</v>
      </c>
      <c r="AB6" s="10"/>
    </row>
    <row r="7" spans="1:29" s="48" customFormat="1" ht="32.25" customHeight="1" x14ac:dyDescent="0.25">
      <c r="A7" s="40">
        <v>3</v>
      </c>
      <c r="B7" s="5" t="s">
        <v>322</v>
      </c>
      <c r="C7" s="75">
        <v>16482599</v>
      </c>
      <c r="D7" s="75">
        <v>52031800.910000026</v>
      </c>
      <c r="E7" s="75">
        <v>56039687.350000121</v>
      </c>
      <c r="F7" s="75">
        <v>44544762.694017991</v>
      </c>
      <c r="G7" s="75">
        <v>13379240.739999998</v>
      </c>
      <c r="H7" s="75">
        <v>4297247.0300000096</v>
      </c>
      <c r="I7" s="75">
        <v>14865637.170000002</v>
      </c>
      <c r="J7" s="75">
        <v>44065170.059999995</v>
      </c>
      <c r="K7" s="75">
        <v>22542861.030000001</v>
      </c>
      <c r="L7" s="75">
        <v>909253.05999999982</v>
      </c>
      <c r="M7" s="75">
        <v>7207533.7899999991</v>
      </c>
      <c r="N7" s="75">
        <v>0</v>
      </c>
      <c r="O7" s="75">
        <v>5704296.4241471831</v>
      </c>
      <c r="P7" s="75">
        <v>103713.26</v>
      </c>
      <c r="Q7" s="75">
        <v>0</v>
      </c>
      <c r="R7" s="75">
        <v>1135468.6900000006</v>
      </c>
      <c r="S7" s="75">
        <v>0</v>
      </c>
      <c r="T7" s="75">
        <v>0</v>
      </c>
      <c r="U7" s="75">
        <v>0</v>
      </c>
      <c r="V7" s="75">
        <v>-5783.2</v>
      </c>
      <c r="W7" s="75">
        <v>0</v>
      </c>
      <c r="X7" s="75">
        <v>24087.68</v>
      </c>
      <c r="Y7" s="75">
        <v>0</v>
      </c>
      <c r="Z7" s="75">
        <v>0</v>
      </c>
      <c r="AA7" s="52">
        <v>283327575.68816531</v>
      </c>
      <c r="AB7" s="10"/>
      <c r="AC7" s="50"/>
    </row>
    <row r="8" spans="1:29" s="48" customFormat="1" ht="18" customHeight="1" x14ac:dyDescent="0.25">
      <c r="A8" s="40">
        <v>4</v>
      </c>
      <c r="B8" s="5" t="s">
        <v>323</v>
      </c>
      <c r="C8" s="75">
        <v>0</v>
      </c>
      <c r="D8" s="75">
        <v>1134981.4400000002</v>
      </c>
      <c r="E8" s="75">
        <v>0</v>
      </c>
      <c r="F8" s="75">
        <v>5032.4191162874067</v>
      </c>
      <c r="G8" s="75">
        <v>0</v>
      </c>
      <c r="H8" s="75">
        <v>0</v>
      </c>
      <c r="I8" s="75">
        <v>0</v>
      </c>
      <c r="J8" s="75">
        <v>0</v>
      </c>
      <c r="K8" s="75">
        <v>939881.3</v>
      </c>
      <c r="L8" s="75">
        <v>0</v>
      </c>
      <c r="M8" s="75">
        <v>-20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52">
        <v>2079875.1591162877</v>
      </c>
      <c r="AB8" s="10"/>
      <c r="AC8" s="50"/>
    </row>
    <row r="9" spans="1:29" s="48" customFormat="1" ht="18" customHeight="1" x14ac:dyDescent="0.25">
      <c r="A9" s="40">
        <v>5</v>
      </c>
      <c r="B9" s="5" t="s">
        <v>324</v>
      </c>
      <c r="C9" s="75">
        <v>0</v>
      </c>
      <c r="D9" s="75">
        <v>49696.079999999994</v>
      </c>
      <c r="E9" s="75">
        <v>193060.23999999996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5452.5099999999984</v>
      </c>
      <c r="L9" s="75">
        <v>0</v>
      </c>
      <c r="M9" s="75">
        <v>0</v>
      </c>
      <c r="N9" s="75">
        <v>0</v>
      </c>
      <c r="O9" s="75">
        <v>271.42529801348127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52">
        <v>248480.25529801345</v>
      </c>
      <c r="AB9" s="10"/>
      <c r="AC9" s="50"/>
    </row>
    <row r="10" spans="1:29" s="48" customFormat="1" ht="18" customHeight="1" x14ac:dyDescent="0.25">
      <c r="A10" s="40">
        <v>6</v>
      </c>
      <c r="B10" s="5" t="s">
        <v>325</v>
      </c>
      <c r="C10" s="75">
        <v>195</v>
      </c>
      <c r="D10" s="75">
        <v>696411.94</v>
      </c>
      <c r="E10" s="75">
        <v>260522.01</v>
      </c>
      <c r="F10" s="75">
        <v>82311.130055857226</v>
      </c>
      <c r="G10" s="75">
        <v>15446.650000000001</v>
      </c>
      <c r="H10" s="75">
        <v>0</v>
      </c>
      <c r="I10" s="75">
        <v>45372</v>
      </c>
      <c r="J10" s="75">
        <v>16454.39</v>
      </c>
      <c r="K10" s="75">
        <v>4203.34</v>
      </c>
      <c r="L10" s="75">
        <v>0</v>
      </c>
      <c r="M10" s="75">
        <v>0</v>
      </c>
      <c r="N10" s="75">
        <v>0</v>
      </c>
      <c r="O10" s="75">
        <v>24.485592388097647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  <c r="Z10" s="75">
        <v>0</v>
      </c>
      <c r="AA10" s="52">
        <v>1120940.9456482453</v>
      </c>
      <c r="AB10" s="10"/>
      <c r="AC10" s="50"/>
    </row>
    <row r="11" spans="1:29" s="48" customFormat="1" ht="18" customHeight="1" x14ac:dyDescent="0.25">
      <c r="A11" s="40">
        <v>7</v>
      </c>
      <c r="B11" s="5" t="s">
        <v>326</v>
      </c>
      <c r="C11" s="75">
        <v>3399</v>
      </c>
      <c r="D11" s="75">
        <v>1733806.9500000002</v>
      </c>
      <c r="E11" s="75">
        <v>57183.270000000004</v>
      </c>
      <c r="F11" s="75">
        <v>892765.29103806405</v>
      </c>
      <c r="G11" s="75">
        <v>0</v>
      </c>
      <c r="H11" s="75">
        <v>39393.64</v>
      </c>
      <c r="I11" s="75">
        <v>219079.30000000002</v>
      </c>
      <c r="J11" s="75">
        <v>251394.8</v>
      </c>
      <c r="K11" s="75">
        <v>39509.999999999993</v>
      </c>
      <c r="L11" s="75">
        <v>0</v>
      </c>
      <c r="M11" s="75">
        <v>104610.39</v>
      </c>
      <c r="N11" s="75">
        <v>0</v>
      </c>
      <c r="O11" s="75">
        <v>3948.1870648428949</v>
      </c>
      <c r="P11" s="75">
        <v>0</v>
      </c>
      <c r="Q11" s="75">
        <v>0</v>
      </c>
      <c r="R11" s="75">
        <v>408.96</v>
      </c>
      <c r="S11" s="75">
        <v>0</v>
      </c>
      <c r="T11" s="75">
        <v>0</v>
      </c>
      <c r="U11" s="75">
        <v>0</v>
      </c>
      <c r="V11" s="75">
        <v>-7922.99</v>
      </c>
      <c r="W11" s="75">
        <v>0</v>
      </c>
      <c r="X11" s="75">
        <v>0</v>
      </c>
      <c r="Y11" s="75">
        <v>0</v>
      </c>
      <c r="Z11" s="75">
        <v>0</v>
      </c>
      <c r="AA11" s="52">
        <v>3337576.7981029064</v>
      </c>
      <c r="AB11" s="10"/>
      <c r="AC11" s="50"/>
    </row>
    <row r="12" spans="1:29" s="48" customFormat="1" ht="18" customHeight="1" x14ac:dyDescent="0.25">
      <c r="A12" s="40">
        <v>8</v>
      </c>
      <c r="B12" s="5" t="s">
        <v>327</v>
      </c>
      <c r="C12" s="75">
        <v>2313032</v>
      </c>
      <c r="D12" s="75">
        <v>21883223.799999997</v>
      </c>
      <c r="E12" s="75">
        <v>6770003.4820000008</v>
      </c>
      <c r="F12" s="75">
        <v>22871974.103606034</v>
      </c>
      <c r="G12" s="75">
        <v>23715.46</v>
      </c>
      <c r="H12" s="75">
        <v>3493365.63</v>
      </c>
      <c r="I12" s="75">
        <v>6084613.5499999989</v>
      </c>
      <c r="J12" s="75">
        <v>9150726.9000000004</v>
      </c>
      <c r="K12" s="75">
        <v>10676536.620000001</v>
      </c>
      <c r="L12" s="75">
        <v>148262.9</v>
      </c>
      <c r="M12" s="75">
        <v>5379796.5899999999</v>
      </c>
      <c r="N12" s="75">
        <v>0</v>
      </c>
      <c r="O12" s="75">
        <v>332231.00488265429</v>
      </c>
      <c r="P12" s="75">
        <v>8133785.1600000001</v>
      </c>
      <c r="Q12" s="75">
        <v>68460.660000000033</v>
      </c>
      <c r="R12" s="75">
        <v>861215.75000000023</v>
      </c>
      <c r="S12" s="75">
        <v>0</v>
      </c>
      <c r="T12" s="75">
        <v>0</v>
      </c>
      <c r="U12" s="75">
        <v>1275.01</v>
      </c>
      <c r="V12" s="75">
        <v>402446.51</v>
      </c>
      <c r="W12" s="75">
        <v>0</v>
      </c>
      <c r="X12" s="75">
        <v>54430.69</v>
      </c>
      <c r="Y12" s="75">
        <v>0</v>
      </c>
      <c r="Z12" s="75">
        <v>41713.69</v>
      </c>
      <c r="AA12" s="52">
        <v>98690809.510488704</v>
      </c>
      <c r="AB12" s="10"/>
      <c r="AC12" s="50"/>
    </row>
    <row r="13" spans="1:29" s="48" customFormat="1" ht="18" customHeight="1" x14ac:dyDescent="0.25">
      <c r="A13" s="44" t="s">
        <v>356</v>
      </c>
      <c r="B13" s="5" t="s">
        <v>366</v>
      </c>
      <c r="C13" s="75">
        <v>1313358</v>
      </c>
      <c r="D13" s="75">
        <v>18276919.489999998</v>
      </c>
      <c r="E13" s="75">
        <v>4787886.9300000006</v>
      </c>
      <c r="F13" s="75">
        <v>17046761.389122736</v>
      </c>
      <c r="G13" s="75">
        <v>23715.46</v>
      </c>
      <c r="H13" s="75">
        <v>3089600.1799999997</v>
      </c>
      <c r="I13" s="75">
        <v>0</v>
      </c>
      <c r="J13" s="75">
        <v>5260169.9099999992</v>
      </c>
      <c r="K13" s="75">
        <v>3203770.5799999996</v>
      </c>
      <c r="L13" s="75">
        <v>0</v>
      </c>
      <c r="M13" s="75">
        <v>3610493.92</v>
      </c>
      <c r="N13" s="75">
        <v>0</v>
      </c>
      <c r="O13" s="75">
        <v>283007.383539701</v>
      </c>
      <c r="P13" s="75">
        <v>8133785.1600000001</v>
      </c>
      <c r="Q13" s="75">
        <v>68460.660000000033</v>
      </c>
      <c r="R13" s="75">
        <v>379475.05000000005</v>
      </c>
      <c r="S13" s="75">
        <v>0</v>
      </c>
      <c r="T13" s="75">
        <v>0</v>
      </c>
      <c r="U13" s="75">
        <v>1275.01</v>
      </c>
      <c r="V13" s="75">
        <v>16225.21</v>
      </c>
      <c r="W13" s="75">
        <v>0</v>
      </c>
      <c r="X13" s="75">
        <v>53779.619999999995</v>
      </c>
      <c r="Y13" s="75">
        <v>0</v>
      </c>
      <c r="Z13" s="75">
        <v>0</v>
      </c>
      <c r="AA13" s="52">
        <v>65548683.952662416</v>
      </c>
      <c r="AB13" s="10"/>
      <c r="AC13" s="50"/>
    </row>
    <row r="14" spans="1:29" s="48" customFormat="1" ht="18" customHeight="1" x14ac:dyDescent="0.25">
      <c r="A14" s="44" t="s">
        <v>357</v>
      </c>
      <c r="B14" s="5" t="s">
        <v>367</v>
      </c>
      <c r="C14" s="75">
        <v>159690</v>
      </c>
      <c r="D14" s="75">
        <v>2353159.23</v>
      </c>
      <c r="E14" s="75">
        <v>989734.49999999988</v>
      </c>
      <c r="F14" s="75">
        <v>4400663.3522802424</v>
      </c>
      <c r="G14" s="75">
        <v>0</v>
      </c>
      <c r="H14" s="75">
        <v>118986.14000000006</v>
      </c>
      <c r="I14" s="75">
        <v>2977849.73</v>
      </c>
      <c r="J14" s="75">
        <v>2476411.2200000002</v>
      </c>
      <c r="K14" s="75">
        <v>1898498.94</v>
      </c>
      <c r="L14" s="75">
        <v>33262.9</v>
      </c>
      <c r="M14" s="75">
        <v>1107391.78</v>
      </c>
      <c r="N14" s="75">
        <v>0</v>
      </c>
      <c r="O14" s="75">
        <v>0</v>
      </c>
      <c r="P14" s="75">
        <v>0</v>
      </c>
      <c r="Q14" s="75">
        <v>0</v>
      </c>
      <c r="R14" s="75">
        <v>481740.70000000024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651.07000000000005</v>
      </c>
      <c r="Y14" s="75">
        <v>0</v>
      </c>
      <c r="Z14" s="75">
        <v>41713.69</v>
      </c>
      <c r="AA14" s="52">
        <v>17039753.252280243</v>
      </c>
      <c r="AB14" s="10"/>
      <c r="AC14" s="50"/>
    </row>
    <row r="15" spans="1:29" s="48" customFormat="1" ht="18" customHeight="1" x14ac:dyDescent="0.25">
      <c r="A15" s="44" t="s">
        <v>358</v>
      </c>
      <c r="B15" s="5" t="s">
        <v>368</v>
      </c>
      <c r="C15" s="75">
        <v>1073</v>
      </c>
      <c r="D15" s="75">
        <v>155021.59999999998</v>
      </c>
      <c r="E15" s="75">
        <v>46920.97</v>
      </c>
      <c r="F15" s="75">
        <v>366599.16039945174</v>
      </c>
      <c r="G15" s="75">
        <v>0</v>
      </c>
      <c r="H15" s="75">
        <v>143624.84</v>
      </c>
      <c r="I15" s="75">
        <v>42783.53</v>
      </c>
      <c r="J15" s="75">
        <v>-161.38999999999942</v>
      </c>
      <c r="K15" s="75">
        <v>2555665.4</v>
      </c>
      <c r="L15" s="75">
        <v>0</v>
      </c>
      <c r="M15" s="75">
        <v>365678.16000000003</v>
      </c>
      <c r="N15" s="75">
        <v>0</v>
      </c>
      <c r="O15" s="75">
        <v>48974.530420576899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52">
        <v>3726179.8008200284</v>
      </c>
      <c r="AB15" s="10"/>
      <c r="AC15" s="50"/>
    </row>
    <row r="16" spans="1:29" s="48" customFormat="1" ht="18" customHeight="1" x14ac:dyDescent="0.25">
      <c r="A16" s="44" t="s">
        <v>359</v>
      </c>
      <c r="B16" s="5" t="s">
        <v>365</v>
      </c>
      <c r="C16" s="75">
        <v>838911</v>
      </c>
      <c r="D16" s="75">
        <v>1098123.48</v>
      </c>
      <c r="E16" s="75">
        <v>945461.08199999994</v>
      </c>
      <c r="F16" s="75">
        <v>1057950.2018036069</v>
      </c>
      <c r="G16" s="75">
        <v>0</v>
      </c>
      <c r="H16" s="75">
        <v>141154.47</v>
      </c>
      <c r="I16" s="75">
        <v>3063980.29</v>
      </c>
      <c r="J16" s="75">
        <v>1414307.16</v>
      </c>
      <c r="K16" s="75">
        <v>3018601.7</v>
      </c>
      <c r="L16" s="75">
        <v>115000</v>
      </c>
      <c r="M16" s="75">
        <v>296232.73</v>
      </c>
      <c r="N16" s="75">
        <v>0</v>
      </c>
      <c r="O16" s="75">
        <v>249.09092237641565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386221.3</v>
      </c>
      <c r="W16" s="75">
        <v>0</v>
      </c>
      <c r="X16" s="75">
        <v>0</v>
      </c>
      <c r="Y16" s="75">
        <v>0</v>
      </c>
      <c r="Z16" s="75">
        <v>0</v>
      </c>
      <c r="AA16" s="52">
        <v>12376192.504725983</v>
      </c>
      <c r="AB16" s="10"/>
      <c r="AC16" s="50"/>
    </row>
    <row r="17" spans="1:28" s="48" customFormat="1" ht="18" customHeight="1" x14ac:dyDescent="0.25">
      <c r="A17" s="40">
        <v>9</v>
      </c>
      <c r="B17" s="4" t="s">
        <v>360</v>
      </c>
      <c r="C17" s="75">
        <v>211291</v>
      </c>
      <c r="D17" s="75">
        <v>1274688.92</v>
      </c>
      <c r="E17" s="75">
        <v>8353.25</v>
      </c>
      <c r="F17" s="75">
        <v>222132.32770361612</v>
      </c>
      <c r="G17" s="75">
        <v>338153.07000000007</v>
      </c>
      <c r="H17" s="75">
        <v>14038.58</v>
      </c>
      <c r="I17" s="75">
        <v>8315</v>
      </c>
      <c r="J17" s="75">
        <v>155093.91000000003</v>
      </c>
      <c r="K17" s="75">
        <v>236792.18999999997</v>
      </c>
      <c r="L17" s="75">
        <v>0</v>
      </c>
      <c r="M17" s="75">
        <v>1131152.8699999999</v>
      </c>
      <c r="N17" s="75">
        <v>0</v>
      </c>
      <c r="O17" s="75">
        <v>19995.398362698608</v>
      </c>
      <c r="P17" s="75">
        <v>0</v>
      </c>
      <c r="Q17" s="75">
        <v>34274</v>
      </c>
      <c r="R17" s="75">
        <v>1569.04</v>
      </c>
      <c r="S17" s="75">
        <v>0</v>
      </c>
      <c r="T17" s="75">
        <v>0</v>
      </c>
      <c r="U17" s="75">
        <v>0</v>
      </c>
      <c r="V17" s="75">
        <v>18115.259999999998</v>
      </c>
      <c r="W17" s="75">
        <v>0</v>
      </c>
      <c r="X17" s="75">
        <v>0</v>
      </c>
      <c r="Y17" s="75">
        <v>708</v>
      </c>
      <c r="Z17" s="75">
        <v>0</v>
      </c>
      <c r="AA17" s="52">
        <v>3674672.816066314</v>
      </c>
      <c r="AB17" s="10"/>
    </row>
    <row r="18" spans="1:28" s="48" customFormat="1" ht="31.5" x14ac:dyDescent="0.25">
      <c r="A18" s="44" t="s">
        <v>361</v>
      </c>
      <c r="B18" s="5" t="s">
        <v>364</v>
      </c>
      <c r="C18" s="75">
        <v>206176</v>
      </c>
      <c r="D18" s="75">
        <v>1243474.03</v>
      </c>
      <c r="E18" s="75">
        <v>0</v>
      </c>
      <c r="F18" s="75">
        <v>114839.05121395894</v>
      </c>
      <c r="G18" s="75">
        <v>338153.07000000007</v>
      </c>
      <c r="H18" s="75">
        <v>1518.58</v>
      </c>
      <c r="I18" s="75">
        <v>3349</v>
      </c>
      <c r="J18" s="75">
        <v>151693.91000000003</v>
      </c>
      <c r="K18" s="75">
        <v>40.270000000000003</v>
      </c>
      <c r="L18" s="75">
        <v>0</v>
      </c>
      <c r="M18" s="75">
        <v>1131152.8699999999</v>
      </c>
      <c r="N18" s="75">
        <v>0</v>
      </c>
      <c r="O18" s="75">
        <v>19995.398362698608</v>
      </c>
      <c r="P18" s="75">
        <v>0</v>
      </c>
      <c r="Q18" s="75">
        <v>34274</v>
      </c>
      <c r="R18" s="75">
        <v>0</v>
      </c>
      <c r="S18" s="75">
        <v>0</v>
      </c>
      <c r="T18" s="75">
        <v>0</v>
      </c>
      <c r="U18" s="75">
        <v>0</v>
      </c>
      <c r="V18" s="75">
        <v>18115.259999999998</v>
      </c>
      <c r="W18" s="75">
        <v>0</v>
      </c>
      <c r="X18" s="75">
        <v>0</v>
      </c>
      <c r="Y18" s="75">
        <v>708</v>
      </c>
      <c r="Z18" s="75">
        <v>0</v>
      </c>
      <c r="AA18" s="52">
        <v>3263489.439576657</v>
      </c>
      <c r="AB18" s="10"/>
    </row>
    <row r="19" spans="1:28" s="48" customFormat="1" ht="18" customHeight="1" x14ac:dyDescent="0.25">
      <c r="A19" s="44" t="s">
        <v>362</v>
      </c>
      <c r="B19" s="5" t="s">
        <v>363</v>
      </c>
      <c r="C19" s="75">
        <v>5115</v>
      </c>
      <c r="D19" s="75">
        <v>31214.89</v>
      </c>
      <c r="E19" s="75">
        <v>8353.25</v>
      </c>
      <c r="F19" s="75">
        <v>107293.27648965719</v>
      </c>
      <c r="G19" s="75">
        <v>0</v>
      </c>
      <c r="H19" s="75">
        <v>12520</v>
      </c>
      <c r="I19" s="75">
        <v>4966</v>
      </c>
      <c r="J19" s="75">
        <v>3400</v>
      </c>
      <c r="K19" s="75">
        <v>236751.91999999998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1569.04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52">
        <v>411183.37648965715</v>
      </c>
      <c r="AB19" s="10"/>
    </row>
    <row r="20" spans="1:28" s="48" customFormat="1" ht="32.25" customHeight="1" x14ac:dyDescent="0.25">
      <c r="A20" s="40">
        <v>10</v>
      </c>
      <c r="B20" s="5" t="s">
        <v>328</v>
      </c>
      <c r="C20" s="75">
        <v>144643199</v>
      </c>
      <c r="D20" s="75">
        <v>31156812.890000001</v>
      </c>
      <c r="E20" s="75">
        <v>34397005.539999999</v>
      </c>
      <c r="F20" s="75">
        <v>26309166.332932729</v>
      </c>
      <c r="G20" s="75">
        <v>69301874.580000013</v>
      </c>
      <c r="H20" s="75">
        <v>68209800.459999964</v>
      </c>
      <c r="I20" s="75">
        <v>43670480.399999999</v>
      </c>
      <c r="J20" s="75">
        <v>14432240.709999999</v>
      </c>
      <c r="K20" s="75">
        <v>18735401.799999997</v>
      </c>
      <c r="L20" s="75">
        <v>31212197.176364947</v>
      </c>
      <c r="M20" s="75">
        <v>6941196.0800000001</v>
      </c>
      <c r="N20" s="75">
        <v>0</v>
      </c>
      <c r="O20" s="75">
        <v>3400409.8178840075</v>
      </c>
      <c r="P20" s="75">
        <v>8842.4</v>
      </c>
      <c r="Q20" s="75">
        <v>0</v>
      </c>
      <c r="R20" s="75">
        <v>2441554.9600000004</v>
      </c>
      <c r="S20" s="75">
        <v>0</v>
      </c>
      <c r="T20" s="75">
        <v>0</v>
      </c>
      <c r="U20" s="75">
        <v>1527.46</v>
      </c>
      <c r="V20" s="75">
        <v>1115559.3900000001</v>
      </c>
      <c r="W20" s="75">
        <v>0</v>
      </c>
      <c r="X20" s="75">
        <v>0</v>
      </c>
      <c r="Y20" s="75">
        <v>0</v>
      </c>
      <c r="Z20" s="75">
        <v>0</v>
      </c>
      <c r="AA20" s="52">
        <v>495977268.99718153</v>
      </c>
      <c r="AB20" s="10"/>
    </row>
    <row r="21" spans="1:28" s="48" customFormat="1" ht="18" customHeight="1" x14ac:dyDescent="0.25">
      <c r="A21" s="44" t="s">
        <v>329</v>
      </c>
      <c r="B21" s="5" t="s">
        <v>330</v>
      </c>
      <c r="C21" s="75">
        <v>144643199</v>
      </c>
      <c r="D21" s="75">
        <v>28501012.469999999</v>
      </c>
      <c r="E21" s="75">
        <v>33886008.280000001</v>
      </c>
      <c r="F21" s="75">
        <v>26213486.241674077</v>
      </c>
      <c r="G21" s="75">
        <v>69206887.850000009</v>
      </c>
      <c r="H21" s="75">
        <v>67359481.669999957</v>
      </c>
      <c r="I21" s="75">
        <v>43612734.319999993</v>
      </c>
      <c r="J21" s="75">
        <v>13792585.859999999</v>
      </c>
      <c r="K21" s="75">
        <v>18239539.530000001</v>
      </c>
      <c r="L21" s="75">
        <v>31187202.226364948</v>
      </c>
      <c r="M21" s="75">
        <v>6268743.4799999995</v>
      </c>
      <c r="N21" s="75">
        <v>0</v>
      </c>
      <c r="O21" s="75">
        <v>3388994.8465862013</v>
      </c>
      <c r="P21" s="75">
        <v>8842.4</v>
      </c>
      <c r="Q21" s="75">
        <v>0</v>
      </c>
      <c r="R21" s="75">
        <v>2441554.9600000004</v>
      </c>
      <c r="S21" s="75">
        <v>0</v>
      </c>
      <c r="T21" s="75">
        <v>0</v>
      </c>
      <c r="U21" s="75">
        <v>1527.46</v>
      </c>
      <c r="V21" s="75">
        <v>1115559.3900000001</v>
      </c>
      <c r="W21" s="75">
        <v>0</v>
      </c>
      <c r="X21" s="75">
        <v>0</v>
      </c>
      <c r="Y21" s="75">
        <v>0</v>
      </c>
      <c r="Z21" s="75">
        <v>0</v>
      </c>
      <c r="AA21" s="52">
        <v>489867359.98462522</v>
      </c>
      <c r="AB21" s="10"/>
    </row>
    <row r="22" spans="1:28" s="48" customFormat="1" ht="18" customHeight="1" x14ac:dyDescent="0.25">
      <c r="A22" s="44" t="s">
        <v>331</v>
      </c>
      <c r="B22" s="5" t="s">
        <v>332</v>
      </c>
      <c r="C22" s="75">
        <v>0</v>
      </c>
      <c r="D22" s="75">
        <v>336575.52999999997</v>
      </c>
      <c r="E22" s="75">
        <v>276088.68</v>
      </c>
      <c r="F22" s="75">
        <v>95680.091258655128</v>
      </c>
      <c r="G22" s="75">
        <v>0</v>
      </c>
      <c r="H22" s="75">
        <v>0</v>
      </c>
      <c r="I22" s="75">
        <v>0</v>
      </c>
      <c r="J22" s="75">
        <v>22986.35</v>
      </c>
      <c r="K22" s="75">
        <v>8428.1</v>
      </c>
      <c r="L22" s="75">
        <v>0</v>
      </c>
      <c r="M22" s="75">
        <v>106651.41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52">
        <v>846410.16125865502</v>
      </c>
      <c r="AB22" s="10"/>
    </row>
    <row r="23" spans="1:28" s="48" customFormat="1" ht="31.5" x14ac:dyDescent="0.25">
      <c r="A23" s="44" t="s">
        <v>333</v>
      </c>
      <c r="B23" s="5" t="s">
        <v>369</v>
      </c>
      <c r="C23" s="75">
        <v>0</v>
      </c>
      <c r="D23" s="75">
        <v>0</v>
      </c>
      <c r="E23" s="75">
        <v>120161.86</v>
      </c>
      <c r="F23" s="75">
        <v>0</v>
      </c>
      <c r="G23" s="75">
        <v>85078.26</v>
      </c>
      <c r="H23" s="75">
        <v>346631.42</v>
      </c>
      <c r="I23" s="75">
        <v>57746.080000000002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11219.162857579433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52">
        <v>620836.78285757941</v>
      </c>
      <c r="AB23" s="10"/>
    </row>
    <row r="24" spans="1:28" s="48" customFormat="1" ht="18" customHeight="1" x14ac:dyDescent="0.25">
      <c r="A24" s="44" t="s">
        <v>334</v>
      </c>
      <c r="B24" s="5" t="s">
        <v>335</v>
      </c>
      <c r="C24" s="75">
        <v>0</v>
      </c>
      <c r="D24" s="75">
        <v>2319224.8899999997</v>
      </c>
      <c r="E24" s="75">
        <v>114746.72</v>
      </c>
      <c r="F24" s="75">
        <v>0</v>
      </c>
      <c r="G24" s="75">
        <v>9908.4700000000012</v>
      </c>
      <c r="H24" s="75">
        <v>503687.36999999988</v>
      </c>
      <c r="I24" s="75">
        <v>0</v>
      </c>
      <c r="J24" s="75">
        <v>616668.5</v>
      </c>
      <c r="K24" s="75">
        <v>487434.16999999993</v>
      </c>
      <c r="L24" s="75">
        <v>24994.95</v>
      </c>
      <c r="M24" s="75">
        <v>565801.18999999994</v>
      </c>
      <c r="N24" s="75">
        <v>0</v>
      </c>
      <c r="O24" s="75">
        <v>195.80844022701089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52">
        <v>4642662.0684402268</v>
      </c>
      <c r="AB24" s="10"/>
    </row>
    <row r="25" spans="1:28" s="48" customFormat="1" ht="32.25" customHeight="1" x14ac:dyDescent="0.25">
      <c r="A25" s="40">
        <v>11</v>
      </c>
      <c r="B25" s="5" t="s">
        <v>336</v>
      </c>
      <c r="C25" s="75">
        <v>0</v>
      </c>
      <c r="D25" s="75">
        <v>0</v>
      </c>
      <c r="E25" s="75">
        <v>18513.63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52">
        <v>18513.63</v>
      </c>
      <c r="AB25" s="10"/>
    </row>
    <row r="26" spans="1:28" s="48" customFormat="1" ht="32.25" customHeight="1" x14ac:dyDescent="0.25">
      <c r="A26" s="40">
        <v>12</v>
      </c>
      <c r="B26" s="5" t="s">
        <v>337</v>
      </c>
      <c r="C26" s="75">
        <v>49</v>
      </c>
      <c r="D26" s="75">
        <v>391.17</v>
      </c>
      <c r="E26" s="75">
        <v>0</v>
      </c>
      <c r="F26" s="75">
        <v>956.31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  <c r="Y26" s="75">
        <v>0</v>
      </c>
      <c r="Z26" s="75">
        <v>0</v>
      </c>
      <c r="AA26" s="52">
        <v>1396.48</v>
      </c>
      <c r="AB26" s="10"/>
    </row>
    <row r="27" spans="1:28" s="48" customFormat="1" ht="18" customHeight="1" x14ac:dyDescent="0.25">
      <c r="A27" s="40">
        <v>13</v>
      </c>
      <c r="B27" s="5" t="s">
        <v>338</v>
      </c>
      <c r="C27" s="75">
        <v>276109</v>
      </c>
      <c r="D27" s="75">
        <v>955952.98999999987</v>
      </c>
      <c r="E27" s="75">
        <v>226691.71</v>
      </c>
      <c r="F27" s="75">
        <v>1169243.2843089255</v>
      </c>
      <c r="G27" s="75">
        <v>70877.33</v>
      </c>
      <c r="H27" s="75">
        <v>166979.63</v>
      </c>
      <c r="I27" s="75">
        <v>1498944.66</v>
      </c>
      <c r="J27" s="75">
        <v>315311.76</v>
      </c>
      <c r="K27" s="75">
        <v>103250.28999999998</v>
      </c>
      <c r="L27" s="75">
        <v>0</v>
      </c>
      <c r="M27" s="75">
        <v>720762.12</v>
      </c>
      <c r="N27" s="75">
        <v>0</v>
      </c>
      <c r="O27" s="75">
        <v>41561.183731066041</v>
      </c>
      <c r="P27" s="75">
        <v>0</v>
      </c>
      <c r="Q27" s="75">
        <v>0</v>
      </c>
      <c r="R27" s="75">
        <v>7579.3000000000011</v>
      </c>
      <c r="S27" s="75">
        <v>0</v>
      </c>
      <c r="T27" s="75">
        <v>0</v>
      </c>
      <c r="U27" s="75">
        <v>1365.97</v>
      </c>
      <c r="V27" s="75">
        <v>31588.34</v>
      </c>
      <c r="W27" s="75">
        <v>0</v>
      </c>
      <c r="X27" s="75">
        <v>0</v>
      </c>
      <c r="Y27" s="75">
        <v>0</v>
      </c>
      <c r="Z27" s="75">
        <v>93</v>
      </c>
      <c r="AA27" s="52">
        <v>5586310.568039991</v>
      </c>
      <c r="AB27" s="10"/>
    </row>
    <row r="28" spans="1:28" s="48" customFormat="1" ht="18" customHeight="1" x14ac:dyDescent="0.25">
      <c r="A28" s="40">
        <v>14</v>
      </c>
      <c r="B28" s="5" t="s">
        <v>339</v>
      </c>
      <c r="C28" s="75">
        <v>0</v>
      </c>
      <c r="D28" s="75">
        <v>0</v>
      </c>
      <c r="E28" s="75">
        <v>-1057.3800000000001</v>
      </c>
      <c r="F28" s="75">
        <v>1265923.3399999999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112.58470918503464</v>
      </c>
      <c r="P28" s="75">
        <v>0</v>
      </c>
      <c r="Q28" s="75">
        <v>0</v>
      </c>
      <c r="R28" s="75">
        <v>0</v>
      </c>
      <c r="S28" s="75">
        <v>3617473.96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52">
        <v>4882452.5047091851</v>
      </c>
      <c r="AB28" s="10"/>
    </row>
    <row r="29" spans="1:28" s="48" customFormat="1" ht="18" customHeight="1" x14ac:dyDescent="0.25">
      <c r="A29" s="40">
        <v>15</v>
      </c>
      <c r="B29" s="5" t="s">
        <v>340</v>
      </c>
      <c r="C29" s="75">
        <v>41886</v>
      </c>
      <c r="D29" s="75">
        <v>0</v>
      </c>
      <c r="E29" s="75">
        <v>0</v>
      </c>
      <c r="F29" s="75">
        <v>0</v>
      </c>
      <c r="G29" s="75">
        <v>0</v>
      </c>
      <c r="H29" s="75">
        <v>196258.39</v>
      </c>
      <c r="I29" s="75">
        <v>-50</v>
      </c>
      <c r="J29" s="75">
        <v>376277.57</v>
      </c>
      <c r="K29" s="75">
        <v>0</v>
      </c>
      <c r="L29" s="75">
        <v>0</v>
      </c>
      <c r="M29" s="75">
        <v>0</v>
      </c>
      <c r="N29" s="75">
        <v>0</v>
      </c>
      <c r="O29" s="75">
        <v>14369.890387953081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52">
        <v>628741.85038795299</v>
      </c>
      <c r="AB29" s="10"/>
    </row>
    <row r="30" spans="1:28" s="48" customFormat="1" ht="18" customHeight="1" x14ac:dyDescent="0.25">
      <c r="A30" s="40">
        <v>16</v>
      </c>
      <c r="B30" s="5" t="s">
        <v>341</v>
      </c>
      <c r="C30" s="75">
        <v>831</v>
      </c>
      <c r="D30" s="75">
        <v>50124.160000000003</v>
      </c>
      <c r="E30" s="75">
        <v>0</v>
      </c>
      <c r="F30" s="75">
        <v>81431.959048722871</v>
      </c>
      <c r="G30" s="75">
        <v>449743.12</v>
      </c>
      <c r="H30" s="75">
        <v>865231.04</v>
      </c>
      <c r="I30" s="75">
        <v>0</v>
      </c>
      <c r="J30" s="75">
        <v>888648.86</v>
      </c>
      <c r="K30" s="75">
        <v>2977540.4000000004</v>
      </c>
      <c r="L30" s="75">
        <v>0</v>
      </c>
      <c r="M30" s="75">
        <v>46327.7</v>
      </c>
      <c r="N30" s="75">
        <v>0</v>
      </c>
      <c r="O30" s="75">
        <v>18037.256037630475</v>
      </c>
      <c r="P30" s="75">
        <v>0</v>
      </c>
      <c r="Q30" s="75">
        <v>3838.03</v>
      </c>
      <c r="R30" s="75">
        <v>68450.28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163</v>
      </c>
      <c r="Z30" s="75">
        <v>0</v>
      </c>
      <c r="AA30" s="52">
        <v>5450366.8050863547</v>
      </c>
      <c r="AB30" s="10"/>
    </row>
    <row r="31" spans="1:28" s="48" customFormat="1" ht="18" customHeight="1" x14ac:dyDescent="0.25">
      <c r="A31" s="40">
        <v>17</v>
      </c>
      <c r="B31" s="45" t="s">
        <v>342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52">
        <v>0</v>
      </c>
      <c r="AB31" s="10"/>
    </row>
    <row r="32" spans="1:28" ht="18" customHeight="1" x14ac:dyDescent="0.2">
      <c r="A32" s="55">
        <v>18</v>
      </c>
      <c r="B32" s="57" t="s">
        <v>343</v>
      </c>
      <c r="C32" s="75">
        <v>199788</v>
      </c>
      <c r="D32" s="75">
        <v>604927.85999999987</v>
      </c>
      <c r="E32" s="75">
        <v>2741042.0599999968</v>
      </c>
      <c r="F32" s="75">
        <v>609695.51518483018</v>
      </c>
      <c r="G32" s="75">
        <v>192142.95999999996</v>
      </c>
      <c r="H32" s="75">
        <v>73324.560000000012</v>
      </c>
      <c r="I32" s="75">
        <v>594184.54</v>
      </c>
      <c r="J32" s="75">
        <v>1163458.76</v>
      </c>
      <c r="K32" s="75">
        <v>1192300.79</v>
      </c>
      <c r="L32" s="75">
        <v>695.42</v>
      </c>
      <c r="M32" s="75">
        <v>599212.56999999995</v>
      </c>
      <c r="N32" s="75">
        <v>0</v>
      </c>
      <c r="O32" s="75">
        <v>55428.506314906976</v>
      </c>
      <c r="P32" s="75">
        <v>0</v>
      </c>
      <c r="Q32" s="75">
        <v>133218.79</v>
      </c>
      <c r="R32" s="75">
        <v>328309.24439999997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2</v>
      </c>
      <c r="Z32" s="75">
        <v>0</v>
      </c>
      <c r="AA32" s="52">
        <v>8487731.5758997332</v>
      </c>
      <c r="AB32" s="10"/>
    </row>
    <row r="33" spans="1:41" s="59" customFormat="1" ht="18" customHeight="1" x14ac:dyDescent="0.2">
      <c r="A33" s="128" t="s">
        <v>52</v>
      </c>
      <c r="B33" s="128"/>
      <c r="C33" s="75">
        <v>164351412</v>
      </c>
      <c r="D33" s="75">
        <v>112538250.81000003</v>
      </c>
      <c r="E33" s="75">
        <v>102566689.86200012</v>
      </c>
      <c r="F33" s="75">
        <v>99642307.177066028</v>
      </c>
      <c r="G33" s="75">
        <v>84748249.51000002</v>
      </c>
      <c r="H33" s="75">
        <v>78320548.979999974</v>
      </c>
      <c r="I33" s="75">
        <v>71845146.649999991</v>
      </c>
      <c r="J33" s="75">
        <v>71363292.599999994</v>
      </c>
      <c r="K33" s="75">
        <v>69557771.040000007</v>
      </c>
      <c r="L33" s="75">
        <v>33053123.396364946</v>
      </c>
      <c r="M33" s="75">
        <v>22132287.509999998</v>
      </c>
      <c r="N33" s="75">
        <v>10710941.619999999</v>
      </c>
      <c r="O33" s="75">
        <v>9686565.0952320993</v>
      </c>
      <c r="P33" s="75">
        <v>8312707</v>
      </c>
      <c r="Q33" s="75">
        <v>6486204.8900000034</v>
      </c>
      <c r="R33" s="75">
        <v>5147483.9444000013</v>
      </c>
      <c r="S33" s="75">
        <v>3617473.96</v>
      </c>
      <c r="T33" s="75">
        <v>2841490.9088983983</v>
      </c>
      <c r="U33" s="75">
        <v>2628007.8400001149</v>
      </c>
      <c r="V33" s="75">
        <v>1594203.5600000003</v>
      </c>
      <c r="W33" s="75">
        <v>1281603.8500000001</v>
      </c>
      <c r="X33" s="75">
        <v>1100864.4699999637</v>
      </c>
      <c r="Y33" s="75">
        <v>476888</v>
      </c>
      <c r="Z33" s="75">
        <v>41806.69</v>
      </c>
      <c r="AA33" s="52">
        <v>964045321.3639617</v>
      </c>
      <c r="AB33" s="10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</row>
    <row r="34" spans="1:41" s="60" customFormat="1" ht="15.75" customHeight="1" x14ac:dyDescent="0.2">
      <c r="A34" s="129" t="s">
        <v>382</v>
      </c>
      <c r="B34" s="129"/>
      <c r="C34" s="71">
        <v>0.17048100162705052</v>
      </c>
      <c r="D34" s="71">
        <v>0.1167354358929696</v>
      </c>
      <c r="E34" s="71">
        <v>0.10639197928670567</v>
      </c>
      <c r="F34" s="71">
        <v>0.10335852990405986</v>
      </c>
      <c r="G34" s="71">
        <v>8.7908988957174264E-2</v>
      </c>
      <c r="H34" s="71">
        <v>8.1241563279607631E-2</v>
      </c>
      <c r="I34" s="71">
        <v>7.4524656733307118E-2</v>
      </c>
      <c r="J34" s="71">
        <v>7.4024831632430885E-2</v>
      </c>
      <c r="K34" s="71">
        <v>7.2151972006448281E-2</v>
      </c>
      <c r="L34" s="71">
        <v>3.4285860492119132E-2</v>
      </c>
      <c r="M34" s="71">
        <v>2.2957725139609142E-2</v>
      </c>
      <c r="N34" s="71">
        <v>1.1110412947023923E-2</v>
      </c>
      <c r="O34" s="71">
        <v>1.0047831653316092E-2</v>
      </c>
      <c r="P34" s="71">
        <v>8.6227346534278292E-3</v>
      </c>
      <c r="Q34" s="71">
        <v>6.7281119945928648E-3</v>
      </c>
      <c r="R34" s="71">
        <v>5.3394626065060707E-3</v>
      </c>
      <c r="S34" s="71">
        <v>3.7523899342013132E-3</v>
      </c>
      <c r="T34" s="71">
        <v>2.9474661055127237E-3</v>
      </c>
      <c r="U34" s="71">
        <v>2.7260210508380732E-3</v>
      </c>
      <c r="V34" s="71">
        <v>1.653660387817111E-3</v>
      </c>
      <c r="W34" s="71">
        <v>1.3294020743617599E-3</v>
      </c>
      <c r="X34" s="71">
        <v>1.1419219051262298E-3</v>
      </c>
      <c r="Y34" s="71">
        <v>4.9467383890757736E-4</v>
      </c>
      <c r="Z34" s="71">
        <v>4.3365896886310881E-5</v>
      </c>
      <c r="AA34" s="71">
        <v>1</v>
      </c>
      <c r="AB34" s="56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</row>
    <row r="35" spans="1:41" ht="18" customHeight="1" x14ac:dyDescent="0.2">
      <c r="A35" s="8" t="s">
        <v>53</v>
      </c>
    </row>
    <row r="36" spans="1:41" ht="15.75" x14ac:dyDescent="0.25">
      <c r="A36" s="125" t="s">
        <v>388</v>
      </c>
    </row>
    <row r="37" spans="1:41" x14ac:dyDescent="0.2">
      <c r="A37" s="108"/>
      <c r="B37" s="108"/>
      <c r="C37" s="108"/>
    </row>
    <row r="38" spans="1:41" x14ac:dyDescent="0.2">
      <c r="A38" s="108"/>
      <c r="B38" s="108"/>
      <c r="C38" s="108"/>
      <c r="D38" s="123"/>
    </row>
    <row r="39" spans="1:41" ht="15.75" x14ac:dyDescent="0.25">
      <c r="A39" s="111">
        <f>(AA4+AA6)/$AA$33</f>
        <v>5.2417253276304372E-2</v>
      </c>
      <c r="B39" s="112" t="s">
        <v>345</v>
      </c>
      <c r="C39" s="108"/>
      <c r="D39" s="123"/>
    </row>
    <row r="40" spans="1:41" ht="15.75" x14ac:dyDescent="0.25">
      <c r="A40" s="111">
        <f>(AA7+AA20)/$AA$33</f>
        <v>0.80836951066030982</v>
      </c>
      <c r="B40" s="112" t="s">
        <v>346</v>
      </c>
      <c r="C40" s="108"/>
      <c r="D40" s="123"/>
    </row>
    <row r="41" spans="1:41" ht="15.75" x14ac:dyDescent="0.25">
      <c r="A41" s="111">
        <f>AA8/$AA$33</f>
        <v>2.1574454157130443E-3</v>
      </c>
      <c r="B41" s="112" t="s">
        <v>347</v>
      </c>
      <c r="C41" s="108"/>
      <c r="D41" s="123"/>
    </row>
    <row r="42" spans="1:41" ht="15.75" x14ac:dyDescent="0.25">
      <c r="A42" s="111">
        <f>(AA25+AA9)/$AA$33</f>
        <v>2.7695159074083998E-4</v>
      </c>
      <c r="B42" s="112" t="s">
        <v>348</v>
      </c>
      <c r="C42" s="108"/>
      <c r="D42" s="123"/>
      <c r="I42" s="92"/>
    </row>
    <row r="43" spans="1:41" ht="15.75" x14ac:dyDescent="0.25">
      <c r="A43" s="111">
        <f>(AA26+AA10)/$AA$33</f>
        <v>1.1641957082062563E-3</v>
      </c>
      <c r="B43" s="112" t="s">
        <v>349</v>
      </c>
      <c r="C43" s="108"/>
      <c r="D43" s="123"/>
      <c r="I43" s="92"/>
    </row>
    <row r="44" spans="1:41" ht="15.75" x14ac:dyDescent="0.25">
      <c r="A44" s="111">
        <f>AA11/$AA$33</f>
        <v>3.4620538310178172E-3</v>
      </c>
      <c r="B44" s="112" t="s">
        <v>350</v>
      </c>
      <c r="C44" s="108"/>
      <c r="D44" s="123"/>
      <c r="I44" s="92"/>
    </row>
    <row r="45" spans="1:41" ht="15.75" x14ac:dyDescent="0.25">
      <c r="A45" s="111">
        <f>(AA12+AA17)/$AA$33</f>
        <v>0.10618326758925099</v>
      </c>
      <c r="B45" s="112" t="s">
        <v>351</v>
      </c>
      <c r="C45" s="108"/>
      <c r="D45" s="123"/>
      <c r="I45" s="92"/>
    </row>
    <row r="46" spans="1:41" ht="15.75" x14ac:dyDescent="0.25">
      <c r="A46" s="111">
        <f>AA27/$AA$33</f>
        <v>5.7946555460030684E-3</v>
      </c>
      <c r="B46" s="112" t="s">
        <v>352</v>
      </c>
      <c r="C46" s="108"/>
      <c r="D46" s="123"/>
      <c r="I46" s="92"/>
    </row>
    <row r="47" spans="1:41" ht="15.75" x14ac:dyDescent="0.25">
      <c r="A47" s="111">
        <f>(AA28+AA29+AA30+AA31)/$AA$33</f>
        <v>1.1370379501115913E-2</v>
      </c>
      <c r="B47" s="112" t="s">
        <v>353</v>
      </c>
      <c r="C47" s="108"/>
      <c r="D47" s="123"/>
      <c r="I47" s="92"/>
    </row>
    <row r="48" spans="1:41" ht="15.75" x14ac:dyDescent="0.25">
      <c r="A48" s="111">
        <f>AA32/$AA$33</f>
        <v>8.8042868813377195E-3</v>
      </c>
      <c r="B48" s="112" t="s">
        <v>354</v>
      </c>
      <c r="C48" s="108"/>
      <c r="D48" s="123"/>
      <c r="I48" s="92"/>
    </row>
    <row r="49" spans="1:9" ht="15.75" x14ac:dyDescent="0.25">
      <c r="A49" s="108"/>
      <c r="B49" s="108"/>
      <c r="C49" s="108"/>
      <c r="D49" s="123"/>
      <c r="I49" s="92"/>
    </row>
    <row r="50" spans="1:9" ht="15.75" x14ac:dyDescent="0.25">
      <c r="A50" s="108"/>
      <c r="B50" s="108"/>
      <c r="C50" s="108"/>
      <c r="D50" s="123"/>
      <c r="I50" s="92"/>
    </row>
    <row r="51" spans="1:9" ht="15.75" x14ac:dyDescent="0.25">
      <c r="A51" s="108"/>
      <c r="B51" s="108"/>
      <c r="C51" s="108"/>
      <c r="D51" s="123"/>
      <c r="I51" s="92"/>
    </row>
    <row r="52" spans="1:9" ht="15.75" x14ac:dyDescent="0.25">
      <c r="A52" s="108"/>
      <c r="B52" s="108"/>
      <c r="I52" s="92"/>
    </row>
    <row r="53" spans="1:9" x14ac:dyDescent="0.2">
      <c r="A53" s="108"/>
      <c r="B53" s="108"/>
    </row>
    <row r="54" spans="1:9" x14ac:dyDescent="0.2">
      <c r="A54" s="108"/>
      <c r="B54" s="108"/>
    </row>
    <row r="55" spans="1:9" x14ac:dyDescent="0.2">
      <c r="A55" s="108"/>
      <c r="B55" s="108"/>
    </row>
    <row r="56" spans="1:9" x14ac:dyDescent="0.2">
      <c r="A56" s="108"/>
      <c r="B56" s="108"/>
    </row>
    <row r="57" spans="1:9" x14ac:dyDescent="0.2">
      <c r="A57" s="108"/>
      <c r="B57" s="108"/>
    </row>
    <row r="58" spans="1:9" x14ac:dyDescent="0.2">
      <c r="A58" s="108"/>
      <c r="B58" s="108"/>
    </row>
    <row r="59" spans="1:9" x14ac:dyDescent="0.2">
      <c r="A59" s="108"/>
      <c r="B59" s="108"/>
    </row>
    <row r="60" spans="1:9" x14ac:dyDescent="0.2">
      <c r="A60" s="108"/>
      <c r="B60" s="108"/>
      <c r="C60" s="56"/>
      <c r="D60" s="56"/>
      <c r="E60" s="56"/>
    </row>
    <row r="61" spans="1:9" x14ac:dyDescent="0.2">
      <c r="A61" s="108"/>
      <c r="B61" s="108"/>
    </row>
    <row r="62" spans="1:9" x14ac:dyDescent="0.2">
      <c r="A62" s="108"/>
      <c r="B62" s="108"/>
    </row>
    <row r="63" spans="1:9" x14ac:dyDescent="0.2">
      <c r="A63" s="108"/>
      <c r="B63" s="108"/>
    </row>
    <row r="64" spans="1:9" x14ac:dyDescent="0.2">
      <c r="A64" s="108"/>
      <c r="B64" s="108"/>
    </row>
    <row r="65" spans="1:3" x14ac:dyDescent="0.2">
      <c r="A65" s="108"/>
      <c r="B65" s="108"/>
    </row>
    <row r="66" spans="1:3" x14ac:dyDescent="0.2">
      <c r="A66" s="108"/>
      <c r="B66" s="108"/>
    </row>
    <row r="67" spans="1:3" x14ac:dyDescent="0.2">
      <c r="A67" s="108"/>
      <c r="B67" s="108"/>
    </row>
    <row r="68" spans="1:3" x14ac:dyDescent="0.2">
      <c r="A68" s="108"/>
      <c r="B68" s="108"/>
    </row>
    <row r="69" spans="1:3" x14ac:dyDescent="0.2">
      <c r="A69" s="108"/>
      <c r="B69" s="108"/>
    </row>
    <row r="70" spans="1:3" x14ac:dyDescent="0.2">
      <c r="A70" s="108"/>
      <c r="B70" s="108"/>
    </row>
    <row r="71" spans="1:3" x14ac:dyDescent="0.2">
      <c r="A71" s="108"/>
      <c r="B71" s="108"/>
      <c r="C71" s="108"/>
    </row>
    <row r="72" spans="1:3" x14ac:dyDescent="0.2">
      <c r="A72" s="108"/>
      <c r="B72" s="108"/>
      <c r="C72" s="108"/>
    </row>
    <row r="73" spans="1:3" x14ac:dyDescent="0.2">
      <c r="A73" s="108"/>
      <c r="B73" s="108"/>
      <c r="C73" s="108"/>
    </row>
    <row r="74" spans="1:3" x14ac:dyDescent="0.2">
      <c r="A74" s="108"/>
      <c r="B74" s="108"/>
      <c r="C74" s="108"/>
    </row>
    <row r="75" spans="1:3" x14ac:dyDescent="0.2">
      <c r="A75" s="108"/>
      <c r="B75" s="108"/>
      <c r="C75" s="108"/>
    </row>
    <row r="76" spans="1:3" x14ac:dyDescent="0.2">
      <c r="A76" s="108"/>
      <c r="B76" s="108"/>
      <c r="C76" s="108"/>
    </row>
    <row r="77" spans="1:3" x14ac:dyDescent="0.2">
      <c r="A77" s="108"/>
      <c r="B77" s="108"/>
      <c r="C77" s="108"/>
    </row>
    <row r="78" spans="1:3" x14ac:dyDescent="0.2">
      <c r="A78" s="108"/>
      <c r="B78" s="108"/>
      <c r="C78" s="108"/>
    </row>
    <row r="79" spans="1:3" x14ac:dyDescent="0.2">
      <c r="A79" s="108"/>
      <c r="B79" s="108"/>
      <c r="C79" s="108"/>
    </row>
    <row r="80" spans="1:3" x14ac:dyDescent="0.2">
      <c r="A80" s="108"/>
      <c r="B80" s="108"/>
      <c r="C80" s="108"/>
    </row>
    <row r="81" spans="1:3" x14ac:dyDescent="0.2">
      <c r="A81" s="108"/>
      <c r="B81" s="108"/>
      <c r="C81" s="108"/>
    </row>
    <row r="82" spans="1:3" x14ac:dyDescent="0.2">
      <c r="C82" s="108"/>
    </row>
    <row r="83" spans="1:3" ht="15.75" x14ac:dyDescent="0.25">
      <c r="A83" s="48"/>
      <c r="C83" s="108"/>
    </row>
    <row r="84" spans="1:3" ht="15.75" x14ac:dyDescent="0.25">
      <c r="A84" s="48"/>
      <c r="C84" s="108"/>
    </row>
    <row r="85" spans="1:3" ht="15.75" x14ac:dyDescent="0.25">
      <c r="A85" s="107"/>
      <c r="B85" s="108"/>
      <c r="C85" s="108"/>
    </row>
    <row r="86" spans="1:3" ht="15.75" x14ac:dyDescent="0.25">
      <c r="A86" s="48"/>
      <c r="C86" s="105"/>
    </row>
    <row r="87" spans="1:3" x14ac:dyDescent="0.2">
      <c r="A87" s="105"/>
      <c r="B87" s="105"/>
      <c r="C87" s="105"/>
    </row>
    <row r="88" spans="1:3" x14ac:dyDescent="0.2">
      <c r="A88" s="105"/>
      <c r="B88" s="105"/>
      <c r="C88" s="105"/>
    </row>
  </sheetData>
  <sortState columnSort="1" ref="C3:AA34">
    <sortCondition descending="1" ref="C34:AA34"/>
  </sortState>
  <mergeCells count="2">
    <mergeCell ref="A33:B33"/>
    <mergeCell ref="A34:B34"/>
  </mergeCells>
  <conditionalFormatting sqref="AB34">
    <cfRule type="cellIs" dxfId="51" priority="39" operator="notEqual">
      <formula>0</formula>
    </cfRule>
  </conditionalFormatting>
  <conditionalFormatting sqref="AB4:AB33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3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7"/>
  <sheetViews>
    <sheetView zoomScaleNormal="100" zoomScaleSheetLayoutView="100" workbookViewId="0">
      <selection activeCell="B3" sqref="B3"/>
    </sheetView>
  </sheetViews>
  <sheetFormatPr defaultRowHeight="15.75" x14ac:dyDescent="0.25"/>
  <cols>
    <col min="1" max="1" width="12.85546875" style="48" customWidth="1"/>
    <col min="2" max="2" width="54.5703125" style="48" customWidth="1"/>
    <col min="3" max="8" width="19.28515625" style="48" customWidth="1"/>
    <col min="9" max="9" width="9.140625" style="48"/>
    <col min="10" max="10" width="11.140625" style="48" bestFit="1" customWidth="1"/>
    <col min="11" max="16384" width="9.140625" style="48"/>
  </cols>
  <sheetData>
    <row r="1" spans="1:10" ht="21.75" customHeight="1" x14ac:dyDescent="0.25">
      <c r="A1" s="132" t="s">
        <v>386</v>
      </c>
      <c r="B1" s="132"/>
      <c r="C1" s="132"/>
      <c r="D1" s="132"/>
      <c r="E1" s="132"/>
      <c r="F1" s="132"/>
      <c r="G1" s="132"/>
      <c r="H1" s="132"/>
    </row>
    <row r="2" spans="1:10" x14ac:dyDescent="0.25">
      <c r="A2" s="86"/>
      <c r="B2" s="86"/>
      <c r="C2" s="86"/>
      <c r="D2" s="86"/>
      <c r="E2" s="86"/>
      <c r="F2" s="86"/>
      <c r="G2" s="86"/>
      <c r="H2" s="87" t="s">
        <v>0</v>
      </c>
    </row>
    <row r="3" spans="1:10" ht="94.5" x14ac:dyDescent="0.25">
      <c r="A3" s="88" t="s">
        <v>296</v>
      </c>
      <c r="B3" s="88" t="s">
        <v>297</v>
      </c>
      <c r="C3" s="83" t="s">
        <v>371</v>
      </c>
      <c r="D3" s="83" t="s">
        <v>376</v>
      </c>
      <c r="E3" s="83" t="s">
        <v>372</v>
      </c>
      <c r="F3" s="83" t="s">
        <v>373</v>
      </c>
      <c r="G3" s="83" t="s">
        <v>374</v>
      </c>
      <c r="H3" s="83" t="s">
        <v>375</v>
      </c>
    </row>
    <row r="4" spans="1:10" ht="18" customHeight="1" x14ac:dyDescent="0.25">
      <c r="A4" s="40">
        <v>1</v>
      </c>
      <c r="B4" s="5" t="s">
        <v>319</v>
      </c>
      <c r="C4" s="72">
        <v>39824689.224686451</v>
      </c>
      <c r="D4" s="89">
        <v>17100948.799999997</v>
      </c>
      <c r="E4" s="78">
        <v>56925638.024686448</v>
      </c>
      <c r="F4" s="79">
        <v>13113212.507272683</v>
      </c>
      <c r="G4" s="89">
        <v>2167958.5150000001</v>
      </c>
      <c r="H4" s="43">
        <v>15281171.022272684</v>
      </c>
      <c r="I4" s="84"/>
      <c r="J4" s="47"/>
    </row>
    <row r="5" spans="1:10" ht="47.25" x14ac:dyDescent="0.25">
      <c r="A5" s="44" t="s">
        <v>320</v>
      </c>
      <c r="B5" s="5" t="s">
        <v>321</v>
      </c>
      <c r="C5" s="72">
        <v>3556780.28</v>
      </c>
      <c r="D5" s="89">
        <v>0</v>
      </c>
      <c r="E5" s="78">
        <v>3556780.28</v>
      </c>
      <c r="F5" s="79">
        <v>1962029.366843628</v>
      </c>
      <c r="G5" s="89">
        <v>0</v>
      </c>
      <c r="H5" s="43">
        <v>1962029.366843628</v>
      </c>
      <c r="I5" s="84"/>
      <c r="J5" s="47"/>
    </row>
    <row r="6" spans="1:10" ht="18" customHeight="1" x14ac:dyDescent="0.25">
      <c r="A6" s="40">
        <v>2</v>
      </c>
      <c r="B6" s="5" t="s">
        <v>355</v>
      </c>
      <c r="C6" s="72">
        <v>59524763.411279075</v>
      </c>
      <c r="D6" s="89">
        <v>98447531.560000017</v>
      </c>
      <c r="E6" s="78">
        <v>157972294.97127908</v>
      </c>
      <c r="F6" s="79">
        <v>37419395.272498339</v>
      </c>
      <c r="G6" s="89">
        <v>32454238.070000004</v>
      </c>
      <c r="H6" s="43">
        <v>69873633.342498347</v>
      </c>
      <c r="I6" s="84"/>
      <c r="J6" s="47"/>
    </row>
    <row r="7" spans="1:10" ht="32.25" customHeight="1" x14ac:dyDescent="0.25">
      <c r="A7" s="40">
        <v>3</v>
      </c>
      <c r="B7" s="5" t="s">
        <v>322</v>
      </c>
      <c r="C7" s="72">
        <v>600017290.70172346</v>
      </c>
      <c r="D7" s="89">
        <v>0</v>
      </c>
      <c r="E7" s="78">
        <v>600017290.70172346</v>
      </c>
      <c r="F7" s="79">
        <v>283327575.68816531</v>
      </c>
      <c r="G7" s="89">
        <v>0</v>
      </c>
      <c r="H7" s="43">
        <v>283327575.68816531</v>
      </c>
      <c r="I7" s="84"/>
      <c r="J7" s="47"/>
    </row>
    <row r="8" spans="1:10" ht="18" customHeight="1" x14ac:dyDescent="0.25">
      <c r="A8" s="40">
        <v>4</v>
      </c>
      <c r="B8" s="5" t="s">
        <v>323</v>
      </c>
      <c r="C8" s="72">
        <v>6157413.9000000004</v>
      </c>
      <c r="D8" s="89">
        <v>0</v>
      </c>
      <c r="E8" s="43">
        <v>6157413.9000000004</v>
      </c>
      <c r="F8" s="41">
        <v>2079875.1591162877</v>
      </c>
      <c r="G8" s="89">
        <v>0</v>
      </c>
      <c r="H8" s="43">
        <v>2079875.1591162877</v>
      </c>
      <c r="I8" s="84"/>
      <c r="J8" s="47"/>
    </row>
    <row r="9" spans="1:10" ht="18" customHeight="1" x14ac:dyDescent="0.25">
      <c r="A9" s="40">
        <v>5</v>
      </c>
      <c r="B9" s="5" t="s">
        <v>324</v>
      </c>
      <c r="C9" s="72">
        <v>4938730.3853071993</v>
      </c>
      <c r="D9" s="89">
        <v>0</v>
      </c>
      <c r="E9" s="43">
        <v>4938730.3853071993</v>
      </c>
      <c r="F9" s="41">
        <v>248480.25529801345</v>
      </c>
      <c r="G9" s="89">
        <v>0</v>
      </c>
      <c r="H9" s="43">
        <v>248480.25529801345</v>
      </c>
      <c r="I9" s="84"/>
      <c r="J9" s="47"/>
    </row>
    <row r="10" spans="1:10" ht="18" customHeight="1" x14ac:dyDescent="0.25">
      <c r="A10" s="40">
        <v>6</v>
      </c>
      <c r="B10" s="5" t="s">
        <v>325</v>
      </c>
      <c r="C10" s="72">
        <v>4048267.2666688007</v>
      </c>
      <c r="D10" s="89">
        <v>0</v>
      </c>
      <c r="E10" s="43">
        <v>4048267.2666688007</v>
      </c>
      <c r="F10" s="41">
        <v>1120940.9456482453</v>
      </c>
      <c r="G10" s="89">
        <v>0</v>
      </c>
      <c r="H10" s="43">
        <v>1120940.9456482453</v>
      </c>
      <c r="I10" s="84"/>
      <c r="J10" s="47"/>
    </row>
    <row r="11" spans="1:10" ht="18" customHeight="1" x14ac:dyDescent="0.25">
      <c r="A11" s="40">
        <v>7</v>
      </c>
      <c r="B11" s="5" t="s">
        <v>326</v>
      </c>
      <c r="C11" s="72">
        <v>16972185.126147404</v>
      </c>
      <c r="D11" s="89">
        <v>0</v>
      </c>
      <c r="E11" s="43">
        <v>16972185.126147404</v>
      </c>
      <c r="F11" s="41">
        <v>3337576.7981029064</v>
      </c>
      <c r="G11" s="89">
        <v>0</v>
      </c>
      <c r="H11" s="43">
        <v>3337576.7981029064</v>
      </c>
      <c r="I11" s="84"/>
      <c r="J11" s="47"/>
    </row>
    <row r="12" spans="1:10" ht="18" customHeight="1" x14ac:dyDescent="0.25">
      <c r="A12" s="40">
        <v>8</v>
      </c>
      <c r="B12" s="5" t="s">
        <v>327</v>
      </c>
      <c r="C12" s="72">
        <v>247827703.50883734</v>
      </c>
      <c r="D12" s="89">
        <v>0</v>
      </c>
      <c r="E12" s="43">
        <v>247827703.50883734</v>
      </c>
      <c r="F12" s="41">
        <v>98690809.510488704</v>
      </c>
      <c r="G12" s="89">
        <v>0</v>
      </c>
      <c r="H12" s="43">
        <v>98690809.510488704</v>
      </c>
      <c r="I12" s="84"/>
      <c r="J12" s="47"/>
    </row>
    <row r="13" spans="1:10" ht="18" customHeight="1" x14ac:dyDescent="0.25">
      <c r="A13" s="44" t="s">
        <v>356</v>
      </c>
      <c r="B13" s="5" t="s">
        <v>366</v>
      </c>
      <c r="C13" s="72">
        <v>143520077.86855441</v>
      </c>
      <c r="D13" s="89">
        <v>0</v>
      </c>
      <c r="E13" s="43">
        <v>143520077.86855441</v>
      </c>
      <c r="F13" s="41">
        <v>65548683.952662416</v>
      </c>
      <c r="G13" s="89">
        <v>0</v>
      </c>
      <c r="H13" s="43">
        <v>65548683.952662416</v>
      </c>
      <c r="I13" s="84"/>
      <c r="J13" s="47"/>
    </row>
    <row r="14" spans="1:10" ht="18" customHeight="1" x14ac:dyDescent="0.25">
      <c r="A14" s="44" t="s">
        <v>357</v>
      </c>
      <c r="B14" s="5" t="s">
        <v>367</v>
      </c>
      <c r="C14" s="72">
        <v>72279569.080837518</v>
      </c>
      <c r="D14" s="89">
        <v>0</v>
      </c>
      <c r="E14" s="43">
        <v>72279569.080837518</v>
      </c>
      <c r="F14" s="41">
        <v>17039753.252280243</v>
      </c>
      <c r="G14" s="89">
        <v>0</v>
      </c>
      <c r="H14" s="43">
        <v>17039753.252280243</v>
      </c>
      <c r="I14" s="84"/>
      <c r="J14" s="47"/>
    </row>
    <row r="15" spans="1:10" ht="18" customHeight="1" x14ac:dyDescent="0.25">
      <c r="A15" s="44" t="s">
        <v>358</v>
      </c>
      <c r="B15" s="5" t="s">
        <v>368</v>
      </c>
      <c r="C15" s="72">
        <v>17478283.359445401</v>
      </c>
      <c r="D15" s="89">
        <v>0</v>
      </c>
      <c r="E15" s="43">
        <v>17478283.359445401</v>
      </c>
      <c r="F15" s="41">
        <v>3726179.8008200284</v>
      </c>
      <c r="G15" s="89">
        <v>0</v>
      </c>
      <c r="H15" s="43">
        <v>3726179.8008200284</v>
      </c>
      <c r="I15" s="84"/>
      <c r="J15" s="47"/>
    </row>
    <row r="16" spans="1:10" ht="18" customHeight="1" x14ac:dyDescent="0.25">
      <c r="A16" s="44" t="s">
        <v>359</v>
      </c>
      <c r="B16" s="5" t="s">
        <v>365</v>
      </c>
      <c r="C16" s="72">
        <v>14549773.199999999</v>
      </c>
      <c r="D16" s="89">
        <v>0</v>
      </c>
      <c r="E16" s="43">
        <v>14549773.199999999</v>
      </c>
      <c r="F16" s="41">
        <v>12376192.504725983</v>
      </c>
      <c r="G16" s="89">
        <v>0</v>
      </c>
      <c r="H16" s="43">
        <v>12376192.504725983</v>
      </c>
      <c r="I16" s="84"/>
      <c r="J16" s="47"/>
    </row>
    <row r="17" spans="1:10" ht="18" customHeight="1" x14ac:dyDescent="0.25">
      <c r="A17" s="40">
        <v>9</v>
      </c>
      <c r="B17" s="4" t="s">
        <v>360</v>
      </c>
      <c r="C17" s="72">
        <v>19107621.930399988</v>
      </c>
      <c r="D17" s="89">
        <v>0</v>
      </c>
      <c r="E17" s="43">
        <v>19107621.930399988</v>
      </c>
      <c r="F17" s="41">
        <v>3674672.816066314</v>
      </c>
      <c r="G17" s="89">
        <v>0</v>
      </c>
      <c r="H17" s="43">
        <v>3674672.816066314</v>
      </c>
      <c r="I17" s="84"/>
      <c r="J17" s="47"/>
    </row>
    <row r="18" spans="1:10" ht="31.5" x14ac:dyDescent="0.25">
      <c r="A18" s="44" t="s">
        <v>361</v>
      </c>
      <c r="B18" s="5" t="s">
        <v>364</v>
      </c>
      <c r="C18" s="72">
        <v>17866364.409999993</v>
      </c>
      <c r="D18" s="89">
        <v>0</v>
      </c>
      <c r="E18" s="43">
        <v>17866364.409999993</v>
      </c>
      <c r="F18" s="41">
        <v>3263489.439576657</v>
      </c>
      <c r="G18" s="89">
        <v>0</v>
      </c>
      <c r="H18" s="43">
        <v>3263489.439576657</v>
      </c>
      <c r="I18" s="84"/>
      <c r="J18" s="47"/>
    </row>
    <row r="19" spans="1:10" ht="18" customHeight="1" x14ac:dyDescent="0.25">
      <c r="A19" s="44" t="s">
        <v>362</v>
      </c>
      <c r="B19" s="5" t="s">
        <v>363</v>
      </c>
      <c r="C19" s="72">
        <v>1241257.5204</v>
      </c>
      <c r="D19" s="89">
        <v>0</v>
      </c>
      <c r="E19" s="43">
        <v>1241257.5204</v>
      </c>
      <c r="F19" s="41">
        <v>411183.37648965715</v>
      </c>
      <c r="G19" s="89">
        <v>0</v>
      </c>
      <c r="H19" s="43">
        <v>411183.37648965715</v>
      </c>
      <c r="I19" s="84"/>
      <c r="J19" s="47"/>
    </row>
    <row r="20" spans="1:10" ht="32.25" customHeight="1" x14ac:dyDescent="0.25">
      <c r="A20" s="40">
        <v>10</v>
      </c>
      <c r="B20" s="5" t="s">
        <v>328</v>
      </c>
      <c r="C20" s="72">
        <v>994726383.45527494</v>
      </c>
      <c r="D20" s="89">
        <v>0</v>
      </c>
      <c r="E20" s="43">
        <v>994726383.45527494</v>
      </c>
      <c r="F20" s="41">
        <v>495977268.99718153</v>
      </c>
      <c r="G20" s="89">
        <v>5810.66</v>
      </c>
      <c r="H20" s="43">
        <v>495983079.65718156</v>
      </c>
      <c r="I20" s="84"/>
      <c r="J20" s="47"/>
    </row>
    <row r="21" spans="1:10" ht="18" customHeight="1" x14ac:dyDescent="0.25">
      <c r="A21" s="44" t="s">
        <v>329</v>
      </c>
      <c r="B21" s="5" t="s">
        <v>330</v>
      </c>
      <c r="C21" s="72">
        <v>974941111.77542651</v>
      </c>
      <c r="D21" s="89">
        <v>0</v>
      </c>
      <c r="E21" s="43">
        <v>974941111.77542651</v>
      </c>
      <c r="F21" s="41">
        <v>489867359.98462522</v>
      </c>
      <c r="G21" s="89">
        <v>5810.66</v>
      </c>
      <c r="H21" s="43">
        <v>489873170.64462525</v>
      </c>
      <c r="I21" s="84"/>
      <c r="J21" s="47"/>
    </row>
    <row r="22" spans="1:10" ht="18" customHeight="1" x14ac:dyDescent="0.25">
      <c r="A22" s="44" t="s">
        <v>331</v>
      </c>
      <c r="B22" s="5" t="s">
        <v>332</v>
      </c>
      <c r="C22" s="72">
        <v>112.44999999999999</v>
      </c>
      <c r="D22" s="89">
        <v>0</v>
      </c>
      <c r="E22" s="43">
        <v>112.44999999999999</v>
      </c>
      <c r="F22" s="41">
        <v>846410.16125865502</v>
      </c>
      <c r="G22" s="89">
        <v>0</v>
      </c>
      <c r="H22" s="43">
        <v>846410.16125865502</v>
      </c>
      <c r="I22" s="84"/>
      <c r="J22" s="47"/>
    </row>
    <row r="23" spans="1:10" ht="31.5" x14ac:dyDescent="0.25">
      <c r="A23" s="44" t="s">
        <v>333</v>
      </c>
      <c r="B23" s="5" t="s">
        <v>369</v>
      </c>
      <c r="C23" s="72">
        <v>7561397.4999999898</v>
      </c>
      <c r="D23" s="89">
        <v>0</v>
      </c>
      <c r="E23" s="43">
        <v>7561397.4999999898</v>
      </c>
      <c r="F23" s="41">
        <v>620836.78285757941</v>
      </c>
      <c r="G23" s="89">
        <v>0</v>
      </c>
      <c r="H23" s="43">
        <v>620836.78285757941</v>
      </c>
      <c r="I23" s="84"/>
      <c r="J23" s="47"/>
    </row>
    <row r="24" spans="1:10" ht="18" customHeight="1" x14ac:dyDescent="0.25">
      <c r="A24" s="44" t="s">
        <v>334</v>
      </c>
      <c r="B24" s="5" t="s">
        <v>335</v>
      </c>
      <c r="C24" s="72">
        <v>12223761.729848273</v>
      </c>
      <c r="D24" s="89">
        <v>0</v>
      </c>
      <c r="E24" s="43">
        <v>12223761.729848273</v>
      </c>
      <c r="F24" s="41">
        <v>4642662.0684402268</v>
      </c>
      <c r="G24" s="89">
        <v>0</v>
      </c>
      <c r="H24" s="43">
        <v>4642662.0684402268</v>
      </c>
      <c r="I24" s="84"/>
      <c r="J24" s="47"/>
    </row>
    <row r="25" spans="1:10" ht="32.25" customHeight="1" x14ac:dyDescent="0.25">
      <c r="A25" s="40">
        <v>11</v>
      </c>
      <c r="B25" s="5" t="s">
        <v>336</v>
      </c>
      <c r="C25" s="72">
        <v>5183805.2200099993</v>
      </c>
      <c r="D25" s="89">
        <v>0</v>
      </c>
      <c r="E25" s="43">
        <v>5183805.2200099993</v>
      </c>
      <c r="F25" s="41">
        <v>18513.63</v>
      </c>
      <c r="G25" s="89">
        <v>0</v>
      </c>
      <c r="H25" s="43">
        <v>18513.63</v>
      </c>
      <c r="I25" s="84"/>
      <c r="J25" s="47"/>
    </row>
    <row r="26" spans="1:10" ht="32.25" customHeight="1" x14ac:dyDescent="0.25">
      <c r="A26" s="40">
        <v>12</v>
      </c>
      <c r="B26" s="5" t="s">
        <v>337</v>
      </c>
      <c r="C26" s="72">
        <v>373492.11550489994</v>
      </c>
      <c r="D26" s="89">
        <v>0</v>
      </c>
      <c r="E26" s="43">
        <v>373492.11550489994</v>
      </c>
      <c r="F26" s="41">
        <v>1396.48</v>
      </c>
      <c r="G26" s="89">
        <v>0</v>
      </c>
      <c r="H26" s="43">
        <v>1396.48</v>
      </c>
      <c r="I26" s="84"/>
      <c r="J26" s="47"/>
    </row>
    <row r="27" spans="1:10" ht="18" customHeight="1" x14ac:dyDescent="0.25">
      <c r="A27" s="40">
        <v>13</v>
      </c>
      <c r="B27" s="5" t="s">
        <v>338</v>
      </c>
      <c r="C27" s="72">
        <v>37348818.918363601</v>
      </c>
      <c r="D27" s="89">
        <v>0</v>
      </c>
      <c r="E27" s="43">
        <v>37348818.918363601</v>
      </c>
      <c r="F27" s="41">
        <v>5586310.568039991</v>
      </c>
      <c r="G27" s="89">
        <v>0</v>
      </c>
      <c r="H27" s="43">
        <v>5586310.568039991</v>
      </c>
      <c r="I27" s="84"/>
      <c r="J27" s="47"/>
    </row>
    <row r="28" spans="1:10" ht="18" customHeight="1" x14ac:dyDescent="0.25">
      <c r="A28" s="40">
        <v>14</v>
      </c>
      <c r="B28" s="5" t="s">
        <v>339</v>
      </c>
      <c r="C28" s="72">
        <v>5207049.0799999991</v>
      </c>
      <c r="D28" s="89">
        <v>0</v>
      </c>
      <c r="E28" s="43">
        <v>5207049.0799999991</v>
      </c>
      <c r="F28" s="41">
        <v>4882452.5047091851</v>
      </c>
      <c r="G28" s="89">
        <v>0</v>
      </c>
      <c r="H28" s="43">
        <v>4882452.5047091851</v>
      </c>
      <c r="I28" s="84"/>
      <c r="J28" s="47"/>
    </row>
    <row r="29" spans="1:10" ht="18" customHeight="1" x14ac:dyDescent="0.25">
      <c r="A29" s="40">
        <v>15</v>
      </c>
      <c r="B29" s="5" t="s">
        <v>340</v>
      </c>
      <c r="C29" s="72">
        <v>105085476.2277182</v>
      </c>
      <c r="D29" s="89">
        <v>0</v>
      </c>
      <c r="E29" s="43">
        <v>105085476.2277182</v>
      </c>
      <c r="F29" s="41">
        <v>628741.85038795299</v>
      </c>
      <c r="G29" s="89">
        <v>0</v>
      </c>
      <c r="H29" s="43">
        <v>628741.85038795299</v>
      </c>
      <c r="I29" s="84"/>
      <c r="J29" s="47"/>
    </row>
    <row r="30" spans="1:10" ht="18" customHeight="1" x14ac:dyDescent="0.25">
      <c r="A30" s="40">
        <v>16</v>
      </c>
      <c r="B30" s="5" t="s">
        <v>341</v>
      </c>
      <c r="C30" s="72">
        <v>17202545.4053059</v>
      </c>
      <c r="D30" s="89">
        <v>0</v>
      </c>
      <c r="E30" s="43">
        <v>17202545.4053059</v>
      </c>
      <c r="F30" s="41">
        <v>5450366.8050863547</v>
      </c>
      <c r="G30" s="89">
        <v>0</v>
      </c>
      <c r="H30" s="43">
        <v>5450366.8050863547</v>
      </c>
      <c r="I30" s="84"/>
      <c r="J30" s="47"/>
    </row>
    <row r="31" spans="1:10" ht="18" customHeight="1" x14ac:dyDescent="0.25">
      <c r="A31" s="40">
        <v>17</v>
      </c>
      <c r="B31" s="45" t="s">
        <v>342</v>
      </c>
      <c r="C31" s="72">
        <v>1173692.3</v>
      </c>
      <c r="D31" s="89">
        <v>0</v>
      </c>
      <c r="E31" s="43">
        <v>1173692.3</v>
      </c>
      <c r="F31" s="41">
        <v>0</v>
      </c>
      <c r="G31" s="89">
        <v>0</v>
      </c>
      <c r="H31" s="43">
        <v>0</v>
      </c>
      <c r="I31" s="84"/>
      <c r="J31" s="47"/>
    </row>
    <row r="32" spans="1:10" ht="18" customHeight="1" x14ac:dyDescent="0.25">
      <c r="A32" s="40">
        <v>18</v>
      </c>
      <c r="B32" s="46" t="s">
        <v>343</v>
      </c>
      <c r="C32" s="72">
        <v>37001419.119157746</v>
      </c>
      <c r="D32" s="89">
        <v>0</v>
      </c>
      <c r="E32" s="43">
        <v>37001419.119157746</v>
      </c>
      <c r="F32" s="41">
        <v>8487731.5758997332</v>
      </c>
      <c r="G32" s="89">
        <v>0</v>
      </c>
      <c r="H32" s="43">
        <v>8487731.5758997332</v>
      </c>
      <c r="I32" s="84"/>
      <c r="J32" s="47"/>
    </row>
    <row r="33" spans="1:27" s="51" customFormat="1" ht="18" customHeight="1" x14ac:dyDescent="0.25">
      <c r="A33" s="126" t="s">
        <v>52</v>
      </c>
      <c r="B33" s="126"/>
      <c r="C33" s="65">
        <v>2201721347.2963839</v>
      </c>
      <c r="D33" s="117">
        <v>115548480.36000001</v>
      </c>
      <c r="E33" s="43">
        <v>2317269827.656384</v>
      </c>
      <c r="F33" s="65">
        <v>964045321.3639617</v>
      </c>
      <c r="G33" s="117">
        <v>34628007.244999997</v>
      </c>
      <c r="H33" s="43">
        <v>998673328.6089617</v>
      </c>
      <c r="I33" s="84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1:27" s="51" customFormat="1" ht="17.25" customHeight="1" x14ac:dyDescent="0.25">
      <c r="A34" s="130" t="s">
        <v>377</v>
      </c>
      <c r="B34" s="130"/>
      <c r="C34" s="67">
        <v>0.9501359405879537</v>
      </c>
      <c r="D34" s="90">
        <v>4.9864059412046212E-2</v>
      </c>
      <c r="E34" s="70">
        <v>0.99999999999999989</v>
      </c>
      <c r="F34" s="67">
        <v>0.96532599174022915</v>
      </c>
      <c r="G34" s="90">
        <v>3.4674008259770864E-2</v>
      </c>
      <c r="H34" s="70">
        <v>1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spans="1:27" ht="15" customHeight="1" x14ac:dyDescent="0.25">
      <c r="A35" s="131" t="s">
        <v>53</v>
      </c>
      <c r="B35" s="131"/>
      <c r="C35" s="131"/>
      <c r="D35" s="131"/>
      <c r="E35" s="131"/>
      <c r="F35" s="131"/>
      <c r="G35" s="131"/>
      <c r="H35" s="131"/>
    </row>
    <row r="36" spans="1:27" ht="18" customHeight="1" x14ac:dyDescent="0.25">
      <c r="A36" s="131"/>
      <c r="B36" s="131"/>
      <c r="C36" s="131"/>
      <c r="D36" s="131"/>
      <c r="E36" s="131"/>
      <c r="F36" s="131"/>
      <c r="G36" s="131"/>
      <c r="H36" s="131"/>
    </row>
    <row r="37" spans="1:27" ht="18" customHeight="1" x14ac:dyDescent="0.25">
      <c r="A37" s="125" t="s">
        <v>388</v>
      </c>
      <c r="B37" s="124"/>
      <c r="C37" s="124"/>
      <c r="D37" s="124"/>
      <c r="E37" s="124"/>
      <c r="F37" s="124"/>
      <c r="G37" s="124"/>
      <c r="H37" s="124"/>
    </row>
    <row r="38" spans="1:27" x14ac:dyDescent="0.25">
      <c r="A38" s="131" t="s">
        <v>370</v>
      </c>
      <c r="B38" s="131"/>
      <c r="C38" s="131"/>
      <c r="D38" s="131"/>
      <c r="E38" s="131"/>
      <c r="F38" s="131"/>
      <c r="G38" s="131"/>
      <c r="H38" s="131"/>
    </row>
    <row r="39" spans="1:27" s="80" customFormat="1" x14ac:dyDescent="0.25">
      <c r="A39" s="81"/>
    </row>
    <row r="41" spans="1:27" x14ac:dyDescent="0.25">
      <c r="A41" s="61"/>
      <c r="B41" s="61"/>
      <c r="C41" s="61"/>
      <c r="D41" s="61"/>
      <c r="E41" s="61"/>
      <c r="F41" s="61"/>
      <c r="G41" s="61"/>
      <c r="H41" s="61"/>
      <c r="I41" s="61"/>
    </row>
    <row r="42" spans="1:27" x14ac:dyDescent="0.25">
      <c r="A42" s="61"/>
      <c r="B42" s="61"/>
      <c r="C42" s="61"/>
      <c r="D42" s="61"/>
      <c r="E42" s="61"/>
      <c r="F42" s="61"/>
      <c r="G42" s="61"/>
      <c r="H42" s="61"/>
      <c r="I42" s="61"/>
    </row>
    <row r="43" spans="1:27" x14ac:dyDescent="0.25">
      <c r="A43" s="61"/>
      <c r="B43" s="61"/>
      <c r="C43" s="61"/>
      <c r="D43" s="61"/>
      <c r="E43" s="61"/>
      <c r="F43" s="61"/>
      <c r="G43" s="61"/>
      <c r="H43" s="61"/>
      <c r="I43" s="61"/>
    </row>
    <row r="44" spans="1:27" x14ac:dyDescent="0.25">
      <c r="A44" s="61"/>
      <c r="B44" s="61"/>
      <c r="C44" s="61"/>
      <c r="D44" s="61"/>
      <c r="E44" s="61"/>
      <c r="F44" s="61"/>
      <c r="G44" s="61"/>
      <c r="H44" s="61"/>
      <c r="I44" s="61"/>
    </row>
    <row r="45" spans="1:27" x14ac:dyDescent="0.25">
      <c r="A45" s="104">
        <f>(E4+E6)/$E$33</f>
        <v>9.2737552800791767E-2</v>
      </c>
      <c r="B45" s="61" t="s">
        <v>345</v>
      </c>
      <c r="C45" s="104"/>
      <c r="D45" s="104">
        <f>(H4+H6)/$H$33</f>
        <v>8.5267926883941109E-2</v>
      </c>
      <c r="E45" s="61" t="s">
        <v>345</v>
      </c>
      <c r="F45" s="106"/>
      <c r="G45" s="61"/>
      <c r="H45" s="61"/>
      <c r="I45" s="61"/>
    </row>
    <row r="46" spans="1:27" x14ac:dyDescent="0.25">
      <c r="A46" s="104">
        <f>(E7+E20)/$E$33</f>
        <v>0.68819938667646374</v>
      </c>
      <c r="B46" s="61" t="s">
        <v>346</v>
      </c>
      <c r="C46" s="104"/>
      <c r="D46" s="104">
        <f>(H7+H20)/$H$33</f>
        <v>0.78034591794980446</v>
      </c>
      <c r="E46" s="61" t="s">
        <v>346</v>
      </c>
      <c r="F46" s="106"/>
      <c r="G46" s="61"/>
      <c r="H46" s="61"/>
      <c r="I46" s="61"/>
    </row>
    <row r="47" spans="1:27" x14ac:dyDescent="0.25">
      <c r="A47" s="104">
        <f>E8/$E$33</f>
        <v>2.6571846862682457E-3</v>
      </c>
      <c r="B47" s="61" t="s">
        <v>347</v>
      </c>
      <c r="C47" s="104"/>
      <c r="D47" s="104">
        <f>H8/$H$33</f>
        <v>2.0826381355486053E-3</v>
      </c>
      <c r="E47" s="61" t="s">
        <v>347</v>
      </c>
      <c r="F47" s="106"/>
      <c r="G47" s="61"/>
      <c r="H47" s="61"/>
      <c r="I47" s="61"/>
    </row>
    <row r="48" spans="1:27" x14ac:dyDescent="0.25">
      <c r="A48" s="104">
        <f>(E25+E9)/$E$33</f>
        <v>4.3683025103532381E-3</v>
      </c>
      <c r="B48" s="61" t="s">
        <v>348</v>
      </c>
      <c r="C48" s="104"/>
      <c r="D48" s="104">
        <f>(H25+H9)/$H$33</f>
        <v>2.6734856899593537E-4</v>
      </c>
      <c r="E48" s="61" t="s">
        <v>348</v>
      </c>
      <c r="F48" s="106"/>
      <c r="G48" s="61"/>
      <c r="H48" s="61"/>
      <c r="I48" s="61"/>
    </row>
    <row r="49" spans="1:9" x14ac:dyDescent="0.25">
      <c r="A49" s="104">
        <f>(E26+E10)/$E$33</f>
        <v>1.9081763070491159E-3</v>
      </c>
      <c r="B49" s="61" t="s">
        <v>349</v>
      </c>
      <c r="C49" s="104"/>
      <c r="D49" s="104">
        <f>(H26+H10)/$H$33</f>
        <v>1.1238283766039226E-3</v>
      </c>
      <c r="E49" s="61" t="s">
        <v>349</v>
      </c>
      <c r="F49" s="106"/>
      <c r="G49" s="61"/>
      <c r="H49" s="61"/>
      <c r="I49" s="61"/>
    </row>
    <row r="50" spans="1:9" x14ac:dyDescent="0.25">
      <c r="A50" s="104">
        <f>E11/$E$33</f>
        <v>7.3242161631701542E-3</v>
      </c>
      <c r="B50" s="61" t="s">
        <v>350</v>
      </c>
      <c r="C50" s="104"/>
      <c r="D50" s="104">
        <f>H11/$H$33</f>
        <v>3.3420105478853342E-3</v>
      </c>
      <c r="E50" s="61" t="s">
        <v>350</v>
      </c>
      <c r="F50" s="106"/>
      <c r="G50" s="61"/>
      <c r="H50" s="61"/>
      <c r="I50" s="61"/>
    </row>
    <row r="51" spans="1:9" x14ac:dyDescent="0.25">
      <c r="A51" s="104">
        <f>(E12+E17)/$E$33</f>
        <v>0.11519388991881345</v>
      </c>
      <c r="B51" s="61" t="s">
        <v>351</v>
      </c>
      <c r="C51" s="104"/>
      <c r="D51" s="104">
        <f>(H12+H17)/$H$33</f>
        <v>0.10250146809181185</v>
      </c>
      <c r="E51" s="61" t="s">
        <v>351</v>
      </c>
      <c r="F51" s="106"/>
      <c r="G51" s="61"/>
      <c r="H51" s="61"/>
      <c r="I51" s="61"/>
    </row>
    <row r="52" spans="1:9" x14ac:dyDescent="0.25">
      <c r="A52" s="104">
        <f>E27/$E$33</f>
        <v>1.6117596005699973E-2</v>
      </c>
      <c r="B52" s="61" t="s">
        <v>352</v>
      </c>
      <c r="C52" s="104"/>
      <c r="D52" s="104">
        <f>H27/$H$33</f>
        <v>5.593731611738431E-3</v>
      </c>
      <c r="E52" s="61" t="s">
        <v>352</v>
      </c>
      <c r="F52" s="106"/>
      <c r="G52" s="61"/>
      <c r="H52" s="61"/>
      <c r="I52" s="61"/>
    </row>
    <row r="53" spans="1:9" x14ac:dyDescent="0.25">
      <c r="A53" s="104">
        <f>(E28+E29+E30+E31)/$E$33</f>
        <v>5.5526016641383437E-2</v>
      </c>
      <c r="B53" s="61" t="s">
        <v>353</v>
      </c>
      <c r="C53" s="104"/>
      <c r="D53" s="104">
        <f>(H28+H29+H30+H31)/$H$33</f>
        <v>1.0976122868377491E-2</v>
      </c>
      <c r="E53" s="61" t="s">
        <v>353</v>
      </c>
      <c r="F53" s="106"/>
      <c r="G53" s="61"/>
      <c r="H53" s="61"/>
      <c r="I53" s="61"/>
    </row>
    <row r="54" spans="1:9" x14ac:dyDescent="0.25">
      <c r="A54" s="104">
        <f>E32/$E$33</f>
        <v>1.5967678290007278E-2</v>
      </c>
      <c r="B54" s="61" t="s">
        <v>354</v>
      </c>
      <c r="C54" s="104"/>
      <c r="D54" s="104">
        <f>H32/$H$33</f>
        <v>8.499006965292823E-3</v>
      </c>
      <c r="E54" s="61" t="s">
        <v>354</v>
      </c>
      <c r="F54" s="106"/>
      <c r="G54" s="61"/>
      <c r="H54" s="61"/>
      <c r="I54" s="61"/>
    </row>
    <row r="55" spans="1:9" x14ac:dyDescent="0.25">
      <c r="A55" s="61"/>
      <c r="B55" s="61"/>
      <c r="C55" s="61"/>
      <c r="D55" s="61"/>
      <c r="E55" s="61"/>
      <c r="F55" s="61"/>
      <c r="G55" s="61"/>
      <c r="H55" s="61"/>
      <c r="I55" s="61"/>
    </row>
    <row r="56" spans="1:9" x14ac:dyDescent="0.25">
      <c r="A56" s="61"/>
      <c r="B56" s="61"/>
      <c r="C56" s="61"/>
      <c r="D56" s="61"/>
      <c r="E56" s="61"/>
      <c r="F56" s="61"/>
      <c r="G56" s="61"/>
      <c r="H56" s="61"/>
      <c r="I56" s="61"/>
    </row>
    <row r="57" spans="1:9" x14ac:dyDescent="0.25">
      <c r="A57" s="61"/>
      <c r="B57" s="61"/>
      <c r="C57" s="61"/>
      <c r="D57" s="61"/>
      <c r="E57" s="61"/>
      <c r="F57" s="61"/>
      <c r="G57" s="61"/>
      <c r="H57" s="61"/>
      <c r="I57" s="61"/>
    </row>
    <row r="58" spans="1:9" x14ac:dyDescent="0.25">
      <c r="A58" s="61"/>
      <c r="B58" s="61"/>
      <c r="C58" s="61"/>
      <c r="D58" s="61"/>
      <c r="E58" s="61"/>
      <c r="F58" s="61"/>
      <c r="G58" s="61"/>
      <c r="H58" s="61"/>
      <c r="I58" s="61"/>
    </row>
    <row r="70" spans="2:13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2:13" x14ac:dyDescent="0.25"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</row>
    <row r="72" spans="2:13" x14ac:dyDescent="0.25"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94" spans="1:9" x14ac:dyDescent="0.25">
      <c r="A94" s="61"/>
      <c r="B94" s="61"/>
      <c r="C94" s="61"/>
      <c r="D94" s="61"/>
      <c r="E94" s="61"/>
      <c r="F94" s="61"/>
      <c r="G94" s="61"/>
      <c r="H94" s="61"/>
    </row>
    <row r="95" spans="1:9" x14ac:dyDescent="0.25">
      <c r="A95" s="61"/>
      <c r="B95" s="61"/>
      <c r="C95" s="61"/>
      <c r="D95" s="61"/>
      <c r="E95" s="61"/>
      <c r="F95" s="61"/>
      <c r="G95" s="61"/>
      <c r="H95" s="61"/>
      <c r="I95" s="61"/>
    </row>
    <row r="96" spans="1:9" x14ac:dyDescent="0.25">
      <c r="A96" s="61"/>
      <c r="B96" s="61"/>
      <c r="C96" s="61"/>
      <c r="D96" s="61"/>
      <c r="E96" s="61"/>
      <c r="F96" s="61"/>
      <c r="G96" s="61"/>
      <c r="H96" s="61"/>
      <c r="I96" s="61"/>
    </row>
    <row r="97" spans="9:9" x14ac:dyDescent="0.25">
      <c r="I97" s="61"/>
    </row>
  </sheetData>
  <mergeCells count="5">
    <mergeCell ref="A33:B33"/>
    <mergeCell ref="A34:B34"/>
    <mergeCell ref="A35:H36"/>
    <mergeCell ref="A1:H1"/>
    <mergeCell ref="A38:H38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view="pageBreakPreview" zoomScaleNormal="55" zoomScaleSheetLayoutView="100" workbookViewId="0">
      <pane xSplit="1" ySplit="6" topLeftCell="B7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A37" sqref="A37:A38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34" t="s">
        <v>387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5" t="s">
        <v>1</v>
      </c>
      <c r="B3" s="133" t="s">
        <v>2</v>
      </c>
      <c r="C3" s="133"/>
      <c r="D3" s="133" t="s">
        <v>3</v>
      </c>
      <c r="E3" s="133" t="s">
        <v>4</v>
      </c>
      <c r="F3" s="133" t="s">
        <v>5</v>
      </c>
      <c r="G3" s="133"/>
      <c r="H3" s="133"/>
      <c r="I3" s="133"/>
      <c r="J3" s="133"/>
      <c r="K3" s="137" t="s">
        <v>6</v>
      </c>
      <c r="L3" s="137"/>
      <c r="M3" s="137"/>
      <c r="N3" s="137"/>
      <c r="O3" s="138" t="s">
        <v>7</v>
      </c>
      <c r="P3" s="133" t="s">
        <v>8</v>
      </c>
      <c r="Q3" s="133" t="s">
        <v>9</v>
      </c>
      <c r="R3" s="133"/>
      <c r="S3" s="133"/>
      <c r="T3" s="133"/>
      <c r="U3" s="133"/>
      <c r="V3" s="133"/>
      <c r="W3" s="133"/>
    </row>
    <row r="4" spans="1:25" x14ac:dyDescent="0.25">
      <c r="A4" s="135"/>
      <c r="B4" s="133" t="s">
        <v>10</v>
      </c>
      <c r="C4" s="133" t="s">
        <v>378</v>
      </c>
      <c r="D4" s="136"/>
      <c r="E4" s="133"/>
      <c r="F4" s="133" t="s">
        <v>11</v>
      </c>
      <c r="G4" s="133"/>
      <c r="H4" s="133" t="s">
        <v>379</v>
      </c>
      <c r="I4" s="133" t="s">
        <v>12</v>
      </c>
      <c r="J4" s="133"/>
      <c r="K4" s="133" t="s">
        <v>11</v>
      </c>
      <c r="L4" s="133"/>
      <c r="M4" s="133" t="s">
        <v>13</v>
      </c>
      <c r="N4" s="133"/>
      <c r="O4" s="138"/>
      <c r="P4" s="133"/>
      <c r="Q4" s="133"/>
      <c r="R4" s="133"/>
      <c r="S4" s="133"/>
      <c r="T4" s="133"/>
      <c r="U4" s="133"/>
      <c r="V4" s="133"/>
      <c r="W4" s="133"/>
    </row>
    <row r="5" spans="1:25" ht="35.25" customHeight="1" x14ac:dyDescent="0.25">
      <c r="A5" s="135"/>
      <c r="B5" s="133"/>
      <c r="C5" s="133"/>
      <c r="D5" s="136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8"/>
      <c r="P5" s="133"/>
      <c r="Q5" s="133" t="s">
        <v>14</v>
      </c>
      <c r="R5" s="133" t="s">
        <v>15</v>
      </c>
      <c r="S5" s="133"/>
      <c r="T5" s="133"/>
      <c r="U5" s="133" t="s">
        <v>16</v>
      </c>
      <c r="V5" s="133" t="s">
        <v>17</v>
      </c>
      <c r="W5" s="133" t="s">
        <v>11</v>
      </c>
    </row>
    <row r="6" spans="1:25" ht="99.75" customHeight="1" x14ac:dyDescent="0.25">
      <c r="A6" s="135"/>
      <c r="B6" s="133"/>
      <c r="C6" s="133"/>
      <c r="D6" s="136"/>
      <c r="E6" s="133"/>
      <c r="F6" s="77" t="s">
        <v>18</v>
      </c>
      <c r="G6" s="77" t="s">
        <v>19</v>
      </c>
      <c r="H6" s="133"/>
      <c r="I6" s="77" t="s">
        <v>18</v>
      </c>
      <c r="J6" s="77" t="s">
        <v>19</v>
      </c>
      <c r="K6" s="77" t="s">
        <v>18</v>
      </c>
      <c r="L6" s="77" t="s">
        <v>19</v>
      </c>
      <c r="M6" s="77" t="s">
        <v>18</v>
      </c>
      <c r="N6" s="77" t="s">
        <v>19</v>
      </c>
      <c r="O6" s="138"/>
      <c r="P6" s="133"/>
      <c r="Q6" s="133"/>
      <c r="R6" s="77" t="s">
        <v>20</v>
      </c>
      <c r="S6" s="77" t="s">
        <v>21</v>
      </c>
      <c r="T6" s="77" t="s">
        <v>22</v>
      </c>
      <c r="U6" s="133"/>
      <c r="V6" s="133"/>
      <c r="W6" s="133"/>
    </row>
    <row r="7" spans="1:25" ht="15.75" x14ac:dyDescent="0.25">
      <c r="A7" s="4" t="s">
        <v>23</v>
      </c>
      <c r="B7" s="7">
        <v>39824689.224686459</v>
      </c>
      <c r="C7" s="7">
        <v>3030846.8271300001</v>
      </c>
      <c r="D7" s="7">
        <v>37827664.741599157</v>
      </c>
      <c r="E7" s="7">
        <v>731156.47363237664</v>
      </c>
      <c r="F7" s="7">
        <v>12778668.088898402</v>
      </c>
      <c r="G7" s="7">
        <v>11172</v>
      </c>
      <c r="H7" s="7">
        <v>1929021.6106941998</v>
      </c>
      <c r="I7" s="7">
        <v>3533635.0190532417</v>
      </c>
      <c r="J7" s="7">
        <v>1518</v>
      </c>
      <c r="K7" s="7">
        <v>12647807.535566974</v>
      </c>
      <c r="L7" s="7">
        <v>667963.74999999988</v>
      </c>
      <c r="M7" s="7">
        <v>4588362.0960632991</v>
      </c>
      <c r="N7" s="7">
        <v>2708.15</v>
      </c>
      <c r="O7" s="7">
        <v>0</v>
      </c>
      <c r="P7" s="7">
        <v>43903.270342056887</v>
      </c>
      <c r="Q7" s="7">
        <v>334544.4183742826</v>
      </c>
      <c r="R7" s="7">
        <v>10259836.144720551</v>
      </c>
      <c r="S7" s="7">
        <v>6</v>
      </c>
      <c r="T7" s="7">
        <v>5.04</v>
      </c>
      <c r="U7" s="7">
        <v>4273173.3803993734</v>
      </c>
      <c r="V7" s="7">
        <v>837006.14455479162</v>
      </c>
      <c r="W7" s="7">
        <v>15704560.088048998</v>
      </c>
      <c r="X7" s="85"/>
      <c r="Y7" s="82"/>
    </row>
    <row r="8" spans="1:25" ht="47.25" x14ac:dyDescent="0.25">
      <c r="A8" s="4" t="s">
        <v>24</v>
      </c>
      <c r="B8" s="7">
        <v>3556780.28</v>
      </c>
      <c r="C8" s="7">
        <v>54143.490000000005</v>
      </c>
      <c r="D8" s="7">
        <v>3363264.0449999999</v>
      </c>
      <c r="E8" s="7">
        <v>57098.635000000861</v>
      </c>
      <c r="F8" s="7">
        <v>1918173.7999999998</v>
      </c>
      <c r="G8" s="7">
        <v>89</v>
      </c>
      <c r="H8" s="7">
        <v>87008.500694199989</v>
      </c>
      <c r="I8" s="7">
        <v>962210.09</v>
      </c>
      <c r="J8" s="7">
        <v>41</v>
      </c>
      <c r="K8" s="7">
        <v>1143403.74</v>
      </c>
      <c r="L8" s="7">
        <v>78799.626000000004</v>
      </c>
      <c r="M8" s="7">
        <v>852261.62999999989</v>
      </c>
      <c r="N8" s="7">
        <v>49.126000000000005</v>
      </c>
      <c r="O8" s="7">
        <v>0</v>
      </c>
      <c r="P8" s="7">
        <v>841.77999999999986</v>
      </c>
      <c r="Q8" s="7">
        <v>43855.566843627857</v>
      </c>
      <c r="R8" s="7">
        <v>946254.79282069439</v>
      </c>
      <c r="S8" s="7">
        <v>0</v>
      </c>
      <c r="T8" s="7">
        <v>0</v>
      </c>
      <c r="U8" s="7">
        <v>406020.56266236294</v>
      </c>
      <c r="V8" s="7">
        <v>33191.633962105574</v>
      </c>
      <c r="W8" s="7">
        <v>1429322.5562887907</v>
      </c>
      <c r="X8" s="85"/>
      <c r="Y8" s="82"/>
    </row>
    <row r="9" spans="1:25" ht="15.75" x14ac:dyDescent="0.25">
      <c r="A9" s="4" t="s">
        <v>25</v>
      </c>
      <c r="B9" s="7">
        <v>59524763.411279075</v>
      </c>
      <c r="C9" s="7">
        <v>2259307.8328299997</v>
      </c>
      <c r="D9" s="7">
        <v>53520257.889160305</v>
      </c>
      <c r="E9" s="7">
        <v>1066751.0571955089</v>
      </c>
      <c r="F9" s="7">
        <v>36505426.410000071</v>
      </c>
      <c r="G9" s="7">
        <v>614942</v>
      </c>
      <c r="H9" s="7">
        <v>1106789.9799999997</v>
      </c>
      <c r="I9" s="7">
        <v>2764063.6700000041</v>
      </c>
      <c r="J9" s="7">
        <v>28505</v>
      </c>
      <c r="K9" s="7">
        <v>37916054.369999938</v>
      </c>
      <c r="L9" s="7">
        <v>627244</v>
      </c>
      <c r="M9" s="7">
        <v>3108661.4699999969</v>
      </c>
      <c r="N9" s="7">
        <v>62171</v>
      </c>
      <c r="O9" s="7">
        <v>29637.97</v>
      </c>
      <c r="P9" s="7">
        <v>157924.96807794314</v>
      </c>
      <c r="Q9" s="7">
        <v>943606.83249826811</v>
      </c>
      <c r="R9" s="7">
        <v>7144810.2651379975</v>
      </c>
      <c r="S9" s="7">
        <v>0</v>
      </c>
      <c r="T9" s="7">
        <v>0</v>
      </c>
      <c r="U9" s="7">
        <v>7569413.6967582339</v>
      </c>
      <c r="V9" s="7">
        <v>21299.972443653398</v>
      </c>
      <c r="W9" s="7">
        <v>15679130.766838152</v>
      </c>
      <c r="X9" s="85"/>
      <c r="Y9" s="82"/>
    </row>
    <row r="10" spans="1:25" ht="31.5" x14ac:dyDescent="0.25">
      <c r="A10" s="4" t="s">
        <v>26</v>
      </c>
      <c r="B10" s="7">
        <v>600017290.70172346</v>
      </c>
      <c r="C10" s="7">
        <v>69949667.964162573</v>
      </c>
      <c r="D10" s="7">
        <v>567097677.84216392</v>
      </c>
      <c r="E10" s="7">
        <v>10975399.20621421</v>
      </c>
      <c r="F10" s="7">
        <v>318996088.18000019</v>
      </c>
      <c r="G10" s="7">
        <v>374531</v>
      </c>
      <c r="H10" s="7">
        <v>36177332.449786067</v>
      </c>
      <c r="I10" s="7">
        <v>102118702.84563246</v>
      </c>
      <c r="J10" s="7">
        <v>97237</v>
      </c>
      <c r="K10" s="7">
        <v>319341563.6990748</v>
      </c>
      <c r="L10" s="7">
        <v>2671288.3160000001</v>
      </c>
      <c r="M10" s="7">
        <v>9710792.3083316069</v>
      </c>
      <c r="N10" s="7">
        <v>8191.4859999999999</v>
      </c>
      <c r="O10" s="7">
        <v>49649553.804000013</v>
      </c>
      <c r="P10" s="7">
        <v>329590.18</v>
      </c>
      <c r="Q10" s="7">
        <v>13981041.312165173</v>
      </c>
      <c r="R10" s="7">
        <v>161398658.89832601</v>
      </c>
      <c r="S10" s="7">
        <v>0</v>
      </c>
      <c r="T10" s="7">
        <v>77.900000000000006</v>
      </c>
      <c r="U10" s="7">
        <v>55365489.65316359</v>
      </c>
      <c r="V10" s="7">
        <v>4854515.2088302327</v>
      </c>
      <c r="W10" s="7">
        <v>235599705.07248506</v>
      </c>
      <c r="X10" s="85"/>
      <c r="Y10" s="82"/>
    </row>
    <row r="11" spans="1:25" ht="15.75" x14ac:dyDescent="0.25">
      <c r="A11" s="4" t="s">
        <v>27</v>
      </c>
      <c r="B11" s="7">
        <v>6157413.9000000004</v>
      </c>
      <c r="C11" s="7">
        <v>2592319.5133553999</v>
      </c>
      <c r="D11" s="7">
        <v>5304983.1500000004</v>
      </c>
      <c r="E11" s="7">
        <v>92654.959999999992</v>
      </c>
      <c r="F11" s="7">
        <v>2025347.7200000002</v>
      </c>
      <c r="G11" s="7">
        <v>19</v>
      </c>
      <c r="H11" s="7">
        <v>1574591.52</v>
      </c>
      <c r="I11" s="7">
        <v>1972416.69</v>
      </c>
      <c r="J11" s="7">
        <v>6</v>
      </c>
      <c r="K11" s="7">
        <v>633655.79</v>
      </c>
      <c r="L11" s="7">
        <v>40</v>
      </c>
      <c r="M11" s="7">
        <v>61071.09</v>
      </c>
      <c r="N11" s="7">
        <v>18</v>
      </c>
      <c r="O11" s="7">
        <v>18288.98</v>
      </c>
      <c r="P11" s="7">
        <v>17645.91</v>
      </c>
      <c r="Q11" s="7">
        <v>72816.419116287419</v>
      </c>
      <c r="R11" s="7">
        <v>1642157.4197323732</v>
      </c>
      <c r="S11" s="7">
        <v>0</v>
      </c>
      <c r="T11" s="7">
        <v>0</v>
      </c>
      <c r="U11" s="7">
        <v>463651.80959264684</v>
      </c>
      <c r="V11" s="7">
        <v>2610.182872265475</v>
      </c>
      <c r="W11" s="7">
        <v>2181235.8313135728</v>
      </c>
      <c r="X11" s="85"/>
      <c r="Y11" s="82"/>
    </row>
    <row r="12" spans="1:25" ht="15.75" x14ac:dyDescent="0.25">
      <c r="A12" s="4" t="s">
        <v>28</v>
      </c>
      <c r="B12" s="7">
        <v>4938730.3853071993</v>
      </c>
      <c r="C12" s="7">
        <v>6582494.0509287994</v>
      </c>
      <c r="D12" s="7">
        <v>3944995.77</v>
      </c>
      <c r="E12" s="7">
        <v>3354.88</v>
      </c>
      <c r="F12" s="7">
        <v>193060.23999999996</v>
      </c>
      <c r="G12" s="7">
        <v>5</v>
      </c>
      <c r="H12" s="7">
        <v>-2457.4099999999985</v>
      </c>
      <c r="I12" s="7">
        <v>150354.55999999997</v>
      </c>
      <c r="J12" s="7">
        <v>2</v>
      </c>
      <c r="K12" s="7">
        <v>1175158.3800000001</v>
      </c>
      <c r="L12" s="7">
        <v>8</v>
      </c>
      <c r="M12" s="7">
        <v>43224.23</v>
      </c>
      <c r="N12" s="7">
        <v>5</v>
      </c>
      <c r="O12" s="7">
        <v>0</v>
      </c>
      <c r="P12" s="7">
        <v>68956.759999999995</v>
      </c>
      <c r="Q12" s="7">
        <v>55420.015298013481</v>
      </c>
      <c r="R12" s="7">
        <v>110224.30885440878</v>
      </c>
      <c r="S12" s="7">
        <v>0</v>
      </c>
      <c r="T12" s="7">
        <v>0</v>
      </c>
      <c r="U12" s="7">
        <v>835932.22873697232</v>
      </c>
      <c r="V12" s="7">
        <v>11382.200162243862</v>
      </c>
      <c r="W12" s="7">
        <v>1012958.7530516385</v>
      </c>
      <c r="X12" s="85"/>
      <c r="Y12" s="82"/>
    </row>
    <row r="13" spans="1:25" ht="15.75" x14ac:dyDescent="0.25">
      <c r="A13" s="4" t="s">
        <v>29</v>
      </c>
      <c r="B13" s="7">
        <v>4048267.2666688007</v>
      </c>
      <c r="C13" s="7">
        <v>1219225.0220993685</v>
      </c>
      <c r="D13" s="7">
        <v>3701793.95</v>
      </c>
      <c r="E13" s="7">
        <v>658.13</v>
      </c>
      <c r="F13" s="7">
        <v>849346.92999999993</v>
      </c>
      <c r="G13" s="7">
        <v>53</v>
      </c>
      <c r="H13" s="7">
        <v>239769.23942920004</v>
      </c>
      <c r="I13" s="7">
        <v>641511.93479319976</v>
      </c>
      <c r="J13" s="7">
        <v>38</v>
      </c>
      <c r="K13" s="7">
        <v>2575343.0159373996</v>
      </c>
      <c r="L13" s="7">
        <v>45</v>
      </c>
      <c r="M13" s="7">
        <v>1903119.1559373999</v>
      </c>
      <c r="N13" s="7">
        <v>7</v>
      </c>
      <c r="O13" s="7">
        <v>0</v>
      </c>
      <c r="P13" s="7">
        <v>7758.59</v>
      </c>
      <c r="Q13" s="7">
        <v>271594.01564824535</v>
      </c>
      <c r="R13" s="7">
        <v>445367.93060970568</v>
      </c>
      <c r="S13" s="7">
        <v>0</v>
      </c>
      <c r="T13" s="7">
        <v>0</v>
      </c>
      <c r="U13" s="7">
        <v>940026.84072555183</v>
      </c>
      <c r="V13" s="7">
        <v>631.16761067322386</v>
      </c>
      <c r="W13" s="7">
        <v>1657619.954594176</v>
      </c>
      <c r="X13" s="85"/>
      <c r="Y13" s="82"/>
    </row>
    <row r="14" spans="1:25" ht="15.75" x14ac:dyDescent="0.25">
      <c r="A14" s="4" t="s">
        <v>30</v>
      </c>
      <c r="B14" s="7">
        <v>16972185.126147404</v>
      </c>
      <c r="C14" s="7">
        <v>5615003.4004022991</v>
      </c>
      <c r="D14" s="7">
        <v>16337222.280999999</v>
      </c>
      <c r="E14" s="7">
        <v>121300.86840000001</v>
      </c>
      <c r="F14" s="7">
        <v>3478908.2100000004</v>
      </c>
      <c r="G14" s="7">
        <v>1169</v>
      </c>
      <c r="H14" s="7">
        <v>744732.66971239995</v>
      </c>
      <c r="I14" s="7">
        <v>1020056.8895635299</v>
      </c>
      <c r="J14" s="7">
        <v>159</v>
      </c>
      <c r="K14" s="7">
        <v>4008975.6146347011</v>
      </c>
      <c r="L14" s="7">
        <v>503180.5</v>
      </c>
      <c r="M14" s="7">
        <v>863243.94925050007</v>
      </c>
      <c r="N14" s="7">
        <v>233</v>
      </c>
      <c r="O14" s="7">
        <v>359169.44000000006</v>
      </c>
      <c r="P14" s="7">
        <v>85752.989999999991</v>
      </c>
      <c r="Q14" s="7">
        <v>217838.02810290692</v>
      </c>
      <c r="R14" s="7">
        <v>3932747.1269680359</v>
      </c>
      <c r="S14" s="7">
        <v>0</v>
      </c>
      <c r="T14" s="7">
        <v>0</v>
      </c>
      <c r="U14" s="7">
        <v>3362057.513425617</v>
      </c>
      <c r="V14" s="7">
        <v>20475.997644238272</v>
      </c>
      <c r="W14" s="7">
        <v>7533118.6661407985</v>
      </c>
      <c r="X14" s="85"/>
      <c r="Y14" s="82"/>
    </row>
    <row r="15" spans="1:25" ht="15.75" x14ac:dyDescent="0.25">
      <c r="A15" s="4" t="s">
        <v>31</v>
      </c>
      <c r="B15" s="7">
        <v>247827703.50883731</v>
      </c>
      <c r="C15" s="7">
        <v>119371342.74749924</v>
      </c>
      <c r="D15" s="7">
        <v>233691211.71239224</v>
      </c>
      <c r="E15" s="7">
        <v>5161555.3543969207</v>
      </c>
      <c r="F15" s="7">
        <v>96548012.241999954</v>
      </c>
      <c r="G15" s="7">
        <v>26700</v>
      </c>
      <c r="H15" s="7">
        <v>55114460.636479937</v>
      </c>
      <c r="I15" s="7">
        <v>40202956.480242923</v>
      </c>
      <c r="J15" s="7">
        <v>3481</v>
      </c>
      <c r="K15" s="7">
        <v>112791718.44977862</v>
      </c>
      <c r="L15" s="7">
        <v>892295.2</v>
      </c>
      <c r="M15" s="7">
        <v>18494501.4615</v>
      </c>
      <c r="N15" s="7">
        <v>1494</v>
      </c>
      <c r="O15" s="7">
        <v>774718.82500000007</v>
      </c>
      <c r="P15" s="7">
        <v>1748476.25</v>
      </c>
      <c r="Q15" s="7">
        <v>2917516.0934886904</v>
      </c>
      <c r="R15" s="7">
        <v>56113204.837970756</v>
      </c>
      <c r="S15" s="7">
        <v>116843.3</v>
      </c>
      <c r="T15" s="7">
        <v>82479.820000000007</v>
      </c>
      <c r="U15" s="7">
        <v>28859534.434530012</v>
      </c>
      <c r="V15" s="7">
        <v>1265942.9995005585</v>
      </c>
      <c r="W15" s="7">
        <v>89156198.36548999</v>
      </c>
      <c r="X15" s="85"/>
      <c r="Y15" s="82"/>
    </row>
    <row r="16" spans="1:25" ht="15.75" x14ac:dyDescent="0.25">
      <c r="A16" s="5" t="s">
        <v>32</v>
      </c>
      <c r="B16" s="7">
        <v>143520077.86855444</v>
      </c>
      <c r="C16" s="7">
        <v>85086244.835360706</v>
      </c>
      <c r="D16" s="7">
        <v>139257818.88039228</v>
      </c>
      <c r="E16" s="7">
        <v>3048733.8762078411</v>
      </c>
      <c r="F16" s="7">
        <v>64770786.529999986</v>
      </c>
      <c r="G16" s="7">
        <v>3842</v>
      </c>
      <c r="H16" s="7">
        <v>50181506.742036752</v>
      </c>
      <c r="I16" s="7">
        <v>34051420.042059049</v>
      </c>
      <c r="J16" s="7">
        <v>1270</v>
      </c>
      <c r="K16" s="7">
        <v>78264043.907000005</v>
      </c>
      <c r="L16" s="7">
        <v>236329.99</v>
      </c>
      <c r="M16" s="7">
        <v>15814207.790000001</v>
      </c>
      <c r="N16" s="7">
        <v>445</v>
      </c>
      <c r="O16" s="7">
        <v>623125.06500000006</v>
      </c>
      <c r="P16" s="7">
        <v>632753.53</v>
      </c>
      <c r="Q16" s="7">
        <v>1401022.4876624371</v>
      </c>
      <c r="R16" s="7">
        <v>24258003.034543388</v>
      </c>
      <c r="S16" s="7">
        <v>0</v>
      </c>
      <c r="T16" s="7">
        <v>0</v>
      </c>
      <c r="U16" s="7">
        <v>15589265.263179956</v>
      </c>
      <c r="V16" s="7">
        <v>553532.07411496446</v>
      </c>
      <c r="W16" s="7">
        <v>41801822.859500729</v>
      </c>
      <c r="X16" s="85"/>
      <c r="Y16" s="82"/>
    </row>
    <row r="17" spans="1:25" ht="15.75" x14ac:dyDescent="0.25">
      <c r="A17" s="5" t="s">
        <v>33</v>
      </c>
      <c r="B17" s="7">
        <v>72279569.080837533</v>
      </c>
      <c r="C17" s="7">
        <v>22749591.861925464</v>
      </c>
      <c r="D17" s="7">
        <v>68145931.690000013</v>
      </c>
      <c r="E17" s="7">
        <v>1667282.9307410794</v>
      </c>
      <c r="F17" s="7">
        <v>15902612.090000002</v>
      </c>
      <c r="G17" s="7">
        <v>21626</v>
      </c>
      <c r="H17" s="7">
        <v>3162765.7635985492</v>
      </c>
      <c r="I17" s="7">
        <v>2564305.800665949</v>
      </c>
      <c r="J17" s="7">
        <v>2109</v>
      </c>
      <c r="K17" s="7">
        <v>19173963.966078583</v>
      </c>
      <c r="L17" s="7">
        <v>336920.21</v>
      </c>
      <c r="M17" s="7">
        <v>1766109.7049999998</v>
      </c>
      <c r="N17" s="7">
        <v>1013</v>
      </c>
      <c r="O17" s="7">
        <v>101113.13999999998</v>
      </c>
      <c r="P17" s="7">
        <v>491942.47</v>
      </c>
      <c r="Q17" s="7">
        <v>1238254.3022802421</v>
      </c>
      <c r="R17" s="7">
        <v>24311948.613121595</v>
      </c>
      <c r="S17" s="7">
        <v>116843.3</v>
      </c>
      <c r="T17" s="7">
        <v>82479.820000000007</v>
      </c>
      <c r="U17" s="7">
        <v>9766380.9924569223</v>
      </c>
      <c r="V17" s="7">
        <v>409086.87913136976</v>
      </c>
      <c r="W17" s="7">
        <v>35725670.786990136</v>
      </c>
      <c r="X17" s="85"/>
      <c r="Y17" s="82"/>
    </row>
    <row r="18" spans="1:25" ht="15.75" x14ac:dyDescent="0.25">
      <c r="A18" s="5" t="s">
        <v>34</v>
      </c>
      <c r="B18" s="7">
        <v>17478283.359445401</v>
      </c>
      <c r="C18" s="7">
        <v>10817385.680213094</v>
      </c>
      <c r="D18" s="7">
        <v>11643214.999999998</v>
      </c>
      <c r="E18" s="7">
        <v>158534.35</v>
      </c>
      <c r="F18" s="7">
        <v>3617858.4</v>
      </c>
      <c r="G18" s="7">
        <v>306</v>
      </c>
      <c r="H18" s="7">
        <v>1429374.3808446177</v>
      </c>
      <c r="I18" s="7">
        <v>2689716.6075179274</v>
      </c>
      <c r="J18" s="7">
        <v>66</v>
      </c>
      <c r="K18" s="7">
        <v>2863586.1500000004</v>
      </c>
      <c r="L18" s="7">
        <v>318209</v>
      </c>
      <c r="M18" s="7">
        <v>614106.30999999994</v>
      </c>
      <c r="N18" s="7">
        <v>24</v>
      </c>
      <c r="O18" s="7">
        <v>50380.62</v>
      </c>
      <c r="P18" s="7">
        <v>41431.64</v>
      </c>
      <c r="Q18" s="7">
        <v>158702.02082002864</v>
      </c>
      <c r="R18" s="7">
        <v>3766026.9054813813</v>
      </c>
      <c r="S18" s="7">
        <v>0</v>
      </c>
      <c r="T18" s="7">
        <v>0</v>
      </c>
      <c r="U18" s="7">
        <v>1456341.1441745053</v>
      </c>
      <c r="V18" s="7">
        <v>5360.7887310031138</v>
      </c>
      <c r="W18" s="7">
        <v>5386430.8592069186</v>
      </c>
      <c r="X18" s="85"/>
      <c r="Y18" s="82"/>
    </row>
    <row r="19" spans="1:25" ht="15.75" x14ac:dyDescent="0.25">
      <c r="A19" s="5" t="s">
        <v>35</v>
      </c>
      <c r="B19" s="7">
        <v>14549773.200000001</v>
      </c>
      <c r="C19" s="7">
        <v>718120.37</v>
      </c>
      <c r="D19" s="7">
        <v>14644246.142000001</v>
      </c>
      <c r="E19" s="7">
        <v>287004.19744800002</v>
      </c>
      <c r="F19" s="7">
        <v>12256755.222000001</v>
      </c>
      <c r="G19" s="7">
        <v>926</v>
      </c>
      <c r="H19" s="7">
        <v>340813.75</v>
      </c>
      <c r="I19" s="7">
        <v>897514.03000000014</v>
      </c>
      <c r="J19" s="7">
        <v>36</v>
      </c>
      <c r="K19" s="7">
        <v>12490124.4267</v>
      </c>
      <c r="L19" s="7">
        <v>836</v>
      </c>
      <c r="M19" s="7">
        <v>300077.65649999998</v>
      </c>
      <c r="N19" s="7">
        <v>12</v>
      </c>
      <c r="O19" s="7">
        <v>100</v>
      </c>
      <c r="P19" s="7">
        <v>582348.61</v>
      </c>
      <c r="Q19" s="7">
        <v>119537.28272598323</v>
      </c>
      <c r="R19" s="7">
        <v>3777226.2848243807</v>
      </c>
      <c r="S19" s="7">
        <v>0</v>
      </c>
      <c r="T19" s="7">
        <v>0</v>
      </c>
      <c r="U19" s="7">
        <v>2047547.034718622</v>
      </c>
      <c r="V19" s="7">
        <v>297963.25752322096</v>
      </c>
      <c r="W19" s="7">
        <v>6242273.8597922074</v>
      </c>
      <c r="X19" s="85"/>
      <c r="Y19" s="82"/>
    </row>
    <row r="20" spans="1:25" ht="15.75" x14ac:dyDescent="0.25">
      <c r="A20" s="4" t="s">
        <v>36</v>
      </c>
      <c r="B20" s="7">
        <v>19107621.930399995</v>
      </c>
      <c r="C20" s="7">
        <v>1450310.0458620212</v>
      </c>
      <c r="D20" s="7">
        <v>19594486.958235309</v>
      </c>
      <c r="E20" s="7">
        <v>397819.17076471396</v>
      </c>
      <c r="F20" s="7">
        <v>3585949.7499999995</v>
      </c>
      <c r="G20" s="7">
        <v>1413</v>
      </c>
      <c r="H20" s="7">
        <v>1199028.4802998672</v>
      </c>
      <c r="I20" s="7">
        <v>2623283.1957222684</v>
      </c>
      <c r="J20" s="7">
        <v>387</v>
      </c>
      <c r="K20" s="7">
        <v>2401290.58</v>
      </c>
      <c r="L20" s="7">
        <v>90561</v>
      </c>
      <c r="M20" s="7">
        <v>76214.689168571422</v>
      </c>
      <c r="N20" s="7">
        <v>72.054000000000002</v>
      </c>
      <c r="O20" s="7">
        <v>6410.6900000000005</v>
      </c>
      <c r="P20" s="7">
        <v>31763.27</v>
      </c>
      <c r="Q20" s="7">
        <v>95133.756066314716</v>
      </c>
      <c r="R20" s="7">
        <v>5635447.4747982398</v>
      </c>
      <c r="S20" s="7">
        <v>771.96</v>
      </c>
      <c r="T20" s="7">
        <v>626.03</v>
      </c>
      <c r="U20" s="7">
        <v>2098551.388330657</v>
      </c>
      <c r="V20" s="7">
        <v>298399.78823155479</v>
      </c>
      <c r="W20" s="7">
        <v>8127532.4074267661</v>
      </c>
      <c r="X20" s="85"/>
      <c r="Y20" s="82"/>
    </row>
    <row r="21" spans="1:25" ht="31.5" x14ac:dyDescent="0.25">
      <c r="A21" s="5" t="s">
        <v>37</v>
      </c>
      <c r="B21" s="7">
        <v>17866364.409999989</v>
      </c>
      <c r="C21" s="7">
        <v>1434432.3058620212</v>
      </c>
      <c r="D21" s="7">
        <v>18358583.368235309</v>
      </c>
      <c r="E21" s="7">
        <v>374717.71396471397</v>
      </c>
      <c r="F21" s="7">
        <v>3200959.32</v>
      </c>
      <c r="G21" s="7">
        <v>1159</v>
      </c>
      <c r="H21" s="7">
        <v>1199028.4802998672</v>
      </c>
      <c r="I21" s="7">
        <v>2592325.9957222682</v>
      </c>
      <c r="J21" s="7">
        <v>364</v>
      </c>
      <c r="K21" s="7">
        <v>1987273.78</v>
      </c>
      <c r="L21" s="7">
        <v>10366</v>
      </c>
      <c r="M21" s="7">
        <v>39765.239168571432</v>
      </c>
      <c r="N21" s="7">
        <v>44.054000000000002</v>
      </c>
      <c r="O21" s="7">
        <v>6410.6900000000005</v>
      </c>
      <c r="P21" s="7">
        <v>24565.07</v>
      </c>
      <c r="Q21" s="7">
        <v>68940.809576657528</v>
      </c>
      <c r="R21" s="7">
        <v>5443379.693045333</v>
      </c>
      <c r="S21" s="7">
        <v>771.96</v>
      </c>
      <c r="T21" s="7">
        <v>626.03</v>
      </c>
      <c r="U21" s="7">
        <v>1972369.410384119</v>
      </c>
      <c r="V21" s="7">
        <v>269167.86381535686</v>
      </c>
      <c r="W21" s="7">
        <v>7753857.776821468</v>
      </c>
      <c r="X21" s="85"/>
      <c r="Y21" s="82"/>
    </row>
    <row r="22" spans="1:25" ht="15.75" x14ac:dyDescent="0.25">
      <c r="A22" s="5" t="s">
        <v>38</v>
      </c>
      <c r="B22" s="7">
        <v>1241257.5204</v>
      </c>
      <c r="C22" s="7">
        <v>15877.740000000002</v>
      </c>
      <c r="D22" s="7">
        <v>1235903.5899999999</v>
      </c>
      <c r="E22" s="7">
        <v>23101.4568</v>
      </c>
      <c r="F22" s="7">
        <v>384990.42999999993</v>
      </c>
      <c r="G22" s="7">
        <v>254</v>
      </c>
      <c r="H22" s="7">
        <v>0</v>
      </c>
      <c r="I22" s="7">
        <v>30957.199999999983</v>
      </c>
      <c r="J22" s="7">
        <v>23</v>
      </c>
      <c r="K22" s="7">
        <v>414016.8</v>
      </c>
      <c r="L22" s="7">
        <v>80195</v>
      </c>
      <c r="M22" s="7">
        <v>36449.450000000004</v>
      </c>
      <c r="N22" s="7">
        <v>28</v>
      </c>
      <c r="O22" s="7">
        <v>0</v>
      </c>
      <c r="P22" s="7">
        <v>7198.2000000000007</v>
      </c>
      <c r="Q22" s="7">
        <v>26192.946489657199</v>
      </c>
      <c r="R22" s="7">
        <v>192067.7817529063</v>
      </c>
      <c r="S22" s="7">
        <v>0</v>
      </c>
      <c r="T22" s="7">
        <v>0</v>
      </c>
      <c r="U22" s="7">
        <v>126181.97794653785</v>
      </c>
      <c r="V22" s="7">
        <v>29231.924416197973</v>
      </c>
      <c r="W22" s="7">
        <v>373674.63060529932</v>
      </c>
      <c r="X22" s="85"/>
      <c r="Y22" s="82"/>
    </row>
    <row r="23" spans="1:25" ht="31.5" x14ac:dyDescent="0.25">
      <c r="A23" s="4" t="s">
        <v>39</v>
      </c>
      <c r="B23" s="7">
        <v>994726383.45527494</v>
      </c>
      <c r="C23" s="7">
        <v>379314449.49789339</v>
      </c>
      <c r="D23" s="7">
        <v>938779673.98503923</v>
      </c>
      <c r="E23" s="7">
        <v>16985143.032339387</v>
      </c>
      <c r="F23" s="7">
        <v>480388565.27214223</v>
      </c>
      <c r="G23" s="7">
        <v>134937</v>
      </c>
      <c r="H23" s="7">
        <v>209395516.62693301</v>
      </c>
      <c r="I23" s="7">
        <v>264818471.75729913</v>
      </c>
      <c r="J23" s="7">
        <v>45928</v>
      </c>
      <c r="K23" s="7">
        <v>413561446.58226442</v>
      </c>
      <c r="L23" s="7">
        <v>18822787.064000007</v>
      </c>
      <c r="M23" s="7">
        <v>221012366.75160247</v>
      </c>
      <c r="N23" s="7">
        <v>32922</v>
      </c>
      <c r="O23" s="7">
        <v>8694374.8980000019</v>
      </c>
      <c r="P23" s="7">
        <v>9881.0400000000009</v>
      </c>
      <c r="Q23" s="7">
        <v>24283078.62303954</v>
      </c>
      <c r="R23" s="7">
        <v>199947957.8409639</v>
      </c>
      <c r="S23" s="7">
        <v>0</v>
      </c>
      <c r="T23" s="7">
        <v>0</v>
      </c>
      <c r="U23" s="7">
        <v>61521467.842315547</v>
      </c>
      <c r="V23" s="7">
        <v>24362038.396349519</v>
      </c>
      <c r="W23" s="7">
        <v>310114542.70266855</v>
      </c>
      <c r="X23" s="85"/>
      <c r="Y23" s="82"/>
    </row>
    <row r="24" spans="1:25" ht="15.75" x14ac:dyDescent="0.25">
      <c r="A24" s="4" t="s">
        <v>40</v>
      </c>
      <c r="B24" s="7">
        <v>974941111.77542663</v>
      </c>
      <c r="C24" s="7">
        <v>377270771.66883713</v>
      </c>
      <c r="D24" s="7">
        <v>920844846.83503914</v>
      </c>
      <c r="E24" s="7">
        <v>16626066.139739372</v>
      </c>
      <c r="F24" s="7">
        <v>475002109.39914221</v>
      </c>
      <c r="G24" s="7">
        <v>133761</v>
      </c>
      <c r="H24" s="7">
        <v>208305319.02068526</v>
      </c>
      <c r="I24" s="7">
        <v>261900876.12581202</v>
      </c>
      <c r="J24" s="7">
        <v>45576</v>
      </c>
      <c r="K24" s="7">
        <v>402040075.47855735</v>
      </c>
      <c r="L24" s="7">
        <v>18785150.970000006</v>
      </c>
      <c r="M24" s="7">
        <v>214478310.71914905</v>
      </c>
      <c r="N24" s="7">
        <v>32365</v>
      </c>
      <c r="O24" s="7">
        <v>8687853.5380000025</v>
      </c>
      <c r="P24" s="7">
        <v>9881.0400000000009</v>
      </c>
      <c r="Q24" s="7">
        <v>23553104.12348308</v>
      </c>
      <c r="R24" s="7">
        <v>196476481.12255737</v>
      </c>
      <c r="S24" s="7">
        <v>0</v>
      </c>
      <c r="T24" s="7">
        <v>0</v>
      </c>
      <c r="U24" s="7">
        <v>57561200.465877123</v>
      </c>
      <c r="V24" s="7">
        <v>24234744.829761632</v>
      </c>
      <c r="W24" s="7">
        <v>301825530.54167926</v>
      </c>
      <c r="X24" s="85"/>
      <c r="Y24" s="82"/>
    </row>
    <row r="25" spans="1:25" ht="15.75" x14ac:dyDescent="0.25">
      <c r="A25" s="4" t="s">
        <v>41</v>
      </c>
      <c r="B25" s="7">
        <v>112.44999999999999</v>
      </c>
      <c r="C25" s="7">
        <v>0</v>
      </c>
      <c r="D25" s="7">
        <v>126.07</v>
      </c>
      <c r="E25" s="7">
        <v>0</v>
      </c>
      <c r="F25" s="7">
        <v>635302.68000000005</v>
      </c>
      <c r="G25" s="7">
        <v>125</v>
      </c>
      <c r="H25" s="7">
        <v>151138.83324776002</v>
      </c>
      <c r="I25" s="7">
        <v>452807.97539509326</v>
      </c>
      <c r="J25" s="7">
        <v>42</v>
      </c>
      <c r="K25" s="7">
        <v>4287585.7529561594</v>
      </c>
      <c r="L25" s="7">
        <v>35862.89</v>
      </c>
      <c r="M25" s="7">
        <v>3486776.9353261613</v>
      </c>
      <c r="N25" s="7">
        <v>109</v>
      </c>
      <c r="O25" s="7">
        <v>0</v>
      </c>
      <c r="P25" s="7">
        <v>0</v>
      </c>
      <c r="Q25" s="7">
        <v>211107.48125865514</v>
      </c>
      <c r="R25" s="7">
        <v>-1650.1200000000001</v>
      </c>
      <c r="S25" s="7">
        <v>0</v>
      </c>
      <c r="T25" s="7">
        <v>0</v>
      </c>
      <c r="U25" s="7">
        <v>2255395.6973634805</v>
      </c>
      <c r="V25" s="7">
        <v>0</v>
      </c>
      <c r="W25" s="7">
        <v>2464853.0586221353</v>
      </c>
      <c r="X25" s="85"/>
      <c r="Y25" s="82"/>
    </row>
    <row r="26" spans="1:25" ht="15.75" x14ac:dyDescent="0.25">
      <c r="A26" s="4" t="s">
        <v>42</v>
      </c>
      <c r="B26" s="7">
        <v>7561397.4999999898</v>
      </c>
      <c r="C26" s="7">
        <v>29550.810777040002</v>
      </c>
      <c r="D26" s="7">
        <v>7386262.0499999905</v>
      </c>
      <c r="E26" s="7">
        <v>143065.32900000917</v>
      </c>
      <c r="F26" s="7">
        <v>508208.67300000001</v>
      </c>
      <c r="G26" s="7">
        <v>104</v>
      </c>
      <c r="H26" s="7">
        <v>59885.345000000001</v>
      </c>
      <c r="I26" s="7">
        <v>416942.29000000004</v>
      </c>
      <c r="J26" s="7">
        <v>57</v>
      </c>
      <c r="K26" s="7">
        <v>190459.31350799999</v>
      </c>
      <c r="L26" s="7">
        <v>60.204000000000001</v>
      </c>
      <c r="M26" s="7">
        <v>95964.69804399999</v>
      </c>
      <c r="N26" s="7">
        <v>19</v>
      </c>
      <c r="O26" s="7">
        <v>0</v>
      </c>
      <c r="P26" s="7">
        <v>0</v>
      </c>
      <c r="Q26" s="7">
        <v>112628.10985757943</v>
      </c>
      <c r="R26" s="7">
        <v>862702.63818076544</v>
      </c>
      <c r="S26" s="7">
        <v>0</v>
      </c>
      <c r="T26" s="7">
        <v>0</v>
      </c>
      <c r="U26" s="7">
        <v>576087.64967268135</v>
      </c>
      <c r="V26" s="7">
        <v>21429.289485024274</v>
      </c>
      <c r="W26" s="7">
        <v>1572847.6871960505</v>
      </c>
      <c r="X26" s="85"/>
      <c r="Y26" s="82"/>
    </row>
    <row r="27" spans="1:25" ht="15.75" x14ac:dyDescent="0.25">
      <c r="A27" s="4" t="s">
        <v>43</v>
      </c>
      <c r="B27" s="7">
        <v>12223761.729848271</v>
      </c>
      <c r="C27" s="7">
        <v>2014127.0182791955</v>
      </c>
      <c r="D27" s="7">
        <v>10548439.030000001</v>
      </c>
      <c r="E27" s="7">
        <v>216011.56359999991</v>
      </c>
      <c r="F27" s="7">
        <v>4242944.5199999996</v>
      </c>
      <c r="G27" s="7">
        <v>947</v>
      </c>
      <c r="H27" s="7">
        <v>879173.42800000007</v>
      </c>
      <c r="I27" s="7">
        <v>2047845.3660919995</v>
      </c>
      <c r="J27" s="7">
        <v>253</v>
      </c>
      <c r="K27" s="7">
        <v>7043326.0372429024</v>
      </c>
      <c r="L27" s="7">
        <v>1713</v>
      </c>
      <c r="M27" s="7">
        <v>2951314.3990833</v>
      </c>
      <c r="N27" s="7">
        <v>429</v>
      </c>
      <c r="O27" s="7">
        <v>6521.36</v>
      </c>
      <c r="P27" s="7">
        <v>0</v>
      </c>
      <c r="Q27" s="7">
        <v>406238.90844022698</v>
      </c>
      <c r="R27" s="7">
        <v>2610424.2002257369</v>
      </c>
      <c r="S27" s="7">
        <v>0</v>
      </c>
      <c r="T27" s="7">
        <v>0</v>
      </c>
      <c r="U27" s="7">
        <v>1128784.0294022411</v>
      </c>
      <c r="V27" s="7">
        <v>105864.27710286749</v>
      </c>
      <c r="W27" s="7">
        <v>4251311.4151710728</v>
      </c>
      <c r="X27" s="85"/>
      <c r="Y27" s="82"/>
    </row>
    <row r="28" spans="1:25" ht="31.5" x14ac:dyDescent="0.25">
      <c r="A28" s="4" t="s">
        <v>44</v>
      </c>
      <c r="B28" s="7">
        <v>5183805.2200099993</v>
      </c>
      <c r="C28" s="7">
        <v>2456701.7541</v>
      </c>
      <c r="D28" s="7">
        <v>4998307.91</v>
      </c>
      <c r="E28" s="7">
        <v>5691.36</v>
      </c>
      <c r="F28" s="7">
        <v>18513.63</v>
      </c>
      <c r="G28" s="7">
        <v>2</v>
      </c>
      <c r="H28" s="7">
        <v>18513.63</v>
      </c>
      <c r="I28" s="7">
        <v>911.15999999999985</v>
      </c>
      <c r="J28" s="7">
        <v>1</v>
      </c>
      <c r="K28" s="7">
        <v>299923.76</v>
      </c>
      <c r="L28" s="7">
        <v>2</v>
      </c>
      <c r="M28" s="7">
        <v>299923.76</v>
      </c>
      <c r="N28" s="7">
        <v>2</v>
      </c>
      <c r="O28" s="7">
        <v>0</v>
      </c>
      <c r="P28" s="7">
        <v>0</v>
      </c>
      <c r="Q28" s="7">
        <v>0</v>
      </c>
      <c r="R28" s="7">
        <v>99637.440137053025</v>
      </c>
      <c r="S28" s="7">
        <v>0</v>
      </c>
      <c r="T28" s="7">
        <v>0</v>
      </c>
      <c r="U28" s="7">
        <v>641959.09571160504</v>
      </c>
      <c r="V28" s="7">
        <v>6625.4494786889645</v>
      </c>
      <c r="W28" s="7">
        <v>748221.98532734707</v>
      </c>
      <c r="X28" s="85"/>
      <c r="Y28" s="82"/>
    </row>
    <row r="29" spans="1:25" ht="31.5" x14ac:dyDescent="0.25">
      <c r="A29" s="4" t="s">
        <v>45</v>
      </c>
      <c r="B29" s="7">
        <v>373492.11550489999</v>
      </c>
      <c r="C29" s="7">
        <v>41608.550000000003</v>
      </c>
      <c r="D29" s="7">
        <v>295015.74999999994</v>
      </c>
      <c r="E29" s="7">
        <v>155</v>
      </c>
      <c r="F29" s="7">
        <v>1347.48</v>
      </c>
      <c r="G29" s="7">
        <v>1</v>
      </c>
      <c r="H29" s="7">
        <v>0</v>
      </c>
      <c r="I29" s="7">
        <v>391.17</v>
      </c>
      <c r="J29" s="7">
        <v>1</v>
      </c>
      <c r="K29" s="7">
        <v>12867.49</v>
      </c>
      <c r="L29" s="7">
        <v>3</v>
      </c>
      <c r="M29" s="7">
        <v>0</v>
      </c>
      <c r="N29" s="7">
        <v>0</v>
      </c>
      <c r="O29" s="7">
        <v>0</v>
      </c>
      <c r="P29" s="7">
        <v>6415.69</v>
      </c>
      <c r="Q29" s="7">
        <v>49</v>
      </c>
      <c r="R29" s="7">
        <v>49730.418180894478</v>
      </c>
      <c r="S29" s="7">
        <v>0</v>
      </c>
      <c r="T29" s="7">
        <v>0</v>
      </c>
      <c r="U29" s="7">
        <v>93633.758326231313</v>
      </c>
      <c r="V29" s="7">
        <v>2848.3458027427851</v>
      </c>
      <c r="W29" s="7">
        <v>146261.5223098686</v>
      </c>
      <c r="X29" s="85"/>
      <c r="Y29" s="82"/>
    </row>
    <row r="30" spans="1:25" ht="15.75" x14ac:dyDescent="0.25">
      <c r="A30" s="4" t="s">
        <v>46</v>
      </c>
      <c r="B30" s="7">
        <v>37348818.918363601</v>
      </c>
      <c r="C30" s="7">
        <v>10364921.99753537</v>
      </c>
      <c r="D30" s="7">
        <v>34650395.229232401</v>
      </c>
      <c r="E30" s="7">
        <v>669925.42942218855</v>
      </c>
      <c r="F30" s="7">
        <v>5262893.3399999989</v>
      </c>
      <c r="G30" s="7">
        <v>1780</v>
      </c>
      <c r="H30" s="7">
        <v>1820066.9675</v>
      </c>
      <c r="I30" s="7">
        <v>2751150.7683949461</v>
      </c>
      <c r="J30" s="7">
        <v>351</v>
      </c>
      <c r="K30" s="7">
        <v>13021306.336661603</v>
      </c>
      <c r="L30" s="7">
        <v>1419657.33</v>
      </c>
      <c r="M30" s="7">
        <v>7527828.8941340977</v>
      </c>
      <c r="N30" s="7">
        <v>433</v>
      </c>
      <c r="O30" s="7">
        <v>2731.48</v>
      </c>
      <c r="P30" s="7">
        <v>10806.260000000002</v>
      </c>
      <c r="Q30" s="7">
        <v>326148.70803999167</v>
      </c>
      <c r="R30" s="7">
        <v>8185453.1548533272</v>
      </c>
      <c r="S30" s="7">
        <v>3211.51</v>
      </c>
      <c r="T30" s="7">
        <v>1910.91</v>
      </c>
      <c r="U30" s="7">
        <v>4045515.9363324973</v>
      </c>
      <c r="V30" s="7">
        <v>109295.11860182617</v>
      </c>
      <c r="W30" s="7">
        <v>12666412.91782764</v>
      </c>
      <c r="X30" s="85"/>
      <c r="Y30" s="82"/>
    </row>
    <row r="31" spans="1:25" ht="15.75" x14ac:dyDescent="0.25">
      <c r="A31" s="4" t="s">
        <v>47</v>
      </c>
      <c r="B31" s="7">
        <v>5207049.0799999991</v>
      </c>
      <c r="C31" s="7">
        <v>2156914.84</v>
      </c>
      <c r="D31" s="7">
        <v>4947704.209999999</v>
      </c>
      <c r="E31" s="7">
        <v>99471.858999999997</v>
      </c>
      <c r="F31" s="7">
        <v>5256468.72</v>
      </c>
      <c r="G31" s="7">
        <v>109</v>
      </c>
      <c r="H31" s="7">
        <v>1797275.46</v>
      </c>
      <c r="I31" s="7">
        <v>1619172.9999999998</v>
      </c>
      <c r="J31" s="7">
        <v>11</v>
      </c>
      <c r="K31" s="7">
        <v>4240534.91</v>
      </c>
      <c r="L31" s="7">
        <v>115144</v>
      </c>
      <c r="M31" s="7">
        <v>342736.15</v>
      </c>
      <c r="N31" s="7">
        <v>7</v>
      </c>
      <c r="O31" s="7">
        <v>374128.80000000005</v>
      </c>
      <c r="P31" s="7">
        <v>12888.01</v>
      </c>
      <c r="Q31" s="7">
        <v>112.58470918503464</v>
      </c>
      <c r="R31" s="7">
        <v>798640.81621302571</v>
      </c>
      <c r="S31" s="7">
        <v>0</v>
      </c>
      <c r="T31" s="7">
        <v>0</v>
      </c>
      <c r="U31" s="7">
        <v>1408884.6888053247</v>
      </c>
      <c r="V31" s="7">
        <v>184793.65609148965</v>
      </c>
      <c r="W31" s="7">
        <v>2392431.7458190252</v>
      </c>
      <c r="X31" s="85"/>
      <c r="Y31" s="82"/>
    </row>
    <row r="32" spans="1:25" ht="15.75" x14ac:dyDescent="0.25">
      <c r="A32" s="4" t="s">
        <v>48</v>
      </c>
      <c r="B32" s="7">
        <v>105085476.22771822</v>
      </c>
      <c r="C32" s="7">
        <v>18493480.32</v>
      </c>
      <c r="D32" s="7">
        <v>89399166.650000006</v>
      </c>
      <c r="E32" s="7">
        <v>1374969.876600001</v>
      </c>
      <c r="F32" s="7">
        <v>572535.96</v>
      </c>
      <c r="G32" s="7">
        <v>1743</v>
      </c>
      <c r="H32" s="7">
        <v>12480</v>
      </c>
      <c r="I32" s="7">
        <v>424005.93999999994</v>
      </c>
      <c r="J32" s="7">
        <v>400</v>
      </c>
      <c r="K32" s="7">
        <v>726198.23</v>
      </c>
      <c r="L32" s="7">
        <v>1338</v>
      </c>
      <c r="M32" s="7">
        <v>17543.599999999999</v>
      </c>
      <c r="N32" s="7">
        <v>75</v>
      </c>
      <c r="O32" s="7">
        <v>50</v>
      </c>
      <c r="P32" s="7">
        <v>0</v>
      </c>
      <c r="Q32" s="7">
        <v>56255.890387953084</v>
      </c>
      <c r="R32" s="7">
        <v>20243240.86764618</v>
      </c>
      <c r="S32" s="7">
        <v>0</v>
      </c>
      <c r="T32" s="7">
        <v>0</v>
      </c>
      <c r="U32" s="7">
        <v>5749405.7750721611</v>
      </c>
      <c r="V32" s="7">
        <v>7474.0785263764474</v>
      </c>
      <c r="W32" s="7">
        <v>26056376.611632675</v>
      </c>
      <c r="X32" s="85"/>
      <c r="Y32" s="82"/>
    </row>
    <row r="33" spans="1:25" ht="15.75" x14ac:dyDescent="0.25">
      <c r="A33" s="4" t="s">
        <v>49</v>
      </c>
      <c r="B33" s="7">
        <v>17202545.405305896</v>
      </c>
      <c r="C33" s="7">
        <v>221146.50999999998</v>
      </c>
      <c r="D33" s="7">
        <v>16105112.967645649</v>
      </c>
      <c r="E33" s="7">
        <v>310956.22998740402</v>
      </c>
      <c r="F33" s="7">
        <v>7087762.0300000003</v>
      </c>
      <c r="G33" s="7">
        <v>853</v>
      </c>
      <c r="H33" s="7">
        <v>58268.329999999994</v>
      </c>
      <c r="I33" s="7">
        <v>1468259.527009699</v>
      </c>
      <c r="J33" s="7">
        <v>92</v>
      </c>
      <c r="K33" s="7">
        <v>6444421.6735954005</v>
      </c>
      <c r="L33" s="7">
        <v>8248.14</v>
      </c>
      <c r="M33" s="7">
        <v>179658.76265880026</v>
      </c>
      <c r="N33" s="7">
        <v>103</v>
      </c>
      <c r="O33" s="7">
        <v>1702663.1099999999</v>
      </c>
      <c r="P33" s="7">
        <v>3202499.27</v>
      </c>
      <c r="Q33" s="7">
        <v>65267.885086353344</v>
      </c>
      <c r="R33" s="7">
        <v>4751435.3816550281</v>
      </c>
      <c r="S33" s="7">
        <v>11651.3</v>
      </c>
      <c r="T33" s="7">
        <v>3737.63</v>
      </c>
      <c r="U33" s="7">
        <v>3707163.8129986115</v>
      </c>
      <c r="V33" s="7">
        <v>43998.592294089671</v>
      </c>
      <c r="W33" s="7">
        <v>8567865.6720340867</v>
      </c>
      <c r="X33" s="85"/>
      <c r="Y33" s="82"/>
    </row>
    <row r="34" spans="1:25" ht="15.75" x14ac:dyDescent="0.25">
      <c r="A34" s="4" t="s">
        <v>50</v>
      </c>
      <c r="B34" s="7">
        <v>1173692.3</v>
      </c>
      <c r="C34" s="7">
        <v>0</v>
      </c>
      <c r="D34" s="7">
        <v>93000.23</v>
      </c>
      <c r="E34" s="7">
        <v>1501.14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56435.285493577219</v>
      </c>
      <c r="S34" s="7">
        <v>0</v>
      </c>
      <c r="T34" s="7">
        <v>0</v>
      </c>
      <c r="U34" s="7">
        <v>55750.582096723294</v>
      </c>
      <c r="V34" s="7">
        <v>0</v>
      </c>
      <c r="W34" s="7">
        <v>112185.86759030051</v>
      </c>
      <c r="X34" s="85"/>
      <c r="Y34" s="82"/>
    </row>
    <row r="35" spans="1:25" ht="15.75" x14ac:dyDescent="0.25">
      <c r="A35" s="4" t="s">
        <v>51</v>
      </c>
      <c r="B35" s="7">
        <v>37001419.119157739</v>
      </c>
      <c r="C35" s="7">
        <v>8845128.6099999994</v>
      </c>
      <c r="D35" s="7">
        <v>22968950.661960781</v>
      </c>
      <c r="E35" s="7">
        <v>443551.83343921584</v>
      </c>
      <c r="F35" s="7">
        <v>7926417.9908548975</v>
      </c>
      <c r="G35" s="7">
        <v>14159</v>
      </c>
      <c r="H35" s="7">
        <v>0</v>
      </c>
      <c r="I35" s="7">
        <v>1888651.3130750486</v>
      </c>
      <c r="J35" s="7">
        <v>2806</v>
      </c>
      <c r="K35" s="7">
        <v>8986678.3438705876</v>
      </c>
      <c r="L35" s="7">
        <v>57895.65</v>
      </c>
      <c r="M35" s="7">
        <v>734324.92647790001</v>
      </c>
      <c r="N35" s="7">
        <v>1488</v>
      </c>
      <c r="O35" s="7">
        <v>60592.39</v>
      </c>
      <c r="P35" s="7">
        <v>13736.2</v>
      </c>
      <c r="Q35" s="7">
        <v>621905.97504483711</v>
      </c>
      <c r="R35" s="7">
        <v>8822976.5651943851</v>
      </c>
      <c r="S35" s="7">
        <v>0</v>
      </c>
      <c r="T35" s="7">
        <v>1382.63</v>
      </c>
      <c r="U35" s="7">
        <v>5244687.7261937847</v>
      </c>
      <c r="V35" s="7">
        <v>449795.89844974445</v>
      </c>
      <c r="W35" s="7">
        <v>15139366.164882753</v>
      </c>
      <c r="X35" s="85"/>
      <c r="Y35" s="82"/>
    </row>
    <row r="36" spans="1:25" ht="15.75" x14ac:dyDescent="0.25">
      <c r="A36" s="6" t="s">
        <v>52</v>
      </c>
      <c r="B36" s="110">
        <v>2201721347.2963848</v>
      </c>
      <c r="C36" s="110">
        <v>633964869.4837985</v>
      </c>
      <c r="D36" s="110">
        <v>2053257621.8884294</v>
      </c>
      <c r="E36" s="110">
        <v>38442015.861391924</v>
      </c>
      <c r="F36" s="110">
        <v>981475312.19389558</v>
      </c>
      <c r="G36" s="110">
        <v>1183588</v>
      </c>
      <c r="H36" s="110">
        <v>311185390.19083464</v>
      </c>
      <c r="I36" s="110">
        <v>427997995.92078638</v>
      </c>
      <c r="J36" s="110">
        <v>180923</v>
      </c>
      <c r="K36" s="110">
        <v>940784944.76138425</v>
      </c>
      <c r="L36" s="110">
        <v>25877700.950000007</v>
      </c>
      <c r="M36" s="110">
        <v>268963573.29512465</v>
      </c>
      <c r="N36" s="110">
        <v>109929.69</v>
      </c>
      <c r="O36" s="110">
        <v>61672320.387000002</v>
      </c>
      <c r="P36" s="110">
        <v>5747998.6584200002</v>
      </c>
      <c r="Q36" s="110">
        <v>44242329.557066053</v>
      </c>
      <c r="R36" s="110">
        <v>489637962.17745537</v>
      </c>
      <c r="S36" s="110">
        <v>132484.07</v>
      </c>
      <c r="T36" s="110">
        <v>90219.960000000021</v>
      </c>
      <c r="U36" s="110">
        <v>186236300.16351512</v>
      </c>
      <c r="V36" s="110">
        <v>32479133.197444692</v>
      </c>
      <c r="W36" s="110">
        <v>752595725.09548128</v>
      </c>
      <c r="X36" s="85"/>
      <c r="Y36" s="82"/>
    </row>
    <row r="37" spans="1:25" ht="16.5" x14ac:dyDescent="0.25">
      <c r="A37" s="8" t="s">
        <v>53</v>
      </c>
    </row>
    <row r="38" spans="1:25" ht="15.75" x14ac:dyDescent="0.25">
      <c r="A38" s="125" t="s">
        <v>388</v>
      </c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printOptions horizontalCentered="1" verticalCentered="1"/>
  <pageMargins left="0.23622047244094491" right="0.23622047244094491" top="0.23622047244094491" bottom="0.23622047244094491" header="0" footer="0"/>
  <pageSetup paperSize="9" scale="55" orientation="landscape" r:id="rId1"/>
  <colBreaks count="1" manualBreakCount="1">
    <brk id="14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Normal="10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40" t="s">
        <v>390</v>
      </c>
      <c r="B1" s="140"/>
      <c r="C1" s="140"/>
    </row>
    <row r="2" spans="1:3" ht="23.25" customHeight="1" x14ac:dyDescent="0.25">
      <c r="A2" s="141"/>
      <c r="B2" s="141"/>
      <c r="C2" s="141"/>
    </row>
    <row r="3" spans="1:3" ht="15.75" x14ac:dyDescent="0.25">
      <c r="A3" s="142" t="s">
        <v>54</v>
      </c>
      <c r="B3" s="143"/>
      <c r="C3" s="11" t="s">
        <v>55</v>
      </c>
    </row>
    <row r="4" spans="1:3" ht="15.75" x14ac:dyDescent="0.25">
      <c r="A4" s="144"/>
      <c r="B4" s="145"/>
      <c r="C4" s="11" t="s">
        <v>56</v>
      </c>
    </row>
    <row r="5" spans="1:3" ht="15.75" x14ac:dyDescent="0.25">
      <c r="A5" s="146"/>
      <c r="B5" s="147"/>
      <c r="C5" s="11" t="s">
        <v>57</v>
      </c>
    </row>
    <row r="6" spans="1:3" ht="15.75" x14ac:dyDescent="0.25">
      <c r="A6" s="148">
        <v>1</v>
      </c>
      <c r="B6" s="149"/>
      <c r="C6" s="20">
        <v>2</v>
      </c>
    </row>
    <row r="7" spans="1:3" ht="15.75" x14ac:dyDescent="0.25">
      <c r="A7" s="120" t="s">
        <v>58</v>
      </c>
      <c r="B7" s="12" t="s">
        <v>59</v>
      </c>
      <c r="C7" s="91">
        <v>27261.79147</v>
      </c>
    </row>
    <row r="8" spans="1:3" ht="15.75" x14ac:dyDescent="0.25">
      <c r="A8" s="120" t="s">
        <v>60</v>
      </c>
      <c r="B8" s="13" t="s">
        <v>61</v>
      </c>
      <c r="C8" s="91">
        <v>12312.646009999999</v>
      </c>
    </row>
    <row r="9" spans="1:3" ht="15.75" x14ac:dyDescent="0.25">
      <c r="A9" s="120" t="s">
        <v>60</v>
      </c>
      <c r="B9" s="13" t="s">
        <v>62</v>
      </c>
      <c r="C9" s="91">
        <v>0</v>
      </c>
    </row>
    <row r="10" spans="1:3" ht="15.75" x14ac:dyDescent="0.25">
      <c r="A10" s="120" t="s">
        <v>60</v>
      </c>
      <c r="B10" s="13" t="s">
        <v>63</v>
      </c>
      <c r="C10" s="91">
        <v>14949.14546</v>
      </c>
    </row>
    <row r="11" spans="1:3" ht="15.75" x14ac:dyDescent="0.25">
      <c r="A11" s="120" t="s">
        <v>64</v>
      </c>
      <c r="B11" s="12" t="s">
        <v>65</v>
      </c>
      <c r="C11" s="91">
        <v>0</v>
      </c>
    </row>
    <row r="12" spans="1:3" ht="15.75" x14ac:dyDescent="0.25">
      <c r="A12" s="120" t="s">
        <v>66</v>
      </c>
      <c r="B12" s="13" t="s">
        <v>67</v>
      </c>
      <c r="C12" s="91">
        <v>200362.30277000001</v>
      </c>
    </row>
    <row r="13" spans="1:3" ht="15.75" x14ac:dyDescent="0.25">
      <c r="A13" s="14">
        <v>1</v>
      </c>
      <c r="B13" s="15" t="s">
        <v>68</v>
      </c>
      <c r="C13" s="91">
        <v>24506.155010000002</v>
      </c>
    </row>
    <row r="14" spans="1:3" ht="31.5" x14ac:dyDescent="0.25">
      <c r="A14" s="120" t="s">
        <v>69</v>
      </c>
      <c r="B14" s="13" t="s">
        <v>70</v>
      </c>
      <c r="C14" s="91">
        <v>84763</v>
      </c>
    </row>
    <row r="15" spans="1:3" ht="15.75" x14ac:dyDescent="0.25">
      <c r="A15" s="120" t="s">
        <v>71</v>
      </c>
      <c r="B15" s="13" t="s">
        <v>72</v>
      </c>
      <c r="C15" s="91">
        <v>84674</v>
      </c>
    </row>
    <row r="16" spans="1:3" ht="31.5" x14ac:dyDescent="0.25">
      <c r="A16" s="120" t="s">
        <v>73</v>
      </c>
      <c r="B16" s="13" t="s">
        <v>74</v>
      </c>
      <c r="C16" s="91">
        <v>0</v>
      </c>
    </row>
    <row r="17" spans="1:3" ht="15.75" x14ac:dyDescent="0.25">
      <c r="A17" s="120" t="s">
        <v>75</v>
      </c>
      <c r="B17" s="13" t="s">
        <v>76</v>
      </c>
      <c r="C17" s="91">
        <v>89</v>
      </c>
    </row>
    <row r="18" spans="1:3" ht="31.5" x14ac:dyDescent="0.25">
      <c r="A18" s="120" t="s">
        <v>77</v>
      </c>
      <c r="B18" s="13" t="s">
        <v>78</v>
      </c>
      <c r="C18" s="91">
        <v>0</v>
      </c>
    </row>
    <row r="19" spans="1:3" ht="15.75" x14ac:dyDescent="0.25">
      <c r="A19" s="120" t="s">
        <v>79</v>
      </c>
      <c r="B19" s="13" t="s">
        <v>80</v>
      </c>
      <c r="C19" s="91">
        <v>1451410.2352200001</v>
      </c>
    </row>
    <row r="20" spans="1:3" ht="31.5" x14ac:dyDescent="0.25">
      <c r="A20" s="120" t="s">
        <v>71</v>
      </c>
      <c r="B20" s="13" t="s">
        <v>81</v>
      </c>
      <c r="C20" s="91">
        <v>281965.51423999999</v>
      </c>
    </row>
    <row r="21" spans="1:3" ht="15.75" x14ac:dyDescent="0.25">
      <c r="A21" s="120" t="s">
        <v>73</v>
      </c>
      <c r="B21" s="13" t="s">
        <v>82</v>
      </c>
      <c r="C21" s="91">
        <v>1088649.4290499999</v>
      </c>
    </row>
    <row r="22" spans="1:3" ht="15.75" x14ac:dyDescent="0.25">
      <c r="A22" s="120"/>
      <c r="B22" s="13" t="s">
        <v>83</v>
      </c>
      <c r="C22" s="91">
        <v>909667.00164000003</v>
      </c>
    </row>
    <row r="23" spans="1:3" ht="15.75" x14ac:dyDescent="0.25">
      <c r="A23" s="120" t="s">
        <v>75</v>
      </c>
      <c r="B23" s="13" t="s">
        <v>84</v>
      </c>
      <c r="C23" s="91">
        <v>0</v>
      </c>
    </row>
    <row r="24" spans="1:3" ht="15.75" x14ac:dyDescent="0.25">
      <c r="A24" s="120" t="s">
        <v>77</v>
      </c>
      <c r="B24" s="13" t="s">
        <v>85</v>
      </c>
      <c r="C24" s="91">
        <v>0</v>
      </c>
    </row>
    <row r="25" spans="1:3" ht="15.75" x14ac:dyDescent="0.25">
      <c r="A25" s="120" t="s">
        <v>86</v>
      </c>
      <c r="B25" s="13" t="s">
        <v>87</v>
      </c>
      <c r="C25" s="91">
        <v>10388.682569999999</v>
      </c>
    </row>
    <row r="26" spans="1:3" ht="15.75" x14ac:dyDescent="0.25">
      <c r="A26" s="120" t="s">
        <v>88</v>
      </c>
      <c r="B26" s="13" t="s">
        <v>89</v>
      </c>
      <c r="C26" s="91">
        <v>67387.609360000002</v>
      </c>
    </row>
    <row r="27" spans="1:3" ht="15.75" x14ac:dyDescent="0.25">
      <c r="A27" s="120" t="s">
        <v>90</v>
      </c>
      <c r="B27" s="13" t="s">
        <v>63</v>
      </c>
      <c r="C27" s="91">
        <v>3019</v>
      </c>
    </row>
    <row r="28" spans="1:3" ht="15.75" x14ac:dyDescent="0.25">
      <c r="A28" s="120" t="s">
        <v>91</v>
      </c>
      <c r="B28" s="13" t="s">
        <v>92</v>
      </c>
      <c r="C28" s="91">
        <v>0</v>
      </c>
    </row>
    <row r="29" spans="1:3" ht="15.75" x14ac:dyDescent="0.25">
      <c r="A29" s="120"/>
      <c r="B29" s="12" t="s">
        <v>93</v>
      </c>
      <c r="C29" s="91">
        <v>1736535.5379900001</v>
      </c>
    </row>
    <row r="30" spans="1:3" ht="31.5" x14ac:dyDescent="0.25">
      <c r="A30" s="120" t="s">
        <v>94</v>
      </c>
      <c r="B30" s="12" t="s">
        <v>95</v>
      </c>
      <c r="C30" s="91">
        <v>0</v>
      </c>
    </row>
    <row r="31" spans="1:3" ht="15.75" x14ac:dyDescent="0.25">
      <c r="A31" s="120" t="s">
        <v>96</v>
      </c>
      <c r="B31" s="12" t="s">
        <v>97</v>
      </c>
      <c r="C31" s="91">
        <v>983008.1354513648</v>
      </c>
    </row>
    <row r="32" spans="1:3" ht="15.75" x14ac:dyDescent="0.25">
      <c r="A32" s="120" t="s">
        <v>66</v>
      </c>
      <c r="B32" s="13" t="s">
        <v>98</v>
      </c>
      <c r="C32" s="91">
        <v>0</v>
      </c>
    </row>
    <row r="33" spans="1:3" ht="15.75" x14ac:dyDescent="0.25">
      <c r="A33" s="120" t="s">
        <v>71</v>
      </c>
      <c r="B33" s="13" t="s">
        <v>99</v>
      </c>
      <c r="C33" s="91">
        <v>623684.9513999999</v>
      </c>
    </row>
    <row r="34" spans="1:3" ht="15.75" x14ac:dyDescent="0.25">
      <c r="A34" s="120" t="s">
        <v>60</v>
      </c>
      <c r="B34" s="13" t="s">
        <v>100</v>
      </c>
      <c r="C34" s="91">
        <v>214</v>
      </c>
    </row>
    <row r="35" spans="1:3" ht="15.75" x14ac:dyDescent="0.25">
      <c r="A35" s="120" t="s">
        <v>60</v>
      </c>
      <c r="B35" s="13" t="s">
        <v>101</v>
      </c>
      <c r="C35" s="91">
        <v>0</v>
      </c>
    </row>
    <row r="36" spans="1:3" ht="15.75" x14ac:dyDescent="0.25">
      <c r="A36" s="120" t="s">
        <v>73</v>
      </c>
      <c r="B36" s="13" t="s">
        <v>102</v>
      </c>
      <c r="C36" s="91">
        <v>31680.724999999999</v>
      </c>
    </row>
    <row r="37" spans="1:3" ht="15.75" x14ac:dyDescent="0.25">
      <c r="A37" s="120" t="s">
        <v>60</v>
      </c>
      <c r="B37" s="13" t="s">
        <v>100</v>
      </c>
      <c r="C37" s="91">
        <v>0</v>
      </c>
    </row>
    <row r="38" spans="1:3" ht="15.75" x14ac:dyDescent="0.25">
      <c r="A38" s="120" t="s">
        <v>60</v>
      </c>
      <c r="B38" s="13" t="s">
        <v>101</v>
      </c>
      <c r="C38" s="91">
        <v>0</v>
      </c>
    </row>
    <row r="39" spans="1:3" ht="15.75" x14ac:dyDescent="0.25">
      <c r="A39" s="120" t="s">
        <v>103</v>
      </c>
      <c r="B39" s="12" t="s">
        <v>104</v>
      </c>
      <c r="C39" s="91">
        <v>655365.67639999988</v>
      </c>
    </row>
    <row r="40" spans="1:3" ht="15.75" x14ac:dyDescent="0.25">
      <c r="A40" s="120" t="s">
        <v>69</v>
      </c>
      <c r="B40" s="13" t="s">
        <v>105</v>
      </c>
      <c r="C40" s="91">
        <v>91457.214059999998</v>
      </c>
    </row>
    <row r="41" spans="1:3" ht="15.75" x14ac:dyDescent="0.25">
      <c r="A41" s="120" t="s">
        <v>60</v>
      </c>
      <c r="B41" s="13" t="s">
        <v>100</v>
      </c>
      <c r="C41" s="91">
        <v>0</v>
      </c>
    </row>
    <row r="42" spans="1:3" ht="15.75" x14ac:dyDescent="0.25">
      <c r="A42" s="120" t="s">
        <v>60</v>
      </c>
      <c r="B42" s="13" t="s">
        <v>101</v>
      </c>
      <c r="C42" s="91">
        <v>0</v>
      </c>
    </row>
    <row r="43" spans="1:3" ht="15.75" x14ac:dyDescent="0.25">
      <c r="A43" s="120" t="s">
        <v>79</v>
      </c>
      <c r="B43" s="13" t="s">
        <v>106</v>
      </c>
      <c r="C43" s="91">
        <v>236185.2449913648</v>
      </c>
    </row>
    <row r="44" spans="1:3" ht="15.75" x14ac:dyDescent="0.25">
      <c r="A44" s="120" t="s">
        <v>60</v>
      </c>
      <c r="B44" s="13" t="s">
        <v>100</v>
      </c>
      <c r="C44" s="91">
        <v>457</v>
      </c>
    </row>
    <row r="45" spans="1:3" ht="15.75" x14ac:dyDescent="0.25">
      <c r="A45" s="120" t="s">
        <v>60</v>
      </c>
      <c r="B45" s="13" t="s">
        <v>101</v>
      </c>
      <c r="C45" s="91">
        <v>0</v>
      </c>
    </row>
    <row r="46" spans="1:3" ht="15.75" x14ac:dyDescent="0.25">
      <c r="A46" s="120" t="s">
        <v>107</v>
      </c>
      <c r="B46" s="12" t="s">
        <v>108</v>
      </c>
      <c r="C46" s="91">
        <v>0</v>
      </c>
    </row>
    <row r="47" spans="1:3" ht="15.75" x14ac:dyDescent="0.25">
      <c r="A47" s="120" t="s">
        <v>71</v>
      </c>
      <c r="B47" s="13" t="s">
        <v>109</v>
      </c>
      <c r="C47" s="91">
        <v>296259.30100490531</v>
      </c>
    </row>
    <row r="48" spans="1:3" ht="15.75" x14ac:dyDescent="0.25">
      <c r="A48" s="120" t="s">
        <v>73</v>
      </c>
      <c r="B48" s="13" t="s">
        <v>110</v>
      </c>
      <c r="C48" s="91">
        <v>750</v>
      </c>
    </row>
    <row r="49" spans="1:3" ht="15.75" x14ac:dyDescent="0.25">
      <c r="A49" s="120" t="s">
        <v>75</v>
      </c>
      <c r="B49" s="13" t="s">
        <v>111</v>
      </c>
      <c r="C49" s="91">
        <v>0</v>
      </c>
    </row>
    <row r="50" spans="1:3" ht="15.75" x14ac:dyDescent="0.25">
      <c r="A50" s="120" t="s">
        <v>77</v>
      </c>
      <c r="B50" s="13" t="s">
        <v>112</v>
      </c>
      <c r="C50" s="91">
        <v>917512.2896658316</v>
      </c>
    </row>
    <row r="51" spans="1:3" ht="15.75" x14ac:dyDescent="0.25">
      <c r="A51" s="120" t="s">
        <v>86</v>
      </c>
      <c r="B51" s="13" t="s">
        <v>113</v>
      </c>
      <c r="C51" s="91">
        <v>0</v>
      </c>
    </row>
    <row r="52" spans="1:3" ht="15.75" x14ac:dyDescent="0.25">
      <c r="A52" s="120" t="s">
        <v>88</v>
      </c>
      <c r="B52" s="13" t="s">
        <v>114</v>
      </c>
      <c r="C52" s="91">
        <v>570</v>
      </c>
    </row>
    <row r="53" spans="1:3" ht="31.5" x14ac:dyDescent="0.25">
      <c r="A53" s="120" t="s">
        <v>90</v>
      </c>
      <c r="B53" s="13" t="s">
        <v>115</v>
      </c>
      <c r="C53" s="91">
        <v>0</v>
      </c>
    </row>
    <row r="54" spans="1:3" ht="15.75" x14ac:dyDescent="0.25">
      <c r="A54" s="120" t="s">
        <v>116</v>
      </c>
      <c r="B54" s="13" t="s">
        <v>117</v>
      </c>
      <c r="C54" s="91">
        <v>0</v>
      </c>
    </row>
    <row r="55" spans="1:3" ht="15.75" x14ac:dyDescent="0.25">
      <c r="A55" s="120"/>
      <c r="B55" s="16" t="s">
        <v>118</v>
      </c>
      <c r="C55" s="91">
        <v>1215091.590670737</v>
      </c>
    </row>
    <row r="56" spans="1:3" ht="15.75" x14ac:dyDescent="0.25">
      <c r="A56" s="120" t="s">
        <v>119</v>
      </c>
      <c r="B56" s="12" t="s">
        <v>120</v>
      </c>
      <c r="C56" s="91">
        <v>0</v>
      </c>
    </row>
    <row r="57" spans="1:3" ht="15.75" x14ac:dyDescent="0.25">
      <c r="A57" s="120" t="s">
        <v>66</v>
      </c>
      <c r="B57" s="13" t="s">
        <v>121</v>
      </c>
      <c r="C57" s="91">
        <v>81929.077269999994</v>
      </c>
    </row>
    <row r="58" spans="1:3" ht="15.75" x14ac:dyDescent="0.25">
      <c r="A58" s="120" t="s">
        <v>71</v>
      </c>
      <c r="B58" s="13" t="s">
        <v>122</v>
      </c>
      <c r="C58" s="91">
        <v>13322.992910000001</v>
      </c>
    </row>
    <row r="59" spans="1:3" ht="15.75" x14ac:dyDescent="0.25">
      <c r="A59" s="120" t="s">
        <v>73</v>
      </c>
      <c r="B59" s="13" t="s">
        <v>63</v>
      </c>
      <c r="C59" s="91">
        <v>68606.084360000008</v>
      </c>
    </row>
    <row r="60" spans="1:3" ht="15.75" x14ac:dyDescent="0.25">
      <c r="A60" s="120" t="s">
        <v>69</v>
      </c>
      <c r="B60" s="13" t="s">
        <v>123</v>
      </c>
      <c r="C60" s="91">
        <v>0</v>
      </c>
    </row>
    <row r="61" spans="1:3" ht="15.75" x14ac:dyDescent="0.25">
      <c r="A61" s="120" t="s">
        <v>71</v>
      </c>
      <c r="B61" s="13" t="s">
        <v>124</v>
      </c>
      <c r="C61" s="91">
        <v>270360.92662000004</v>
      </c>
    </row>
    <row r="62" spans="1:3" ht="15.75" x14ac:dyDescent="0.25">
      <c r="A62" s="120" t="s">
        <v>73</v>
      </c>
      <c r="B62" s="13" t="s">
        <v>125</v>
      </c>
      <c r="C62" s="91">
        <v>13035.211219999999</v>
      </c>
    </row>
    <row r="63" spans="1:3" ht="15.75" x14ac:dyDescent="0.25">
      <c r="A63" s="120" t="s">
        <v>75</v>
      </c>
      <c r="B63" s="13" t="s">
        <v>126</v>
      </c>
      <c r="C63" s="91">
        <v>1563.664</v>
      </c>
    </row>
    <row r="64" spans="1:3" ht="15.75" x14ac:dyDescent="0.25">
      <c r="A64" s="120"/>
      <c r="B64" s="12" t="s">
        <v>127</v>
      </c>
      <c r="C64" s="91">
        <v>284959.80183999997</v>
      </c>
    </row>
    <row r="65" spans="1:3" ht="15.75" x14ac:dyDescent="0.25">
      <c r="A65" s="120" t="s">
        <v>128</v>
      </c>
      <c r="B65" s="13" t="s">
        <v>63</v>
      </c>
      <c r="C65" s="91">
        <v>2401.0269499999999</v>
      </c>
    </row>
    <row r="66" spans="1:3" ht="15.75" x14ac:dyDescent="0.25">
      <c r="A66" s="120"/>
      <c r="B66" s="12" t="s">
        <v>129</v>
      </c>
      <c r="C66" s="91">
        <v>369289.90606000001</v>
      </c>
    </row>
    <row r="67" spans="1:3" ht="15.75" x14ac:dyDescent="0.25">
      <c r="A67" s="120" t="s">
        <v>130</v>
      </c>
      <c r="B67" s="12" t="s">
        <v>131</v>
      </c>
      <c r="C67" s="91">
        <v>0</v>
      </c>
    </row>
    <row r="68" spans="1:3" ht="15.75" x14ac:dyDescent="0.25">
      <c r="A68" s="120" t="s">
        <v>66</v>
      </c>
      <c r="B68" s="13" t="s">
        <v>132</v>
      </c>
      <c r="C68" s="91">
        <v>0</v>
      </c>
    </row>
    <row r="69" spans="1:3" ht="15.75" x14ac:dyDescent="0.25">
      <c r="A69" s="120" t="s">
        <v>69</v>
      </c>
      <c r="B69" s="13" t="s">
        <v>133</v>
      </c>
      <c r="C69" s="91">
        <v>32580.86793</v>
      </c>
    </row>
    <row r="70" spans="1:3" ht="15.75" x14ac:dyDescent="0.25">
      <c r="A70" s="120" t="s">
        <v>79</v>
      </c>
      <c r="B70" s="13" t="s">
        <v>134</v>
      </c>
      <c r="C70" s="91">
        <v>5499.6134099999999</v>
      </c>
    </row>
    <row r="71" spans="1:3" ht="15.75" x14ac:dyDescent="0.25">
      <c r="A71" s="120"/>
      <c r="B71" s="12" t="s">
        <v>135</v>
      </c>
      <c r="C71" s="91">
        <v>38080.481339999998</v>
      </c>
    </row>
    <row r="72" spans="1:3" ht="15.75" x14ac:dyDescent="0.25">
      <c r="A72" s="120"/>
      <c r="B72" s="12" t="s">
        <v>136</v>
      </c>
      <c r="C72" s="91">
        <v>4369267.4429821018</v>
      </c>
    </row>
    <row r="73" spans="1:3" ht="15.75" x14ac:dyDescent="0.25">
      <c r="A73" s="120" t="s">
        <v>137</v>
      </c>
      <c r="B73" s="12" t="s">
        <v>138</v>
      </c>
      <c r="C73" s="91">
        <v>26531.017350000002</v>
      </c>
    </row>
    <row r="74" spans="1:3" ht="15.75" x14ac:dyDescent="0.25">
      <c r="A74" s="150" t="s">
        <v>139</v>
      </c>
      <c r="B74" s="150"/>
      <c r="C74" s="91">
        <v>0</v>
      </c>
    </row>
    <row r="75" spans="1:3" ht="15.75" x14ac:dyDescent="0.25">
      <c r="A75" s="17" t="s">
        <v>58</v>
      </c>
      <c r="B75" s="12" t="s">
        <v>140</v>
      </c>
      <c r="C75" s="91">
        <v>0</v>
      </c>
    </row>
    <row r="76" spans="1:3" ht="15.75" x14ac:dyDescent="0.25">
      <c r="A76" s="120" t="s">
        <v>66</v>
      </c>
      <c r="B76" s="13" t="s">
        <v>141</v>
      </c>
      <c r="C76" s="91">
        <v>478077.77901</v>
      </c>
    </row>
    <row r="77" spans="1:3" ht="15.75" x14ac:dyDescent="0.25">
      <c r="A77" s="18" t="s">
        <v>60</v>
      </c>
      <c r="B77" s="13" t="s">
        <v>142</v>
      </c>
      <c r="C77" s="91">
        <v>-12000</v>
      </c>
    </row>
    <row r="78" spans="1:3" ht="15.75" x14ac:dyDescent="0.25">
      <c r="A78" s="18" t="s">
        <v>60</v>
      </c>
      <c r="B78" s="13" t="s">
        <v>143</v>
      </c>
      <c r="C78" s="91">
        <v>-542</v>
      </c>
    </row>
    <row r="79" spans="1:3" ht="15.75" x14ac:dyDescent="0.25">
      <c r="A79" s="120" t="s">
        <v>69</v>
      </c>
      <c r="B79" s="13" t="s">
        <v>144</v>
      </c>
      <c r="C79" s="91">
        <v>24488.947</v>
      </c>
    </row>
    <row r="80" spans="1:3" ht="15.75" x14ac:dyDescent="0.25">
      <c r="A80" s="120" t="s">
        <v>79</v>
      </c>
      <c r="B80" s="13" t="s">
        <v>145</v>
      </c>
      <c r="C80" s="91">
        <v>75113.068939999997</v>
      </c>
    </row>
    <row r="81" spans="1:3" ht="15.75" x14ac:dyDescent="0.25">
      <c r="A81" s="120" t="s">
        <v>91</v>
      </c>
      <c r="B81" s="13" t="s">
        <v>146</v>
      </c>
      <c r="C81" s="91">
        <v>169735.27734</v>
      </c>
    </row>
    <row r="82" spans="1:3" ht="15.75" x14ac:dyDescent="0.25">
      <c r="A82" s="120" t="s">
        <v>147</v>
      </c>
      <c r="B82" s="13" t="s">
        <v>148</v>
      </c>
      <c r="C82" s="91">
        <v>112135.17688</v>
      </c>
    </row>
    <row r="83" spans="1:3" ht="15.75" x14ac:dyDescent="0.25">
      <c r="A83" s="120" t="s">
        <v>149</v>
      </c>
      <c r="B83" s="13" t="s">
        <v>150</v>
      </c>
      <c r="C83" s="91">
        <v>-54114.16504</v>
      </c>
    </row>
    <row r="84" spans="1:3" ht="15.75" x14ac:dyDescent="0.25">
      <c r="A84" s="120" t="s">
        <v>151</v>
      </c>
      <c r="B84" s="13" t="s">
        <v>152</v>
      </c>
      <c r="C84" s="91">
        <v>138462.34521750925</v>
      </c>
    </row>
    <row r="85" spans="1:3" ht="15.75" x14ac:dyDescent="0.25">
      <c r="A85" s="18"/>
      <c r="B85" s="12" t="s">
        <v>153</v>
      </c>
      <c r="C85" s="91">
        <v>943898.42934750917</v>
      </c>
    </row>
    <row r="86" spans="1:3" ht="15.75" x14ac:dyDescent="0.25">
      <c r="A86" s="120" t="s">
        <v>64</v>
      </c>
      <c r="B86" s="12" t="s">
        <v>154</v>
      </c>
      <c r="C86" s="91">
        <v>37461</v>
      </c>
    </row>
    <row r="87" spans="1:3" ht="15.75" x14ac:dyDescent="0.25">
      <c r="A87" s="120" t="s">
        <v>155</v>
      </c>
      <c r="B87" s="12" t="s">
        <v>156</v>
      </c>
      <c r="C87" s="91">
        <v>0</v>
      </c>
    </row>
    <row r="88" spans="1:3" ht="15.75" x14ac:dyDescent="0.25">
      <c r="A88" s="120" t="s">
        <v>94</v>
      </c>
      <c r="B88" s="12" t="s">
        <v>157</v>
      </c>
      <c r="C88" s="91">
        <v>0</v>
      </c>
    </row>
    <row r="89" spans="1:3" ht="15.75" x14ac:dyDescent="0.25">
      <c r="A89" s="120" t="s">
        <v>71</v>
      </c>
      <c r="B89" s="13" t="s">
        <v>158</v>
      </c>
      <c r="C89" s="91">
        <v>988546.29255000001</v>
      </c>
    </row>
    <row r="90" spans="1:3" ht="15.75" x14ac:dyDescent="0.25">
      <c r="A90" s="120" t="s">
        <v>73</v>
      </c>
      <c r="B90" s="13" t="s">
        <v>159</v>
      </c>
      <c r="C90" s="91">
        <v>18902.341487175781</v>
      </c>
    </row>
    <row r="91" spans="1:3" ht="15.75" x14ac:dyDescent="0.25">
      <c r="A91" s="120" t="s">
        <v>75</v>
      </c>
      <c r="B91" s="13" t="s">
        <v>160</v>
      </c>
      <c r="C91" s="91">
        <v>0</v>
      </c>
    </row>
    <row r="92" spans="1:3" ht="15.75" x14ac:dyDescent="0.25">
      <c r="A92" s="120" t="s">
        <v>77</v>
      </c>
      <c r="B92" s="13" t="s">
        <v>161</v>
      </c>
      <c r="C92" s="91">
        <v>1875286.32119</v>
      </c>
    </row>
    <row r="93" spans="1:3" ht="15.75" x14ac:dyDescent="0.25">
      <c r="A93" s="120" t="s">
        <v>86</v>
      </c>
      <c r="B93" s="13" t="s">
        <v>162</v>
      </c>
      <c r="C93" s="91">
        <v>2352.8330000000001</v>
      </c>
    </row>
    <row r="94" spans="1:3" ht="15.75" x14ac:dyDescent="0.25">
      <c r="A94" s="120" t="s">
        <v>88</v>
      </c>
      <c r="B94" s="13" t="s">
        <v>163</v>
      </c>
      <c r="C94" s="91">
        <v>0</v>
      </c>
    </row>
    <row r="95" spans="1:3" ht="15.75" x14ac:dyDescent="0.25">
      <c r="A95" s="120" t="s">
        <v>90</v>
      </c>
      <c r="B95" s="13" t="s">
        <v>164</v>
      </c>
      <c r="C95" s="91">
        <v>0</v>
      </c>
    </row>
    <row r="96" spans="1:3" ht="15.75" x14ac:dyDescent="0.25">
      <c r="A96" s="120" t="s">
        <v>116</v>
      </c>
      <c r="B96" s="13" t="s">
        <v>165</v>
      </c>
      <c r="C96" s="91">
        <v>4976.7949970961936</v>
      </c>
    </row>
    <row r="97" spans="1:3" ht="15.75" x14ac:dyDescent="0.25">
      <c r="A97" s="120" t="s">
        <v>166</v>
      </c>
      <c r="B97" s="13" t="s">
        <v>167</v>
      </c>
      <c r="C97" s="91">
        <v>633.96963000000005</v>
      </c>
    </row>
    <row r="98" spans="1:3" ht="15.75" x14ac:dyDescent="0.25">
      <c r="A98" s="18"/>
      <c r="B98" s="12" t="s">
        <v>168</v>
      </c>
      <c r="C98" s="91">
        <v>2890698.5528542716</v>
      </c>
    </row>
    <row r="99" spans="1:3" ht="31.5" x14ac:dyDescent="0.25">
      <c r="A99" s="120" t="s">
        <v>96</v>
      </c>
      <c r="B99" s="12" t="s">
        <v>169</v>
      </c>
      <c r="C99" s="91">
        <v>0</v>
      </c>
    </row>
    <row r="100" spans="1:3" ht="15.75" x14ac:dyDescent="0.25">
      <c r="A100" s="14" t="s">
        <v>170</v>
      </c>
      <c r="B100" s="16" t="s">
        <v>171</v>
      </c>
      <c r="C100" s="91">
        <v>1628</v>
      </c>
    </row>
    <row r="101" spans="1:3" ht="15.75" x14ac:dyDescent="0.25">
      <c r="A101" s="19" t="s">
        <v>71</v>
      </c>
      <c r="B101" s="15" t="s">
        <v>172</v>
      </c>
      <c r="C101" s="91">
        <v>576</v>
      </c>
    </row>
    <row r="102" spans="1:3" ht="15.75" x14ac:dyDescent="0.25">
      <c r="A102" s="19" t="s">
        <v>73</v>
      </c>
      <c r="B102" s="15" t="s">
        <v>173</v>
      </c>
      <c r="C102" s="91">
        <v>0</v>
      </c>
    </row>
    <row r="103" spans="1:3" ht="15.75" x14ac:dyDescent="0.25">
      <c r="A103" s="19" t="s">
        <v>75</v>
      </c>
      <c r="B103" s="15" t="s">
        <v>174</v>
      </c>
      <c r="C103" s="91">
        <v>1052</v>
      </c>
    </row>
    <row r="104" spans="1:3" ht="15.75" x14ac:dyDescent="0.25">
      <c r="A104" s="120" t="s">
        <v>119</v>
      </c>
      <c r="B104" s="12" t="s">
        <v>175</v>
      </c>
      <c r="C104" s="91">
        <v>41353</v>
      </c>
    </row>
    <row r="105" spans="1:3" ht="15.75" x14ac:dyDescent="0.25">
      <c r="A105" s="120" t="s">
        <v>130</v>
      </c>
      <c r="B105" s="12" t="s">
        <v>176</v>
      </c>
      <c r="C105" s="91">
        <v>451187.68524999998</v>
      </c>
    </row>
    <row r="106" spans="1:3" ht="15.75" x14ac:dyDescent="0.25">
      <c r="A106" s="120" t="s">
        <v>66</v>
      </c>
      <c r="B106" s="13" t="s">
        <v>177</v>
      </c>
      <c r="C106" s="91">
        <v>144106.99368000001</v>
      </c>
    </row>
    <row r="107" spans="1:3" ht="15.75" x14ac:dyDescent="0.25">
      <c r="A107" s="120" t="s">
        <v>60</v>
      </c>
      <c r="B107" s="13" t="s">
        <v>178</v>
      </c>
      <c r="C107" s="91">
        <v>0</v>
      </c>
    </row>
    <row r="108" spans="1:3" ht="15.75" x14ac:dyDescent="0.25">
      <c r="A108" s="120" t="s">
        <v>60</v>
      </c>
      <c r="B108" s="13" t="s">
        <v>179</v>
      </c>
      <c r="C108" s="91">
        <v>0</v>
      </c>
    </row>
    <row r="109" spans="1:3" ht="15.75" x14ac:dyDescent="0.25">
      <c r="A109" s="120" t="s">
        <v>69</v>
      </c>
      <c r="B109" s="13" t="s">
        <v>180</v>
      </c>
      <c r="C109" s="91">
        <v>145752.36419999998</v>
      </c>
    </row>
    <row r="110" spans="1:3" ht="15.75" x14ac:dyDescent="0.25">
      <c r="A110" s="120" t="s">
        <v>60</v>
      </c>
      <c r="B110" s="13" t="s">
        <v>178</v>
      </c>
      <c r="C110" s="91">
        <v>0</v>
      </c>
    </row>
    <row r="111" spans="1:3" ht="15.75" x14ac:dyDescent="0.25">
      <c r="A111" s="120" t="s">
        <v>60</v>
      </c>
      <c r="B111" s="13" t="s">
        <v>179</v>
      </c>
      <c r="C111" s="91">
        <v>0</v>
      </c>
    </row>
    <row r="112" spans="1:3" ht="15.75" x14ac:dyDescent="0.25">
      <c r="A112" s="120" t="s">
        <v>79</v>
      </c>
      <c r="B112" s="13" t="s">
        <v>181</v>
      </c>
      <c r="C112" s="91">
        <v>20084</v>
      </c>
    </row>
    <row r="113" spans="1:3" ht="15.75" x14ac:dyDescent="0.25">
      <c r="A113" s="120" t="s">
        <v>71</v>
      </c>
      <c r="B113" s="13" t="s">
        <v>182</v>
      </c>
      <c r="C113" s="91">
        <v>0</v>
      </c>
    </row>
    <row r="114" spans="1:3" ht="15.75" x14ac:dyDescent="0.25">
      <c r="A114" s="120" t="s">
        <v>60</v>
      </c>
      <c r="B114" s="13" t="s">
        <v>178</v>
      </c>
      <c r="C114" s="91">
        <v>0</v>
      </c>
    </row>
    <row r="115" spans="1:3" ht="15.75" x14ac:dyDescent="0.25">
      <c r="A115" s="120" t="s">
        <v>60</v>
      </c>
      <c r="B115" s="13" t="s">
        <v>179</v>
      </c>
      <c r="C115" s="91">
        <v>0</v>
      </c>
    </row>
    <row r="116" spans="1:3" ht="15.75" x14ac:dyDescent="0.25">
      <c r="A116" s="120" t="s">
        <v>73</v>
      </c>
      <c r="B116" s="13" t="s">
        <v>183</v>
      </c>
      <c r="C116" s="91">
        <v>20084</v>
      </c>
    </row>
    <row r="117" spans="1:3" ht="15.75" x14ac:dyDescent="0.25">
      <c r="A117" s="120" t="s">
        <v>60</v>
      </c>
      <c r="B117" s="13" t="s">
        <v>178</v>
      </c>
      <c r="C117" s="91">
        <v>84</v>
      </c>
    </row>
    <row r="118" spans="1:3" ht="15.75" x14ac:dyDescent="0.25">
      <c r="A118" s="120" t="s">
        <v>60</v>
      </c>
      <c r="B118" s="13" t="s">
        <v>179</v>
      </c>
      <c r="C118" s="91">
        <v>0</v>
      </c>
    </row>
    <row r="119" spans="1:3" ht="15.75" x14ac:dyDescent="0.25">
      <c r="A119" s="120" t="s">
        <v>91</v>
      </c>
      <c r="B119" s="13" t="s">
        <v>184</v>
      </c>
      <c r="C119" s="91">
        <v>10914.951999999999</v>
      </c>
    </row>
    <row r="120" spans="1:3" ht="15.75" x14ac:dyDescent="0.25">
      <c r="A120" s="120" t="s">
        <v>60</v>
      </c>
      <c r="B120" s="13" t="s">
        <v>178</v>
      </c>
      <c r="C120" s="91">
        <v>0</v>
      </c>
    </row>
    <row r="121" spans="1:3" ht="15.75" x14ac:dyDescent="0.25">
      <c r="A121" s="120" t="s">
        <v>60</v>
      </c>
      <c r="B121" s="13" t="s">
        <v>179</v>
      </c>
      <c r="C121" s="91">
        <v>0</v>
      </c>
    </row>
    <row r="122" spans="1:3" ht="15.75" x14ac:dyDescent="0.25">
      <c r="A122" s="120" t="s">
        <v>147</v>
      </c>
      <c r="B122" s="13" t="s">
        <v>185</v>
      </c>
      <c r="C122" s="91">
        <v>130329.37536999999</v>
      </c>
    </row>
    <row r="123" spans="1:3" ht="15.75" x14ac:dyDescent="0.25">
      <c r="A123" s="120" t="s">
        <v>60</v>
      </c>
      <c r="B123" s="13" t="s">
        <v>178</v>
      </c>
      <c r="C123" s="91">
        <v>33</v>
      </c>
    </row>
    <row r="124" spans="1:3" ht="15.75" x14ac:dyDescent="0.25">
      <c r="A124" s="120" t="s">
        <v>60</v>
      </c>
      <c r="B124" s="13" t="s">
        <v>179</v>
      </c>
      <c r="C124" s="91">
        <v>0</v>
      </c>
    </row>
    <row r="125" spans="1:3" ht="15.75" x14ac:dyDescent="0.25">
      <c r="A125" s="120" t="s">
        <v>60</v>
      </c>
      <c r="B125" s="13" t="s">
        <v>186</v>
      </c>
      <c r="C125" s="91">
        <v>20493.989119999998</v>
      </c>
    </row>
    <row r="126" spans="1:3" ht="15.75" x14ac:dyDescent="0.25">
      <c r="A126" s="120" t="s">
        <v>60</v>
      </c>
      <c r="B126" s="13" t="s">
        <v>187</v>
      </c>
      <c r="C126" s="91">
        <v>14690.249259999999</v>
      </c>
    </row>
    <row r="127" spans="1:3" ht="15.75" x14ac:dyDescent="0.25">
      <c r="A127" s="120" t="s">
        <v>60</v>
      </c>
      <c r="B127" s="13" t="s">
        <v>188</v>
      </c>
      <c r="C127" s="91">
        <v>2474.0661299999997</v>
      </c>
    </row>
    <row r="128" spans="1:3" ht="15.75" x14ac:dyDescent="0.25">
      <c r="A128" s="120" t="s">
        <v>137</v>
      </c>
      <c r="B128" s="12" t="s">
        <v>189</v>
      </c>
      <c r="C128" s="91">
        <v>0</v>
      </c>
    </row>
    <row r="129" spans="1:3" ht="15.75" x14ac:dyDescent="0.25">
      <c r="A129" s="120" t="s">
        <v>66</v>
      </c>
      <c r="B129" s="13" t="s">
        <v>190</v>
      </c>
      <c r="C129" s="91">
        <v>2243.873</v>
      </c>
    </row>
    <row r="130" spans="1:3" ht="15.75" x14ac:dyDescent="0.25">
      <c r="A130" s="120" t="s">
        <v>69</v>
      </c>
      <c r="B130" s="13" t="s">
        <v>191</v>
      </c>
      <c r="C130" s="91">
        <v>870</v>
      </c>
    </row>
    <row r="131" spans="1:3" ht="15.75" x14ac:dyDescent="0.25">
      <c r="A131" s="120"/>
      <c r="B131" s="12" t="s">
        <v>192</v>
      </c>
      <c r="C131" s="91">
        <v>3113.873</v>
      </c>
    </row>
    <row r="132" spans="1:3" ht="15.75" x14ac:dyDescent="0.25">
      <c r="A132" s="18"/>
      <c r="B132" s="12" t="s">
        <v>193</v>
      </c>
      <c r="C132" s="91">
        <v>4369340.5404517818</v>
      </c>
    </row>
    <row r="133" spans="1:3" ht="15.75" x14ac:dyDescent="0.25">
      <c r="A133" s="120" t="s">
        <v>194</v>
      </c>
      <c r="B133" s="12" t="s">
        <v>195</v>
      </c>
      <c r="C133" s="91">
        <v>26531.017350000002</v>
      </c>
    </row>
    <row r="134" spans="1:3" ht="27" customHeight="1" x14ac:dyDescent="0.25">
      <c r="A134" s="131" t="s">
        <v>53</v>
      </c>
      <c r="B134" s="131"/>
      <c r="C134" s="131"/>
    </row>
    <row r="135" spans="1:3" x14ac:dyDescent="0.25">
      <c r="A135" s="131"/>
      <c r="B135" s="131"/>
      <c r="C135" s="131"/>
    </row>
    <row r="136" spans="1:3" ht="27.75" customHeight="1" x14ac:dyDescent="0.25">
      <c r="A136" s="139" t="s">
        <v>388</v>
      </c>
      <c r="B136" s="139"/>
      <c r="C136" s="139"/>
    </row>
    <row r="138" spans="1:3" x14ac:dyDescent="0.25">
      <c r="C138" s="82"/>
    </row>
    <row r="139" spans="1:3" x14ac:dyDescent="0.25">
      <c r="C139" s="82"/>
    </row>
  </sheetData>
  <mergeCells count="6">
    <mergeCell ref="A136:C136"/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BreakPreview" zoomScaleNormal="100" zoomScaleSheetLayoutView="100" workbookViewId="0">
      <selection sqref="A1:C1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94" customWidth="1"/>
    <col min="5" max="5" width="14.42578125" style="94" customWidth="1"/>
    <col min="6" max="16384" width="9.140625" style="9"/>
  </cols>
  <sheetData>
    <row r="1" spans="1:6" ht="37.5" customHeight="1" x14ac:dyDescent="0.25">
      <c r="A1" s="140" t="s">
        <v>391</v>
      </c>
      <c r="B1" s="140"/>
      <c r="C1" s="140"/>
      <c r="D1" s="93"/>
    </row>
    <row r="2" spans="1:6" ht="9" customHeight="1" x14ac:dyDescent="0.25"/>
    <row r="3" spans="1:6" ht="47.25" x14ac:dyDescent="0.25">
      <c r="A3" s="151"/>
      <c r="B3" s="152"/>
      <c r="C3" s="21" t="s">
        <v>196</v>
      </c>
      <c r="D3" s="95"/>
    </row>
    <row r="4" spans="1:6" ht="15.75" x14ac:dyDescent="0.25">
      <c r="A4" s="153">
        <v>1</v>
      </c>
      <c r="B4" s="154"/>
      <c r="C4" s="22">
        <v>2</v>
      </c>
      <c r="D4" s="96"/>
    </row>
    <row r="5" spans="1:6" ht="15.75" x14ac:dyDescent="0.25">
      <c r="A5" s="31" t="s">
        <v>279</v>
      </c>
      <c r="B5" s="23" t="s">
        <v>197</v>
      </c>
      <c r="C5" s="37"/>
      <c r="D5" s="97"/>
      <c r="E5" s="98"/>
      <c r="F5" s="39"/>
    </row>
    <row r="6" spans="1:6" ht="15.75" x14ac:dyDescent="0.25">
      <c r="A6" s="32" t="s">
        <v>71</v>
      </c>
      <c r="B6" s="24" t="s">
        <v>198</v>
      </c>
      <c r="C6" s="38"/>
      <c r="D6" s="97"/>
      <c r="E6" s="98"/>
      <c r="F6" s="39"/>
    </row>
    <row r="7" spans="1:6" ht="15.75" x14ac:dyDescent="0.25">
      <c r="A7" s="27" t="s">
        <v>280</v>
      </c>
      <c r="B7" s="24" t="s">
        <v>199</v>
      </c>
      <c r="C7" s="121">
        <v>2205089.4536799998</v>
      </c>
      <c r="D7" s="99"/>
      <c r="E7" s="98"/>
    </row>
    <row r="8" spans="1:6" ht="31.5" x14ac:dyDescent="0.25">
      <c r="A8" s="27"/>
      <c r="B8" s="24" t="s">
        <v>200</v>
      </c>
      <c r="C8" s="121">
        <v>-120560.30813</v>
      </c>
      <c r="D8" s="98"/>
      <c r="E8" s="100"/>
    </row>
    <row r="9" spans="1:6" ht="15.75" x14ac:dyDescent="0.25">
      <c r="A9" s="27" t="s">
        <v>281</v>
      </c>
      <c r="B9" s="24" t="s">
        <v>201</v>
      </c>
      <c r="C9" s="121">
        <v>-634538.24794999999</v>
      </c>
      <c r="D9" s="98"/>
      <c r="E9" s="98"/>
    </row>
    <row r="10" spans="1:6" ht="15.75" x14ac:dyDescent="0.25">
      <c r="A10" s="27" t="s">
        <v>282</v>
      </c>
      <c r="B10" s="24" t="s">
        <v>202</v>
      </c>
      <c r="C10" s="121">
        <v>-121636.7599571757</v>
      </c>
      <c r="D10" s="98"/>
      <c r="E10" s="98"/>
    </row>
    <row r="11" spans="1:6" ht="15.75" x14ac:dyDescent="0.25">
      <c r="A11" s="27"/>
      <c r="B11" s="24" t="s">
        <v>203</v>
      </c>
      <c r="C11" s="121">
        <v>-1692.9940371757812</v>
      </c>
      <c r="D11" s="98"/>
      <c r="E11" s="98"/>
    </row>
    <row r="12" spans="1:6" ht="15.75" x14ac:dyDescent="0.25">
      <c r="A12" s="27" t="s">
        <v>283</v>
      </c>
      <c r="B12" s="24" t="s">
        <v>204</v>
      </c>
      <c r="C12" s="121">
        <v>40052.23000458481</v>
      </c>
      <c r="D12" s="98"/>
      <c r="E12" s="98"/>
    </row>
    <row r="13" spans="1:6" ht="15.75" x14ac:dyDescent="0.25">
      <c r="A13" s="33"/>
      <c r="B13" s="25" t="s">
        <v>205</v>
      </c>
      <c r="C13" s="121">
        <v>1488966.6757774092</v>
      </c>
      <c r="D13" s="101"/>
      <c r="E13" s="101"/>
    </row>
    <row r="14" spans="1:6" ht="15.75" x14ac:dyDescent="0.25">
      <c r="A14" s="22" t="s">
        <v>73</v>
      </c>
      <c r="B14" s="26" t="s">
        <v>206</v>
      </c>
      <c r="C14" s="121">
        <v>15015.816070000001</v>
      </c>
      <c r="D14" s="102"/>
      <c r="E14" s="102"/>
    </row>
    <row r="15" spans="1:6" ht="15.75" x14ac:dyDescent="0.25">
      <c r="A15" s="22" t="s">
        <v>75</v>
      </c>
      <c r="B15" s="24" t="s">
        <v>207</v>
      </c>
      <c r="C15" s="121">
        <v>10351.130359999999</v>
      </c>
      <c r="D15" s="98"/>
      <c r="E15" s="98"/>
    </row>
    <row r="16" spans="1:6" ht="15.75" x14ac:dyDescent="0.25">
      <c r="A16" s="32" t="s">
        <v>77</v>
      </c>
      <c r="B16" s="24" t="s">
        <v>208</v>
      </c>
      <c r="C16" s="121">
        <v>0</v>
      </c>
      <c r="D16" s="98"/>
      <c r="E16" s="98"/>
    </row>
    <row r="17" spans="1:5" ht="15.75" x14ac:dyDescent="0.25">
      <c r="A17" s="27" t="s">
        <v>280</v>
      </c>
      <c r="B17" s="24" t="s">
        <v>209</v>
      </c>
      <c r="C17" s="121">
        <v>0</v>
      </c>
      <c r="D17" s="98"/>
      <c r="E17" s="98"/>
    </row>
    <row r="18" spans="1:5" ht="15.75" x14ac:dyDescent="0.25">
      <c r="A18" s="27" t="s">
        <v>284</v>
      </c>
      <c r="B18" s="24" t="s">
        <v>210</v>
      </c>
      <c r="C18" s="121">
        <v>-964725.91153999988</v>
      </c>
      <c r="D18" s="98"/>
      <c r="E18" s="98"/>
    </row>
    <row r="19" spans="1:5" ht="15.75" x14ac:dyDescent="0.25">
      <c r="A19" s="27" t="s">
        <v>285</v>
      </c>
      <c r="B19" s="24" t="s">
        <v>211</v>
      </c>
      <c r="C19" s="121">
        <v>311679.98144</v>
      </c>
      <c r="D19" s="98"/>
      <c r="E19" s="98"/>
    </row>
    <row r="20" spans="1:5" ht="15.75" x14ac:dyDescent="0.25">
      <c r="A20" s="33"/>
      <c r="B20" s="27" t="s">
        <v>212</v>
      </c>
      <c r="C20" s="121">
        <v>-653045.9301</v>
      </c>
      <c r="D20" s="101"/>
      <c r="E20" s="101"/>
    </row>
    <row r="21" spans="1:5" ht="15.75" x14ac:dyDescent="0.25">
      <c r="A21" s="27" t="s">
        <v>281</v>
      </c>
      <c r="B21" s="24" t="s">
        <v>213</v>
      </c>
      <c r="C21" s="121">
        <v>-159643.5016486352</v>
      </c>
      <c r="D21" s="98"/>
      <c r="E21" s="98"/>
    </row>
    <row r="22" spans="1:5" ht="15.75" x14ac:dyDescent="0.25">
      <c r="A22" s="27" t="s">
        <v>282</v>
      </c>
      <c r="B22" s="24" t="s">
        <v>214</v>
      </c>
      <c r="C22" s="121">
        <v>56506.560505831556</v>
      </c>
      <c r="D22" s="98"/>
      <c r="E22" s="98"/>
    </row>
    <row r="23" spans="1:5" ht="15.75" x14ac:dyDescent="0.25">
      <c r="A23" s="33"/>
      <c r="B23" s="25" t="s">
        <v>215</v>
      </c>
      <c r="C23" s="121">
        <v>-756182.87124280364</v>
      </c>
      <c r="D23" s="101"/>
      <c r="E23" s="101"/>
    </row>
    <row r="24" spans="1:5" ht="15.75" x14ac:dyDescent="0.25">
      <c r="A24" s="32" t="s">
        <v>86</v>
      </c>
      <c r="B24" s="24" t="s">
        <v>216</v>
      </c>
      <c r="C24" s="121">
        <v>0</v>
      </c>
      <c r="D24" s="98"/>
      <c r="E24" s="98"/>
    </row>
    <row r="25" spans="1:5" ht="15.75" x14ac:dyDescent="0.25">
      <c r="A25" s="27" t="s">
        <v>280</v>
      </c>
      <c r="B25" s="24" t="s">
        <v>217</v>
      </c>
      <c r="C25" s="121">
        <v>1008.96696</v>
      </c>
      <c r="D25" s="98"/>
      <c r="E25" s="98"/>
    </row>
    <row r="26" spans="1:5" ht="15.75" x14ac:dyDescent="0.25">
      <c r="A26" s="27" t="s">
        <v>281</v>
      </c>
      <c r="B26" s="24" t="s">
        <v>218</v>
      </c>
      <c r="C26" s="121">
        <v>-732</v>
      </c>
      <c r="D26" s="98"/>
      <c r="E26" s="98"/>
    </row>
    <row r="27" spans="1:5" ht="15.75" x14ac:dyDescent="0.25">
      <c r="A27" s="32"/>
      <c r="B27" s="25" t="s">
        <v>219</v>
      </c>
      <c r="C27" s="121">
        <v>276.96695999999997</v>
      </c>
      <c r="D27" s="101"/>
      <c r="E27" s="101"/>
    </row>
    <row r="28" spans="1:5" ht="15.75" x14ac:dyDescent="0.25">
      <c r="A28" s="32" t="s">
        <v>88</v>
      </c>
      <c r="B28" s="24" t="s">
        <v>220</v>
      </c>
      <c r="C28" s="121">
        <v>-7387.86132</v>
      </c>
      <c r="D28" s="98"/>
      <c r="E28" s="98"/>
    </row>
    <row r="29" spans="1:5" ht="15.75" x14ac:dyDescent="0.25">
      <c r="A29" s="32" t="s">
        <v>90</v>
      </c>
      <c r="B29" s="24" t="s">
        <v>221</v>
      </c>
      <c r="C29" s="121">
        <v>0</v>
      </c>
      <c r="D29" s="98"/>
      <c r="E29" s="98"/>
    </row>
    <row r="30" spans="1:5" ht="15.75" x14ac:dyDescent="0.25">
      <c r="A30" s="27" t="s">
        <v>280</v>
      </c>
      <c r="B30" s="24" t="s">
        <v>222</v>
      </c>
      <c r="C30" s="121">
        <v>-489995.51599000004</v>
      </c>
      <c r="D30" s="98"/>
      <c r="E30" s="98"/>
    </row>
    <row r="31" spans="1:5" ht="15.75" x14ac:dyDescent="0.25">
      <c r="A31" s="27" t="s">
        <v>281</v>
      </c>
      <c r="B31" s="24" t="s">
        <v>223</v>
      </c>
      <c r="C31" s="121">
        <v>215.68732000000028</v>
      </c>
      <c r="D31" s="98"/>
      <c r="E31" s="98"/>
    </row>
    <row r="32" spans="1:5" ht="15.75" x14ac:dyDescent="0.25">
      <c r="A32" s="27" t="s">
        <v>282</v>
      </c>
      <c r="B32" s="24" t="s">
        <v>224</v>
      </c>
      <c r="C32" s="121">
        <v>-187136.02077</v>
      </c>
      <c r="D32" s="98"/>
      <c r="E32" s="98"/>
    </row>
    <row r="33" spans="1:5" ht="15.75" x14ac:dyDescent="0.25">
      <c r="A33" s="27" t="s">
        <v>283</v>
      </c>
      <c r="B33" s="24" t="s">
        <v>225</v>
      </c>
      <c r="C33" s="121">
        <v>171221.16103999998</v>
      </c>
      <c r="D33" s="98"/>
      <c r="E33" s="98"/>
    </row>
    <row r="34" spans="1:5" ht="15.75" x14ac:dyDescent="0.25">
      <c r="A34" s="34"/>
      <c r="B34" s="25" t="s">
        <v>226</v>
      </c>
      <c r="C34" s="121">
        <v>-505694.68839999998</v>
      </c>
      <c r="D34" s="101"/>
      <c r="E34" s="101"/>
    </row>
    <row r="35" spans="1:5" ht="15.75" x14ac:dyDescent="0.25">
      <c r="A35" s="32" t="s">
        <v>116</v>
      </c>
      <c r="B35" s="24" t="s">
        <v>227</v>
      </c>
      <c r="C35" s="121">
        <v>-109090.14350999999</v>
      </c>
      <c r="D35" s="98"/>
      <c r="E35" s="98"/>
    </row>
    <row r="36" spans="1:5" ht="15.75" customHeight="1" x14ac:dyDescent="0.25">
      <c r="A36" s="32"/>
      <c r="B36" s="24" t="s">
        <v>228</v>
      </c>
      <c r="C36" s="121">
        <v>-76936.924890000009</v>
      </c>
      <c r="D36" s="98"/>
      <c r="E36" s="98"/>
    </row>
    <row r="37" spans="1:5" ht="15.75" x14ac:dyDescent="0.25">
      <c r="A37" s="32" t="s">
        <v>166</v>
      </c>
      <c r="B37" s="24" t="s">
        <v>229</v>
      </c>
      <c r="C37" s="121">
        <v>0</v>
      </c>
      <c r="D37" s="98"/>
      <c r="E37" s="98"/>
    </row>
    <row r="38" spans="1:5" ht="15.75" x14ac:dyDescent="0.25">
      <c r="A38" s="32" t="s">
        <v>286</v>
      </c>
      <c r="B38" s="24" t="s">
        <v>230</v>
      </c>
      <c r="C38" s="121">
        <v>136255.0246946055</v>
      </c>
      <c r="D38" s="101"/>
      <c r="E38" s="101"/>
    </row>
    <row r="39" spans="1:5" ht="15.75" x14ac:dyDescent="0.25">
      <c r="A39" s="35" t="s">
        <v>69</v>
      </c>
      <c r="B39" s="23" t="s">
        <v>231</v>
      </c>
      <c r="C39" s="121">
        <v>0</v>
      </c>
      <c r="D39" s="98"/>
      <c r="E39" s="98"/>
    </row>
    <row r="40" spans="1:5" ht="15.75" x14ac:dyDescent="0.25">
      <c r="A40" s="32" t="s">
        <v>71</v>
      </c>
      <c r="B40" s="24" t="s">
        <v>198</v>
      </c>
      <c r="C40" s="121">
        <v>0</v>
      </c>
      <c r="D40" s="98"/>
      <c r="E40" s="98"/>
    </row>
    <row r="41" spans="1:5" ht="15.75" x14ac:dyDescent="0.25">
      <c r="A41" s="27" t="s">
        <v>280</v>
      </c>
      <c r="B41" s="24" t="s">
        <v>199</v>
      </c>
      <c r="C41" s="121">
        <v>0</v>
      </c>
      <c r="D41" s="98"/>
      <c r="E41" s="98"/>
    </row>
    <row r="42" spans="1:5" ht="31.5" x14ac:dyDescent="0.25">
      <c r="A42" s="27"/>
      <c r="B42" s="24" t="s">
        <v>200</v>
      </c>
      <c r="C42" s="121">
        <v>0</v>
      </c>
      <c r="D42" s="98"/>
      <c r="E42" s="98"/>
    </row>
    <row r="43" spans="1:5" ht="15.75" x14ac:dyDescent="0.25">
      <c r="A43" s="27" t="s">
        <v>281</v>
      </c>
      <c r="B43" s="24" t="s">
        <v>201</v>
      </c>
      <c r="C43" s="121">
        <v>0</v>
      </c>
      <c r="D43" s="98"/>
      <c r="E43" s="98"/>
    </row>
    <row r="44" spans="1:5" ht="15.75" x14ac:dyDescent="0.25">
      <c r="A44" s="27" t="s">
        <v>282</v>
      </c>
      <c r="B44" s="24" t="s">
        <v>202</v>
      </c>
      <c r="C44" s="121">
        <v>0</v>
      </c>
      <c r="D44" s="98"/>
      <c r="E44" s="98"/>
    </row>
    <row r="45" spans="1:5" ht="15.75" x14ac:dyDescent="0.25">
      <c r="A45" s="27" t="s">
        <v>283</v>
      </c>
      <c r="B45" s="24" t="s">
        <v>204</v>
      </c>
      <c r="C45" s="121">
        <v>0</v>
      </c>
      <c r="D45" s="98"/>
      <c r="E45" s="98"/>
    </row>
    <row r="46" spans="1:5" ht="15.75" x14ac:dyDescent="0.25">
      <c r="A46" s="33"/>
      <c r="B46" s="25" t="s">
        <v>232</v>
      </c>
      <c r="C46" s="121">
        <v>0</v>
      </c>
      <c r="D46" s="101"/>
      <c r="E46" s="101"/>
    </row>
    <row r="47" spans="1:5" ht="15.75" x14ac:dyDescent="0.25">
      <c r="A47" s="34" t="s">
        <v>73</v>
      </c>
      <c r="B47" s="24" t="s">
        <v>233</v>
      </c>
      <c r="C47" s="121">
        <v>0</v>
      </c>
      <c r="D47" s="98"/>
      <c r="E47" s="98"/>
    </row>
    <row r="48" spans="1:5" ht="15.75" x14ac:dyDescent="0.25">
      <c r="A48" s="27" t="s">
        <v>280</v>
      </c>
      <c r="B48" s="24" t="s">
        <v>234</v>
      </c>
      <c r="C48" s="121">
        <v>0</v>
      </c>
      <c r="D48" s="98"/>
      <c r="E48" s="98"/>
    </row>
    <row r="49" spans="1:5" ht="15.75" x14ac:dyDescent="0.25">
      <c r="A49" s="33"/>
      <c r="B49" s="24" t="s">
        <v>235</v>
      </c>
      <c r="C49" s="121">
        <v>0</v>
      </c>
      <c r="D49" s="98"/>
      <c r="E49" s="98"/>
    </row>
    <row r="50" spans="1:5" ht="15.75" x14ac:dyDescent="0.25">
      <c r="A50" s="33" t="s">
        <v>281</v>
      </c>
      <c r="B50" s="24" t="s">
        <v>236</v>
      </c>
      <c r="C50" s="121">
        <v>0</v>
      </c>
      <c r="D50" s="98"/>
      <c r="E50" s="98"/>
    </row>
    <row r="51" spans="1:5" ht="15.75" x14ac:dyDescent="0.25">
      <c r="A51" s="33"/>
      <c r="B51" s="24" t="s">
        <v>235</v>
      </c>
      <c r="C51" s="121">
        <v>0</v>
      </c>
      <c r="D51" s="98"/>
      <c r="E51" s="98"/>
    </row>
    <row r="52" spans="1:5" ht="15.75" x14ac:dyDescent="0.25">
      <c r="A52" s="36" t="s">
        <v>287</v>
      </c>
      <c r="B52" s="24" t="s">
        <v>237</v>
      </c>
      <c r="C52" s="121">
        <v>0</v>
      </c>
      <c r="D52" s="98"/>
      <c r="E52" s="98"/>
    </row>
    <row r="53" spans="1:5" ht="15.75" x14ac:dyDescent="0.25">
      <c r="A53" s="36" t="s">
        <v>288</v>
      </c>
      <c r="B53" s="24" t="s">
        <v>238</v>
      </c>
      <c r="C53" s="121">
        <v>0</v>
      </c>
      <c r="D53" s="98"/>
      <c r="E53" s="98"/>
    </row>
    <row r="54" spans="1:5" ht="15.75" x14ac:dyDescent="0.25">
      <c r="A54" s="28"/>
      <c r="B54" s="27" t="s">
        <v>239</v>
      </c>
      <c r="C54" s="121">
        <v>0</v>
      </c>
      <c r="D54" s="101"/>
      <c r="E54" s="101"/>
    </row>
    <row r="55" spans="1:5" ht="15.75" x14ac:dyDescent="0.25">
      <c r="A55" s="33" t="s">
        <v>282</v>
      </c>
      <c r="B55" s="24" t="s">
        <v>240</v>
      </c>
      <c r="C55" s="121">
        <v>0</v>
      </c>
      <c r="D55" s="98"/>
      <c r="E55" s="98"/>
    </row>
    <row r="56" spans="1:5" ht="15.75" x14ac:dyDescent="0.25">
      <c r="A56" s="33" t="s">
        <v>283</v>
      </c>
      <c r="B56" s="24" t="s">
        <v>241</v>
      </c>
      <c r="C56" s="121">
        <v>0</v>
      </c>
      <c r="D56" s="98"/>
      <c r="E56" s="98"/>
    </row>
    <row r="57" spans="1:5" ht="15.75" x14ac:dyDescent="0.25">
      <c r="A57" s="31"/>
      <c r="B57" s="25" t="s">
        <v>242</v>
      </c>
      <c r="C57" s="121">
        <v>0</v>
      </c>
      <c r="D57" s="101"/>
      <c r="E57" s="101"/>
    </row>
    <row r="58" spans="1:5" ht="15.75" x14ac:dyDescent="0.25">
      <c r="A58" s="34" t="s">
        <v>75</v>
      </c>
      <c r="B58" s="28" t="s">
        <v>207</v>
      </c>
      <c r="C58" s="121">
        <v>0</v>
      </c>
      <c r="D58" s="98"/>
      <c r="E58" s="98"/>
    </row>
    <row r="59" spans="1:5" ht="15.75" x14ac:dyDescent="0.25">
      <c r="A59" s="32" t="s">
        <v>77</v>
      </c>
      <c r="B59" s="24" t="s">
        <v>243</v>
      </c>
      <c r="C59" s="121">
        <v>0</v>
      </c>
      <c r="D59" s="98"/>
      <c r="E59" s="98"/>
    </row>
    <row r="60" spans="1:5" ht="15.75" x14ac:dyDescent="0.25">
      <c r="A60" s="27" t="s">
        <v>280</v>
      </c>
      <c r="B60" s="24" t="s">
        <v>244</v>
      </c>
      <c r="C60" s="121">
        <v>0</v>
      </c>
      <c r="D60" s="98"/>
      <c r="E60" s="98"/>
    </row>
    <row r="61" spans="1:5" ht="15.75" x14ac:dyDescent="0.25">
      <c r="A61" s="27" t="s">
        <v>284</v>
      </c>
      <c r="B61" s="24" t="s">
        <v>210</v>
      </c>
      <c r="C61" s="121">
        <v>0</v>
      </c>
      <c r="D61" s="98"/>
      <c r="E61" s="98"/>
    </row>
    <row r="62" spans="1:5" ht="15.75" x14ac:dyDescent="0.25">
      <c r="A62" s="27" t="s">
        <v>285</v>
      </c>
      <c r="B62" s="24" t="s">
        <v>211</v>
      </c>
      <c r="C62" s="121">
        <v>0</v>
      </c>
      <c r="D62" s="98"/>
      <c r="E62" s="98"/>
    </row>
    <row r="63" spans="1:5" ht="15.75" x14ac:dyDescent="0.25">
      <c r="A63" s="33"/>
      <c r="B63" s="27" t="s">
        <v>245</v>
      </c>
      <c r="C63" s="121">
        <v>0</v>
      </c>
      <c r="D63" s="101"/>
      <c r="E63" s="101"/>
    </row>
    <row r="64" spans="1:5" ht="15.75" x14ac:dyDescent="0.25">
      <c r="A64" s="33" t="s">
        <v>281</v>
      </c>
      <c r="B64" s="24" t="s">
        <v>246</v>
      </c>
      <c r="C64" s="121">
        <v>0</v>
      </c>
      <c r="D64" s="98"/>
      <c r="E64" s="98"/>
    </row>
    <row r="65" spans="1:5" ht="15.75" x14ac:dyDescent="0.25">
      <c r="A65" s="36" t="s">
        <v>287</v>
      </c>
      <c r="B65" s="24" t="s">
        <v>210</v>
      </c>
      <c r="C65" s="121">
        <v>0</v>
      </c>
      <c r="D65" s="98"/>
      <c r="E65" s="98"/>
    </row>
    <row r="66" spans="1:5" ht="15.75" x14ac:dyDescent="0.25">
      <c r="A66" s="36" t="s">
        <v>288</v>
      </c>
      <c r="B66" s="24" t="s">
        <v>211</v>
      </c>
      <c r="C66" s="121">
        <v>0</v>
      </c>
      <c r="D66" s="98"/>
      <c r="E66" s="98"/>
    </row>
    <row r="67" spans="1:5" ht="15.75" x14ac:dyDescent="0.25">
      <c r="A67" s="33"/>
      <c r="B67" s="27" t="s">
        <v>239</v>
      </c>
      <c r="C67" s="121">
        <v>0</v>
      </c>
      <c r="D67" s="101"/>
      <c r="E67" s="101"/>
    </row>
    <row r="68" spans="1:5" ht="15.75" x14ac:dyDescent="0.25">
      <c r="A68" s="34"/>
      <c r="B68" s="29" t="s">
        <v>215</v>
      </c>
      <c r="C68" s="121">
        <v>0</v>
      </c>
      <c r="D68" s="101"/>
      <c r="E68" s="101"/>
    </row>
    <row r="69" spans="1:5" ht="15.75" x14ac:dyDescent="0.25">
      <c r="A69" s="32" t="s">
        <v>86</v>
      </c>
      <c r="B69" s="24" t="s">
        <v>247</v>
      </c>
      <c r="C69" s="121">
        <v>0</v>
      </c>
      <c r="D69" s="98"/>
      <c r="E69" s="98"/>
    </row>
    <row r="70" spans="1:5" ht="15.75" x14ac:dyDescent="0.25">
      <c r="A70" s="27" t="s">
        <v>280</v>
      </c>
      <c r="B70" s="30" t="s">
        <v>248</v>
      </c>
      <c r="C70" s="121">
        <v>0</v>
      </c>
      <c r="D70" s="98"/>
      <c r="E70" s="98"/>
    </row>
    <row r="71" spans="1:5" ht="15.75" x14ac:dyDescent="0.25">
      <c r="A71" s="27" t="s">
        <v>284</v>
      </c>
      <c r="B71" s="24" t="s">
        <v>210</v>
      </c>
      <c r="C71" s="121">
        <v>0</v>
      </c>
      <c r="D71" s="98"/>
      <c r="E71" s="98"/>
    </row>
    <row r="72" spans="1:5" ht="15.75" x14ac:dyDescent="0.25">
      <c r="A72" s="27" t="s">
        <v>285</v>
      </c>
      <c r="B72" s="24" t="s">
        <v>211</v>
      </c>
      <c r="C72" s="121">
        <v>0</v>
      </c>
      <c r="D72" s="98"/>
      <c r="E72" s="98"/>
    </row>
    <row r="73" spans="1:5" ht="15.75" x14ac:dyDescent="0.25">
      <c r="A73" s="33"/>
      <c r="B73" s="27" t="s">
        <v>245</v>
      </c>
      <c r="C73" s="121">
        <v>0</v>
      </c>
      <c r="D73" s="101"/>
      <c r="E73" s="101"/>
    </row>
    <row r="74" spans="1:5" ht="15.75" x14ac:dyDescent="0.25">
      <c r="A74" s="33" t="s">
        <v>281</v>
      </c>
      <c r="B74" s="24" t="s">
        <v>249</v>
      </c>
      <c r="C74" s="121">
        <v>0</v>
      </c>
      <c r="D74" s="98"/>
      <c r="E74" s="98"/>
    </row>
    <row r="75" spans="1:5" ht="15.75" x14ac:dyDescent="0.25">
      <c r="A75" s="33"/>
      <c r="B75" s="25" t="s">
        <v>250</v>
      </c>
      <c r="C75" s="121">
        <v>0</v>
      </c>
      <c r="D75" s="101"/>
      <c r="E75" s="101"/>
    </row>
    <row r="76" spans="1:5" ht="15.75" x14ac:dyDescent="0.25">
      <c r="A76" s="32" t="s">
        <v>88</v>
      </c>
      <c r="B76" s="24" t="s">
        <v>220</v>
      </c>
      <c r="C76" s="121">
        <v>0</v>
      </c>
      <c r="D76" s="98"/>
      <c r="E76" s="98"/>
    </row>
    <row r="77" spans="1:5" ht="15.75" x14ac:dyDescent="0.25">
      <c r="A77" s="32" t="s">
        <v>90</v>
      </c>
      <c r="B77" s="24" t="s">
        <v>251</v>
      </c>
      <c r="C77" s="121">
        <v>0</v>
      </c>
      <c r="D77" s="98"/>
      <c r="E77" s="98"/>
    </row>
    <row r="78" spans="1:5" ht="15.75" x14ac:dyDescent="0.25">
      <c r="A78" s="27" t="s">
        <v>280</v>
      </c>
      <c r="B78" s="24" t="s">
        <v>222</v>
      </c>
      <c r="C78" s="121">
        <v>0</v>
      </c>
      <c r="D78" s="98"/>
      <c r="E78" s="98"/>
    </row>
    <row r="79" spans="1:5" ht="15.75" x14ac:dyDescent="0.25">
      <c r="A79" s="27" t="s">
        <v>281</v>
      </c>
      <c r="B79" s="24" t="s">
        <v>223</v>
      </c>
      <c r="C79" s="121">
        <v>0</v>
      </c>
      <c r="D79" s="98"/>
      <c r="E79" s="98"/>
    </row>
    <row r="80" spans="1:5" ht="15.75" x14ac:dyDescent="0.25">
      <c r="A80" s="27" t="s">
        <v>282</v>
      </c>
      <c r="B80" s="24" t="s">
        <v>224</v>
      </c>
      <c r="C80" s="121">
        <v>0</v>
      </c>
      <c r="D80" s="98"/>
      <c r="E80" s="98"/>
    </row>
    <row r="81" spans="1:5" ht="15.75" x14ac:dyDescent="0.25">
      <c r="A81" s="27" t="s">
        <v>283</v>
      </c>
      <c r="B81" s="24" t="s">
        <v>252</v>
      </c>
      <c r="C81" s="121">
        <v>0</v>
      </c>
      <c r="D81" s="98"/>
      <c r="E81" s="98"/>
    </row>
    <row r="82" spans="1:5" ht="15.75" x14ac:dyDescent="0.25">
      <c r="A82" s="34"/>
      <c r="B82" s="25" t="s">
        <v>226</v>
      </c>
      <c r="C82" s="121">
        <v>0</v>
      </c>
      <c r="D82" s="101"/>
      <c r="E82" s="101"/>
    </row>
    <row r="83" spans="1:5" ht="15.75" x14ac:dyDescent="0.25">
      <c r="A83" s="32" t="s">
        <v>116</v>
      </c>
      <c r="B83" s="24" t="s">
        <v>253</v>
      </c>
      <c r="C83" s="121">
        <v>0</v>
      </c>
      <c r="D83" s="98"/>
      <c r="E83" s="98"/>
    </row>
    <row r="84" spans="1:5" ht="15.75" x14ac:dyDescent="0.25">
      <c r="A84" s="27" t="s">
        <v>280</v>
      </c>
      <c r="B84" s="24" t="s">
        <v>254</v>
      </c>
      <c r="C84" s="121">
        <v>0</v>
      </c>
      <c r="D84" s="98"/>
      <c r="E84" s="98"/>
    </row>
    <row r="85" spans="1:5" ht="15.75" x14ac:dyDescent="0.25">
      <c r="A85" s="27" t="s">
        <v>281</v>
      </c>
      <c r="B85" s="24" t="s">
        <v>255</v>
      </c>
      <c r="C85" s="121">
        <v>0</v>
      </c>
      <c r="D85" s="98"/>
      <c r="E85" s="98"/>
    </row>
    <row r="86" spans="1:5" ht="15.75" x14ac:dyDescent="0.25">
      <c r="A86" s="27" t="s">
        <v>282</v>
      </c>
      <c r="B86" s="24" t="s">
        <v>256</v>
      </c>
      <c r="C86" s="121">
        <v>0</v>
      </c>
      <c r="D86" s="98"/>
      <c r="E86" s="98"/>
    </row>
    <row r="87" spans="1:5" ht="15.75" x14ac:dyDescent="0.25">
      <c r="A87" s="27"/>
      <c r="B87" s="25" t="s">
        <v>257</v>
      </c>
      <c r="C87" s="121">
        <v>0</v>
      </c>
      <c r="D87" s="101"/>
      <c r="E87" s="101"/>
    </row>
    <row r="88" spans="1:5" ht="15.75" x14ac:dyDescent="0.25">
      <c r="A88" s="32" t="s">
        <v>166</v>
      </c>
      <c r="B88" s="24" t="s">
        <v>227</v>
      </c>
      <c r="C88" s="121">
        <v>0</v>
      </c>
      <c r="D88" s="98"/>
      <c r="E88" s="98"/>
    </row>
    <row r="89" spans="1:5" ht="15.75" customHeight="1" x14ac:dyDescent="0.25">
      <c r="A89" s="32"/>
      <c r="B89" s="24" t="s">
        <v>228</v>
      </c>
      <c r="C89" s="121">
        <v>0</v>
      </c>
      <c r="D89" s="98"/>
      <c r="E89" s="98"/>
    </row>
    <row r="90" spans="1:5" ht="15.75" x14ac:dyDescent="0.25">
      <c r="A90" s="32" t="s">
        <v>286</v>
      </c>
      <c r="B90" s="24" t="s">
        <v>258</v>
      </c>
      <c r="C90" s="121">
        <v>0</v>
      </c>
      <c r="D90" s="98"/>
      <c r="E90" s="98"/>
    </row>
    <row r="91" spans="1:5" ht="15.75" x14ac:dyDescent="0.25">
      <c r="A91" s="32" t="s">
        <v>289</v>
      </c>
      <c r="B91" s="24" t="s">
        <v>259</v>
      </c>
      <c r="C91" s="121">
        <v>0</v>
      </c>
      <c r="D91" s="98"/>
      <c r="E91" s="98"/>
    </row>
    <row r="92" spans="1:5" ht="15.75" x14ac:dyDescent="0.25">
      <c r="A92" s="32" t="s">
        <v>290</v>
      </c>
      <c r="B92" s="24" t="s">
        <v>260</v>
      </c>
      <c r="C92" s="121">
        <v>0</v>
      </c>
      <c r="D92" s="101"/>
      <c r="E92" s="101"/>
    </row>
    <row r="93" spans="1:5" ht="15.75" x14ac:dyDescent="0.25">
      <c r="A93" s="31" t="s">
        <v>291</v>
      </c>
      <c r="B93" s="23" t="s">
        <v>261</v>
      </c>
      <c r="C93" s="121">
        <v>0</v>
      </c>
      <c r="D93" s="98"/>
      <c r="E93" s="98"/>
    </row>
    <row r="94" spans="1:5" ht="15.75" x14ac:dyDescent="0.25">
      <c r="A94" s="32" t="s">
        <v>71</v>
      </c>
      <c r="B94" s="24" t="s">
        <v>262</v>
      </c>
      <c r="C94" s="121">
        <v>136255.0246946055</v>
      </c>
      <c r="D94" s="101"/>
      <c r="E94" s="101"/>
    </row>
    <row r="95" spans="1:5" ht="15.75" x14ac:dyDescent="0.25">
      <c r="A95" s="32" t="s">
        <v>73</v>
      </c>
      <c r="B95" s="24" t="s">
        <v>263</v>
      </c>
      <c r="C95" s="121">
        <v>0</v>
      </c>
      <c r="D95" s="101"/>
      <c r="E95" s="101"/>
    </row>
    <row r="96" spans="1:5" ht="15.75" x14ac:dyDescent="0.25">
      <c r="A96" s="34" t="s">
        <v>75</v>
      </c>
      <c r="B96" s="24" t="s">
        <v>264</v>
      </c>
      <c r="C96" s="121">
        <v>0</v>
      </c>
      <c r="D96" s="98"/>
      <c r="E96" s="98"/>
    </row>
    <row r="97" spans="1:5" ht="15.75" x14ac:dyDescent="0.25">
      <c r="A97" s="27" t="s">
        <v>280</v>
      </c>
      <c r="B97" s="24" t="s">
        <v>234</v>
      </c>
      <c r="C97" s="121">
        <v>5144.08</v>
      </c>
      <c r="D97" s="98"/>
      <c r="E97" s="98"/>
    </row>
    <row r="98" spans="1:5" ht="15.75" x14ac:dyDescent="0.25">
      <c r="A98" s="33"/>
      <c r="B98" s="24" t="s">
        <v>235</v>
      </c>
      <c r="C98" s="121">
        <v>4315</v>
      </c>
      <c r="D98" s="98"/>
      <c r="E98" s="98"/>
    </row>
    <row r="99" spans="1:5" ht="15.75" x14ac:dyDescent="0.25">
      <c r="A99" s="33" t="s">
        <v>281</v>
      </c>
      <c r="B99" s="24" t="s">
        <v>236</v>
      </c>
      <c r="C99" s="121">
        <v>695</v>
      </c>
      <c r="D99" s="98"/>
      <c r="E99" s="98"/>
    </row>
    <row r="100" spans="1:5" ht="15.75" x14ac:dyDescent="0.25">
      <c r="A100" s="33"/>
      <c r="B100" s="24" t="s">
        <v>235</v>
      </c>
      <c r="C100" s="121">
        <v>0</v>
      </c>
      <c r="D100" s="98"/>
      <c r="E100" s="98"/>
    </row>
    <row r="101" spans="1:5" ht="15.75" x14ac:dyDescent="0.25">
      <c r="A101" s="36" t="s">
        <v>287</v>
      </c>
      <c r="B101" s="24" t="s">
        <v>237</v>
      </c>
      <c r="C101" s="121">
        <v>2365.6485199999997</v>
      </c>
      <c r="D101" s="98"/>
      <c r="E101" s="98"/>
    </row>
    <row r="102" spans="1:5" ht="15.75" x14ac:dyDescent="0.25">
      <c r="A102" s="36" t="s">
        <v>288</v>
      </c>
      <c r="B102" s="24" t="s">
        <v>238</v>
      </c>
      <c r="C102" s="121">
        <v>17876.673739999998</v>
      </c>
      <c r="D102" s="98"/>
      <c r="E102" s="98"/>
    </row>
    <row r="103" spans="1:5" ht="15.75" x14ac:dyDescent="0.25">
      <c r="A103" s="28"/>
      <c r="B103" s="27" t="s">
        <v>239</v>
      </c>
      <c r="C103" s="121">
        <v>20242.322259999997</v>
      </c>
      <c r="D103" s="101"/>
      <c r="E103" s="101"/>
    </row>
    <row r="104" spans="1:5" ht="15.75" x14ac:dyDescent="0.25">
      <c r="A104" s="33" t="s">
        <v>282</v>
      </c>
      <c r="B104" s="24" t="s">
        <v>240</v>
      </c>
      <c r="C104" s="121">
        <v>42374.29507</v>
      </c>
      <c r="D104" s="98"/>
      <c r="E104" s="98"/>
    </row>
    <row r="105" spans="1:5" ht="15.75" x14ac:dyDescent="0.25">
      <c r="A105" s="33" t="s">
        <v>283</v>
      </c>
      <c r="B105" s="24" t="s">
        <v>241</v>
      </c>
      <c r="C105" s="121">
        <v>3158.8574299999996</v>
      </c>
      <c r="D105" s="98"/>
      <c r="E105" s="98"/>
    </row>
    <row r="106" spans="1:5" ht="15.75" x14ac:dyDescent="0.25">
      <c r="A106" s="31"/>
      <c r="B106" s="25" t="s">
        <v>265</v>
      </c>
      <c r="C106" s="121">
        <v>70919.554759999999</v>
      </c>
      <c r="D106" s="101"/>
      <c r="E106" s="101"/>
    </row>
    <row r="107" spans="1:5" ht="15.75" x14ac:dyDescent="0.25">
      <c r="A107" s="34" t="s">
        <v>77</v>
      </c>
      <c r="B107" s="24" t="s">
        <v>266</v>
      </c>
      <c r="C107" s="121">
        <v>0</v>
      </c>
      <c r="D107" s="98"/>
      <c r="E107" s="98"/>
    </row>
    <row r="108" spans="1:5" ht="15.75" x14ac:dyDescent="0.25">
      <c r="A108" s="32" t="s">
        <v>86</v>
      </c>
      <c r="B108" s="24" t="s">
        <v>253</v>
      </c>
      <c r="C108" s="121">
        <v>0</v>
      </c>
      <c r="D108" s="98"/>
      <c r="E108" s="98"/>
    </row>
    <row r="109" spans="1:5" ht="15.75" x14ac:dyDescent="0.25">
      <c r="A109" s="27" t="s">
        <v>280</v>
      </c>
      <c r="B109" s="24" t="s">
        <v>267</v>
      </c>
      <c r="C109" s="121">
        <v>-2909.6647399999997</v>
      </c>
      <c r="D109" s="98"/>
      <c r="E109" s="98"/>
    </row>
    <row r="110" spans="1:5" ht="15.75" x14ac:dyDescent="0.25">
      <c r="A110" s="27" t="s">
        <v>281</v>
      </c>
      <c r="B110" s="24" t="s">
        <v>255</v>
      </c>
      <c r="C110" s="121">
        <v>-30642.665959999998</v>
      </c>
      <c r="D110" s="98"/>
      <c r="E110" s="98"/>
    </row>
    <row r="111" spans="1:5" ht="15.75" x14ac:dyDescent="0.25">
      <c r="A111" s="27" t="s">
        <v>282</v>
      </c>
      <c r="B111" s="24" t="s">
        <v>268</v>
      </c>
      <c r="C111" s="121">
        <v>-1267.37654</v>
      </c>
      <c r="D111" s="98"/>
      <c r="E111" s="98"/>
    </row>
    <row r="112" spans="1:5" ht="15.75" x14ac:dyDescent="0.25">
      <c r="A112" s="27"/>
      <c r="B112" s="25" t="s">
        <v>250</v>
      </c>
      <c r="C112" s="121">
        <v>-34819.707240000003</v>
      </c>
      <c r="D112" s="101"/>
      <c r="E112" s="101"/>
    </row>
    <row r="113" spans="1:6" ht="15.75" x14ac:dyDescent="0.25">
      <c r="A113" s="34" t="s">
        <v>88</v>
      </c>
      <c r="B113" s="24" t="s">
        <v>269</v>
      </c>
      <c r="C113" s="121">
        <v>-15015.816070000001</v>
      </c>
      <c r="D113" s="102"/>
      <c r="E113" s="102"/>
    </row>
    <row r="114" spans="1:6" ht="15.75" x14ac:dyDescent="0.25">
      <c r="A114" s="34" t="s">
        <v>90</v>
      </c>
      <c r="B114" s="24" t="s">
        <v>270</v>
      </c>
      <c r="C114" s="121">
        <v>7072.7189099999996</v>
      </c>
      <c r="D114" s="98"/>
      <c r="E114" s="98"/>
    </row>
    <row r="115" spans="1:6" ht="15.75" x14ac:dyDescent="0.25">
      <c r="A115" s="34" t="s">
        <v>116</v>
      </c>
      <c r="B115" s="24" t="s">
        <v>271</v>
      </c>
      <c r="C115" s="121">
        <v>-19300.52607</v>
      </c>
      <c r="D115" s="98"/>
      <c r="E115" s="98"/>
    </row>
    <row r="116" spans="1:6" ht="15.75" x14ac:dyDescent="0.25">
      <c r="A116" s="34" t="s">
        <v>166</v>
      </c>
      <c r="B116" s="24" t="s">
        <v>272</v>
      </c>
      <c r="C116" s="121">
        <v>145111.24898460551</v>
      </c>
      <c r="D116" s="102"/>
      <c r="E116" s="102"/>
    </row>
    <row r="117" spans="1:6" ht="15.75" x14ac:dyDescent="0.25">
      <c r="A117" s="34" t="s">
        <v>286</v>
      </c>
      <c r="B117" s="24" t="s">
        <v>273</v>
      </c>
      <c r="C117" s="121">
        <v>363.27582000000001</v>
      </c>
      <c r="D117" s="98"/>
      <c r="E117" s="98"/>
    </row>
    <row r="118" spans="1:6" ht="15.75" x14ac:dyDescent="0.25">
      <c r="A118" s="34" t="s">
        <v>290</v>
      </c>
      <c r="B118" s="24" t="s">
        <v>274</v>
      </c>
      <c r="C118" s="121">
        <v>-725.24788000000001</v>
      </c>
      <c r="D118" s="98"/>
      <c r="E118" s="98"/>
    </row>
    <row r="119" spans="1:6" ht="15.75" x14ac:dyDescent="0.25">
      <c r="A119" s="34" t="s">
        <v>292</v>
      </c>
      <c r="B119" s="24" t="s">
        <v>275</v>
      </c>
      <c r="C119" s="121">
        <v>-361.97206000000011</v>
      </c>
      <c r="D119" s="101"/>
      <c r="E119" s="101"/>
    </row>
    <row r="120" spans="1:6" ht="15.75" x14ac:dyDescent="0.25">
      <c r="A120" s="34" t="s">
        <v>293</v>
      </c>
      <c r="B120" s="24" t="s">
        <v>276</v>
      </c>
      <c r="C120" s="121">
        <v>-6160.6526199999998</v>
      </c>
      <c r="D120" s="98"/>
      <c r="E120" s="98"/>
    </row>
    <row r="121" spans="1:6" ht="15.75" x14ac:dyDescent="0.25">
      <c r="A121" s="34" t="s">
        <v>294</v>
      </c>
      <c r="B121" s="24" t="s">
        <v>277</v>
      </c>
      <c r="C121" s="121">
        <v>-126.27909</v>
      </c>
      <c r="D121" s="98"/>
      <c r="E121" s="98"/>
    </row>
    <row r="122" spans="1:6" ht="15.75" x14ac:dyDescent="0.25">
      <c r="A122" s="34" t="s">
        <v>295</v>
      </c>
      <c r="B122" s="24" t="s">
        <v>278</v>
      </c>
      <c r="C122" s="121">
        <v>138462.34521460548</v>
      </c>
      <c r="D122" s="109"/>
      <c r="E122" s="101"/>
    </row>
    <row r="123" spans="1:6" ht="8.25" customHeight="1" x14ac:dyDescent="0.25"/>
    <row r="124" spans="1:6" ht="15" customHeight="1" x14ac:dyDescent="0.25">
      <c r="A124" s="131" t="s">
        <v>53</v>
      </c>
      <c r="B124" s="131"/>
      <c r="C124" s="131"/>
      <c r="D124" s="114"/>
      <c r="E124" s="103"/>
      <c r="F124" s="76"/>
    </row>
    <row r="125" spans="1:6" x14ac:dyDescent="0.25">
      <c r="A125" s="131"/>
      <c r="B125" s="131"/>
      <c r="C125" s="131"/>
      <c r="D125" s="114"/>
    </row>
    <row r="126" spans="1:6" ht="30.75" customHeight="1" x14ac:dyDescent="0.25">
      <c r="A126" s="139" t="s">
        <v>388</v>
      </c>
      <c r="B126" s="139"/>
      <c r="C126" s="139"/>
    </row>
  </sheetData>
  <mergeCells count="5">
    <mergeCell ref="A3:B3"/>
    <mergeCell ref="A4:B4"/>
    <mergeCell ref="A1:C1"/>
    <mergeCell ref="A124:C125"/>
    <mergeCell ref="A126:C126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8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Mircho Stoyanov</cp:lastModifiedBy>
  <cp:lastPrinted>2020-01-17T10:52:26Z</cp:lastPrinted>
  <dcterms:created xsi:type="dcterms:W3CDTF">2017-08-01T06:48:00Z</dcterms:created>
  <dcterms:modified xsi:type="dcterms:W3CDTF">2020-01-17T14:58:18Z</dcterms:modified>
</cp:coreProperties>
</file>