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19\2019 otcheti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H64" i="1" s="1"/>
  <c r="I23" i="1"/>
  <c r="J23" i="1"/>
  <c r="F24" i="1"/>
  <c r="J25" i="1"/>
  <c r="J22" i="1" s="1"/>
  <c r="J64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F41" i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F53" i="1"/>
  <c r="G53" i="1"/>
  <c r="H53" i="1"/>
  <c r="I53" i="1"/>
  <c r="J53" i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H66" i="1" s="1"/>
  <c r="I69" i="1"/>
  <c r="J69" i="1"/>
  <c r="J68" i="1" s="1"/>
  <c r="J66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E66" i="1" s="1"/>
  <c r="G72" i="1"/>
  <c r="H72" i="1"/>
  <c r="F72" i="1" s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F78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G85" i="1"/>
  <c r="H85" i="1"/>
  <c r="I85" i="1"/>
  <c r="J85" i="1"/>
  <c r="F85" i="1" s="1"/>
  <c r="H86" i="1"/>
  <c r="K86" i="1"/>
  <c r="L86" i="1"/>
  <c r="M86" i="1"/>
  <c r="E87" i="1"/>
  <c r="E86" i="1" s="1"/>
  <c r="G87" i="1"/>
  <c r="F87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K66" i="1"/>
  <c r="M65" i="1"/>
  <c r="G64" i="1"/>
  <c r="J105" i="1"/>
  <c r="J65" i="1"/>
  <c r="H65" i="1"/>
  <c r="H105" i="1"/>
  <c r="F86" i="1"/>
  <c r="F77" i="1"/>
  <c r="L65" i="1"/>
  <c r="E22" i="1"/>
  <c r="E64" i="1" s="1"/>
  <c r="I66" i="1"/>
  <c r="K65" i="1"/>
  <c r="I22" i="1"/>
  <c r="I64" i="1" s="1"/>
  <c r="G86" i="1"/>
  <c r="G77" i="1"/>
  <c r="G66" i="1" s="1"/>
  <c r="F57" i="1"/>
  <c r="F56" i="1" s="1"/>
  <c r="F69" i="1"/>
  <c r="F68" i="1" s="1"/>
  <c r="F66" i="1" s="1"/>
  <c r="F40" i="1"/>
  <c r="F39" i="1" s="1"/>
  <c r="F38" i="1" s="1"/>
  <c r="F26" i="1"/>
  <c r="F25" i="1" s="1"/>
  <c r="F23" i="1"/>
  <c r="F22" i="1" s="1"/>
  <c r="F64" i="1" s="1"/>
  <c r="I65" i="1" l="1"/>
  <c r="I105" i="1"/>
  <c r="F65" i="1"/>
  <c r="F105" i="1"/>
  <c r="E65" i="1"/>
  <c r="E105" i="1"/>
  <c r="G105" i="1"/>
  <c r="G6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<sst xmlns="http://schemas.openxmlformats.org/spreadsheetml/2006/main" count="247" uniqueCount="175">
  <si>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</si>
  <si>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</si>
  <si>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</si>
  <si>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</si>
  <si>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</si>
  <si>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</si>
  <si>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</si>
  <si>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</si>
  <si>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</si>
  <si>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</si>
  <si>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</si>
  <si>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</si>
  <si>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</si>
  <si>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</si>
  <si>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</si>
  <si>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</si>
  <si>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</si>
  <si>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</si>
  <si>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</si>
  <si>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</si>
  <si>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</si>
  <si>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</si>
  <si>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</si>
  <si>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</si>
  <si>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</si>
  <si>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</si>
  <si>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</si>
  <si>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</si>
  <si>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</si>
  <si>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</si>
  <si>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</si>
  <si>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</si>
  <si>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</si>
  <si>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</si>
  <si>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</si>
  <si>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</si>
  <si>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</si>
  <si>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</si>
  <si>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</si>
  <si>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</si>
  <si>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</si>
  <si>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</si>
  <si>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</si>
  <si>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</si>
  <si>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</si>
  <si>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</si>
  <si>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</si>
  <si>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</si>
  <si>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</si>
  <si>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</si>
  <si>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</si>
  <si>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</si>
  <si>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</si>
  <si>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</si>
  <si>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</si>
  <si>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</si>
  <si>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</si>
  <si>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</si>
  <si>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</si>
  <si>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</si>
  <si>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</si>
  <si>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</si>
  <si>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</si>
  <si>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</si>
  <si>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</si>
  <si>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</si>
  <si>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</si>
  <si>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</si>
  <si>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</si>
  <si>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</si>
  <si>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</si>
  <si>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</si>
  <si>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</si>
  <si>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</si>
  <si>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</si>
  <si>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</si>
  <si>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</si>
  <si>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</si>
  <si>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</si>
  <si>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</si>
  <si>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</si>
  <si>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</si>
  <si>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</si>
  <si>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</si>
  <si>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</si>
  <si>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</si>
  <si>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</si>
  <si>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</si>
  <si>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</si>
  <si>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</si>
  <si>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</si>
  <si>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</si>
  <si>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</si>
  <si>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</si>
  <si>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</si>
  <si>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</si>
  <si>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</si>
  <si>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</si>
  <si>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</si>
  <si>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</si>
  <si>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</si>
  <si>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</si>
  <si>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</si>
  <si>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</si>
  <si>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</si>
  <si>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</si>
  <si>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</si>
  <si>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</si>
  <si>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</si>
  <si>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</si>
  <si>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</si>
  <si>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</si>
  <si>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</si>
  <si>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</si>
  <si>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</si>
  <si>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</si>
  <si>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</si>
  <si>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</si>
  <si>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</si>
  <si>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</si>
  <si>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</si>
  <si>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</si>
  <si>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</si>
  <si>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</si>
  <si>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</si>
  <si>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</si>
  <si>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</si>
  <si>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</si>
  <si>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</si>
  <si>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</si>
  <si>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</si>
  <si>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</si>
  <si>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</si>
  <si>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</si>
  <si>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</si>
  <si>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</si>
  <si>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</si>
  <si>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</si>
  <si>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</si>
  <si>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</si>
  <si>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</si>
  <si>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</si>
  <si>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</si>
  <si>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</si>
  <si>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</si>
  <si>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</si>
  <si>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</si>
  <si>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</si>
  <si>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</si>
  <si>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</si>
  <si>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</si>
  <si>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</si>
  <si>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</si>
  <si>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</si>
  <si>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</si>
  <si>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</si>
  <si>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</si>
  <si>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</si>
  <si>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</si>
  <si>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</si>
  <si>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</si>
  <si>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</si>
  <si>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</si>
  <si>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</si>
  <si>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</si>
  <si>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2019 г.</t>
  </si>
  <si>
    <t>Годишен         уточнен план                           2019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</si>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</sst>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12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43830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-17324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55877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-38553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43837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43830</v>
      </c>
      <c r="G11" s="441" t="s">
        <v>173</v>
      </c>
      <c r="H11" s="440">
        <f>+[1]OTCHET!H9</f>
        <v>0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-17324</v>
      </c>
      <c r="G86" s="120">
        <f>+G87+G88</f>
        <v>-17324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-17324</v>
      </c>
      <c r="G88" s="106">
        <f>+[1]OTCHET!G521+[1]OTCHET!G524+[1]OTCHET!G544</f>
        <v>-17324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55877</v>
      </c>
      <c r="G93" s="84">
        <f>+[1]OTCHET!G587+[1]OTCHET!G588</f>
        <v>55877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-38553</v>
      </c>
      <c r="G94" s="84">
        <f>+[1]OTCHET!G589+[1]OTCHET!G590</f>
        <v>-38553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43837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2020-01-17T15:04:12Z</dcterms:created>
  <dcterms:modified xsi:type="dcterms:W3CDTF">2020-01-17T15:04:42Z</dcterms:modified>
</cp:coreProperties>
</file>