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19\2019 otcheti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H64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E41" i="1"/>
  <c r="G41" i="1"/>
  <c r="H41" i="1"/>
  <c r="I41" i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G47" i="1"/>
  <c r="H47" i="1"/>
  <c r="I47" i="1"/>
  <c r="J47" i="1"/>
  <c r="F47" i="1" s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F51" i="1"/>
  <c r="G51" i="1"/>
  <c r="H51" i="1"/>
  <c r="I51" i="1"/>
  <c r="J51" i="1"/>
  <c r="E52" i="1"/>
  <c r="G52" i="1"/>
  <c r="H52" i="1"/>
  <c r="F52" i="1" s="1"/>
  <c r="I52" i="1"/>
  <c r="J52" i="1"/>
  <c r="E53" i="1"/>
  <c r="F53" i="1"/>
  <c r="G53" i="1"/>
  <c r="H53" i="1"/>
  <c r="I53" i="1"/>
  <c r="J53" i="1"/>
  <c r="E54" i="1"/>
  <c r="G54" i="1"/>
  <c r="H54" i="1"/>
  <c r="F54" i="1" s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J56" i="1" s="1"/>
  <c r="E63" i="1"/>
  <c r="G63" i="1"/>
  <c r="H63" i="1"/>
  <c r="F63" i="1" s="1"/>
  <c r="I63" i="1"/>
  <c r="J63" i="1"/>
  <c r="F67" i="1"/>
  <c r="K68" i="1"/>
  <c r="K66" i="1" s="1"/>
  <c r="E69" i="1"/>
  <c r="G69" i="1"/>
  <c r="H69" i="1"/>
  <c r="F69" i="1" s="1"/>
  <c r="I69" i="1"/>
  <c r="J69" i="1"/>
  <c r="J68" i="1" s="1"/>
  <c r="K69" i="1"/>
  <c r="L69" i="1"/>
  <c r="L68" i="1" s="1"/>
  <c r="M69" i="1"/>
  <c r="M68" i="1" s="1"/>
  <c r="M66" i="1" s="1"/>
  <c r="E70" i="1"/>
  <c r="G70" i="1"/>
  <c r="G68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F82" i="1" s="1"/>
  <c r="I82" i="1"/>
  <c r="J82" i="1"/>
  <c r="J77" i="1" s="1"/>
  <c r="E83" i="1"/>
  <c r="G83" i="1"/>
  <c r="H83" i="1"/>
  <c r="I83" i="1"/>
  <c r="J83" i="1"/>
  <c r="F83" i="1" s="1"/>
  <c r="E84" i="1"/>
  <c r="G84" i="1"/>
  <c r="H84" i="1"/>
  <c r="F84" i="1" s="1"/>
  <c r="I84" i="1"/>
  <c r="J84" i="1"/>
  <c r="E85" i="1"/>
  <c r="G85" i="1"/>
  <c r="H85" i="1"/>
  <c r="I85" i="1"/>
  <c r="J85" i="1"/>
  <c r="F85" i="1" s="1"/>
  <c r="H86" i="1"/>
  <c r="J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M65" i="1"/>
  <c r="K65" i="1"/>
  <c r="G66" i="1"/>
  <c r="L65" i="1"/>
  <c r="G22" i="1"/>
  <c r="G64" i="1" s="1"/>
  <c r="E66" i="1"/>
  <c r="J66" i="1"/>
  <c r="E64" i="1"/>
  <c r="I66" i="1"/>
  <c r="J64" i="1"/>
  <c r="I22" i="1"/>
  <c r="I64" i="1" s="1"/>
  <c r="H77" i="1"/>
  <c r="F62" i="1"/>
  <c r="F41" i="1"/>
  <c r="F87" i="1"/>
  <c r="F86" i="1" s="1"/>
  <c r="F78" i="1"/>
  <c r="F77" i="1" s="1"/>
  <c r="F70" i="1"/>
  <c r="F68" i="1" s="1"/>
  <c r="F66" i="1" s="1"/>
  <c r="H68" i="1"/>
  <c r="F57" i="1"/>
  <c r="F40" i="1"/>
  <c r="F39" i="1" s="1"/>
  <c r="F38" i="1" s="1"/>
  <c r="F26" i="1"/>
  <c r="F25" i="1" s="1"/>
  <c r="F23" i="1"/>
  <c r="F56" i="1" l="1"/>
  <c r="I65" i="1"/>
  <c r="I105" i="1"/>
  <c r="F22" i="1"/>
  <c r="F64" i="1" s="1"/>
  <c r="H66" i="1"/>
  <c r="J65" i="1"/>
  <c r="J105" i="1"/>
  <c r="G105" i="1"/>
  <c r="G65" i="1"/>
  <c r="E65" i="1"/>
  <c r="E105" i="1"/>
  <c r="F105" i="1" l="1"/>
  <c r="F65" i="1"/>
  <c r="H65" i="1"/>
  <c r="B105" i="1" s="1"/>
  <c r="H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<sst xmlns="http://schemas.openxmlformats.org/spreadsheetml/2006/main" count="247" uniqueCount="175">
  <si>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</si>
  <si>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</si>
  <si>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</si>
  <si>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</si>
  <si>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</si>
  <si>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</si>
  <si>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</si>
  <si>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</si>
  <si>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</si>
  <si>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</si>
  <si>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</si>
  <si>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</si>
  <si>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</si>
  <si>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</si>
  <si>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</si>
  <si>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</si>
  <si>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</si>
  <si>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</si>
  <si>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</si>
  <si>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</si>
  <si>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</si>
  <si>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</si>
  <si>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</si>
  <si>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</si>
  <si>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</si>
  <si>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</si>
  <si>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</si>
  <si>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</si>
  <si>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</si>
  <si>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</si>
  <si>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</si>
  <si>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</si>
  <si>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</si>
  <si>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</si>
  <si>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</si>
  <si>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</si>
  <si>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</si>
  <si>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</si>
  <si>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</si>
  <si>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</si>
  <si>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</si>
  <si>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</si>
  <si>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</si>
  <si>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</si>
  <si>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</si>
  <si>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</si>
  <si>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</si>
  <si>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</si>
  <si>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</si>
  <si>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</si>
  <si>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</si>
  <si>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</si>
  <si>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</si>
  <si>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</si>
  <si>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</si>
  <si>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</si>
  <si>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</si>
  <si>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</si>
  <si>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</si>
  <si>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</si>
  <si>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</si>
  <si>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</si>
  <si>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</si>
  <si>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</si>
  <si>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</si>
  <si>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</si>
  <si>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</si>
  <si>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</si>
  <si>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</si>
  <si>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</si>
  <si>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</si>
  <si>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</si>
  <si>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</si>
  <si>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</si>
  <si>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</si>
  <si>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</si>
  <si>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</si>
  <si>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</si>
  <si>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</si>
  <si>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</si>
  <si>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</si>
  <si>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</si>
  <si>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</si>
  <si>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</si>
  <si>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</si>
  <si>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</si>
  <si>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</si>
  <si>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</si>
  <si>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</si>
  <si>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</si>
  <si>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</si>
  <si>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</si>
  <si>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</si>
  <si>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</si>
  <si>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</si>
  <si>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</si>
  <si>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</si>
  <si>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</si>
  <si>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</si>
  <si>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</si>
  <si>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</si>
  <si>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</si>
  <si>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</si>
  <si>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</si>
  <si>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</si>
  <si>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</si>
  <si>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</si>
  <si>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</si>
  <si>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</si>
  <si>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</si>
  <si>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</si>
  <si>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</si>
  <si>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</si>
  <si>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</si>
  <si>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</si>
  <si>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</si>
  <si>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</si>
  <si>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</si>
  <si>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</si>
  <si>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</si>
  <si>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</si>
  <si>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</si>
  <si>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</si>
  <si>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</si>
  <si>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</si>
  <si>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</si>
  <si>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</si>
  <si>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</si>
  <si>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</si>
  <si>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</si>
  <si>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</si>
  <si>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</si>
  <si>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</si>
  <si>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</si>
  <si>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</si>
  <si>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</si>
  <si>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</si>
  <si>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</si>
  <si>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</si>
  <si>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</si>
  <si>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</si>
  <si>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</si>
  <si>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</si>
  <si>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</si>
  <si>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</si>
  <si>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</si>
  <si>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</si>
  <si>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</si>
  <si>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</si>
  <si>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</si>
  <si>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</si>
  <si>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</si>
  <si>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</si>
  <si>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</si>
  <si>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</si>
  <si>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</si>
  <si>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</si>
  <si>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</si>
  <si>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</si>
  <si>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</si>
  <si>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</si>
  <si>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</si>
  <si>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</si>
  <si>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</si>
  <si>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</si>
  <si>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2019 г.</t>
  </si>
  <si>
    <t>Годишен         уточнен план                           2019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</si>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</sst>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10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43769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-28761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55877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-27116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43777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43769</v>
      </c>
      <c r="G11" s="441" t="s">
        <v>173</v>
      </c>
      <c r="H11" s="440">
        <f>+[1]OTCHET!H9</f>
        <v>0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-28761</v>
      </c>
      <c r="G86" s="120">
        <f>+G87+G88</f>
        <v>-28761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-28761</v>
      </c>
      <c r="G88" s="106">
        <f>+[1]OTCHET!G521+[1]OTCHET!G524+[1]OTCHET!G544</f>
        <v>-28761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55877</v>
      </c>
      <c r="G93" s="84">
        <f>+[1]OTCHET!G587+[1]OTCHET!G588</f>
        <v>55877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-27116</v>
      </c>
      <c r="G94" s="84">
        <f>+[1]OTCHET!G589+[1]OTCHET!G590</f>
        <v>-27116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43777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2019-11-25T06:50:20Z</dcterms:created>
  <dcterms:modified xsi:type="dcterms:W3CDTF">2019-11-25T06:50:40Z</dcterms:modified>
</cp:coreProperties>
</file>