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9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6" i="28" l="1"/>
  <c r="E7" i="28"/>
  <c r="E8" i="28"/>
  <c r="E9" i="28"/>
  <c r="E10" i="28"/>
  <c r="E11" i="28"/>
  <c r="E12" i="28"/>
  <c r="E13" i="28"/>
  <c r="E14" i="28"/>
  <c r="E5" i="28"/>
  <c r="J6" i="26" l="1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5" i="26"/>
</calcChain>
</file>

<file path=xl/sharedStrings.xml><?xml version="1.0" encoding="utf-8"?>
<sst xmlns="http://schemas.openxmlformats.org/spreadsheetml/2006/main" count="573" uniqueCount="307">
  <si>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</si>
  <si>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</si>
  <si>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</si>
  <si>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</si>
  <si>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</si>
  <si>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</si>
  <si>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</si>
  <si>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</si>
  <si>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</si>
  <si>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</si>
  <si>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</si>
  <si>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</si>
  <si>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</si>
  <si>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</si>
  <si>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</si>
  <si>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</si>
  <si>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</si>
  <si>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</si>
  <si>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</si>
  <si>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</si>
  <si>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</si>
  <si>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</si>
  <si>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</si>
  <si>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</si>
  <si>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</si>
  <si>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</si>
  <si>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</si>
  <si>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</si>
  <si>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</si>
  <si>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</si>
  <si>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</si>
  <si>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</si>
  <si>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</si>
  <si>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</si>
  <si>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</si>
  <si>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</si>
  <si>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</si>
  <si>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</si>
  <si>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</si>
  <si>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</si>
  <si>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</si>
  <si>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</si>
  <si>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</si>
  <si>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</si>
  <si>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</si>
  <si>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</si>
  <si>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</si>
  <si>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</si>
  <si>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</si>
  <si>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</si>
  <si>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</si>
  <si>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</si>
  <si>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</si>
  <si>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</si>
  <si>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</si>
  <si>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</si>
  <si>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</si>
  <si>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</si>
  <si>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</si>
  <si>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</si>
  <si>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</si>
  <si>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</si>
  <si>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</si>
  <si>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</si>
  <si>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</si>
  <si>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</si>
  <si>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</si>
  <si>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</si>
  <si>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</si>
  <si>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</si>
  <si>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</si>
  <si>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</si>
  <si>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</si>
  <si>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</si>
  <si>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</si>
  <si>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</si>
  <si>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</si>
  <si>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</si>
  <si>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</si>
  <si>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</si>
  <si>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</si>
  <si>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</si>
  <si>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</si>
  <si>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</si>
  <si>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</si>
  <si>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</si>
  <si>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</si>
  <si>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</si>
  <si>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</si>
  <si>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</si>
  <si>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</si>
  <si>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</si>
  <si>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</si>
  <si>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</si>
  <si>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</si>
  <si>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</si>
  <si>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</si>
  <si>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</si>
  <si>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</si>
  <si>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</si>
  <si>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</si>
  <si>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</si>
  <si>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</si>
  <si>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</si>
  <si>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</si>
  <si>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</si>
  <si>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</si>
  <si>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</si>
  <si>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</si>
  <si>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</si>
  <si>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</si>
  <si>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</si>
  <si>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</si>
  <si>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</si>
  <si>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</si>
  <si>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</si>
  <si>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</si>
  <si>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</si>
  <si>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</si>
  <si>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</si>
  <si>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</si>
  <si>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</si>
  <si>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</si>
  <si>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</si>
  <si>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</si>
  <si>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</si>
  <si>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</si>
  <si>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</si>
  <si>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</si>
  <si>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</si>
  <si>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</si>
  <si>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</si>
  <si>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</si>
  <si>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</si>
  <si>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</si>
  <si>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</si>
  <si>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</si>
  <si>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</si>
  <si>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</si>
  <si>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</si>
  <si>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</si>
  <si>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</si>
  <si>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</si>
  <si>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</si>
  <si>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</si>
  <si>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</si>
  <si>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</si>
  <si>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</si>
  <si>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</si>
  <si>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</si>
  <si>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</si>
  <si>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</si>
  <si>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</si>
  <si>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</si>
  <si>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</si>
  <si>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</si>
  <si>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</si>
  <si>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</si>
  <si>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</si>
  <si>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</si>
  <si>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</si>
  <si>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</si>
  <si>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</si>
  <si>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</si>
  <si>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</si>
  <si>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</si>
  <si>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</si>
  <si>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</si>
  <si>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</si>
  <si>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</si>
  <si>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</si>
  <si>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</si>
  <si>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</si>
  <si>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</si>
  <si>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</si>
  <si>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</si>
  <si>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</si>
  <si>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</si>
  <si>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</si>
  <si>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</si>
  <si>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</si>
  <si>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</si>
  <si>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</si>
  <si>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</si>
  <si>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</si>
  <si>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</si>
  <si>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</si>
  <si>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</si>
  <si>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</si>
  <si>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</si>
  <si>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</si>
  <si>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</si>
  <si>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</si>
  <si>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</si>
  <si>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</si>
  <si>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</si>
  <si>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</si>
  <si>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</si>
  <si>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</si>
  <si>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</si>
  <si>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</si>
  <si>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</si>
  <si>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</si>
  <si>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</si>
  <si>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</si>
  <si>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</si>
  <si>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</si>
  <si>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</si>
  <si>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</si>
  <si>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</si>
  <si>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</si>
  <si>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</si>
  <si>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</si>
  <si>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</si>
  <si>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</si>
  <si>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</si>
  <si>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</si>
  <si>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</si>
  <si>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</si>
  <si>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</si>
  <si>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</si>
  <si>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</si>
  <si>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</si>
  <si>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</si>
  <si>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</si>
  <si>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</si>
  <si>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</si>
  <si>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</si>
  <si>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</si>
  <si>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</si>
  <si>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</si>
  <si>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</si>
  <si>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</si>
  <si>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</si>
  <si>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</si>
  <si>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</si>
  <si>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</si>
  <si>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 xml:space="preserve"> ЗАД “Армеец”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</si>
  <si>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</si>
  <si>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</si>
  <si>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</si>
  <si>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</si>
  <si>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</si>
  <si>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</si>
  <si>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</si>
  <si>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</si>
  <si>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</si>
  <si>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</si>
  <si>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</si>
  <si>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</si>
  <si>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</si>
  <si>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</si>
  <si>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</si>
  <si>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</si>
  <si>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</si>
  <si>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</si>
  <si>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</si>
  <si>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</si>
  <si>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</si>
  <si>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</si>
  <si>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</si>
  <si>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</si>
  <si>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</si>
  <si>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</si>
  <si>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</si>
  <si>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</si>
  <si>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</si>
  <si>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</si>
  <si>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</si>
  <si>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</si>
  <si>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</si>
  <si>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</si>
  <si>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</si>
  <si>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</si>
  <si>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</si>
  <si>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</si>
  <si>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</si>
  <si>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</si>
  <si>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</si>
  <si>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</si>
  <si>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</si>
  <si>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</si>
  <si>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</si>
  <si>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</si>
  <si>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</si>
  <si>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</si>
  <si>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</si>
  <si>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</si>
  <si>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</si>
  <si>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</si>
  <si>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</si>
  <si>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</si>
  <si>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</si>
  <si>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</si>
  <si>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хил. лв.</t>
  </si>
  <si>
    <t>"ЕИГ РЕ" ЕАД</t>
  </si>
  <si>
    <t/>
  </si>
  <si>
    <t>ЗАД "ЕКСПРЕС ЖИВОТОЗАСТРАХОВАНЕ" АД</t>
  </si>
  <si>
    <t>ЗАД “Булстрад Виена Иншурънс Груп”</t>
  </si>
  <si>
    <t xml:space="preserve">ЗАД "Алианц България" </t>
  </si>
  <si>
    <t>Дженерали Застраховане АД</t>
  </si>
  <si>
    <r>
      <t>ОТЧЕТ ЗА ФИНАНСОВОТО СЪСТОЯНИЕ НА "ДЖИ ПИ ПРЕЗАСТРАХОВАНЕ" ЕАД КЪМ 330.06.2019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</si>
  <si>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01.01.2019 г. - 30.06.2019 г.</t>
  </si>
  <si>
    <r>
      <t>ПРЕМИЕН ПРИХОД ПО ПРЕЗАСТРАХОВАНЕ ПО ОБЩО ЗАСТРАХОВАНЕ КЪМ 30.06.2019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</si>
  <si>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ПРЕМИЕН ПРИХОД ПО ПРЕЗАСТРАХОВАНЕ ПО ЖИВОТОЗАСТРАХОВАНЕ КЪМ  30.06.2019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</si>
  <si>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ПРЕЗАСТРАХОВАНЕ ПО ОБЩО ЗАСТРАХОВАНЕ КЪМ  30.06.2019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</si>
  <si>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ПРЕЗАСТРАХОВАНЕ ПО ЖИВОТОЗАСТРАХОВАНЕ КЪМ  30.06.2019 г.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</si>
</sst>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21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7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0" fillId="0" borderId="0" xfId="0" applyNumberFormat="1" applyFill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3" applyFont="1" applyFill="1"/>
    <xf numFmtId="0" fontId="5" fillId="0" borderId="0" xfId="0" applyFont="1" applyFill="1"/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3" fontId="5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7" fillId="0" borderId="0" xfId="0" applyFont="1" applyFill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85" zoomScaleSheetLayoutView="100" workbookViewId="0">
      <selection activeCell="A2" sqref="A2:E2"/>
    </sheetView>
  </sheetViews>
  <sheetFormatPr defaultRowHeight="12.75" x14ac:dyDescent="0.2"/>
  <cols>
    <col min="1" max="1" width="71.28515625" style="1" customWidth="1"/>
    <col min="2" max="8" width="15.42578125" style="22" customWidth="1"/>
    <col min="9" max="9" width="15.42578125" style="28" customWidth="1"/>
    <col min="10" max="10" width="12.28515625" style="1" bestFit="1" customWidth="1"/>
    <col min="11" max="11" width="9.140625" style="1"/>
    <col min="12" max="12" width="9.140625" style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12" ht="22.5" customHeight="1" x14ac:dyDescent="0.2">
      <c r="J1" s="28"/>
    </row>
    <row r="2" spans="1:12" ht="22.5" customHeight="1" x14ac:dyDescent="0.2">
      <c r="A2" s="97" t="s">
        <v>303</v>
      </c>
      <c r="B2" s="97"/>
      <c r="C2" s="97"/>
      <c r="D2" s="97"/>
      <c r="E2" s="97"/>
      <c r="F2" s="90"/>
      <c r="G2" s="84"/>
      <c r="H2" s="84"/>
      <c r="I2" s="84"/>
      <c r="J2" s="84"/>
    </row>
    <row r="3" spans="1:12" ht="22.5" customHeight="1" x14ac:dyDescent="0.2">
      <c r="B3" s="23"/>
      <c r="C3" s="23"/>
      <c r="D3" s="23"/>
      <c r="J3" s="28" t="s">
        <v>227</v>
      </c>
    </row>
    <row r="4" spans="1:12" s="21" customFormat="1" ht="75" customHeight="1" x14ac:dyDescent="0.2">
      <c r="A4" s="29" t="s">
        <v>100</v>
      </c>
      <c r="B4" s="29" t="s">
        <v>229</v>
      </c>
      <c r="C4" s="29" t="s">
        <v>298</v>
      </c>
      <c r="D4" s="29" t="s">
        <v>288</v>
      </c>
      <c r="E4" s="29" t="s">
        <v>230</v>
      </c>
      <c r="F4" s="29" t="s">
        <v>295</v>
      </c>
      <c r="G4" s="29" t="s">
        <v>300</v>
      </c>
      <c r="H4" s="29" t="s">
        <v>237</v>
      </c>
      <c r="I4" s="29" t="s">
        <v>299</v>
      </c>
      <c r="J4" s="30" t="s">
        <v>187</v>
      </c>
      <c r="L4" s="27"/>
    </row>
    <row r="5" spans="1:12" ht="16.5" customHeight="1" x14ac:dyDescent="0.2">
      <c r="A5" s="31" t="s">
        <v>201</v>
      </c>
      <c r="B5" s="76">
        <v>66109605.20000001</v>
      </c>
      <c r="C5" s="76">
        <v>0</v>
      </c>
      <c r="D5" s="76">
        <v>0</v>
      </c>
      <c r="E5" s="76">
        <v>0</v>
      </c>
      <c r="F5" s="93">
        <v>0</v>
      </c>
      <c r="G5" s="93">
        <v>8458.33</v>
      </c>
      <c r="H5" s="93">
        <v>0</v>
      </c>
      <c r="I5" s="93">
        <v>6383.56</v>
      </c>
      <c r="J5" s="75">
        <f t="shared" ref="J5:J34" si="0">SUM(B5:H5)</f>
        <v>66118063.530000009</v>
      </c>
      <c r="K5" s="4"/>
    </row>
    <row r="6" spans="1:12" ht="30" customHeight="1" x14ac:dyDescent="0.2">
      <c r="A6" s="31" t="s">
        <v>202</v>
      </c>
      <c r="B6" s="76" t="s">
        <v>296</v>
      </c>
      <c r="C6" s="76">
        <v>0</v>
      </c>
      <c r="D6" s="76">
        <v>0</v>
      </c>
      <c r="E6" s="76">
        <v>0</v>
      </c>
      <c r="F6" s="93">
        <v>0</v>
      </c>
      <c r="G6" s="93">
        <v>0</v>
      </c>
      <c r="H6" s="93">
        <v>0</v>
      </c>
      <c r="I6" s="93">
        <v>0</v>
      </c>
      <c r="J6" s="75">
        <f t="shared" si="0"/>
        <v>0</v>
      </c>
      <c r="K6" s="4"/>
    </row>
    <row r="7" spans="1:12" ht="18" customHeight="1" x14ac:dyDescent="0.2">
      <c r="A7" s="31" t="s">
        <v>203</v>
      </c>
      <c r="B7" s="76">
        <v>0</v>
      </c>
      <c r="C7" s="76">
        <v>0</v>
      </c>
      <c r="D7" s="76">
        <v>0</v>
      </c>
      <c r="E7" s="76">
        <v>0</v>
      </c>
      <c r="F7" s="93">
        <v>0</v>
      </c>
      <c r="G7" s="93">
        <v>0</v>
      </c>
      <c r="H7" s="93">
        <v>0</v>
      </c>
      <c r="I7" s="93">
        <v>0</v>
      </c>
      <c r="J7" s="75">
        <f t="shared" si="0"/>
        <v>0</v>
      </c>
      <c r="K7" s="4"/>
    </row>
    <row r="8" spans="1:12" ht="29.25" customHeight="1" x14ac:dyDescent="0.2">
      <c r="A8" s="31" t="s">
        <v>204</v>
      </c>
      <c r="B8" s="76">
        <v>181351957.06</v>
      </c>
      <c r="C8" s="76">
        <v>0</v>
      </c>
      <c r="D8" s="76">
        <v>0</v>
      </c>
      <c r="E8" s="76">
        <v>0</v>
      </c>
      <c r="F8" s="93">
        <v>0</v>
      </c>
      <c r="G8" s="93">
        <v>3261.09</v>
      </c>
      <c r="H8" s="93">
        <v>9095.11</v>
      </c>
      <c r="I8" s="93">
        <v>0</v>
      </c>
      <c r="J8" s="75">
        <f t="shared" si="0"/>
        <v>181364313.26000002</v>
      </c>
      <c r="K8" s="4"/>
    </row>
    <row r="9" spans="1:12" ht="18" customHeight="1" x14ac:dyDescent="0.2">
      <c r="A9" s="31" t="s">
        <v>205</v>
      </c>
      <c r="B9" s="76">
        <v>0</v>
      </c>
      <c r="C9" s="76">
        <v>0</v>
      </c>
      <c r="D9" s="76">
        <v>0</v>
      </c>
      <c r="E9" s="76">
        <v>0</v>
      </c>
      <c r="F9" s="93">
        <v>0</v>
      </c>
      <c r="G9" s="93">
        <v>41804.33</v>
      </c>
      <c r="H9" s="93">
        <v>0</v>
      </c>
      <c r="I9" s="93">
        <v>0</v>
      </c>
      <c r="J9" s="75">
        <f t="shared" si="0"/>
        <v>41804.33</v>
      </c>
      <c r="K9" s="4"/>
    </row>
    <row r="10" spans="1:12" ht="18" customHeight="1" x14ac:dyDescent="0.2">
      <c r="A10" s="31" t="s">
        <v>206</v>
      </c>
      <c r="B10" s="76">
        <v>0</v>
      </c>
      <c r="C10" s="76">
        <v>0</v>
      </c>
      <c r="D10" s="76">
        <v>0</v>
      </c>
      <c r="E10" s="76">
        <v>0</v>
      </c>
      <c r="F10" s="93">
        <v>0</v>
      </c>
      <c r="G10" s="93">
        <v>0</v>
      </c>
      <c r="H10" s="93">
        <v>0</v>
      </c>
      <c r="I10" s="93">
        <v>0</v>
      </c>
      <c r="J10" s="75">
        <f t="shared" si="0"/>
        <v>0</v>
      </c>
      <c r="K10" s="4"/>
    </row>
    <row r="11" spans="1:12" ht="18" customHeight="1" x14ac:dyDescent="0.2">
      <c r="A11" s="31" t="s">
        <v>207</v>
      </c>
      <c r="B11" s="76">
        <v>0</v>
      </c>
      <c r="C11" s="76">
        <v>0</v>
      </c>
      <c r="D11" s="76">
        <v>18058.100156799999</v>
      </c>
      <c r="E11" s="76">
        <v>0</v>
      </c>
      <c r="F11" s="93">
        <v>0</v>
      </c>
      <c r="G11" s="93">
        <v>0</v>
      </c>
      <c r="H11" s="93">
        <v>0</v>
      </c>
      <c r="I11" s="93">
        <v>0</v>
      </c>
      <c r="J11" s="75">
        <f t="shared" si="0"/>
        <v>18058.100156799999</v>
      </c>
      <c r="K11" s="4"/>
    </row>
    <row r="12" spans="1:12" ht="18" customHeight="1" x14ac:dyDescent="0.2">
      <c r="A12" s="31" t="s">
        <v>208</v>
      </c>
      <c r="B12" s="76">
        <v>13329801.550000001</v>
      </c>
      <c r="C12" s="76">
        <v>0</v>
      </c>
      <c r="D12" s="76">
        <v>339396.58809759998</v>
      </c>
      <c r="E12" s="76">
        <v>0</v>
      </c>
      <c r="F12" s="93">
        <v>0</v>
      </c>
      <c r="G12" s="93">
        <v>0</v>
      </c>
      <c r="H12" s="93">
        <v>0</v>
      </c>
      <c r="I12" s="93">
        <v>0</v>
      </c>
      <c r="J12" s="75">
        <f t="shared" si="0"/>
        <v>13669198.138097601</v>
      </c>
      <c r="K12" s="4"/>
    </row>
    <row r="13" spans="1:12" ht="18" customHeight="1" x14ac:dyDescent="0.2">
      <c r="A13" s="31" t="s">
        <v>209</v>
      </c>
      <c r="B13" s="76">
        <v>296199482.19</v>
      </c>
      <c r="C13" s="76">
        <v>5557513.0499999998</v>
      </c>
      <c r="D13" s="76">
        <v>1966267.3117456001</v>
      </c>
      <c r="E13" s="76">
        <v>232667.71349249</v>
      </c>
      <c r="F13" s="93">
        <v>0</v>
      </c>
      <c r="G13" s="93">
        <v>0</v>
      </c>
      <c r="H13" s="93">
        <v>29136.41</v>
      </c>
      <c r="I13" s="93">
        <v>0</v>
      </c>
      <c r="J13" s="75">
        <f t="shared" si="0"/>
        <v>303985066.67523813</v>
      </c>
      <c r="K13" s="4"/>
    </row>
    <row r="14" spans="1:12" ht="18" customHeight="1" x14ac:dyDescent="0.2">
      <c r="A14" s="31" t="s">
        <v>233</v>
      </c>
      <c r="B14" s="76">
        <v>232702884.41999999</v>
      </c>
      <c r="C14" s="76">
        <v>5554557.2000000002</v>
      </c>
      <c r="D14" s="76">
        <v>0</v>
      </c>
      <c r="E14" s="76">
        <v>205201.595</v>
      </c>
      <c r="F14" s="93">
        <v>0</v>
      </c>
      <c r="G14" s="93">
        <v>0</v>
      </c>
      <c r="H14" s="93">
        <v>0</v>
      </c>
      <c r="I14" s="93">
        <v>0</v>
      </c>
      <c r="J14" s="75">
        <f t="shared" si="0"/>
        <v>238462643.21499997</v>
      </c>
      <c r="K14" s="4"/>
    </row>
    <row r="15" spans="1:12" ht="18" customHeight="1" x14ac:dyDescent="0.2">
      <c r="A15" s="31" t="s">
        <v>234</v>
      </c>
      <c r="B15" s="76">
        <v>0</v>
      </c>
      <c r="C15" s="76">
        <v>2955.85</v>
      </c>
      <c r="D15" s="76">
        <v>1709698.6093576651</v>
      </c>
      <c r="E15" s="76">
        <v>0</v>
      </c>
      <c r="F15" s="93">
        <v>0</v>
      </c>
      <c r="G15" s="93">
        <v>0</v>
      </c>
      <c r="H15" s="93">
        <v>29136.41</v>
      </c>
      <c r="I15" s="93">
        <v>0</v>
      </c>
      <c r="J15" s="75">
        <f t="shared" si="0"/>
        <v>1741790.8693576651</v>
      </c>
      <c r="K15" s="4"/>
    </row>
    <row r="16" spans="1:12" ht="18" customHeight="1" x14ac:dyDescent="0.2">
      <c r="A16" s="31" t="s">
        <v>235</v>
      </c>
      <c r="B16" s="76">
        <v>60983890.460000001</v>
      </c>
      <c r="C16" s="76">
        <v>0</v>
      </c>
      <c r="D16" s="76">
        <v>0</v>
      </c>
      <c r="E16" s="76">
        <v>27466.118492489997</v>
      </c>
      <c r="F16" s="93">
        <v>0</v>
      </c>
      <c r="G16" s="93">
        <v>0</v>
      </c>
      <c r="H16" s="93">
        <v>0</v>
      </c>
      <c r="I16" s="93">
        <v>0</v>
      </c>
      <c r="J16" s="75">
        <f t="shared" si="0"/>
        <v>61011356.578492492</v>
      </c>
      <c r="K16" s="4"/>
    </row>
    <row r="17" spans="1:11" ht="18" customHeight="1" x14ac:dyDescent="0.2">
      <c r="A17" s="31" t="s">
        <v>236</v>
      </c>
      <c r="B17" s="76">
        <v>2512707.31</v>
      </c>
      <c r="C17" s="76">
        <v>0</v>
      </c>
      <c r="D17" s="76">
        <v>256568.70238793499</v>
      </c>
      <c r="E17" s="76">
        <v>0</v>
      </c>
      <c r="F17" s="93">
        <v>0</v>
      </c>
      <c r="G17" s="93">
        <v>0</v>
      </c>
      <c r="H17" s="93">
        <v>0</v>
      </c>
      <c r="I17" s="93">
        <v>0</v>
      </c>
      <c r="J17" s="75">
        <f t="shared" si="0"/>
        <v>2769276.0123879351</v>
      </c>
      <c r="K17" s="4"/>
    </row>
    <row r="18" spans="1:11" ht="18" customHeight="1" x14ac:dyDescent="0.2">
      <c r="A18" s="31" t="s">
        <v>210</v>
      </c>
      <c r="B18" s="76">
        <v>25198128.200000003</v>
      </c>
      <c r="C18" s="76">
        <v>312932.8</v>
      </c>
      <c r="D18" s="76">
        <v>0</v>
      </c>
      <c r="E18" s="76">
        <v>0</v>
      </c>
      <c r="F18" s="93">
        <v>0</v>
      </c>
      <c r="G18" s="93">
        <v>0</v>
      </c>
      <c r="H18" s="93">
        <v>0</v>
      </c>
      <c r="I18" s="93">
        <v>0</v>
      </c>
      <c r="J18" s="75">
        <f t="shared" si="0"/>
        <v>25511061.000000004</v>
      </c>
      <c r="K18" s="4"/>
    </row>
    <row r="19" spans="1:11" ht="18" customHeight="1" x14ac:dyDescent="0.2">
      <c r="A19" s="31" t="s">
        <v>231</v>
      </c>
      <c r="B19" s="76">
        <v>24844146.760000002</v>
      </c>
      <c r="C19" s="76">
        <v>312932.8</v>
      </c>
      <c r="D19" s="76">
        <v>0</v>
      </c>
      <c r="E19" s="76">
        <v>0</v>
      </c>
      <c r="F19" s="93">
        <v>0</v>
      </c>
      <c r="G19" s="93">
        <v>0</v>
      </c>
      <c r="H19" s="93">
        <v>0</v>
      </c>
      <c r="I19" s="93">
        <v>0</v>
      </c>
      <c r="J19" s="75">
        <f t="shared" si="0"/>
        <v>25157079.560000002</v>
      </c>
      <c r="K19" s="4"/>
    </row>
    <row r="20" spans="1:11" ht="18" customHeight="1" x14ac:dyDescent="0.2">
      <c r="A20" s="31" t="s">
        <v>232</v>
      </c>
      <c r="B20" s="76">
        <v>353981.44</v>
      </c>
      <c r="C20" s="76">
        <v>0</v>
      </c>
      <c r="D20" s="76">
        <v>0</v>
      </c>
      <c r="E20" s="76">
        <v>0</v>
      </c>
      <c r="F20" s="93">
        <v>0</v>
      </c>
      <c r="G20" s="93">
        <v>0</v>
      </c>
      <c r="H20" s="93">
        <v>0</v>
      </c>
      <c r="I20" s="93">
        <v>0</v>
      </c>
      <c r="J20" s="75">
        <f t="shared" si="0"/>
        <v>353981.44</v>
      </c>
      <c r="K20" s="4"/>
    </row>
    <row r="21" spans="1:11" ht="19.5" customHeight="1" x14ac:dyDescent="0.2">
      <c r="A21" s="31" t="s">
        <v>211</v>
      </c>
      <c r="B21" s="76">
        <v>203653105.61000001</v>
      </c>
      <c r="C21" s="76">
        <v>0</v>
      </c>
      <c r="D21" s="76">
        <v>0</v>
      </c>
      <c r="E21" s="76">
        <v>0</v>
      </c>
      <c r="F21" s="93">
        <v>0</v>
      </c>
      <c r="G21" s="93">
        <v>0</v>
      </c>
      <c r="H21" s="93">
        <v>0</v>
      </c>
      <c r="I21" s="93">
        <v>0</v>
      </c>
      <c r="J21" s="75">
        <f t="shared" si="0"/>
        <v>203653105.61000001</v>
      </c>
      <c r="K21" s="4"/>
    </row>
    <row r="22" spans="1:11" ht="22.5" customHeight="1" x14ac:dyDescent="0.2">
      <c r="A22" s="31" t="s">
        <v>212</v>
      </c>
      <c r="B22" s="76">
        <v>203653105.61000001</v>
      </c>
      <c r="C22" s="76">
        <v>0</v>
      </c>
      <c r="D22" s="76">
        <v>0</v>
      </c>
      <c r="E22" s="76">
        <v>0</v>
      </c>
      <c r="F22" s="93">
        <v>0</v>
      </c>
      <c r="G22" s="93">
        <v>0</v>
      </c>
      <c r="H22" s="93">
        <v>0</v>
      </c>
      <c r="I22" s="93">
        <v>0</v>
      </c>
      <c r="J22" s="75">
        <f t="shared" si="0"/>
        <v>203653105.61000001</v>
      </c>
      <c r="K22" s="4"/>
    </row>
    <row r="23" spans="1:11" ht="18" customHeight="1" x14ac:dyDescent="0.2">
      <c r="A23" s="31" t="s">
        <v>213</v>
      </c>
      <c r="B23" s="76">
        <v>0</v>
      </c>
      <c r="C23" s="76">
        <v>0</v>
      </c>
      <c r="D23" s="76">
        <v>0</v>
      </c>
      <c r="E23" s="76">
        <v>0</v>
      </c>
      <c r="F23" s="93">
        <v>0</v>
      </c>
      <c r="G23" s="93">
        <v>0</v>
      </c>
      <c r="H23" s="93">
        <v>0</v>
      </c>
      <c r="I23" s="93">
        <v>0</v>
      </c>
      <c r="J23" s="75">
        <f t="shared" si="0"/>
        <v>0</v>
      </c>
      <c r="K23" s="4"/>
    </row>
    <row r="24" spans="1:11" ht="18" customHeight="1" x14ac:dyDescent="0.2">
      <c r="A24" s="31" t="s">
        <v>214</v>
      </c>
      <c r="B24" s="76">
        <v>0</v>
      </c>
      <c r="C24" s="76">
        <v>0</v>
      </c>
      <c r="D24" s="76">
        <v>0</v>
      </c>
      <c r="E24" s="76">
        <v>0</v>
      </c>
      <c r="F24" s="93">
        <v>0</v>
      </c>
      <c r="G24" s="93">
        <v>0</v>
      </c>
      <c r="H24" s="93">
        <v>0</v>
      </c>
      <c r="I24" s="93">
        <v>0</v>
      </c>
      <c r="J24" s="75">
        <f t="shared" si="0"/>
        <v>0</v>
      </c>
      <c r="K24" s="4"/>
    </row>
    <row r="25" spans="1:11" ht="18" customHeight="1" x14ac:dyDescent="0.2">
      <c r="A25" s="31" t="s">
        <v>215</v>
      </c>
      <c r="B25" s="76">
        <v>0</v>
      </c>
      <c r="C25" s="76">
        <v>0</v>
      </c>
      <c r="D25" s="76">
        <v>0</v>
      </c>
      <c r="E25" s="76">
        <v>0</v>
      </c>
      <c r="F25" s="93">
        <v>0</v>
      </c>
      <c r="G25" s="93">
        <v>0</v>
      </c>
      <c r="H25" s="93">
        <v>0</v>
      </c>
      <c r="I25" s="93">
        <v>0</v>
      </c>
      <c r="J25" s="75">
        <f t="shared" si="0"/>
        <v>0</v>
      </c>
      <c r="K25" s="4"/>
    </row>
    <row r="26" spans="1:11" ht="25.5" customHeight="1" x14ac:dyDescent="0.2">
      <c r="A26" s="31" t="s">
        <v>216</v>
      </c>
      <c r="B26" s="76">
        <v>0</v>
      </c>
      <c r="C26" s="76">
        <v>0</v>
      </c>
      <c r="D26" s="76">
        <v>0</v>
      </c>
      <c r="E26" s="76">
        <v>0</v>
      </c>
      <c r="F26" s="93">
        <v>0</v>
      </c>
      <c r="G26" s="93">
        <v>0</v>
      </c>
      <c r="H26" s="93">
        <v>0</v>
      </c>
      <c r="I26" s="93">
        <v>0</v>
      </c>
      <c r="J26" s="75">
        <f t="shared" si="0"/>
        <v>0</v>
      </c>
      <c r="K26" s="4"/>
    </row>
    <row r="27" spans="1:11" ht="24.75" customHeight="1" x14ac:dyDescent="0.2">
      <c r="A27" s="31" t="s">
        <v>217</v>
      </c>
      <c r="B27" s="76">
        <v>13341609.82</v>
      </c>
      <c r="C27" s="76">
        <v>0</v>
      </c>
      <c r="D27" s="76">
        <v>0</v>
      </c>
      <c r="E27" s="76">
        <v>0</v>
      </c>
      <c r="F27" s="93">
        <v>0</v>
      </c>
      <c r="G27" s="93">
        <v>0</v>
      </c>
      <c r="H27" s="93">
        <v>0</v>
      </c>
      <c r="I27" s="93">
        <v>0</v>
      </c>
      <c r="J27" s="75">
        <f t="shared" si="0"/>
        <v>13341609.82</v>
      </c>
      <c r="K27" s="4"/>
    </row>
    <row r="28" spans="1:11" ht="18" customHeight="1" x14ac:dyDescent="0.2">
      <c r="A28" s="31" t="s">
        <v>218</v>
      </c>
      <c r="B28" s="76">
        <v>90585194.329999998</v>
      </c>
      <c r="C28" s="76">
        <v>0</v>
      </c>
      <c r="D28" s="76">
        <v>0</v>
      </c>
      <c r="E28" s="76">
        <v>9950.8499999999985</v>
      </c>
      <c r="F28" s="93">
        <v>39048.140599999999</v>
      </c>
      <c r="G28" s="93">
        <v>0</v>
      </c>
      <c r="H28" s="93">
        <v>0</v>
      </c>
      <c r="I28" s="93">
        <v>0</v>
      </c>
      <c r="J28" s="75">
        <f t="shared" si="0"/>
        <v>90634193.320599988</v>
      </c>
      <c r="K28" s="4"/>
    </row>
    <row r="29" spans="1:11" ht="18" customHeight="1" x14ac:dyDescent="0.2">
      <c r="A29" s="31" t="s">
        <v>219</v>
      </c>
      <c r="B29" s="76">
        <v>0</v>
      </c>
      <c r="C29" s="76">
        <v>0</v>
      </c>
      <c r="D29" s="76">
        <v>0</v>
      </c>
      <c r="E29" s="76">
        <v>0</v>
      </c>
      <c r="F29" s="93">
        <v>0</v>
      </c>
      <c r="G29" s="93">
        <v>0</v>
      </c>
      <c r="H29" s="93">
        <v>0</v>
      </c>
      <c r="I29" s="93">
        <v>0</v>
      </c>
      <c r="J29" s="75">
        <f t="shared" si="0"/>
        <v>0</v>
      </c>
      <c r="K29" s="4"/>
    </row>
    <row r="30" spans="1:11" ht="18" customHeight="1" x14ac:dyDescent="0.2">
      <c r="A30" s="31" t="s">
        <v>220</v>
      </c>
      <c r="B30" s="76">
        <v>7724097.96</v>
      </c>
      <c r="C30" s="76">
        <v>0</v>
      </c>
      <c r="D30" s="76">
        <v>0</v>
      </c>
      <c r="E30" s="76">
        <v>0</v>
      </c>
      <c r="F30" s="93">
        <v>0</v>
      </c>
      <c r="G30" s="93">
        <v>0</v>
      </c>
      <c r="H30" s="93">
        <v>0</v>
      </c>
      <c r="I30" s="93">
        <v>0</v>
      </c>
      <c r="J30" s="75">
        <f t="shared" si="0"/>
        <v>7724097.96</v>
      </c>
      <c r="K30" s="4"/>
    </row>
    <row r="31" spans="1:11" ht="18" customHeight="1" x14ac:dyDescent="0.2">
      <c r="A31" s="31" t="s">
        <v>221</v>
      </c>
      <c r="B31" s="76">
        <v>306839.27</v>
      </c>
      <c r="C31" s="76">
        <v>0</v>
      </c>
      <c r="D31" s="76">
        <v>0</v>
      </c>
      <c r="E31" s="76">
        <v>0</v>
      </c>
      <c r="F31" s="76">
        <v>32538.1</v>
      </c>
      <c r="G31" s="76">
        <v>0</v>
      </c>
      <c r="H31" s="76">
        <v>0</v>
      </c>
      <c r="I31" s="76">
        <v>0</v>
      </c>
      <c r="J31" s="75">
        <f t="shared" si="0"/>
        <v>339377.37</v>
      </c>
    </row>
    <row r="32" spans="1:11" ht="18" customHeight="1" x14ac:dyDescent="0.2">
      <c r="A32" s="31" t="s">
        <v>222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5">
        <f t="shared" si="0"/>
        <v>0</v>
      </c>
    </row>
    <row r="33" spans="1:10" ht="18" customHeight="1" x14ac:dyDescent="0.2">
      <c r="A33" s="31" t="s">
        <v>223</v>
      </c>
      <c r="B33" s="76">
        <v>4062185.23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5">
        <f t="shared" si="0"/>
        <v>4062185.23</v>
      </c>
    </row>
    <row r="34" spans="1:10" ht="18" customHeight="1" x14ac:dyDescent="0.2">
      <c r="A34" s="32" t="s">
        <v>0</v>
      </c>
      <c r="B34" s="77">
        <v>901862006.4200002</v>
      </c>
      <c r="C34" s="77">
        <v>5870445.8499999996</v>
      </c>
      <c r="D34" s="77">
        <v>2323722</v>
      </c>
      <c r="E34" s="77">
        <v>242618.56349249001</v>
      </c>
      <c r="F34" s="77">
        <v>71586.24059999999</v>
      </c>
      <c r="G34" s="77">
        <v>53523.75</v>
      </c>
      <c r="H34" s="77">
        <v>38231.520000000004</v>
      </c>
      <c r="I34" s="77">
        <v>6383.56</v>
      </c>
      <c r="J34" s="75">
        <f t="shared" si="0"/>
        <v>910462134.34409273</v>
      </c>
    </row>
    <row r="35" spans="1:10" ht="27.75" customHeight="1" x14ac:dyDescent="0.2">
      <c r="A35" s="96" t="s">
        <v>289</v>
      </c>
      <c r="B35" s="96"/>
      <c r="C35" s="96"/>
      <c r="D35" s="96"/>
      <c r="E35" s="96"/>
      <c r="F35" s="89"/>
      <c r="G35" s="78"/>
      <c r="H35" s="78"/>
      <c r="I35" s="73"/>
      <c r="J35" s="26"/>
    </row>
  </sheetData>
  <mergeCells count="2">
    <mergeCell ref="A35:E35"/>
    <mergeCell ref="A2:E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pane xSplit="1" ySplit="4" topLeftCell="B5" activePane="bottomRight" state="frozen"/>
      <selection activeCell="A2" sqref="A2:C2"/>
      <selection pane="topRight" activeCell="A2" sqref="A2:C2"/>
      <selection pane="bottomLeft" activeCell="A2" sqref="A2:C2"/>
      <selection pane="bottomRight" activeCell="A2" sqref="A2:C2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6" ht="22.5" customHeight="1" x14ac:dyDescent="0.2"/>
    <row r="2" spans="1:6" ht="22.5" customHeight="1" x14ac:dyDescent="0.2">
      <c r="A2" s="97" t="s">
        <v>304</v>
      </c>
      <c r="B2" s="98"/>
      <c r="C2" s="98"/>
      <c r="D2" s="98"/>
      <c r="E2" s="98"/>
    </row>
    <row r="3" spans="1:6" ht="22.5" customHeight="1" x14ac:dyDescent="0.2">
      <c r="E3" s="33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29" t="s">
        <v>229</v>
      </c>
      <c r="D4" s="12" t="s">
        <v>297</v>
      </c>
      <c r="E4" s="12" t="s">
        <v>0</v>
      </c>
    </row>
    <row r="5" spans="1:6" ht="16.5" customHeight="1" x14ac:dyDescent="0.2">
      <c r="A5" s="5" t="s">
        <v>194</v>
      </c>
      <c r="B5" s="94">
        <v>4641087</v>
      </c>
      <c r="C5" s="94">
        <v>8426047.1300000008</v>
      </c>
      <c r="D5" s="94">
        <v>449881</v>
      </c>
      <c r="E5" s="75">
        <v>13517015.130000001</v>
      </c>
      <c r="F5" s="88"/>
    </row>
    <row r="6" spans="1:6" ht="17.25" customHeight="1" x14ac:dyDescent="0.2">
      <c r="A6" s="6" t="s">
        <v>195</v>
      </c>
      <c r="B6" s="94">
        <v>4641087</v>
      </c>
      <c r="C6" s="94">
        <v>8426047.1300000008</v>
      </c>
      <c r="D6" s="94">
        <v>449881</v>
      </c>
      <c r="E6" s="75">
        <v>13517015.130000001</v>
      </c>
      <c r="F6" s="88"/>
    </row>
    <row r="7" spans="1:6" ht="17.25" customHeight="1" x14ac:dyDescent="0.2">
      <c r="A7" s="6" t="s">
        <v>196</v>
      </c>
      <c r="B7" s="94">
        <v>0</v>
      </c>
      <c r="C7" s="94"/>
      <c r="D7" s="94">
        <v>0</v>
      </c>
      <c r="E7" s="75">
        <v>0</v>
      </c>
      <c r="F7" s="88"/>
    </row>
    <row r="8" spans="1:6" ht="30" x14ac:dyDescent="0.2">
      <c r="A8" s="6" t="s">
        <v>197</v>
      </c>
      <c r="B8" s="94">
        <v>4641087</v>
      </c>
      <c r="C8" s="94">
        <v>8426047.1300000008</v>
      </c>
      <c r="D8" s="94">
        <v>449881</v>
      </c>
      <c r="E8" s="75">
        <v>13517015.130000001</v>
      </c>
      <c r="F8" s="88"/>
    </row>
    <row r="9" spans="1:6" ht="17.25" customHeight="1" x14ac:dyDescent="0.2">
      <c r="A9" s="6" t="s">
        <v>198</v>
      </c>
      <c r="B9" s="94">
        <v>0</v>
      </c>
      <c r="C9" s="94"/>
      <c r="D9" s="94">
        <v>0</v>
      </c>
      <c r="E9" s="75">
        <v>0</v>
      </c>
      <c r="F9" s="88"/>
    </row>
    <row r="10" spans="1:6" ht="17.25" customHeight="1" x14ac:dyDescent="0.2">
      <c r="A10" s="5" t="s">
        <v>199</v>
      </c>
      <c r="B10" s="94">
        <v>0</v>
      </c>
      <c r="C10" s="94"/>
      <c r="D10" s="94">
        <v>0</v>
      </c>
      <c r="E10" s="75">
        <v>0</v>
      </c>
      <c r="F10" s="88"/>
    </row>
    <row r="11" spans="1:6" ht="30" customHeight="1" x14ac:dyDescent="0.2">
      <c r="A11" s="5" t="s">
        <v>200</v>
      </c>
      <c r="B11" s="94">
        <v>0</v>
      </c>
      <c r="C11" s="94"/>
      <c r="D11" s="94">
        <v>0</v>
      </c>
      <c r="E11" s="75">
        <v>0</v>
      </c>
      <c r="F11" s="88"/>
    </row>
    <row r="12" spans="1:6" ht="17.25" customHeight="1" x14ac:dyDescent="0.2">
      <c r="A12" s="5" t="s">
        <v>257</v>
      </c>
      <c r="B12" s="94">
        <v>0</v>
      </c>
      <c r="C12" s="94"/>
      <c r="D12" s="94">
        <v>0</v>
      </c>
      <c r="E12" s="75">
        <v>0</v>
      </c>
      <c r="F12" s="88"/>
    </row>
    <row r="13" spans="1:6" ht="17.25" customHeight="1" x14ac:dyDescent="0.2">
      <c r="A13" s="5" t="s">
        <v>258</v>
      </c>
      <c r="B13" s="94">
        <v>5476428</v>
      </c>
      <c r="C13" s="94"/>
      <c r="D13" s="94">
        <v>0</v>
      </c>
      <c r="E13" s="75">
        <v>5476428</v>
      </c>
      <c r="F13" s="88"/>
    </row>
    <row r="14" spans="1:6" ht="18" customHeight="1" x14ac:dyDescent="0.2">
      <c r="A14" s="7" t="s">
        <v>0</v>
      </c>
      <c r="B14" s="95">
        <v>10117515</v>
      </c>
      <c r="C14" s="95">
        <v>8426047.1300000008</v>
      </c>
      <c r="D14" s="95">
        <v>449881</v>
      </c>
      <c r="E14" s="75">
        <v>18993443.130000003</v>
      </c>
      <c r="F14" s="88"/>
    </row>
    <row r="15" spans="1:6" ht="18" customHeight="1" x14ac:dyDescent="0.2">
      <c r="A15" s="9"/>
      <c r="B15" s="10"/>
      <c r="C15" s="10"/>
      <c r="D15" s="10"/>
      <c r="E15" s="11"/>
      <c r="F15" s="88"/>
    </row>
    <row r="16" spans="1:6" x14ac:dyDescent="0.2">
      <c r="F16" s="88"/>
    </row>
    <row r="17" spans="1:6" ht="42.75" customHeight="1" x14ac:dyDescent="0.2">
      <c r="A17" s="99" t="s">
        <v>292</v>
      </c>
      <c r="B17" s="100"/>
      <c r="C17" s="100"/>
      <c r="D17" s="100"/>
      <c r="E17" s="100"/>
      <c r="F17" s="88"/>
    </row>
    <row r="18" spans="1:6" x14ac:dyDescent="0.2">
      <c r="F18" s="88"/>
    </row>
    <row r="19" spans="1:6" x14ac:dyDescent="0.2">
      <c r="F19" s="88"/>
    </row>
    <row r="20" spans="1:6" x14ac:dyDescent="0.2">
      <c r="F20" s="88"/>
    </row>
    <row r="21" spans="1:6" x14ac:dyDescent="0.2">
      <c r="F21" s="88"/>
    </row>
    <row r="22" spans="1:6" x14ac:dyDescent="0.2">
      <c r="F22" s="88"/>
    </row>
    <row r="23" spans="1:6" x14ac:dyDescent="0.2">
      <c r="F23" s="88"/>
    </row>
    <row r="24" spans="1:6" x14ac:dyDescent="0.2">
      <c r="F24" s="88"/>
    </row>
    <row r="25" spans="1:6" x14ac:dyDescent="0.2">
      <c r="F25" s="88"/>
    </row>
    <row r="26" spans="1:6" x14ac:dyDescent="0.2">
      <c r="F26" s="88"/>
    </row>
    <row r="27" spans="1:6" x14ac:dyDescent="0.2">
      <c r="F27" s="88"/>
    </row>
    <row r="28" spans="1:6" x14ac:dyDescent="0.2">
      <c r="F28" s="88"/>
    </row>
    <row r="29" spans="1:6" x14ac:dyDescent="0.2">
      <c r="F29" s="88"/>
    </row>
    <row r="30" spans="1:6" x14ac:dyDescent="0.2">
      <c r="F30" s="88"/>
    </row>
    <row r="31" spans="1:6" x14ac:dyDescent="0.2">
      <c r="F31" s="88"/>
    </row>
    <row r="32" spans="1:6" x14ac:dyDescent="0.2">
      <c r="F32" s="88"/>
    </row>
    <row r="33" spans="6:6" x14ac:dyDescent="0.2">
      <c r="F33" s="88"/>
    </row>
    <row r="34" spans="6:6" x14ac:dyDescent="0.2">
      <c r="F34" s="88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100" zoomScaleSheetLayoutView="100" workbookViewId="0">
      <pane xSplit="1" ySplit="4" topLeftCell="B5" activePane="bottomRight" state="frozen"/>
      <selection activeCell="A2" sqref="A2:C2"/>
      <selection pane="topRight" activeCell="A2" sqref="A2:C2"/>
      <selection pane="bottomLeft" activeCell="A2" sqref="A2:C2"/>
      <selection pane="bottomRight" activeCell="A2" sqref="A2:C2"/>
    </sheetView>
  </sheetViews>
  <sheetFormatPr defaultRowHeight="12.75" x14ac:dyDescent="0.2"/>
  <cols>
    <col min="1" max="1" width="49.140625" style="79" customWidth="1"/>
    <col min="2" max="5" width="16.140625" style="79" customWidth="1"/>
    <col min="6" max="6" width="12.85546875" style="80" customWidth="1"/>
    <col min="7" max="7" width="13.85546875" style="79" customWidth="1"/>
    <col min="8" max="16384" width="9.140625" style="79"/>
  </cols>
  <sheetData>
    <row r="1" spans="1:9" ht="22.5" customHeight="1" x14ac:dyDescent="0.2"/>
    <row r="2" spans="1:9" ht="22.5" customHeight="1" x14ac:dyDescent="0.2">
      <c r="A2" s="101" t="s">
        <v>305</v>
      </c>
      <c r="B2" s="101"/>
      <c r="C2" s="101"/>
      <c r="D2" s="101"/>
      <c r="E2" s="101"/>
      <c r="F2" s="102"/>
    </row>
    <row r="3" spans="1:9" ht="22.5" customHeight="1" x14ac:dyDescent="0.2">
      <c r="F3" s="85" t="s">
        <v>227</v>
      </c>
    </row>
    <row r="4" spans="1:9" s="82" customFormat="1" ht="75" customHeight="1" x14ac:dyDescent="0.2">
      <c r="A4" s="81" t="s">
        <v>100</v>
      </c>
      <c r="B4" s="29" t="s">
        <v>229</v>
      </c>
      <c r="C4" s="29" t="s">
        <v>288</v>
      </c>
      <c r="D4" s="29" t="s">
        <v>225</v>
      </c>
      <c r="E4" s="29" t="s">
        <v>237</v>
      </c>
      <c r="F4" s="29" t="s">
        <v>226</v>
      </c>
      <c r="G4" s="29" t="s">
        <v>187</v>
      </c>
    </row>
    <row r="5" spans="1:9" ht="18" customHeight="1" x14ac:dyDescent="0.2">
      <c r="A5" s="31" t="s">
        <v>201</v>
      </c>
      <c r="B5" s="91">
        <v>24608751.750000011</v>
      </c>
      <c r="C5" s="91">
        <v>0</v>
      </c>
      <c r="D5" s="91">
        <v>0</v>
      </c>
      <c r="E5" s="91">
        <v>0</v>
      </c>
      <c r="F5" s="91">
        <v>1059.1100000000001</v>
      </c>
      <c r="G5" s="77">
        <v>24609810.860000011</v>
      </c>
      <c r="H5" s="80"/>
      <c r="I5" s="83"/>
    </row>
    <row r="6" spans="1:9" ht="27" customHeight="1" x14ac:dyDescent="0.2">
      <c r="A6" s="31" t="s">
        <v>202</v>
      </c>
      <c r="B6" s="91" t="s">
        <v>296</v>
      </c>
      <c r="C6" s="91">
        <v>0</v>
      </c>
      <c r="D6" s="91">
        <v>0</v>
      </c>
      <c r="E6" s="91">
        <v>0</v>
      </c>
      <c r="F6" s="91">
        <v>0</v>
      </c>
      <c r="G6" s="77">
        <v>0</v>
      </c>
      <c r="H6" s="80"/>
      <c r="I6" s="83"/>
    </row>
    <row r="7" spans="1:9" ht="15" customHeight="1" x14ac:dyDescent="0.2">
      <c r="A7" s="31" t="s">
        <v>203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77">
        <v>0</v>
      </c>
      <c r="H7" s="80"/>
      <c r="I7" s="83"/>
    </row>
    <row r="8" spans="1:9" ht="26.25" customHeight="1" x14ac:dyDescent="0.2">
      <c r="A8" s="31" t="s">
        <v>204</v>
      </c>
      <c r="B8" s="91">
        <v>100328389.84</v>
      </c>
      <c r="C8" s="91">
        <v>1003</v>
      </c>
      <c r="D8" s="91">
        <v>0</v>
      </c>
      <c r="E8" s="91">
        <v>4502.32</v>
      </c>
      <c r="F8" s="91">
        <v>12834.66</v>
      </c>
      <c r="G8" s="77">
        <v>100346729.81999999</v>
      </c>
      <c r="H8" s="80"/>
      <c r="I8" s="83"/>
    </row>
    <row r="9" spans="1:9" ht="18" customHeight="1" x14ac:dyDescent="0.2">
      <c r="A9" s="31" t="s">
        <v>205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77">
        <v>0</v>
      </c>
      <c r="H9" s="80"/>
      <c r="I9" s="83"/>
    </row>
    <row r="10" spans="1:9" ht="18" customHeight="1" x14ac:dyDescent="0.2">
      <c r="A10" s="31" t="s">
        <v>206</v>
      </c>
      <c r="B10" s="91">
        <v>0</v>
      </c>
      <c r="C10" s="91">
        <v>0</v>
      </c>
      <c r="D10" s="91">
        <v>0</v>
      </c>
      <c r="E10" s="91">
        <v>152756.31999999998</v>
      </c>
      <c r="F10" s="91">
        <v>0</v>
      </c>
      <c r="G10" s="77">
        <v>152756.31999999998</v>
      </c>
      <c r="H10" s="80"/>
      <c r="I10" s="83"/>
    </row>
    <row r="11" spans="1:9" ht="18" customHeight="1" x14ac:dyDescent="0.2">
      <c r="A11" s="31" t="s">
        <v>207</v>
      </c>
      <c r="B11" s="91">
        <v>0</v>
      </c>
      <c r="C11" s="91">
        <v>0</v>
      </c>
      <c r="D11" s="91">
        <v>269793.11</v>
      </c>
      <c r="E11" s="91">
        <v>0</v>
      </c>
      <c r="F11" s="91">
        <v>0</v>
      </c>
      <c r="G11" s="77">
        <v>269793.11</v>
      </c>
      <c r="H11" s="80"/>
      <c r="I11" s="83"/>
    </row>
    <row r="12" spans="1:9" ht="18" customHeight="1" x14ac:dyDescent="0.2">
      <c r="A12" s="31" t="s">
        <v>208</v>
      </c>
      <c r="B12" s="91">
        <v>5075928.3099999996</v>
      </c>
      <c r="C12" s="91">
        <v>56253.307481999997</v>
      </c>
      <c r="D12" s="91">
        <v>0</v>
      </c>
      <c r="E12" s="91">
        <v>0</v>
      </c>
      <c r="F12" s="91">
        <v>0</v>
      </c>
      <c r="G12" s="77">
        <v>5132181.617482</v>
      </c>
      <c r="H12" s="80"/>
      <c r="I12" s="83"/>
    </row>
    <row r="13" spans="1:9" ht="18" customHeight="1" x14ac:dyDescent="0.2">
      <c r="A13" s="31" t="s">
        <v>209</v>
      </c>
      <c r="B13" s="91">
        <v>108323562.92</v>
      </c>
      <c r="C13" s="91">
        <v>333926.69251800003</v>
      </c>
      <c r="D13" s="91">
        <v>772309.97</v>
      </c>
      <c r="E13" s="91">
        <v>5227.7199999999993</v>
      </c>
      <c r="F13" s="91">
        <v>54815.78</v>
      </c>
      <c r="G13" s="77">
        <v>109489843.082518</v>
      </c>
      <c r="H13" s="80"/>
      <c r="I13" s="83"/>
    </row>
    <row r="14" spans="1:9" ht="18" customHeight="1" x14ac:dyDescent="0.2">
      <c r="A14" s="31" t="s">
        <v>233</v>
      </c>
      <c r="B14" s="91">
        <v>87542104.430000007</v>
      </c>
      <c r="C14" s="91">
        <v>0</v>
      </c>
      <c r="D14" s="91">
        <v>757459.14</v>
      </c>
      <c r="E14" s="91">
        <v>0</v>
      </c>
      <c r="F14" s="91">
        <v>54815.78</v>
      </c>
      <c r="G14" s="77">
        <v>88354379.350000009</v>
      </c>
      <c r="H14" s="80"/>
      <c r="I14" s="83"/>
    </row>
    <row r="15" spans="1:9" ht="18" customHeight="1" x14ac:dyDescent="0.2">
      <c r="A15" s="31" t="s">
        <v>234</v>
      </c>
      <c r="B15" s="91">
        <v>0</v>
      </c>
      <c r="C15" s="91">
        <v>212544.42285473007</v>
      </c>
      <c r="D15" s="91">
        <v>14850.83</v>
      </c>
      <c r="E15" s="91">
        <v>5227.7199999999993</v>
      </c>
      <c r="F15" s="91">
        <v>0</v>
      </c>
      <c r="G15" s="77">
        <v>232622.97285473006</v>
      </c>
      <c r="H15" s="80"/>
      <c r="I15" s="83"/>
    </row>
    <row r="16" spans="1:9" ht="18" customHeight="1" x14ac:dyDescent="0.2">
      <c r="A16" s="31" t="s">
        <v>235</v>
      </c>
      <c r="B16" s="91">
        <v>20772882.350000001</v>
      </c>
      <c r="C16" s="91">
        <v>0</v>
      </c>
      <c r="D16" s="91">
        <v>0</v>
      </c>
      <c r="E16" s="91">
        <v>0</v>
      </c>
      <c r="F16" s="91">
        <v>0</v>
      </c>
      <c r="G16" s="77">
        <v>20772882.350000001</v>
      </c>
      <c r="H16" s="80"/>
      <c r="I16" s="83"/>
    </row>
    <row r="17" spans="1:9" ht="18" customHeight="1" x14ac:dyDescent="0.2">
      <c r="A17" s="31" t="s">
        <v>236</v>
      </c>
      <c r="B17" s="91">
        <v>8576.14</v>
      </c>
      <c r="C17" s="91">
        <v>121382.26966326998</v>
      </c>
      <c r="D17" s="91">
        <v>0</v>
      </c>
      <c r="E17" s="91">
        <v>0</v>
      </c>
      <c r="F17" s="91">
        <v>0</v>
      </c>
      <c r="G17" s="77">
        <v>129958.40966326998</v>
      </c>
      <c r="H17" s="80"/>
      <c r="I17" s="83"/>
    </row>
    <row r="18" spans="1:9" ht="18" customHeight="1" x14ac:dyDescent="0.2">
      <c r="A18" s="31" t="s">
        <v>210</v>
      </c>
      <c r="B18" s="91">
        <v>3091638.36</v>
      </c>
      <c r="C18" s="91">
        <v>0</v>
      </c>
      <c r="D18" s="91">
        <v>0</v>
      </c>
      <c r="E18" s="91">
        <v>0</v>
      </c>
      <c r="F18" s="91">
        <v>0</v>
      </c>
      <c r="G18" s="77">
        <v>3091638.36</v>
      </c>
      <c r="H18" s="80"/>
      <c r="I18" s="83"/>
    </row>
    <row r="19" spans="1:9" ht="18" customHeight="1" x14ac:dyDescent="0.2">
      <c r="A19" s="31" t="s">
        <v>231</v>
      </c>
      <c r="B19" s="91">
        <v>3091638.36</v>
      </c>
      <c r="C19" s="91">
        <v>0</v>
      </c>
      <c r="D19" s="91">
        <v>0</v>
      </c>
      <c r="E19" s="91">
        <v>0</v>
      </c>
      <c r="F19" s="91">
        <v>0</v>
      </c>
      <c r="G19" s="77">
        <v>3091638.36</v>
      </c>
      <c r="H19" s="80"/>
      <c r="I19" s="83"/>
    </row>
    <row r="20" spans="1:9" ht="18" customHeight="1" x14ac:dyDescent="0.2">
      <c r="A20" s="31" t="s">
        <v>232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77">
        <v>0</v>
      </c>
      <c r="H20" s="80"/>
      <c r="I20" s="83"/>
    </row>
    <row r="21" spans="1:9" ht="27.75" customHeight="1" x14ac:dyDescent="0.2">
      <c r="A21" s="31" t="s">
        <v>211</v>
      </c>
      <c r="B21" s="91">
        <v>120906518.23</v>
      </c>
      <c r="C21" s="91">
        <v>569851</v>
      </c>
      <c r="D21" s="91">
        <v>0</v>
      </c>
      <c r="E21" s="91">
        <v>0</v>
      </c>
      <c r="F21" s="91">
        <v>0</v>
      </c>
      <c r="G21" s="77">
        <v>121476369.23</v>
      </c>
      <c r="H21" s="80"/>
      <c r="I21" s="83"/>
    </row>
    <row r="22" spans="1:9" ht="20.25" customHeight="1" x14ac:dyDescent="0.2">
      <c r="A22" s="31" t="s">
        <v>212</v>
      </c>
      <c r="B22" s="91">
        <v>120906518.23</v>
      </c>
      <c r="C22" s="91">
        <v>569851</v>
      </c>
      <c r="D22" s="91">
        <v>0</v>
      </c>
      <c r="E22" s="91">
        <v>0</v>
      </c>
      <c r="F22" s="91">
        <v>0</v>
      </c>
      <c r="G22" s="77">
        <v>121476369.23</v>
      </c>
      <c r="H22" s="80"/>
      <c r="I22" s="83"/>
    </row>
    <row r="23" spans="1:9" ht="18" customHeight="1" x14ac:dyDescent="0.2">
      <c r="A23" s="31" t="s">
        <v>213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77">
        <v>0</v>
      </c>
      <c r="H23" s="80"/>
      <c r="I23" s="83"/>
    </row>
    <row r="24" spans="1:9" ht="23.25" customHeight="1" x14ac:dyDescent="0.2">
      <c r="A24" s="31" t="s">
        <v>214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77">
        <v>0</v>
      </c>
      <c r="H24" s="80"/>
      <c r="I24" s="83"/>
    </row>
    <row r="25" spans="1:9" ht="18" customHeight="1" x14ac:dyDescent="0.2">
      <c r="A25" s="31" t="s">
        <v>215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77">
        <v>0</v>
      </c>
      <c r="H25" s="80"/>
      <c r="I25" s="83"/>
    </row>
    <row r="26" spans="1:9" ht="24.75" customHeight="1" x14ac:dyDescent="0.2">
      <c r="A26" s="31" t="s">
        <v>216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77">
        <v>0</v>
      </c>
      <c r="H26" s="80"/>
      <c r="I26" s="83"/>
    </row>
    <row r="27" spans="1:9" ht="24" customHeight="1" x14ac:dyDescent="0.2">
      <c r="A27" s="31" t="s">
        <v>217</v>
      </c>
      <c r="B27" s="91">
        <v>4616071.21</v>
      </c>
      <c r="C27" s="91">
        <v>0</v>
      </c>
      <c r="D27" s="91">
        <v>0</v>
      </c>
      <c r="E27" s="91">
        <v>0</v>
      </c>
      <c r="F27" s="91">
        <v>0</v>
      </c>
      <c r="G27" s="77">
        <v>4616071.21</v>
      </c>
      <c r="H27" s="80"/>
      <c r="I27" s="83"/>
    </row>
    <row r="28" spans="1:9" ht="18" customHeight="1" x14ac:dyDescent="0.2">
      <c r="A28" s="31" t="s">
        <v>218</v>
      </c>
      <c r="B28" s="91">
        <v>26157791</v>
      </c>
      <c r="C28" s="91">
        <v>0</v>
      </c>
      <c r="D28" s="91">
        <v>39116.6</v>
      </c>
      <c r="E28" s="91">
        <v>0</v>
      </c>
      <c r="F28" s="91">
        <v>0</v>
      </c>
      <c r="G28" s="77">
        <v>26196907.600000001</v>
      </c>
      <c r="H28" s="80"/>
      <c r="I28" s="83"/>
    </row>
    <row r="29" spans="1:9" ht="18" customHeight="1" x14ac:dyDescent="0.2">
      <c r="A29" s="31" t="s">
        <v>219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77">
        <v>0</v>
      </c>
      <c r="H29" s="80"/>
      <c r="I29" s="83"/>
    </row>
    <row r="30" spans="1:9" ht="18" customHeight="1" x14ac:dyDescent="0.2">
      <c r="A30" s="31" t="s">
        <v>220</v>
      </c>
      <c r="B30" s="91">
        <v>953658.79</v>
      </c>
      <c r="C30" s="91">
        <v>0</v>
      </c>
      <c r="D30" s="91">
        <v>0</v>
      </c>
      <c r="E30" s="91">
        <v>0</v>
      </c>
      <c r="F30" s="91">
        <v>0</v>
      </c>
      <c r="G30" s="77">
        <v>953658.79</v>
      </c>
      <c r="H30" s="80"/>
      <c r="I30" s="83"/>
    </row>
    <row r="31" spans="1:9" ht="18" customHeight="1" x14ac:dyDescent="0.2">
      <c r="A31" s="31" t="s">
        <v>221</v>
      </c>
      <c r="B31" s="91">
        <v>41374.39</v>
      </c>
      <c r="C31" s="91">
        <v>0</v>
      </c>
      <c r="D31" s="91">
        <v>0</v>
      </c>
      <c r="E31" s="91">
        <v>0</v>
      </c>
      <c r="F31" s="91">
        <v>0</v>
      </c>
      <c r="G31" s="77">
        <v>41374.39</v>
      </c>
      <c r="H31" s="80"/>
      <c r="I31" s="83"/>
    </row>
    <row r="32" spans="1:9" ht="18" customHeight="1" x14ac:dyDescent="0.2">
      <c r="A32" s="31" t="s">
        <v>222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77">
        <v>0</v>
      </c>
      <c r="H32" s="80"/>
      <c r="I32" s="83"/>
    </row>
    <row r="33" spans="1:9" ht="18" customHeight="1" x14ac:dyDescent="0.2">
      <c r="A33" s="31" t="s">
        <v>223</v>
      </c>
      <c r="B33" s="91">
        <v>448642.17</v>
      </c>
      <c r="C33" s="91">
        <v>0</v>
      </c>
      <c r="D33" s="91">
        <v>0</v>
      </c>
      <c r="E33" s="91">
        <v>0</v>
      </c>
      <c r="F33" s="91">
        <v>0</v>
      </c>
      <c r="G33" s="77">
        <v>448642.17</v>
      </c>
      <c r="H33" s="80"/>
      <c r="I33" s="83"/>
    </row>
    <row r="34" spans="1:9" x14ac:dyDescent="0.2">
      <c r="A34" s="32" t="s">
        <v>0</v>
      </c>
      <c r="B34" s="92">
        <v>394552326.97000003</v>
      </c>
      <c r="C34" s="92">
        <v>961034</v>
      </c>
      <c r="D34" s="92">
        <v>1081219.68</v>
      </c>
      <c r="E34" s="92">
        <v>162486.35999999999</v>
      </c>
      <c r="F34" s="92">
        <v>68709.55</v>
      </c>
      <c r="G34" s="77">
        <v>396825776.56000006</v>
      </c>
      <c r="H34" s="80"/>
      <c r="I34" s="83"/>
    </row>
    <row r="35" spans="1:9" ht="29.25" customHeight="1" x14ac:dyDescent="0.25">
      <c r="A35" s="103" t="s">
        <v>290</v>
      </c>
      <c r="B35" s="103"/>
      <c r="C35" s="103"/>
      <c r="D35" s="103"/>
      <c r="E35" s="103"/>
      <c r="F35" s="74"/>
    </row>
  </sheetData>
  <mergeCells count="2">
    <mergeCell ref="A2:F2"/>
    <mergeCell ref="A35:E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5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2" sqref="A2:C2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22.5" customHeight="1" x14ac:dyDescent="0.2">
      <c r="A2" s="97" t="s">
        <v>306</v>
      </c>
      <c r="B2" s="98"/>
      <c r="C2" s="98"/>
      <c r="D2" s="98"/>
      <c r="E2" s="98"/>
    </row>
    <row r="3" spans="1:6" ht="22.5" customHeight="1" x14ac:dyDescent="0.2">
      <c r="E3" s="86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12" t="s">
        <v>297</v>
      </c>
      <c r="D4" s="12" t="s">
        <v>229</v>
      </c>
      <c r="E4" s="12" t="s">
        <v>0</v>
      </c>
    </row>
    <row r="5" spans="1:6" ht="16.5" customHeight="1" x14ac:dyDescent="0.2">
      <c r="A5" s="5" t="s">
        <v>194</v>
      </c>
      <c r="B5" s="76">
        <v>778551</v>
      </c>
      <c r="C5" s="76">
        <v>130051</v>
      </c>
      <c r="D5" s="76">
        <v>107074.94</v>
      </c>
      <c r="E5" s="77">
        <f>SUM(B5:D5)</f>
        <v>1015676.94</v>
      </c>
      <c r="F5" s="88"/>
    </row>
    <row r="6" spans="1:6" ht="17.25" customHeight="1" x14ac:dyDescent="0.2">
      <c r="A6" s="6" t="s">
        <v>195</v>
      </c>
      <c r="B6" s="76">
        <v>778551</v>
      </c>
      <c r="C6" s="76">
        <v>130051</v>
      </c>
      <c r="D6" s="76">
        <v>107074.94</v>
      </c>
      <c r="E6" s="77">
        <f t="shared" ref="E6:E14" si="0">SUM(B6:D6)</f>
        <v>1015676.94</v>
      </c>
      <c r="F6" s="88"/>
    </row>
    <row r="7" spans="1:6" ht="17.25" customHeight="1" x14ac:dyDescent="0.2">
      <c r="A7" s="6" t="s">
        <v>196</v>
      </c>
      <c r="B7" s="76">
        <v>0</v>
      </c>
      <c r="C7" s="76">
        <v>0</v>
      </c>
      <c r="D7" s="76"/>
      <c r="E7" s="77">
        <f t="shared" si="0"/>
        <v>0</v>
      </c>
      <c r="F7" s="88"/>
    </row>
    <row r="8" spans="1:6" ht="30" x14ac:dyDescent="0.2">
      <c r="A8" s="6" t="s">
        <v>197</v>
      </c>
      <c r="B8" s="76">
        <v>778551</v>
      </c>
      <c r="C8" s="76">
        <v>130051</v>
      </c>
      <c r="D8" s="76">
        <v>107074.94</v>
      </c>
      <c r="E8" s="77">
        <f t="shared" si="0"/>
        <v>1015676.94</v>
      </c>
      <c r="F8" s="88"/>
    </row>
    <row r="9" spans="1:6" ht="17.25" customHeight="1" x14ac:dyDescent="0.2">
      <c r="A9" s="6" t="s">
        <v>198</v>
      </c>
      <c r="B9" s="76">
        <v>0</v>
      </c>
      <c r="C9" s="76">
        <v>0</v>
      </c>
      <c r="D9" s="76"/>
      <c r="E9" s="77">
        <f t="shared" si="0"/>
        <v>0</v>
      </c>
      <c r="F9" s="88"/>
    </row>
    <row r="10" spans="1:6" ht="17.25" customHeight="1" x14ac:dyDescent="0.2">
      <c r="A10" s="5" t="s">
        <v>199</v>
      </c>
      <c r="B10" s="76">
        <v>0</v>
      </c>
      <c r="C10" s="76">
        <v>0</v>
      </c>
      <c r="D10" s="76"/>
      <c r="E10" s="77">
        <f t="shared" si="0"/>
        <v>0</v>
      </c>
      <c r="F10" s="88"/>
    </row>
    <row r="11" spans="1:6" ht="30.75" customHeight="1" x14ac:dyDescent="0.2">
      <c r="A11" s="5" t="s">
        <v>200</v>
      </c>
      <c r="B11" s="76">
        <v>0</v>
      </c>
      <c r="C11" s="76">
        <v>0</v>
      </c>
      <c r="D11" s="76"/>
      <c r="E11" s="77">
        <f t="shared" si="0"/>
        <v>0</v>
      </c>
      <c r="F11" s="88"/>
    </row>
    <row r="12" spans="1:6" ht="17.25" customHeight="1" x14ac:dyDescent="0.2">
      <c r="A12" s="5" t="s">
        <v>257</v>
      </c>
      <c r="B12" s="76">
        <v>0</v>
      </c>
      <c r="C12" s="76">
        <v>0</v>
      </c>
      <c r="D12" s="76"/>
      <c r="E12" s="77">
        <f t="shared" si="0"/>
        <v>0</v>
      </c>
      <c r="F12" s="88"/>
    </row>
    <row r="13" spans="1:6" ht="17.25" customHeight="1" x14ac:dyDescent="0.2">
      <c r="A13" s="5" t="s">
        <v>258</v>
      </c>
      <c r="B13" s="76">
        <v>355317</v>
      </c>
      <c r="C13" s="76">
        <v>0</v>
      </c>
      <c r="D13" s="76"/>
      <c r="E13" s="77">
        <f t="shared" si="0"/>
        <v>355317</v>
      </c>
      <c r="F13" s="88"/>
    </row>
    <row r="14" spans="1:6" ht="18" customHeight="1" x14ac:dyDescent="0.2">
      <c r="A14" s="7" t="s">
        <v>0</v>
      </c>
      <c r="B14" s="77">
        <v>1133868</v>
      </c>
      <c r="C14" s="77">
        <v>130051</v>
      </c>
      <c r="D14" s="77">
        <v>107074.94</v>
      </c>
      <c r="E14" s="77">
        <f t="shared" si="0"/>
        <v>1370993.94</v>
      </c>
      <c r="F14" s="88"/>
    </row>
    <row r="15" spans="1:6" x14ac:dyDescent="0.2">
      <c r="B15" s="1"/>
      <c r="F15" s="28"/>
    </row>
    <row r="16" spans="1:6" ht="39" customHeight="1" x14ac:dyDescent="0.2">
      <c r="A16" s="104" t="s">
        <v>293</v>
      </c>
      <c r="B16" s="104"/>
      <c r="C16" s="105"/>
      <c r="D16" s="105"/>
      <c r="E16" s="105"/>
      <c r="F16" s="106"/>
    </row>
    <row r="17" spans="2:6" x14ac:dyDescent="0.2">
      <c r="B17" s="1"/>
      <c r="F17" s="28"/>
    </row>
    <row r="18" spans="2:6" x14ac:dyDescent="0.2">
      <c r="B18" s="1"/>
      <c r="F18" s="28"/>
    </row>
    <row r="19" spans="2:6" x14ac:dyDescent="0.2">
      <c r="B19" s="1"/>
      <c r="F19" s="28"/>
    </row>
    <row r="20" spans="2:6" x14ac:dyDescent="0.2">
      <c r="B20" s="1"/>
      <c r="F20" s="28"/>
    </row>
    <row r="21" spans="2:6" x14ac:dyDescent="0.2">
      <c r="B21" s="1"/>
      <c r="F21" s="28"/>
    </row>
    <row r="22" spans="2:6" x14ac:dyDescent="0.2">
      <c r="B22" s="1"/>
      <c r="F22" s="28"/>
    </row>
    <row r="23" spans="2:6" x14ac:dyDescent="0.2">
      <c r="B23" s="1"/>
      <c r="F23" s="28"/>
    </row>
    <row r="24" spans="2:6" x14ac:dyDescent="0.2">
      <c r="B24" s="1"/>
      <c r="F24" s="28"/>
    </row>
    <row r="25" spans="2:6" x14ac:dyDescent="0.2">
      <c r="B25" s="1"/>
      <c r="F25" s="28"/>
    </row>
    <row r="26" spans="2:6" x14ac:dyDescent="0.2">
      <c r="B26" s="1"/>
      <c r="F26" s="28"/>
    </row>
    <row r="27" spans="2:6" x14ac:dyDescent="0.2">
      <c r="B27" s="1"/>
      <c r="F27" s="28"/>
    </row>
    <row r="28" spans="2:6" x14ac:dyDescent="0.2">
      <c r="B28" s="1"/>
      <c r="F28" s="28"/>
    </row>
    <row r="29" spans="2:6" x14ac:dyDescent="0.2">
      <c r="B29" s="1"/>
      <c r="F29" s="28"/>
    </row>
    <row r="30" spans="2:6" x14ac:dyDescent="0.2">
      <c r="B30" s="1"/>
      <c r="F30" s="28"/>
    </row>
    <row r="31" spans="2:6" x14ac:dyDescent="0.2">
      <c r="B31" s="1"/>
      <c r="F31" s="28"/>
    </row>
    <row r="32" spans="2:6" x14ac:dyDescent="0.2">
      <c r="B32" s="1"/>
      <c r="F32" s="28"/>
    </row>
    <row r="33" spans="2:6" x14ac:dyDescent="0.2">
      <c r="B33" s="1"/>
      <c r="F33" s="28"/>
    </row>
    <row r="34" spans="2:6" x14ac:dyDescent="0.2">
      <c r="F34" s="88"/>
    </row>
  </sheetData>
  <mergeCells count="2">
    <mergeCell ref="A16:F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6"/>
  <sheetViews>
    <sheetView view="pageBreakPreview" zoomScaleNormal="100" zoomScaleSheetLayoutView="100" workbookViewId="0">
      <selection activeCell="A2" sqref="A2:C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6" ht="21.75" customHeight="1" x14ac:dyDescent="0.2"/>
    <row r="2" spans="1:6" ht="27.75" customHeight="1" x14ac:dyDescent="0.2">
      <c r="A2" s="111" t="s">
        <v>301</v>
      </c>
      <c r="B2" s="112"/>
      <c r="C2" s="112"/>
    </row>
    <row r="3" spans="1:6" ht="22.5" customHeight="1" x14ac:dyDescent="0.2"/>
    <row r="4" spans="1:6" ht="46.5" customHeight="1" x14ac:dyDescent="0.2">
      <c r="A4" s="108" t="s">
        <v>55</v>
      </c>
      <c r="B4" s="109"/>
      <c r="C4" s="34" t="s">
        <v>228</v>
      </c>
    </row>
    <row r="5" spans="1:6" x14ac:dyDescent="0.2">
      <c r="A5" s="35" t="s">
        <v>56</v>
      </c>
      <c r="B5" s="38" t="s">
        <v>104</v>
      </c>
      <c r="C5" s="39">
        <v>107.27941999999993</v>
      </c>
      <c r="F5" s="88"/>
    </row>
    <row r="6" spans="1:6" x14ac:dyDescent="0.2">
      <c r="A6" s="40" t="s">
        <v>105</v>
      </c>
      <c r="B6" s="41" t="s">
        <v>106</v>
      </c>
      <c r="C6" s="39">
        <v>107.27941999999993</v>
      </c>
      <c r="F6" s="88"/>
    </row>
    <row r="7" spans="1:6" x14ac:dyDescent="0.2">
      <c r="A7" s="40" t="s">
        <v>105</v>
      </c>
      <c r="B7" s="41" t="s">
        <v>107</v>
      </c>
      <c r="C7" s="39"/>
      <c r="F7" s="88"/>
    </row>
    <row r="8" spans="1:6" x14ac:dyDescent="0.2">
      <c r="A8" s="40" t="s">
        <v>105</v>
      </c>
      <c r="B8" s="41" t="s">
        <v>108</v>
      </c>
      <c r="C8" s="39"/>
      <c r="F8" s="88"/>
    </row>
    <row r="9" spans="1:6" x14ac:dyDescent="0.2">
      <c r="A9" s="40" t="s">
        <v>57</v>
      </c>
      <c r="B9" s="42" t="s">
        <v>58</v>
      </c>
      <c r="C9" s="39"/>
      <c r="F9" s="88"/>
    </row>
    <row r="10" spans="1:6" x14ac:dyDescent="0.2">
      <c r="A10" s="40" t="s">
        <v>109</v>
      </c>
      <c r="B10" s="41" t="s">
        <v>110</v>
      </c>
      <c r="C10" s="39"/>
      <c r="F10" s="88"/>
    </row>
    <row r="11" spans="1:6" x14ac:dyDescent="0.2">
      <c r="A11" s="46">
        <v>1</v>
      </c>
      <c r="B11" s="47" t="s">
        <v>238</v>
      </c>
      <c r="C11" s="39"/>
      <c r="F11" s="88"/>
    </row>
    <row r="12" spans="1:6" ht="38.25" x14ac:dyDescent="0.2">
      <c r="A12" s="40" t="s">
        <v>111</v>
      </c>
      <c r="B12" s="41" t="s">
        <v>112</v>
      </c>
      <c r="C12" s="39">
        <v>111417.8334</v>
      </c>
      <c r="F12" s="88"/>
    </row>
    <row r="13" spans="1:6" ht="25.5" x14ac:dyDescent="0.2">
      <c r="A13" s="40" t="s">
        <v>3</v>
      </c>
      <c r="B13" s="41" t="s">
        <v>113</v>
      </c>
      <c r="C13" s="39">
        <v>111417.8334</v>
      </c>
      <c r="F13" s="88"/>
    </row>
    <row r="14" spans="1:6" ht="25.5" x14ac:dyDescent="0.2">
      <c r="A14" s="40" t="s">
        <v>12</v>
      </c>
      <c r="B14" s="41" t="s">
        <v>114</v>
      </c>
      <c r="C14" s="39"/>
      <c r="F14" s="88"/>
    </row>
    <row r="15" spans="1:6" x14ac:dyDescent="0.2">
      <c r="A15" s="40" t="s">
        <v>13</v>
      </c>
      <c r="B15" s="41" t="s">
        <v>115</v>
      </c>
      <c r="C15" s="39"/>
      <c r="F15" s="88"/>
    </row>
    <row r="16" spans="1:6" ht="38.25" x14ac:dyDescent="0.2">
      <c r="A16" s="40" t="s">
        <v>14</v>
      </c>
      <c r="B16" s="41" t="s">
        <v>116</v>
      </c>
      <c r="C16" s="39"/>
      <c r="F16" s="88"/>
    </row>
    <row r="17" spans="1:6" x14ac:dyDescent="0.2">
      <c r="A17" s="40" t="s">
        <v>117</v>
      </c>
      <c r="B17" s="41" t="s">
        <v>118</v>
      </c>
      <c r="C17" s="39">
        <v>2186692.1014900003</v>
      </c>
      <c r="F17" s="88"/>
    </row>
    <row r="18" spans="1:6" ht="25.5" x14ac:dyDescent="0.2">
      <c r="A18" s="40" t="s">
        <v>3</v>
      </c>
      <c r="B18" s="41" t="s">
        <v>119</v>
      </c>
      <c r="C18" s="39">
        <v>196661.45571999997</v>
      </c>
      <c r="F18" s="88"/>
    </row>
    <row r="19" spans="1:6" x14ac:dyDescent="0.2">
      <c r="A19" s="40" t="s">
        <v>12</v>
      </c>
      <c r="B19" s="41" t="s">
        <v>120</v>
      </c>
      <c r="C19" s="39">
        <v>1661325.9328000003</v>
      </c>
      <c r="F19" s="88"/>
    </row>
    <row r="20" spans="1:6" x14ac:dyDescent="0.2">
      <c r="A20" s="40"/>
      <c r="B20" s="41" t="s">
        <v>121</v>
      </c>
      <c r="C20" s="39">
        <v>1142034.8943000003</v>
      </c>
      <c r="F20" s="88"/>
    </row>
    <row r="21" spans="1:6" x14ac:dyDescent="0.2">
      <c r="A21" s="40" t="s">
        <v>13</v>
      </c>
      <c r="B21" s="41" t="s">
        <v>122</v>
      </c>
      <c r="C21" s="39"/>
      <c r="F21" s="88"/>
    </row>
    <row r="22" spans="1:6" x14ac:dyDescent="0.2">
      <c r="A22" s="40" t="s">
        <v>14</v>
      </c>
      <c r="B22" s="41" t="s">
        <v>123</v>
      </c>
      <c r="C22" s="39"/>
      <c r="F22" s="88"/>
    </row>
    <row r="23" spans="1:6" x14ac:dyDescent="0.2">
      <c r="A23" s="40" t="s">
        <v>21</v>
      </c>
      <c r="B23" s="41" t="s">
        <v>124</v>
      </c>
      <c r="C23" s="39">
        <v>286916.96353999997</v>
      </c>
      <c r="F23" s="88"/>
    </row>
    <row r="24" spans="1:6" x14ac:dyDescent="0.2">
      <c r="A24" s="40" t="s">
        <v>24</v>
      </c>
      <c r="B24" s="41" t="s">
        <v>125</v>
      </c>
      <c r="C24" s="39">
        <v>33862.479240000001</v>
      </c>
      <c r="F24" s="88"/>
    </row>
    <row r="25" spans="1:6" x14ac:dyDescent="0.2">
      <c r="A25" s="40" t="s">
        <v>25</v>
      </c>
      <c r="B25" s="41" t="s">
        <v>108</v>
      </c>
      <c r="C25" s="39">
        <v>7925.2701899999993</v>
      </c>
      <c r="F25" s="88"/>
    </row>
    <row r="26" spans="1:6" x14ac:dyDescent="0.2">
      <c r="A26" s="40" t="s">
        <v>126</v>
      </c>
      <c r="B26" s="41" t="s">
        <v>127</v>
      </c>
      <c r="C26" s="39">
        <v>189194.20022</v>
      </c>
      <c r="F26" s="88"/>
    </row>
    <row r="27" spans="1:6" x14ac:dyDescent="0.2">
      <c r="A27" s="40"/>
      <c r="B27" s="42" t="s">
        <v>128</v>
      </c>
      <c r="C27" s="39">
        <v>2487304.1351100001</v>
      </c>
      <c r="F27" s="88"/>
    </row>
    <row r="28" spans="1:6" ht="44.25" customHeight="1" x14ac:dyDescent="0.2">
      <c r="A28" s="40" t="s">
        <v>59</v>
      </c>
      <c r="B28" s="42" t="s">
        <v>129</v>
      </c>
      <c r="C28" s="39"/>
      <c r="F28" s="88"/>
    </row>
    <row r="29" spans="1:6" x14ac:dyDescent="0.2">
      <c r="A29" s="40" t="s">
        <v>60</v>
      </c>
      <c r="B29" s="42" t="s">
        <v>61</v>
      </c>
      <c r="C29" s="39">
        <v>111430.75371999998</v>
      </c>
      <c r="F29" s="88"/>
    </row>
    <row r="30" spans="1:6" x14ac:dyDescent="0.2">
      <c r="A30" s="40" t="s">
        <v>109</v>
      </c>
      <c r="B30" s="41" t="s">
        <v>130</v>
      </c>
      <c r="C30" s="39"/>
      <c r="F30" s="88"/>
    </row>
    <row r="31" spans="1:6" x14ac:dyDescent="0.2">
      <c r="A31" s="40" t="s">
        <v>3</v>
      </c>
      <c r="B31" s="41" t="s">
        <v>131</v>
      </c>
      <c r="C31" s="39"/>
      <c r="F31" s="88"/>
    </row>
    <row r="32" spans="1:6" x14ac:dyDescent="0.2">
      <c r="A32" s="40" t="s">
        <v>105</v>
      </c>
      <c r="B32" s="41" t="s">
        <v>132</v>
      </c>
      <c r="C32" s="39"/>
      <c r="F32" s="88"/>
    </row>
    <row r="33" spans="1:6" ht="25.5" x14ac:dyDescent="0.2">
      <c r="A33" s="40" t="s">
        <v>105</v>
      </c>
      <c r="B33" s="41" t="s">
        <v>133</v>
      </c>
      <c r="C33" s="39"/>
      <c r="F33" s="88"/>
    </row>
    <row r="34" spans="1:6" x14ac:dyDescent="0.2">
      <c r="A34" s="40" t="s">
        <v>12</v>
      </c>
      <c r="B34" s="41" t="s">
        <v>134</v>
      </c>
      <c r="C34" s="39"/>
      <c r="F34" s="88"/>
    </row>
    <row r="35" spans="1:6" x14ac:dyDescent="0.2">
      <c r="A35" s="40" t="s">
        <v>105</v>
      </c>
      <c r="B35" s="41" t="s">
        <v>132</v>
      </c>
      <c r="C35" s="39"/>
    </row>
    <row r="36" spans="1:6" ht="25.5" x14ac:dyDescent="0.2">
      <c r="A36" s="40" t="s">
        <v>105</v>
      </c>
      <c r="B36" s="41" t="s">
        <v>133</v>
      </c>
      <c r="C36" s="39"/>
    </row>
    <row r="37" spans="1:6" x14ac:dyDescent="0.2">
      <c r="A37" s="40" t="s">
        <v>135</v>
      </c>
      <c r="B37" s="42" t="s">
        <v>136</v>
      </c>
      <c r="C37" s="39">
        <v>0</v>
      </c>
    </row>
    <row r="38" spans="1:6" x14ac:dyDescent="0.2">
      <c r="A38" s="40" t="s">
        <v>111</v>
      </c>
      <c r="B38" s="41" t="s">
        <v>137</v>
      </c>
      <c r="C38" s="39">
        <v>110367.16694999998</v>
      </c>
    </row>
    <row r="39" spans="1:6" x14ac:dyDescent="0.2">
      <c r="A39" s="40" t="s">
        <v>105</v>
      </c>
      <c r="B39" s="41" t="s">
        <v>132</v>
      </c>
      <c r="C39" s="39"/>
    </row>
    <row r="40" spans="1:6" ht="25.5" x14ac:dyDescent="0.2">
      <c r="A40" s="40" t="s">
        <v>105</v>
      </c>
      <c r="B40" s="41" t="s">
        <v>133</v>
      </c>
      <c r="C40" s="39"/>
    </row>
    <row r="41" spans="1:6" x14ac:dyDescent="0.2">
      <c r="A41" s="40" t="s">
        <v>117</v>
      </c>
      <c r="B41" s="41" t="s">
        <v>138</v>
      </c>
      <c r="C41" s="39">
        <v>1063.5867700000001</v>
      </c>
    </row>
    <row r="42" spans="1:6" x14ac:dyDescent="0.2">
      <c r="A42" s="40" t="s">
        <v>105</v>
      </c>
      <c r="B42" s="41" t="s">
        <v>132</v>
      </c>
      <c r="C42" s="39"/>
    </row>
    <row r="43" spans="1:6" ht="25.5" x14ac:dyDescent="0.2">
      <c r="A43" s="40" t="s">
        <v>105</v>
      </c>
      <c r="B43" s="41" t="s">
        <v>133</v>
      </c>
      <c r="C43" s="39"/>
    </row>
    <row r="44" spans="1:6" ht="24" x14ac:dyDescent="0.2">
      <c r="A44" s="48" t="s">
        <v>239</v>
      </c>
      <c r="B44" s="49" t="s">
        <v>240</v>
      </c>
      <c r="C44" s="39"/>
    </row>
    <row r="45" spans="1:6" x14ac:dyDescent="0.2">
      <c r="A45" s="48" t="s">
        <v>3</v>
      </c>
      <c r="B45" s="50" t="s">
        <v>241</v>
      </c>
      <c r="C45" s="39">
        <v>31094.249940000005</v>
      </c>
    </row>
    <row r="46" spans="1:6" x14ac:dyDescent="0.2">
      <c r="A46" s="48">
        <v>2</v>
      </c>
      <c r="B46" s="50" t="s">
        <v>242</v>
      </c>
      <c r="C46" s="39"/>
    </row>
    <row r="47" spans="1:6" x14ac:dyDescent="0.2">
      <c r="A47" s="48">
        <v>3</v>
      </c>
      <c r="B47" s="50" t="s">
        <v>243</v>
      </c>
      <c r="C47" s="39"/>
    </row>
    <row r="48" spans="1:6" x14ac:dyDescent="0.2">
      <c r="A48" s="48">
        <v>4</v>
      </c>
      <c r="B48" s="50" t="s">
        <v>244</v>
      </c>
      <c r="C48" s="39">
        <v>192268.11377000005</v>
      </c>
    </row>
    <row r="49" spans="1:3" ht="24" x14ac:dyDescent="0.2">
      <c r="A49" s="48">
        <v>5</v>
      </c>
      <c r="B49" s="51" t="s">
        <v>245</v>
      </c>
      <c r="C49" s="39"/>
    </row>
    <row r="50" spans="1:3" x14ac:dyDescent="0.2">
      <c r="A50" s="48">
        <v>6</v>
      </c>
      <c r="B50" s="51" t="s">
        <v>246</v>
      </c>
      <c r="C50" s="39"/>
    </row>
    <row r="51" spans="1:3" ht="36" x14ac:dyDescent="0.2">
      <c r="A51" s="48">
        <v>7</v>
      </c>
      <c r="B51" s="51" t="s">
        <v>247</v>
      </c>
      <c r="C51" s="39"/>
    </row>
    <row r="52" spans="1:3" x14ac:dyDescent="0.2">
      <c r="A52" s="48">
        <v>8</v>
      </c>
      <c r="B52" s="51" t="s">
        <v>248</v>
      </c>
      <c r="C52" s="39"/>
    </row>
    <row r="53" spans="1:3" x14ac:dyDescent="0.2">
      <c r="A53" s="48"/>
      <c r="B53" s="52" t="s">
        <v>249</v>
      </c>
      <c r="C53" s="39">
        <v>223362.36371000006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192.74078</v>
      </c>
    </row>
    <row r="56" spans="1:3" x14ac:dyDescent="0.2">
      <c r="A56" s="40" t="s">
        <v>3</v>
      </c>
      <c r="B56" s="41" t="s">
        <v>140</v>
      </c>
      <c r="C56" s="39">
        <v>19.217190000000009</v>
      </c>
    </row>
    <row r="57" spans="1:3" x14ac:dyDescent="0.2">
      <c r="A57" s="40" t="s">
        <v>12</v>
      </c>
      <c r="B57" s="41" t="s">
        <v>108</v>
      </c>
      <c r="C57" s="39">
        <v>173.52358999999998</v>
      </c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24019.966880000011</v>
      </c>
    </row>
    <row r="60" spans="1:3" x14ac:dyDescent="0.2">
      <c r="A60" s="40" t="s">
        <v>12</v>
      </c>
      <c r="B60" s="41" t="s">
        <v>143</v>
      </c>
      <c r="C60" s="39">
        <v>0.33663999999999999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24020.303520000012</v>
      </c>
    </row>
    <row r="63" spans="1:3" x14ac:dyDescent="0.2">
      <c r="A63" s="40" t="s">
        <v>117</v>
      </c>
      <c r="B63" s="41" t="s">
        <v>108</v>
      </c>
      <c r="C63" s="39">
        <v>1359.222289999999</v>
      </c>
    </row>
    <row r="64" spans="1:3" x14ac:dyDescent="0.2">
      <c r="A64" s="40"/>
      <c r="B64" s="42" t="s">
        <v>146</v>
      </c>
      <c r="C64" s="39">
        <v>25572.26659000001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/>
    </row>
    <row r="67" spans="1:3" x14ac:dyDescent="0.2">
      <c r="A67" s="40" t="s">
        <v>111</v>
      </c>
      <c r="B67" s="41" t="s">
        <v>148</v>
      </c>
      <c r="C67" s="39"/>
    </row>
    <row r="68" spans="1:3" ht="20.25" customHeight="1" x14ac:dyDescent="0.2">
      <c r="A68" s="40" t="s">
        <v>117</v>
      </c>
      <c r="B68" s="41" t="s">
        <v>149</v>
      </c>
      <c r="C68" s="39">
        <v>107.33550000000001</v>
      </c>
    </row>
    <row r="69" spans="1:3" x14ac:dyDescent="0.2">
      <c r="A69" s="40"/>
      <c r="B69" s="42" t="s">
        <v>150</v>
      </c>
      <c r="C69" s="39">
        <v>107.33550000000001</v>
      </c>
    </row>
    <row r="70" spans="1:3" x14ac:dyDescent="0.2">
      <c r="A70" s="40"/>
      <c r="B70" s="42" t="s">
        <v>66</v>
      </c>
      <c r="C70" s="39">
        <v>2847884.1340500005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10" t="s">
        <v>69</v>
      </c>
      <c r="B72" s="110"/>
      <c r="C72" s="110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56360.023079999999</v>
      </c>
    </row>
    <row r="79" spans="1:3" x14ac:dyDescent="0.2">
      <c r="A79" s="48" t="s">
        <v>126</v>
      </c>
      <c r="B79" s="50" t="s">
        <v>156</v>
      </c>
      <c r="C79" s="39">
        <v>181455.99415000001</v>
      </c>
    </row>
    <row r="80" spans="1:3" x14ac:dyDescent="0.2">
      <c r="A80" s="48" t="s">
        <v>157</v>
      </c>
      <c r="B80" s="50" t="s">
        <v>158</v>
      </c>
      <c r="C80" s="39">
        <v>475909.53977999999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171558.46415000004</v>
      </c>
    </row>
    <row r="83" spans="1:3" x14ac:dyDescent="0.2">
      <c r="A83" s="61"/>
      <c r="B83" s="49" t="s">
        <v>163</v>
      </c>
      <c r="C83" s="39">
        <v>938684.02116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250</v>
      </c>
      <c r="B85" s="54" t="s">
        <v>251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26436.170599999998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>
        <v>1586.2730999999999</v>
      </c>
    </row>
    <row r="90" spans="1:3" ht="20.25" customHeight="1" x14ac:dyDescent="0.2">
      <c r="A90" s="48" t="s">
        <v>14</v>
      </c>
      <c r="B90" s="50" t="s">
        <v>168</v>
      </c>
      <c r="C90" s="39">
        <v>1647299.4225700004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1675321.8662700003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252</v>
      </c>
      <c r="B98" s="56" t="s">
        <v>253</v>
      </c>
      <c r="C98" s="39">
        <v>0</v>
      </c>
    </row>
    <row r="99" spans="1:3" x14ac:dyDescent="0.2">
      <c r="A99" s="57" t="s">
        <v>3</v>
      </c>
      <c r="B99" s="47" t="s">
        <v>254</v>
      </c>
      <c r="C99" s="39"/>
    </row>
    <row r="100" spans="1:3" x14ac:dyDescent="0.2">
      <c r="A100" s="57" t="s">
        <v>12</v>
      </c>
      <c r="B100" s="47" t="s">
        <v>255</v>
      </c>
      <c r="C100" s="39"/>
    </row>
    <row r="101" spans="1:3" x14ac:dyDescent="0.2">
      <c r="A101" s="57" t="s">
        <v>13</v>
      </c>
      <c r="B101" s="47" t="s">
        <v>256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233878.24667000011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34505.271099999998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259</v>
      </c>
      <c r="C117" s="39">
        <v>4.8677099999999998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199368.10786000011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95.240589999999997</v>
      </c>
    </row>
    <row r="124" spans="1:3" x14ac:dyDescent="0.2">
      <c r="A124" s="48" t="s">
        <v>105</v>
      </c>
      <c r="B124" s="50" t="s">
        <v>185</v>
      </c>
      <c r="C124" s="39">
        <v>23433.033380000012</v>
      </c>
    </row>
    <row r="125" spans="1:3" x14ac:dyDescent="0.2">
      <c r="A125" s="48" t="s">
        <v>105</v>
      </c>
      <c r="B125" s="50" t="s">
        <v>186</v>
      </c>
      <c r="C125" s="39">
        <v>13.628630000000003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2847884.1341000004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7" t="s">
        <v>291</v>
      </c>
      <c r="B133" s="107"/>
      <c r="C133" s="107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C10" sqref="C10:C125"/>
    </sheetView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6" x14ac:dyDescent="0.2">
      <c r="A1" s="13"/>
      <c r="B1" s="114"/>
      <c r="C1" s="114"/>
    </row>
    <row r="2" spans="1:6" ht="15.75" x14ac:dyDescent="0.2">
      <c r="A2" s="115" t="s">
        <v>260</v>
      </c>
      <c r="B2" s="115"/>
      <c r="C2" s="115"/>
    </row>
    <row r="3" spans="1:6" ht="20.45" customHeight="1" x14ac:dyDescent="0.2">
      <c r="A3" s="116" t="s">
        <v>261</v>
      </c>
      <c r="B3" s="116"/>
      <c r="C3" s="116"/>
    </row>
    <row r="4" spans="1:6" ht="20.45" customHeight="1" x14ac:dyDescent="0.2">
      <c r="A4" s="117" t="s">
        <v>302</v>
      </c>
      <c r="B4" s="117"/>
      <c r="C4" s="117"/>
    </row>
    <row r="5" spans="1:6" x14ac:dyDescent="0.2">
      <c r="A5" s="63"/>
      <c r="B5" s="63"/>
      <c r="C5" s="63"/>
      <c r="F5" s="87"/>
    </row>
    <row r="6" spans="1:6" ht="29.25" customHeight="1" x14ac:dyDescent="0.2">
      <c r="A6" s="118"/>
      <c r="B6" s="119"/>
      <c r="C6" s="34" t="s">
        <v>294</v>
      </c>
      <c r="F6" s="87"/>
    </row>
    <row r="7" spans="1:6" x14ac:dyDescent="0.2">
      <c r="A7" s="120">
        <v>1</v>
      </c>
      <c r="B7" s="120"/>
      <c r="C7" s="16">
        <v>2</v>
      </c>
      <c r="F7" s="87"/>
    </row>
    <row r="8" spans="1:6" x14ac:dyDescent="0.2">
      <c r="A8" s="20" t="s">
        <v>1</v>
      </c>
      <c r="B8" s="43" t="s">
        <v>2</v>
      </c>
      <c r="C8" s="66"/>
      <c r="F8" s="87"/>
    </row>
    <row r="9" spans="1:6" x14ac:dyDescent="0.2">
      <c r="A9" s="14" t="s">
        <v>3</v>
      </c>
      <c r="B9" s="36" t="s">
        <v>87</v>
      </c>
      <c r="C9" s="67"/>
      <c r="F9" s="87"/>
    </row>
    <row r="10" spans="1:6" x14ac:dyDescent="0.2">
      <c r="A10" s="15" t="s">
        <v>4</v>
      </c>
      <c r="B10" s="36" t="s">
        <v>88</v>
      </c>
      <c r="C10" s="68">
        <v>901862.00652000005</v>
      </c>
      <c r="F10" s="87"/>
    </row>
    <row r="11" spans="1:6" ht="25.5" x14ac:dyDescent="0.2">
      <c r="A11" s="15"/>
      <c r="B11" s="36" t="s">
        <v>188</v>
      </c>
      <c r="C11" s="68"/>
      <c r="F11" s="87"/>
    </row>
    <row r="12" spans="1:6" x14ac:dyDescent="0.2">
      <c r="A12" s="15" t="s">
        <v>5</v>
      </c>
      <c r="B12" s="36" t="s">
        <v>6</v>
      </c>
      <c r="C12" s="68">
        <v>-134724.59852</v>
      </c>
      <c r="F12" s="87"/>
    </row>
    <row r="13" spans="1:6" x14ac:dyDescent="0.2">
      <c r="A13" s="15" t="s">
        <v>7</v>
      </c>
      <c r="B13" s="36" t="s">
        <v>8</v>
      </c>
      <c r="C13" s="68">
        <v>1169.97596</v>
      </c>
      <c r="F13" s="87"/>
    </row>
    <row r="14" spans="1:6" x14ac:dyDescent="0.2">
      <c r="A14" s="15"/>
      <c r="B14" s="36" t="s">
        <v>9</v>
      </c>
      <c r="C14" s="68"/>
      <c r="F14" s="87"/>
    </row>
    <row r="15" spans="1:6" x14ac:dyDescent="0.2">
      <c r="A15" s="15" t="s">
        <v>10</v>
      </c>
      <c r="B15" s="36" t="s">
        <v>11</v>
      </c>
      <c r="C15" s="68">
        <v>-1749.4417800000001</v>
      </c>
      <c r="F15" s="87"/>
    </row>
    <row r="16" spans="1:6" x14ac:dyDescent="0.2">
      <c r="A16" s="17"/>
      <c r="B16" s="37" t="s">
        <v>89</v>
      </c>
      <c r="C16" s="69">
        <v>766557.94218000001</v>
      </c>
      <c r="F16" s="87"/>
    </row>
    <row r="17" spans="1:6" x14ac:dyDescent="0.2">
      <c r="A17" s="16" t="s">
        <v>12</v>
      </c>
      <c r="B17" s="36" t="s">
        <v>282</v>
      </c>
      <c r="C17" s="68"/>
      <c r="F17" s="87"/>
    </row>
    <row r="18" spans="1:6" x14ac:dyDescent="0.2">
      <c r="A18" s="16" t="s">
        <v>13</v>
      </c>
      <c r="B18" s="36" t="s">
        <v>90</v>
      </c>
      <c r="C18" s="68"/>
      <c r="F18" s="87"/>
    </row>
    <row r="19" spans="1:6" x14ac:dyDescent="0.2">
      <c r="A19" s="14" t="s">
        <v>14</v>
      </c>
      <c r="B19" s="36" t="s">
        <v>91</v>
      </c>
      <c r="C19" s="69"/>
      <c r="F19" s="87"/>
    </row>
    <row r="20" spans="1:6" x14ac:dyDescent="0.2">
      <c r="A20" s="15" t="s">
        <v>4</v>
      </c>
      <c r="B20" s="36" t="s">
        <v>15</v>
      </c>
      <c r="C20" s="69"/>
      <c r="F20" s="87"/>
    </row>
    <row r="21" spans="1:6" x14ac:dyDescent="0.2">
      <c r="A21" s="15" t="s">
        <v>16</v>
      </c>
      <c r="B21" s="36" t="s">
        <v>17</v>
      </c>
      <c r="C21" s="68">
        <v>-394552.32701000001</v>
      </c>
      <c r="F21" s="87"/>
    </row>
    <row r="22" spans="1:6" x14ac:dyDescent="0.2">
      <c r="A22" s="15" t="s">
        <v>18</v>
      </c>
      <c r="B22" s="36" t="s">
        <v>19</v>
      </c>
      <c r="C22" s="68">
        <v>5633.2683699999989</v>
      </c>
      <c r="F22" s="87"/>
    </row>
    <row r="23" spans="1:6" x14ac:dyDescent="0.2">
      <c r="A23" s="17"/>
      <c r="B23" s="15" t="s">
        <v>92</v>
      </c>
      <c r="C23" s="69">
        <v>-388919.05864</v>
      </c>
      <c r="F23" s="87"/>
    </row>
    <row r="24" spans="1:6" x14ac:dyDescent="0.2">
      <c r="A24" s="15" t="s">
        <v>5</v>
      </c>
      <c r="B24" s="36" t="s">
        <v>20</v>
      </c>
      <c r="C24" s="68">
        <v>-10265.026577726929</v>
      </c>
      <c r="F24" s="87"/>
    </row>
    <row r="25" spans="1:6" x14ac:dyDescent="0.2">
      <c r="A25" s="15" t="s">
        <v>7</v>
      </c>
      <c r="B25" s="36" t="s">
        <v>262</v>
      </c>
      <c r="C25" s="68">
        <v>12250.12947</v>
      </c>
      <c r="F25" s="87"/>
    </row>
    <row r="26" spans="1:6" x14ac:dyDescent="0.2">
      <c r="A26" s="17"/>
      <c r="B26" s="37" t="s">
        <v>78</v>
      </c>
      <c r="C26" s="69">
        <v>-386933.95574772696</v>
      </c>
      <c r="F26" s="87"/>
    </row>
    <row r="27" spans="1:6" ht="25.5" x14ac:dyDescent="0.2">
      <c r="A27" s="14" t="s">
        <v>21</v>
      </c>
      <c r="B27" s="36" t="s">
        <v>93</v>
      </c>
      <c r="C27" s="69"/>
      <c r="F27" s="87"/>
    </row>
    <row r="28" spans="1:6" x14ac:dyDescent="0.2">
      <c r="A28" s="15" t="s">
        <v>4</v>
      </c>
      <c r="B28" s="36" t="s">
        <v>22</v>
      </c>
      <c r="C28" s="68"/>
      <c r="F28" s="87"/>
    </row>
    <row r="29" spans="1:6" x14ac:dyDescent="0.2">
      <c r="A29" s="15" t="s">
        <v>5</v>
      </c>
      <c r="B29" s="36" t="s">
        <v>23</v>
      </c>
      <c r="C29" s="68"/>
      <c r="F29" s="87"/>
    </row>
    <row r="30" spans="1:6" x14ac:dyDescent="0.2">
      <c r="A30" s="14"/>
      <c r="B30" s="37" t="s">
        <v>84</v>
      </c>
      <c r="C30" s="69">
        <v>0</v>
      </c>
      <c r="F30" s="87"/>
    </row>
    <row r="31" spans="1:6" x14ac:dyDescent="0.2">
      <c r="A31" s="14" t="s">
        <v>24</v>
      </c>
      <c r="B31" s="36" t="s">
        <v>189</v>
      </c>
      <c r="C31" s="68"/>
      <c r="F31" s="87"/>
    </row>
    <row r="32" spans="1:6" x14ac:dyDescent="0.2">
      <c r="A32" s="14" t="s">
        <v>25</v>
      </c>
      <c r="B32" s="36" t="s">
        <v>26</v>
      </c>
      <c r="C32" s="69"/>
      <c r="F32" s="87"/>
    </row>
    <row r="33" spans="1:6" x14ac:dyDescent="0.2">
      <c r="A33" s="15" t="s">
        <v>4</v>
      </c>
      <c r="B33" s="36" t="s">
        <v>27</v>
      </c>
      <c r="C33" s="68">
        <v>-205370.22588000001</v>
      </c>
      <c r="F33" s="87"/>
    </row>
    <row r="34" spans="1:6" x14ac:dyDescent="0.2">
      <c r="A34" s="15" t="s">
        <v>5</v>
      </c>
      <c r="B34" s="36" t="s">
        <v>28</v>
      </c>
      <c r="C34" s="68">
        <v>2.9999999969732017E-5</v>
      </c>
      <c r="F34" s="87"/>
    </row>
    <row r="35" spans="1:6" x14ac:dyDescent="0.2">
      <c r="A35" s="15" t="s">
        <v>7</v>
      </c>
      <c r="B35" s="36" t="s">
        <v>29</v>
      </c>
      <c r="C35" s="68">
        <v>-2256.8411499999997</v>
      </c>
    </row>
    <row r="36" spans="1:6" x14ac:dyDescent="0.2">
      <c r="A36" s="15" t="s">
        <v>10</v>
      </c>
      <c r="B36" s="36" t="s">
        <v>30</v>
      </c>
      <c r="C36" s="68">
        <v>-7745.2309799999994</v>
      </c>
    </row>
    <row r="37" spans="1:6" x14ac:dyDescent="0.2">
      <c r="A37" s="3"/>
      <c r="B37" s="37" t="s">
        <v>80</v>
      </c>
      <c r="C37" s="69">
        <v>-215372.29798</v>
      </c>
    </row>
    <row r="38" spans="1:6" x14ac:dyDescent="0.2">
      <c r="A38" s="14" t="s">
        <v>31</v>
      </c>
      <c r="B38" s="36" t="s">
        <v>32</v>
      </c>
      <c r="C38" s="68">
        <v>-322.97823</v>
      </c>
    </row>
    <row r="39" spans="1:6" ht="25.5" x14ac:dyDescent="0.2">
      <c r="A39" s="14"/>
      <c r="B39" s="36" t="s">
        <v>190</v>
      </c>
      <c r="C39" s="68"/>
    </row>
    <row r="40" spans="1:6" x14ac:dyDescent="0.2">
      <c r="A40" s="14" t="s">
        <v>33</v>
      </c>
      <c r="B40" s="36" t="s">
        <v>35</v>
      </c>
      <c r="C40" s="68"/>
    </row>
    <row r="41" spans="1:6" x14ac:dyDescent="0.2">
      <c r="A41" s="14" t="s">
        <v>34</v>
      </c>
      <c r="B41" s="36" t="s">
        <v>81</v>
      </c>
      <c r="C41" s="69">
        <v>163928.71022227305</v>
      </c>
    </row>
    <row r="42" spans="1:6" x14ac:dyDescent="0.2">
      <c r="A42" s="64" t="s">
        <v>111</v>
      </c>
      <c r="B42" s="43" t="s">
        <v>263</v>
      </c>
      <c r="C42" s="69"/>
    </row>
    <row r="43" spans="1:6" x14ac:dyDescent="0.2">
      <c r="A43" s="14" t="s">
        <v>3</v>
      </c>
      <c r="B43" s="36" t="s">
        <v>87</v>
      </c>
      <c r="C43" s="69"/>
    </row>
    <row r="44" spans="1:6" x14ac:dyDescent="0.2">
      <c r="A44" s="15" t="s">
        <v>4</v>
      </c>
      <c r="B44" s="36" t="s">
        <v>88</v>
      </c>
      <c r="C44" s="68">
        <v>8426.0471300000008</v>
      </c>
    </row>
    <row r="45" spans="1:6" ht="25.5" x14ac:dyDescent="0.2">
      <c r="A45" s="15"/>
      <c r="B45" s="36" t="s">
        <v>188</v>
      </c>
      <c r="C45" s="68"/>
    </row>
    <row r="46" spans="1:6" x14ac:dyDescent="0.2">
      <c r="A46" s="15" t="s">
        <v>5</v>
      </c>
      <c r="B46" s="36" t="s">
        <v>6</v>
      </c>
      <c r="C46" s="68"/>
    </row>
    <row r="47" spans="1:6" x14ac:dyDescent="0.2">
      <c r="A47" s="15" t="s">
        <v>7</v>
      </c>
      <c r="B47" s="36" t="s">
        <v>8</v>
      </c>
      <c r="C47" s="68"/>
    </row>
    <row r="48" spans="1:6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264</v>
      </c>
      <c r="C49" s="69">
        <v>8426.0471300000008</v>
      </c>
    </row>
    <row r="50" spans="1:3" x14ac:dyDescent="0.2">
      <c r="A50" s="3" t="s">
        <v>12</v>
      </c>
      <c r="B50" s="36" t="s">
        <v>265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266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267</v>
      </c>
      <c r="C62" s="69"/>
    </row>
    <row r="63" spans="1:3" x14ac:dyDescent="0.2">
      <c r="A63" s="15" t="s">
        <v>4</v>
      </c>
      <c r="B63" s="36" t="s">
        <v>268</v>
      </c>
      <c r="C63" s="69"/>
    </row>
    <row r="64" spans="1:3" x14ac:dyDescent="0.2">
      <c r="A64" s="15" t="s">
        <v>16</v>
      </c>
      <c r="B64" s="36" t="s">
        <v>17</v>
      </c>
      <c r="C64" s="68">
        <v>-107.07494</v>
      </c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269</v>
      </c>
      <c r="C66" s="69">
        <v>-107.07494</v>
      </c>
    </row>
    <row r="67" spans="1:3" x14ac:dyDescent="0.2">
      <c r="A67" s="17" t="s">
        <v>5</v>
      </c>
      <c r="B67" s="36" t="s">
        <v>270</v>
      </c>
      <c r="C67" s="69"/>
    </row>
    <row r="68" spans="1:3" x14ac:dyDescent="0.2">
      <c r="A68" s="18" t="s">
        <v>38</v>
      </c>
      <c r="B68" s="36" t="s">
        <v>17</v>
      </c>
      <c r="C68" s="68">
        <v>-146.58861227306753</v>
      </c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-146.58861227306753</v>
      </c>
    </row>
    <row r="71" spans="1:3" x14ac:dyDescent="0.2">
      <c r="A71" s="3"/>
      <c r="B71" s="65" t="s">
        <v>78</v>
      </c>
      <c r="C71" s="69">
        <v>-253.66355227306752</v>
      </c>
    </row>
    <row r="72" spans="1:3" ht="25.5" x14ac:dyDescent="0.2">
      <c r="A72" s="14" t="s">
        <v>21</v>
      </c>
      <c r="B72" s="36" t="s">
        <v>271</v>
      </c>
      <c r="C72" s="69"/>
    </row>
    <row r="73" spans="1:3" x14ac:dyDescent="0.2">
      <c r="A73" s="15" t="s">
        <v>4</v>
      </c>
      <c r="B73" s="19" t="s">
        <v>272</v>
      </c>
      <c r="C73" s="70"/>
    </row>
    <row r="74" spans="1:3" x14ac:dyDescent="0.2">
      <c r="A74" s="15" t="s">
        <v>16</v>
      </c>
      <c r="B74" s="36" t="s">
        <v>17</v>
      </c>
      <c r="C74" s="71">
        <v>-949.78117999999995</v>
      </c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269</v>
      </c>
      <c r="C76" s="69">
        <v>-949.78117999999995</v>
      </c>
    </row>
    <row r="77" spans="1:3" x14ac:dyDescent="0.2">
      <c r="A77" s="17" t="s">
        <v>5</v>
      </c>
      <c r="B77" s="36" t="s">
        <v>273</v>
      </c>
      <c r="C77" s="68"/>
    </row>
    <row r="78" spans="1:3" x14ac:dyDescent="0.2">
      <c r="A78" s="17"/>
      <c r="B78" s="37" t="s">
        <v>79</v>
      </c>
      <c r="C78" s="72">
        <v>-949.78117999999995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274</v>
      </c>
      <c r="C80" s="70"/>
    </row>
    <row r="81" spans="1:3" x14ac:dyDescent="0.2">
      <c r="A81" s="15" t="s">
        <v>4</v>
      </c>
      <c r="B81" s="36" t="s">
        <v>27</v>
      </c>
      <c r="C81" s="71">
        <v>-6517.9228600000015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275</v>
      </c>
      <c r="C84" s="71"/>
    </row>
    <row r="85" spans="1:3" x14ac:dyDescent="0.2">
      <c r="A85" s="3"/>
      <c r="B85" s="37" t="s">
        <v>80</v>
      </c>
      <c r="C85" s="72">
        <v>-6517.9228600000015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276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277</v>
      </c>
      <c r="C89" s="71"/>
    </row>
    <row r="90" spans="1:3" x14ac:dyDescent="0.2">
      <c r="A90" s="15"/>
      <c r="B90" s="37" t="s">
        <v>278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283</v>
      </c>
      <c r="C93" s="68"/>
    </row>
    <row r="94" spans="1:3" x14ac:dyDescent="0.2">
      <c r="A94" s="14" t="s">
        <v>279</v>
      </c>
      <c r="B94" s="36" t="s">
        <v>280</v>
      </c>
      <c r="C94" s="71"/>
    </row>
    <row r="95" spans="1:3" x14ac:dyDescent="0.2">
      <c r="A95" s="14" t="s">
        <v>36</v>
      </c>
      <c r="B95" s="36" t="s">
        <v>281</v>
      </c>
      <c r="C95" s="72">
        <v>704.67953772693181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284</v>
      </c>
      <c r="C97" s="69">
        <v>163928.71022227305</v>
      </c>
    </row>
    <row r="98" spans="1:3" x14ac:dyDescent="0.2">
      <c r="A98" s="14" t="s">
        <v>12</v>
      </c>
      <c r="B98" s="36" t="s">
        <v>285</v>
      </c>
      <c r="C98" s="69">
        <v>704.67953772693181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1873.5873200000001</v>
      </c>
    </row>
    <row r="101" spans="1:3" x14ac:dyDescent="0.2">
      <c r="A101" s="17"/>
      <c r="B101" s="36" t="s">
        <v>95</v>
      </c>
      <c r="C101" s="68">
        <v>103.18514</v>
      </c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23803.391149999999</v>
      </c>
    </row>
    <row r="106" spans="1:3" x14ac:dyDescent="0.2">
      <c r="A106" s="19"/>
      <c r="B106" s="15" t="s">
        <v>82</v>
      </c>
      <c r="C106" s="69">
        <v>23803.391149999999</v>
      </c>
    </row>
    <row r="107" spans="1:3" x14ac:dyDescent="0.2">
      <c r="A107" s="17" t="s">
        <v>7</v>
      </c>
      <c r="B107" s="36" t="s">
        <v>42</v>
      </c>
      <c r="C107" s="68">
        <v>11009.634300000002</v>
      </c>
    </row>
    <row r="108" spans="1:3" x14ac:dyDescent="0.2">
      <c r="A108" s="17" t="s">
        <v>10</v>
      </c>
      <c r="B108" s="36" t="s">
        <v>43</v>
      </c>
      <c r="C108" s="68">
        <v>9628.2736800000002</v>
      </c>
    </row>
    <row r="109" spans="1:3" x14ac:dyDescent="0.2">
      <c r="A109" s="20"/>
      <c r="B109" s="37" t="s">
        <v>83</v>
      </c>
      <c r="C109" s="69">
        <v>46314.886449999998</v>
      </c>
    </row>
    <row r="110" spans="1:3" ht="25.5" x14ac:dyDescent="0.2">
      <c r="A110" s="3" t="s">
        <v>14</v>
      </c>
      <c r="B110" s="36" t="s">
        <v>286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-1121.9383</v>
      </c>
    </row>
    <row r="113" spans="1:3" x14ac:dyDescent="0.2">
      <c r="A113" s="15" t="s">
        <v>5</v>
      </c>
      <c r="B113" s="36" t="s">
        <v>44</v>
      </c>
      <c r="C113" s="68">
        <v>-6017.6844199999996</v>
      </c>
    </row>
    <row r="114" spans="1:3" x14ac:dyDescent="0.2">
      <c r="A114" s="15" t="s">
        <v>7</v>
      </c>
      <c r="B114" s="36" t="s">
        <v>101</v>
      </c>
      <c r="C114" s="68">
        <v>-14257.595589999997</v>
      </c>
    </row>
    <row r="115" spans="1:3" x14ac:dyDescent="0.2">
      <c r="A115" s="15"/>
      <c r="B115" s="37" t="s">
        <v>79</v>
      </c>
      <c r="C115" s="69">
        <v>-21397.218309999997</v>
      </c>
    </row>
    <row r="116" spans="1:3" ht="25.5" x14ac:dyDescent="0.2">
      <c r="A116" s="3" t="s">
        <v>24</v>
      </c>
      <c r="B116" s="36" t="s">
        <v>287</v>
      </c>
      <c r="C116" s="68"/>
    </row>
    <row r="117" spans="1:3" x14ac:dyDescent="0.2">
      <c r="A117" s="3" t="s">
        <v>25</v>
      </c>
      <c r="B117" s="36" t="s">
        <v>98</v>
      </c>
      <c r="C117" s="68">
        <v>25.61551</v>
      </c>
    </row>
    <row r="118" spans="1:3" x14ac:dyDescent="0.2">
      <c r="A118" s="3" t="s">
        <v>31</v>
      </c>
      <c r="B118" s="36" t="s">
        <v>51</v>
      </c>
      <c r="C118" s="68">
        <v>3805.3270700000135</v>
      </c>
    </row>
    <row r="119" spans="1:3" x14ac:dyDescent="0.2">
      <c r="A119" s="3" t="s">
        <v>33</v>
      </c>
      <c r="B119" s="36" t="s">
        <v>85</v>
      </c>
      <c r="C119" s="69">
        <v>193382.00047999999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-26315.30012</v>
      </c>
    </row>
    <row r="124" spans="1:3" x14ac:dyDescent="0.2">
      <c r="A124" s="3" t="s">
        <v>47</v>
      </c>
      <c r="B124" s="36" t="s">
        <v>54</v>
      </c>
      <c r="C124" s="68">
        <v>4491.76379</v>
      </c>
    </row>
    <row r="125" spans="1:3" x14ac:dyDescent="0.2">
      <c r="A125" s="3" t="s">
        <v>103</v>
      </c>
      <c r="B125" s="36" t="s">
        <v>99</v>
      </c>
      <c r="C125" s="69">
        <v>171558.46414999999</v>
      </c>
    </row>
    <row r="126" spans="1:3" ht="55.5" customHeight="1" x14ac:dyDescent="0.2">
      <c r="A126" s="113" t="s">
        <v>291</v>
      </c>
      <c r="B126" s="113"/>
      <c r="C126" s="113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2019-09-04T14:04:50Z</cp:lastPrinted>
  <dcterms:created xsi:type="dcterms:W3CDTF">2003-08-06T12:13:42Z</dcterms:created>
  <dcterms:modified xsi:type="dcterms:W3CDTF">2019-09-04T14:04:56Z</dcterms:modified>
</cp:coreProperties>
</file>