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5_2019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Payments!$A$1:$AB$34</definedName>
    <definedName name="_xlnm.Print_Area" localSheetId="0">Premiums!$A$1:$AB$35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5" i="5"/>
  <c r="A43" i="5"/>
  <c r="A39" i="5"/>
  <c r="A46" i="5"/>
  <c r="A44" i="5"/>
  <c r="A40" i="5"/>
  <c r="A38" i="5"/>
  <c r="A41" i="5"/>
  <c r="A47" i="5"/>
  <c r="A42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<sst xmlns="http://schemas.openxmlformats.org/spreadsheetml/2006/main" count="764" uniqueCount="392">
  <si>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</si>
  <si>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</si>
  <si>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</si>
  <si>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</si>
  <si>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</si>
  <si>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</si>
  <si>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</si>
  <si>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</si>
  <si>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</si>
  <si>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</si>
  <si>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</si>
  <si>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</si>
  <si>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</si>
  <si>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</si>
  <si>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</si>
  <si>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</si>
  <si>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</si>
  <si>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</si>
  <si>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</si>
  <si>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</si>
  <si>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</si>
  <si>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</si>
  <si>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</si>
  <si>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</si>
  <si>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</si>
  <si>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</si>
  <si>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</si>
  <si>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</si>
  <si>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</si>
  <si>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</si>
  <si>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</si>
  <si>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</si>
  <si>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</si>
  <si>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</si>
  <si>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</si>
  <si>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</si>
  <si>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</si>
  <si>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</si>
  <si>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</si>
  <si>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</si>
  <si>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</si>
  <si>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</si>
  <si>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</si>
  <si>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</si>
  <si>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</si>
  <si>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</si>
  <si>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</si>
  <si>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</si>
  <si>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</si>
  <si>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</si>
  <si>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</si>
  <si>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</si>
  <si>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</si>
  <si>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</si>
  <si>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</si>
  <si>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</si>
  <si>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</si>
  <si>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</si>
  <si>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</si>
  <si>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</si>
  <si>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</si>
  <si>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</si>
  <si>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</si>
  <si>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</si>
  <si>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</si>
  <si>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</si>
  <si>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</si>
  <si>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</si>
  <si>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</si>
  <si>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</si>
  <si>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</si>
  <si>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</si>
  <si>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</si>
  <si>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</si>
  <si>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</si>
  <si>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</si>
  <si>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</si>
  <si>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</si>
  <si>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</si>
  <si>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</si>
  <si>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</si>
  <si>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</si>
  <si>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</si>
  <si>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</si>
  <si>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</si>
  <si>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</si>
  <si>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</si>
  <si>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</si>
  <si>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</si>
  <si>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</si>
  <si>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</si>
  <si>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</si>
  <si>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</si>
  <si>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</si>
  <si>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</si>
  <si>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</si>
  <si>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</si>
  <si>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</si>
  <si>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</si>
  <si>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</si>
  <si>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</si>
  <si>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</si>
  <si>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</si>
  <si>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</si>
  <si>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</si>
  <si>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</si>
  <si>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</si>
  <si>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</si>
  <si>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</si>
  <si>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</si>
  <si>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</si>
  <si>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</si>
  <si>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</si>
  <si>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</si>
  <si>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</si>
  <si>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</si>
  <si>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</si>
  <si>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</si>
  <si>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</si>
  <si>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</si>
  <si>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</si>
  <si>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</si>
  <si>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</si>
  <si>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</si>
  <si>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</si>
  <si>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</si>
  <si>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</si>
  <si>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</si>
  <si>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</si>
  <si>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</si>
  <si>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</si>
  <si>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</si>
  <si>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</si>
  <si>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</si>
  <si>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</si>
  <si>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</si>
  <si>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</si>
  <si>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</si>
  <si>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</si>
  <si>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</si>
  <si>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</si>
  <si>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</si>
  <si>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</si>
  <si>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</si>
  <si>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</si>
  <si>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</si>
  <si>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</si>
  <si>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</si>
  <si>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</si>
  <si>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</si>
  <si>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</si>
  <si>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</si>
  <si>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</si>
  <si>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</si>
  <si>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</si>
  <si>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</si>
  <si>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</si>
  <si>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</si>
  <si>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</si>
  <si>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</si>
  <si>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</si>
  <si>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</si>
  <si>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</si>
  <si>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</si>
  <si>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</si>
  <si>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</si>
  <si>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</si>
  <si>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</si>
  <si>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</si>
  <si>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</si>
  <si>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</si>
  <si>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</si>
  <si>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</si>
  <si>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</si>
  <si>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</si>
  <si>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</si>
  <si>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</si>
  <si>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</si>
  <si>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</si>
  <si>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</si>
  <si>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</si>
  <si>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</si>
  <si>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</si>
  <si>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</si>
  <si>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</si>
  <si>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</si>
  <si>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</si>
  <si>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</si>
  <si>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</si>
  <si>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</si>
  <si>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</si>
  <si>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</si>
  <si>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</si>
  <si>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</si>
  <si>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</si>
  <si>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</si>
  <si>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</si>
  <si>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</si>
  <si>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</si>
  <si>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</si>
  <si>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</si>
  <si>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</si>
  <si>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</si>
  <si>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</si>
  <si>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</si>
  <si>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</si>
  <si>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</si>
  <si>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</si>
  <si>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</si>
  <si>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</si>
  <si>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</si>
  <si>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</si>
  <si>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</si>
  <si>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</si>
  <si>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</si>
  <si>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</si>
  <si>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</si>
  <si>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</si>
  <si>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</si>
  <si>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</si>
  <si>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</si>
  <si>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</si>
  <si>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</si>
  <si>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</si>
  <si>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</si>
  <si>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</si>
  <si>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</si>
  <si>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</si>
  <si>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</si>
  <si>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</si>
  <si>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</si>
  <si>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</si>
  <si>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</si>
  <si>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</si>
  <si>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</si>
  <si>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</si>
  <si>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</si>
  <si>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</si>
  <si>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</si>
  <si>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</si>
  <si>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</si>
  <si>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</si>
  <si>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</si>
  <si>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</si>
  <si>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</si>
  <si>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</si>
  <si>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</si>
  <si>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</si>
  <si>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</si>
  <si>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</si>
  <si>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</si>
  <si>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</si>
  <si>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</si>
  <si>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</si>
  <si>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</si>
  <si>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</si>
  <si>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</si>
  <si>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</si>
  <si>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</si>
  <si>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</si>
  <si>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</si>
  <si>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</si>
  <si>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</si>
  <si>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</si>
  <si>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</si>
  <si>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</si>
  <si>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</si>
  <si>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</si>
  <si>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</si>
  <si>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</si>
  <si>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</si>
  <si>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</si>
  <si>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</si>
  <si>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</si>
  <si>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</si>
  <si>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</si>
  <si>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</si>
  <si>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</si>
  <si>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</si>
  <si>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</si>
  <si>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</si>
  <si>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</si>
  <si>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</si>
  <si>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</si>
  <si>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</si>
  <si>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</si>
  <si>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</si>
  <si>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</si>
  <si>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</si>
  <si>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</si>
  <si>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</si>
  <si>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</si>
  <si>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</si>
  <si>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</si>
  <si>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</si>
  <si>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</si>
  <si>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</si>
  <si>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</si>
  <si>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</si>
  <si>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</si>
  <si>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</si>
  <si>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</si>
  <si>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</si>
  <si>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</si>
  <si>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</si>
  <si>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</si>
  <si>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</si>
  <si>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</si>
  <si>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</si>
  <si>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</si>
  <si>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</si>
  <si>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</si>
  <si>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</si>
  <si>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</si>
  <si>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</si>
  <si>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</si>
  <si>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</si>
  <si>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</si>
  <si>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</si>
  <si>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</si>
  <si>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</si>
  <si>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</si>
  <si>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</si>
  <si>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</si>
  <si>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</si>
  <si>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</si>
  <si>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</si>
  <si>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</si>
  <si>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</si>
  <si>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</si>
  <si>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</si>
  <si>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</si>
  <si>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</si>
  <si>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</si>
  <si>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</si>
  <si>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</si>
  <si>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</si>
  <si>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</si>
  <si>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</si>
  <si>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</si>
  <si>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</si>
  <si>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</si>
  <si>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</si>
  <si>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</si>
  <si>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</si>
  <si>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</si>
  <si>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</si>
  <si>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</si>
  <si>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</si>
  <si>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</si>
  <si>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</si>
  <si>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</si>
  <si>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</si>
  <si>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</si>
  <si>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</si>
  <si>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</si>
  <si>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</si>
  <si>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</si>
  <si>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</si>
  <si>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</si>
  <si>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</si>
  <si>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</si>
  <si>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</si>
  <si>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</si>
  <si>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</si>
  <si>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</si>
  <si>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</si>
  <si>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</si>
  <si>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</si>
  <si>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</si>
  <si>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</si>
  <si>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</si>
  <si>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</si>
  <si>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</si>
  <si>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</si>
  <si>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</si>
  <si>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</si>
  <si>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</si>
  <si>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</si>
  <si>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</si>
  <si>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</si>
  <si>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</si>
  <si>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</si>
  <si>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</si>
  <si>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</si>
  <si>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</si>
  <si>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31.05.2019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</si>
  <si>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31.05.2019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</si>
  <si>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31.05.2019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</si>
  <si>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31.05.2019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</si>
  <si>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31.05.2019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</si>
  <si>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31.05.2019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</si>
</sst>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3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4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5" fillId="2" borderId="0" xfId="4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31.05.2019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5.0325302209732282E-2</c:v>
                </c:pt>
                <c:pt idx="1">
                  <c:v>0.72299116487503801</c:v>
                </c:pt>
                <c:pt idx="2">
                  <c:v>1.2137616107212575E-3</c:v>
                </c:pt>
                <c:pt idx="3">
                  <c:v>4.0317226919240317E-3</c:v>
                </c:pt>
                <c:pt idx="4">
                  <c:v>2.8626094793206139E-3</c:v>
                </c:pt>
                <c:pt idx="5">
                  <c:v>7.4605111441966984E-3</c:v>
                </c:pt>
                <c:pt idx="6">
                  <c:v>0.12586959139351683</c:v>
                </c:pt>
                <c:pt idx="7">
                  <c:v>1.8370152508087514E-2</c:v>
                </c:pt>
                <c:pt idx="8">
                  <c:v>4.9562845366822907E-2</c:v>
                </c:pt>
                <c:pt idx="9">
                  <c:v>1.7312338720639843E-2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31.05.2019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Payments!$A$38:$A$47</c:f>
              <c:numCache>
                <c:formatCode>0.0%</c:formatCode>
                <c:ptCount val="10"/>
                <c:pt idx="0">
                  <c:v>5.1740512387950965E-2</c:v>
                </c:pt>
                <c:pt idx="1">
                  <c:v>0.81194319107408186</c:v>
                </c:pt>
                <c:pt idx="2">
                  <c:v>5.4110272773005657E-4</c:v>
                </c:pt>
                <c:pt idx="3">
                  <c:v>4.4240422320539896E-4</c:v>
                </c:pt>
                <c:pt idx="4">
                  <c:v>1.9431452328577351E-3</c:v>
                </c:pt>
                <c:pt idx="5">
                  <c:v>3.5248044703440895E-3</c:v>
                </c:pt>
                <c:pt idx="6">
                  <c:v>0.10366317091817588</c:v>
                </c:pt>
                <c:pt idx="7">
                  <c:v>5.5633255861147904E-3</c:v>
                </c:pt>
                <c:pt idx="8">
                  <c:v>1.2117099871817145E-2</c:v>
                </c:pt>
                <c:pt idx="9">
                  <c:v>8.5212435077221989E-3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31.05.2019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0.10227860898782125</c:v>
                </c:pt>
                <c:pt idx="1">
                  <c:v>0.68343890358598758</c:v>
                </c:pt>
                <c:pt idx="2">
                  <c:v>1.1473610532840672E-3</c:v>
                </c:pt>
                <c:pt idx="3">
                  <c:v>3.8111615604701846E-3</c:v>
                </c:pt>
                <c:pt idx="4">
                  <c:v>2.7060063511009612E-3</c:v>
                </c:pt>
                <c:pt idx="5">
                  <c:v>7.0523732575101536E-3</c:v>
                </c:pt>
                <c:pt idx="6">
                  <c:v>0.11898371614495433</c:v>
                </c:pt>
                <c:pt idx="7">
                  <c:v>1.7365187154126147E-2</c:v>
                </c:pt>
                <c:pt idx="8">
                  <c:v>4.6851439328387832E-2</c:v>
                </c:pt>
                <c:pt idx="9">
                  <c:v>1.6365242576357575E-2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31.05.2019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7.7075622554974757E-2</c:v>
                </c:pt>
                <c:pt idx="1">
                  <c:v>0.79025082957076542</c:v>
                </c:pt>
                <c:pt idx="2">
                  <c:v>5.2664296548278835E-4</c:v>
                </c:pt>
                <c:pt idx="3">
                  <c:v>4.3058195812169985E-4</c:v>
                </c:pt>
                <c:pt idx="4">
                  <c:v>1.8912190150822217E-3</c:v>
                </c:pt>
                <c:pt idx="5">
                  <c:v>3.4306119409086991E-3</c:v>
                </c:pt>
                <c:pt idx="6">
                  <c:v>0.10089300413013756</c:v>
                </c:pt>
                <c:pt idx="7">
                  <c:v>5.4146581313842812E-3</c:v>
                </c:pt>
                <c:pt idx="8">
                  <c:v>1.1793297432291674E-2</c:v>
                </c:pt>
                <c:pt idx="9">
                  <c:v>8.2935323008509424E-3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</xdr:colOff>
      <xdr:row>35</xdr:row>
      <xdr:rowOff>74759</xdr:rowOff>
    </xdr:from>
    <xdr:to>
      <xdr:col>8</xdr:col>
      <xdr:colOff>70036</xdr:colOff>
      <xdr:row>63</xdr:row>
      <xdr:rowOff>113180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116897</xdr:rowOff>
    </xdr:from>
    <xdr:to>
      <xdr:col>6</xdr:col>
      <xdr:colOff>1253379</xdr:colOff>
      <xdr:row>65</xdr:row>
      <xdr:rowOff>189015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37</xdr:row>
      <xdr:rowOff>74839</xdr:rowOff>
    </xdr:from>
    <xdr:to>
      <xdr:col>5</xdr:col>
      <xdr:colOff>1085850</xdr:colOff>
      <xdr:row>65</xdr:row>
      <xdr:rowOff>166007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1225550</xdr:colOff>
      <xdr:row>37</xdr:row>
      <xdr:rowOff>71665</xdr:rowOff>
    </xdr:from>
    <xdr:to>
      <xdr:col>18</xdr:col>
      <xdr:colOff>74386</xdr:colOff>
      <xdr:row>65</xdr:row>
      <xdr:rowOff>162833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tabSelected="1" view="pageBreakPreview" zoomScaleNormal="70" zoomScaleSheetLayoutView="100" workbookViewId="0">
      <pane xSplit="2" ySplit="3" topLeftCell="C22" activePane="bottomRight" state="frozen"/>
      <selection activeCell="A74" sqref="A74:A83"/>
      <selection pane="topRight" activeCell="A74" sqref="A74:A83"/>
      <selection pane="bottomLeft" activeCell="A74" sqref="A74:A83"/>
      <selection pane="bottomRight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3.42578125" style="48" customWidth="1"/>
    <col min="26" max="26" width="15.5703125" style="48" customWidth="1"/>
    <col min="27" max="27" width="20" style="48" customWidth="1"/>
    <col min="28" max="28" width="15.7109375" style="48" customWidth="1"/>
    <col min="29" max="29" width="12.42578125" style="48" bestFit="1" customWidth="1"/>
    <col min="30" max="30" width="11" style="48" bestFit="1" customWidth="1"/>
    <col min="31" max="16384" width="9.140625" style="48"/>
  </cols>
  <sheetData>
    <row r="1" spans="1:30" ht="24.75" customHeight="1" x14ac:dyDescent="0.25">
      <c r="A1" s="73" t="s">
        <v>386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116" t="s">
        <v>0</v>
      </c>
    </row>
    <row r="2" spans="1:30" ht="24.75" customHeight="1" x14ac:dyDescent="0.25">
      <c r="A2" s="73"/>
      <c r="B2" s="62"/>
      <c r="C2" s="62"/>
      <c r="D2" s="62"/>
      <c r="E2" s="62"/>
      <c r="F2" s="62"/>
      <c r="G2" s="62"/>
      <c r="H2" s="62"/>
      <c r="I2" s="62"/>
      <c r="L2" s="62"/>
      <c r="M2" s="62"/>
      <c r="N2" s="62"/>
      <c r="O2" s="62"/>
      <c r="P2" s="62"/>
      <c r="S2" s="62"/>
      <c r="T2" s="62"/>
      <c r="U2" s="62"/>
      <c r="W2" s="62"/>
      <c r="X2" s="62"/>
      <c r="Y2" s="62"/>
      <c r="Z2" s="62"/>
      <c r="AA2" s="62"/>
      <c r="AB2" s="116"/>
    </row>
    <row r="3" spans="1:30" ht="78.75" x14ac:dyDescent="0.25">
      <c r="A3" s="63" t="s">
        <v>296</v>
      </c>
      <c r="B3" s="63" t="s">
        <v>297</v>
      </c>
      <c r="C3" s="123" t="s">
        <v>300</v>
      </c>
      <c r="D3" s="123" t="s">
        <v>299</v>
      </c>
      <c r="E3" s="123" t="s">
        <v>301</v>
      </c>
      <c r="F3" s="123" t="s">
        <v>304</v>
      </c>
      <c r="G3" s="123" t="s">
        <v>305</v>
      </c>
      <c r="H3" s="123" t="s">
        <v>298</v>
      </c>
      <c r="I3" s="123" t="s">
        <v>302</v>
      </c>
      <c r="J3" s="123" t="s">
        <v>303</v>
      </c>
      <c r="K3" s="123" t="s">
        <v>307</v>
      </c>
      <c r="L3" s="123" t="s">
        <v>313</v>
      </c>
      <c r="M3" s="123" t="s">
        <v>306</v>
      </c>
      <c r="N3" s="123" t="s">
        <v>308</v>
      </c>
      <c r="O3" s="123" t="s">
        <v>317</v>
      </c>
      <c r="P3" s="123" t="s">
        <v>311</v>
      </c>
      <c r="Q3" s="123" t="s">
        <v>384</v>
      </c>
      <c r="R3" s="123" t="s">
        <v>309</v>
      </c>
      <c r="S3" s="123" t="s">
        <v>314</v>
      </c>
      <c r="T3" s="123" t="s">
        <v>310</v>
      </c>
      <c r="U3" s="123" t="s">
        <v>316</v>
      </c>
      <c r="V3" s="123" t="s">
        <v>312</v>
      </c>
      <c r="W3" s="123" t="s">
        <v>380</v>
      </c>
      <c r="X3" s="123" t="s">
        <v>385</v>
      </c>
      <c r="Y3" s="123" t="s">
        <v>315</v>
      </c>
      <c r="Z3" s="123" t="s">
        <v>381</v>
      </c>
      <c r="AA3" s="123" t="s">
        <v>382</v>
      </c>
      <c r="AB3" s="64" t="s">
        <v>318</v>
      </c>
      <c r="AC3" s="49"/>
    </row>
    <row r="4" spans="1:30" ht="18" customHeight="1" x14ac:dyDescent="0.25">
      <c r="A4" s="40">
        <v>1</v>
      </c>
      <c r="B4" s="5" t="s">
        <v>319</v>
      </c>
      <c r="C4" s="75">
        <v>706212</v>
      </c>
      <c r="D4" s="75">
        <v>2370376.149999999</v>
      </c>
      <c r="E4" s="75">
        <v>2928149.18</v>
      </c>
      <c r="F4" s="75">
        <v>1599323</v>
      </c>
      <c r="G4" s="75">
        <v>836948.76999999979</v>
      </c>
      <c r="H4" s="75">
        <v>2048548.9114732</v>
      </c>
      <c r="I4" s="75">
        <v>1508491.97</v>
      </c>
      <c r="J4" s="75">
        <v>197414.9</v>
      </c>
      <c r="K4" s="75">
        <v>4269133.18</v>
      </c>
      <c r="L4" s="75">
        <v>117505.31999999999</v>
      </c>
      <c r="M4" s="75">
        <v>59030.720000000001</v>
      </c>
      <c r="N4" s="75">
        <v>94636</v>
      </c>
      <c r="O4" s="75">
        <v>242344.64</v>
      </c>
      <c r="P4" s="75">
        <v>1488934.03</v>
      </c>
      <c r="Q4" s="75">
        <v>159681.71000000017</v>
      </c>
      <c r="R4" s="75">
        <v>0</v>
      </c>
      <c r="S4" s="75">
        <v>528508.03566060448</v>
      </c>
      <c r="T4" s="75">
        <v>0</v>
      </c>
      <c r="U4" s="75">
        <v>4310.3999999999996</v>
      </c>
      <c r="V4" s="75">
        <v>0</v>
      </c>
      <c r="W4" s="75">
        <v>0</v>
      </c>
      <c r="X4" s="75">
        <v>8573</v>
      </c>
      <c r="Y4" s="75">
        <v>79701</v>
      </c>
      <c r="Z4" s="75">
        <v>29.9</v>
      </c>
      <c r="AA4" s="75">
        <v>0</v>
      </c>
      <c r="AB4" s="52">
        <v>19247852.817133807</v>
      </c>
      <c r="AC4" s="10"/>
      <c r="AD4" s="50"/>
    </row>
    <row r="5" spans="1:30" ht="47.25" x14ac:dyDescent="0.25">
      <c r="A5" s="44" t="s">
        <v>320</v>
      </c>
      <c r="B5" s="5" t="s">
        <v>321</v>
      </c>
      <c r="C5" s="72">
        <v>300987</v>
      </c>
      <c r="D5" s="72">
        <v>268188.56</v>
      </c>
      <c r="E5" s="72">
        <v>187864.68</v>
      </c>
      <c r="F5" s="41">
        <v>103431</v>
      </c>
      <c r="G5" s="41">
        <v>226491.57999999996</v>
      </c>
      <c r="H5" s="41">
        <v>190951.59</v>
      </c>
      <c r="I5" s="72">
        <v>15389</v>
      </c>
      <c r="J5" s="72">
        <v>31097</v>
      </c>
      <c r="K5" s="41">
        <v>570149.38</v>
      </c>
      <c r="L5" s="41">
        <v>0</v>
      </c>
      <c r="M5" s="41">
        <v>3836.47</v>
      </c>
      <c r="N5" s="41">
        <v>0</v>
      </c>
      <c r="O5" s="41">
        <v>11702.639999999994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0</v>
      </c>
      <c r="X5" s="41">
        <v>0</v>
      </c>
      <c r="Y5" s="75">
        <v>0</v>
      </c>
      <c r="Z5" s="41">
        <v>0</v>
      </c>
      <c r="AA5" s="41">
        <v>0</v>
      </c>
      <c r="AB5" s="52">
        <v>1910088.9</v>
      </c>
      <c r="AC5" s="10"/>
    </row>
    <row r="6" spans="1:30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0</v>
      </c>
      <c r="F6" s="41">
        <v>3336292</v>
      </c>
      <c r="G6" s="41">
        <v>148679.55000000002</v>
      </c>
      <c r="H6" s="41">
        <v>0</v>
      </c>
      <c r="I6" s="72">
        <v>0</v>
      </c>
      <c r="J6" s="72">
        <v>0</v>
      </c>
      <c r="K6" s="41">
        <v>6745664.2400000002</v>
      </c>
      <c r="L6" s="41">
        <v>101807.94</v>
      </c>
      <c r="M6" s="41">
        <v>0</v>
      </c>
      <c r="N6" s="41">
        <v>0</v>
      </c>
      <c r="O6" s="41">
        <v>0</v>
      </c>
      <c r="P6" s="41">
        <v>0</v>
      </c>
      <c r="Q6" s="41">
        <v>6416391.2899993034</v>
      </c>
      <c r="R6" s="41">
        <v>8692203.3599999994</v>
      </c>
      <c r="S6" s="41">
        <v>1645563.0684909117</v>
      </c>
      <c r="T6" s="41">
        <v>0</v>
      </c>
      <c r="U6" s="41">
        <v>1774757.2399999998</v>
      </c>
      <c r="V6" s="42">
        <v>1768080.02</v>
      </c>
      <c r="W6" s="41">
        <v>0</v>
      </c>
      <c r="X6" s="41">
        <v>718070</v>
      </c>
      <c r="Y6" s="75">
        <v>263334</v>
      </c>
      <c r="Z6" s="41">
        <v>0</v>
      </c>
      <c r="AA6" s="41">
        <v>0</v>
      </c>
      <c r="AB6" s="52">
        <v>31610842.708490212</v>
      </c>
      <c r="AC6" s="10"/>
    </row>
    <row r="7" spans="1:30" ht="32.25" customHeight="1" x14ac:dyDescent="0.25">
      <c r="A7" s="40">
        <v>3</v>
      </c>
      <c r="B7" s="5" t="s">
        <v>322</v>
      </c>
      <c r="C7" s="72">
        <v>17191158</v>
      </c>
      <c r="D7" s="72">
        <v>47813194.969999999</v>
      </c>
      <c r="E7" s="72">
        <v>44280220.780000001</v>
      </c>
      <c r="F7" s="41">
        <v>15005256</v>
      </c>
      <c r="G7" s="41">
        <v>2840961.99</v>
      </c>
      <c r="H7" s="41">
        <v>52937466.5965271</v>
      </c>
      <c r="I7" s="72">
        <v>38055986.720000006</v>
      </c>
      <c r="J7" s="72">
        <v>10828752.52</v>
      </c>
      <c r="K7" s="41">
        <v>21419343.530000001</v>
      </c>
      <c r="L7" s="41">
        <v>517264.8</v>
      </c>
      <c r="M7" s="41">
        <v>7507991.1299999999</v>
      </c>
      <c r="N7" s="41">
        <v>150442.95000000001</v>
      </c>
      <c r="O7" s="41">
        <v>7198045.1899999995</v>
      </c>
      <c r="P7" s="41">
        <v>713849.12999999989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2">
        <v>0</v>
      </c>
      <c r="W7" s="41">
        <v>0</v>
      </c>
      <c r="X7" s="41">
        <v>0</v>
      </c>
      <c r="Y7" s="75">
        <v>98440</v>
      </c>
      <c r="Z7" s="41">
        <v>1198</v>
      </c>
      <c r="AA7" s="41">
        <v>0</v>
      </c>
      <c r="AB7" s="52">
        <v>266559572.30652711</v>
      </c>
      <c r="AC7" s="10"/>
      <c r="AD7" s="50"/>
    </row>
    <row r="8" spans="1:30" ht="18" customHeight="1" x14ac:dyDescent="0.25">
      <c r="A8" s="40">
        <v>4</v>
      </c>
      <c r="B8" s="5" t="s">
        <v>323</v>
      </c>
      <c r="C8" s="72">
        <v>0</v>
      </c>
      <c r="D8" s="72">
        <v>819437.15999999992</v>
      </c>
      <c r="E8" s="72">
        <v>39451.79</v>
      </c>
      <c r="F8" s="41">
        <v>0</v>
      </c>
      <c r="G8" s="41">
        <v>55782.21</v>
      </c>
      <c r="H8" s="41">
        <v>0</v>
      </c>
      <c r="I8" s="72">
        <v>0</v>
      </c>
      <c r="J8" s="72">
        <v>0</v>
      </c>
      <c r="K8" s="41">
        <v>311955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41">
        <v>0</v>
      </c>
      <c r="AB8" s="52">
        <v>1226626.1599999999</v>
      </c>
      <c r="AC8" s="10"/>
      <c r="AD8" s="50"/>
    </row>
    <row r="9" spans="1:30" ht="18" customHeight="1" x14ac:dyDescent="0.25">
      <c r="A9" s="40">
        <v>5</v>
      </c>
      <c r="B9" s="5" t="s">
        <v>324</v>
      </c>
      <c r="C9" s="72">
        <v>0</v>
      </c>
      <c r="D9" s="72">
        <v>1203421.58</v>
      </c>
      <c r="E9" s="72">
        <v>0</v>
      </c>
      <c r="F9" s="41">
        <v>2100</v>
      </c>
      <c r="G9" s="41">
        <v>0</v>
      </c>
      <c r="H9" s="41">
        <v>7056.1652408</v>
      </c>
      <c r="I9" s="72">
        <v>0</v>
      </c>
      <c r="J9" s="72">
        <v>447006.87</v>
      </c>
      <c r="K9" s="41">
        <v>867.63</v>
      </c>
      <c r="L9" s="41">
        <v>0</v>
      </c>
      <c r="M9" s="41">
        <v>0</v>
      </c>
      <c r="N9" s="41">
        <v>0</v>
      </c>
      <c r="O9" s="41">
        <v>59149.600000000006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41">
        <v>0</v>
      </c>
      <c r="AB9" s="52">
        <v>1719601.8452408002</v>
      </c>
      <c r="AC9" s="10"/>
      <c r="AD9" s="50"/>
    </row>
    <row r="10" spans="1:30" ht="18" customHeight="1" x14ac:dyDescent="0.25">
      <c r="A10" s="40">
        <v>6</v>
      </c>
      <c r="B10" s="5" t="s">
        <v>325</v>
      </c>
      <c r="C10" s="72">
        <v>12403</v>
      </c>
      <c r="D10" s="72">
        <v>1312730.31</v>
      </c>
      <c r="E10" s="72">
        <v>344.59</v>
      </c>
      <c r="F10" s="41">
        <v>47336</v>
      </c>
      <c r="G10" s="41">
        <v>0</v>
      </c>
      <c r="H10" s="41">
        <v>364951.7373641</v>
      </c>
      <c r="I10" s="72">
        <v>877295.49</v>
      </c>
      <c r="J10" s="72">
        <v>5289.2</v>
      </c>
      <c r="K10" s="41">
        <v>55199.1</v>
      </c>
      <c r="L10" s="41">
        <v>0</v>
      </c>
      <c r="M10" s="41">
        <v>5004.26</v>
      </c>
      <c r="N10" s="41">
        <v>0</v>
      </c>
      <c r="O10" s="41">
        <v>927.45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41">
        <v>0</v>
      </c>
      <c r="AB10" s="52">
        <v>2681481.1373641002</v>
      </c>
      <c r="AC10" s="10"/>
      <c r="AD10" s="50"/>
    </row>
    <row r="11" spans="1:30" ht="18" customHeight="1" x14ac:dyDescent="0.25">
      <c r="A11" s="40">
        <v>7</v>
      </c>
      <c r="B11" s="5" t="s">
        <v>326</v>
      </c>
      <c r="C11" s="72">
        <v>91363</v>
      </c>
      <c r="D11" s="72">
        <v>3287901.35</v>
      </c>
      <c r="E11" s="72">
        <v>1121253.71</v>
      </c>
      <c r="F11" s="41">
        <v>667539</v>
      </c>
      <c r="G11" s="41">
        <v>126392.62</v>
      </c>
      <c r="H11" s="41">
        <v>384877.19548304001</v>
      </c>
      <c r="I11" s="72">
        <v>743068.31</v>
      </c>
      <c r="J11" s="72">
        <v>19779.11</v>
      </c>
      <c r="K11" s="41">
        <v>484136.85</v>
      </c>
      <c r="L11" s="41">
        <v>25865.159999999989</v>
      </c>
      <c r="M11" s="41">
        <v>492176.56000000006</v>
      </c>
      <c r="N11" s="41">
        <v>0</v>
      </c>
      <c r="O11" s="41">
        <v>25037.530000000006</v>
      </c>
      <c r="P11" s="41">
        <v>31616.07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2">
        <v>0</v>
      </c>
      <c r="W11" s="41">
        <v>37019.96</v>
      </c>
      <c r="X11" s="41">
        <v>0</v>
      </c>
      <c r="Y11" s="75">
        <v>1558</v>
      </c>
      <c r="Z11" s="41">
        <v>0</v>
      </c>
      <c r="AA11" s="41">
        <v>0</v>
      </c>
      <c r="AB11" s="52">
        <v>7539584.4254830405</v>
      </c>
      <c r="AC11" s="10"/>
      <c r="AD11" s="50"/>
    </row>
    <row r="12" spans="1:30" ht="18" customHeight="1" x14ac:dyDescent="0.25">
      <c r="A12" s="40">
        <v>8</v>
      </c>
      <c r="B12" s="5" t="s">
        <v>327</v>
      </c>
      <c r="C12" s="72">
        <v>1493440</v>
      </c>
      <c r="D12" s="72">
        <v>18178766.210000001</v>
      </c>
      <c r="E12" s="72">
        <v>12699229.459999999</v>
      </c>
      <c r="F12" s="41">
        <v>4565163</v>
      </c>
      <c r="G12" s="41">
        <v>15252642.569999998</v>
      </c>
      <c r="H12" s="41">
        <v>7377709.4437166024</v>
      </c>
      <c r="I12" s="72">
        <v>10230111.92</v>
      </c>
      <c r="J12" s="72">
        <v>214950.31</v>
      </c>
      <c r="K12" s="41">
        <v>10781842.52</v>
      </c>
      <c r="L12" s="41">
        <v>112922.3182999999</v>
      </c>
      <c r="M12" s="41">
        <v>16713478.810000001</v>
      </c>
      <c r="N12" s="41">
        <v>15068102.43</v>
      </c>
      <c r="O12" s="41">
        <v>984943.05000000051</v>
      </c>
      <c r="P12" s="41">
        <v>2305682.62</v>
      </c>
      <c r="Q12" s="41">
        <v>1798424.2600000005</v>
      </c>
      <c r="R12" s="41">
        <v>0</v>
      </c>
      <c r="S12" s="41">
        <v>0</v>
      </c>
      <c r="T12" s="41">
        <v>0</v>
      </c>
      <c r="U12" s="41">
        <v>14517.710000000003</v>
      </c>
      <c r="V12" s="42">
        <v>0</v>
      </c>
      <c r="W12" s="41">
        <v>538782.85</v>
      </c>
      <c r="X12" s="41">
        <v>0</v>
      </c>
      <c r="Y12" s="75">
        <v>110833</v>
      </c>
      <c r="Z12" s="41">
        <v>345804.16000000003</v>
      </c>
      <c r="AA12" s="41">
        <v>0</v>
      </c>
      <c r="AB12" s="52">
        <v>118787346.64201657</v>
      </c>
      <c r="AC12" s="10"/>
      <c r="AD12" s="50"/>
    </row>
    <row r="13" spans="1:30" ht="18" customHeight="1" x14ac:dyDescent="0.25">
      <c r="A13" s="44" t="s">
        <v>356</v>
      </c>
      <c r="B13" s="5" t="s">
        <v>366</v>
      </c>
      <c r="C13" s="72">
        <v>400076</v>
      </c>
      <c r="D13" s="72">
        <v>12948583.83</v>
      </c>
      <c r="E13" s="72">
        <v>3340772.48</v>
      </c>
      <c r="F13" s="41">
        <v>0</v>
      </c>
      <c r="G13" s="41">
        <v>14134864.749999998</v>
      </c>
      <c r="H13" s="41">
        <v>3890262.0980370999</v>
      </c>
      <c r="I13" s="72">
        <v>2356027.59</v>
      </c>
      <c r="J13" s="72">
        <v>204604.35</v>
      </c>
      <c r="K13" s="41">
        <v>3300435.86</v>
      </c>
      <c r="L13" s="41">
        <v>0</v>
      </c>
      <c r="M13" s="41">
        <v>12620629.030000001</v>
      </c>
      <c r="N13" s="41">
        <v>15068102.43</v>
      </c>
      <c r="O13" s="41">
        <v>964029.4100000005</v>
      </c>
      <c r="P13" s="41">
        <v>623097.04</v>
      </c>
      <c r="Q13" s="41">
        <v>1798424.2600000005</v>
      </c>
      <c r="R13" s="41">
        <v>0</v>
      </c>
      <c r="S13" s="41">
        <v>0</v>
      </c>
      <c r="T13" s="41">
        <v>0</v>
      </c>
      <c r="U13" s="41">
        <v>14517.710000000003</v>
      </c>
      <c r="V13" s="42">
        <v>0</v>
      </c>
      <c r="W13" s="41">
        <v>538963.12</v>
      </c>
      <c r="X13" s="41">
        <v>0</v>
      </c>
      <c r="Y13" s="75">
        <v>110056</v>
      </c>
      <c r="Z13" s="41">
        <v>0</v>
      </c>
      <c r="AA13" s="41">
        <v>0</v>
      </c>
      <c r="AB13" s="52">
        <v>72313445.958037108</v>
      </c>
      <c r="AC13" s="10"/>
      <c r="AD13" s="50"/>
    </row>
    <row r="14" spans="1:30" ht="18" customHeight="1" x14ac:dyDescent="0.25">
      <c r="A14" s="44" t="s">
        <v>357</v>
      </c>
      <c r="B14" s="5" t="s">
        <v>367</v>
      </c>
      <c r="C14" s="72">
        <v>374021</v>
      </c>
      <c r="D14" s="72">
        <v>3463504.7499999995</v>
      </c>
      <c r="E14" s="72">
        <v>7312218.71</v>
      </c>
      <c r="F14" s="41">
        <v>2354049</v>
      </c>
      <c r="G14" s="41">
        <v>164141.40999999997</v>
      </c>
      <c r="H14" s="41">
        <v>2422664.3762341016</v>
      </c>
      <c r="I14" s="72">
        <v>5731673.7199999997</v>
      </c>
      <c r="J14" s="72">
        <v>0</v>
      </c>
      <c r="K14" s="41">
        <v>3885845.55</v>
      </c>
      <c r="L14" s="41">
        <v>112922.3182999999</v>
      </c>
      <c r="M14" s="41">
        <v>3383692.58</v>
      </c>
      <c r="N14" s="41">
        <v>0</v>
      </c>
      <c r="O14" s="41">
        <v>0</v>
      </c>
      <c r="P14" s="41">
        <v>1682585.5799999998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2">
        <v>0</v>
      </c>
      <c r="W14" s="41">
        <v>-180.27000000000004</v>
      </c>
      <c r="X14" s="41">
        <v>0</v>
      </c>
      <c r="Y14" s="75">
        <v>777</v>
      </c>
      <c r="Z14" s="41">
        <v>345804.16000000003</v>
      </c>
      <c r="AA14" s="41">
        <v>0</v>
      </c>
      <c r="AB14" s="52">
        <v>31233719.884534098</v>
      </c>
      <c r="AC14" s="10"/>
      <c r="AD14" s="50"/>
    </row>
    <row r="15" spans="1:30" ht="18" customHeight="1" x14ac:dyDescent="0.25">
      <c r="A15" s="44" t="s">
        <v>358</v>
      </c>
      <c r="B15" s="5" t="s">
        <v>368</v>
      </c>
      <c r="C15" s="72">
        <v>98932</v>
      </c>
      <c r="D15" s="72">
        <v>776174.2699999999</v>
      </c>
      <c r="E15" s="72">
        <v>869860.93</v>
      </c>
      <c r="F15" s="41">
        <v>44323</v>
      </c>
      <c r="G15" s="41">
        <v>790444.29999999993</v>
      </c>
      <c r="H15" s="41">
        <v>32158.489445399999</v>
      </c>
      <c r="I15" s="72">
        <v>710870.5199999999</v>
      </c>
      <c r="J15" s="72">
        <v>1343.24</v>
      </c>
      <c r="K15" s="41">
        <v>788889.25999999989</v>
      </c>
      <c r="L15" s="41">
        <v>0</v>
      </c>
      <c r="M15" s="41">
        <v>505989.61</v>
      </c>
      <c r="N15" s="41">
        <v>0</v>
      </c>
      <c r="O15" s="41">
        <v>20664.28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0</v>
      </c>
      <c r="X15" s="41">
        <v>0</v>
      </c>
      <c r="Y15" s="75">
        <v>0</v>
      </c>
      <c r="Z15" s="41">
        <v>0</v>
      </c>
      <c r="AA15" s="41">
        <v>0</v>
      </c>
      <c r="AB15" s="52">
        <v>4639649.8994454006</v>
      </c>
      <c r="AC15" s="10"/>
      <c r="AD15" s="50"/>
    </row>
    <row r="16" spans="1:30" ht="18" customHeight="1" x14ac:dyDescent="0.25">
      <c r="A16" s="44" t="s">
        <v>359</v>
      </c>
      <c r="B16" s="5" t="s">
        <v>365</v>
      </c>
      <c r="C16" s="72">
        <v>620411</v>
      </c>
      <c r="D16" s="72">
        <v>990503.36</v>
      </c>
      <c r="E16" s="72">
        <v>1176377.3400000001</v>
      </c>
      <c r="F16" s="41">
        <v>2166791</v>
      </c>
      <c r="G16" s="41">
        <v>163192.10999999999</v>
      </c>
      <c r="H16" s="41">
        <v>1032624.48</v>
      </c>
      <c r="I16" s="72">
        <v>1431540.0899999999</v>
      </c>
      <c r="J16" s="72">
        <v>9002.7199999999993</v>
      </c>
      <c r="K16" s="41">
        <v>2806671.85</v>
      </c>
      <c r="L16" s="41">
        <v>0</v>
      </c>
      <c r="M16" s="41">
        <v>203167.59</v>
      </c>
      <c r="N16" s="41">
        <v>0</v>
      </c>
      <c r="O16" s="41">
        <v>249.36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2">
        <v>0</v>
      </c>
      <c r="W16" s="41">
        <v>0</v>
      </c>
      <c r="X16" s="41">
        <v>0</v>
      </c>
      <c r="Y16" s="75">
        <v>0</v>
      </c>
      <c r="Z16" s="41">
        <v>0</v>
      </c>
      <c r="AA16" s="41">
        <v>0</v>
      </c>
      <c r="AB16" s="52">
        <v>10600530.9</v>
      </c>
      <c r="AC16" s="10"/>
      <c r="AD16" s="50"/>
    </row>
    <row r="17" spans="1:29" ht="18" customHeight="1" x14ac:dyDescent="0.25">
      <c r="A17" s="40">
        <v>9</v>
      </c>
      <c r="B17" s="4" t="s">
        <v>360</v>
      </c>
      <c r="C17" s="72">
        <v>816886</v>
      </c>
      <c r="D17" s="72">
        <v>2124934.6000000006</v>
      </c>
      <c r="E17" s="72">
        <v>1397049.1</v>
      </c>
      <c r="F17" s="41">
        <v>593115</v>
      </c>
      <c r="G17" s="41">
        <v>65650.679999999993</v>
      </c>
      <c r="H17" s="41">
        <v>36620.300000000003</v>
      </c>
      <c r="I17" s="72">
        <v>1090874.44</v>
      </c>
      <c r="J17" s="72">
        <v>368949.32999999996</v>
      </c>
      <c r="K17" s="41">
        <v>105324.18</v>
      </c>
      <c r="L17" s="41">
        <v>0</v>
      </c>
      <c r="M17" s="41">
        <v>1332265.1000000001</v>
      </c>
      <c r="N17" s="41">
        <v>531.57000000000005</v>
      </c>
      <c r="O17" s="41">
        <v>87889.450000000026</v>
      </c>
      <c r="P17" s="41">
        <v>561.54999999999995</v>
      </c>
      <c r="Q17" s="41">
        <v>372776.05999999912</v>
      </c>
      <c r="R17" s="41">
        <v>0</v>
      </c>
      <c r="S17" s="41">
        <v>0</v>
      </c>
      <c r="T17" s="41">
        <v>0</v>
      </c>
      <c r="U17" s="41">
        <v>0</v>
      </c>
      <c r="V17" s="42">
        <v>0</v>
      </c>
      <c r="W17" s="41">
        <v>18725.150000000001</v>
      </c>
      <c r="X17" s="41">
        <v>739</v>
      </c>
      <c r="Y17" s="75">
        <v>226</v>
      </c>
      <c r="Z17" s="41">
        <v>3207.63</v>
      </c>
      <c r="AA17" s="41">
        <v>0</v>
      </c>
      <c r="AB17" s="52">
        <v>8416325.1400000006</v>
      </c>
      <c r="AC17" s="10"/>
    </row>
    <row r="18" spans="1:29" ht="31.5" x14ac:dyDescent="0.25">
      <c r="A18" s="44" t="s">
        <v>361</v>
      </c>
      <c r="B18" s="5" t="s">
        <v>364</v>
      </c>
      <c r="C18" s="72">
        <v>811699</v>
      </c>
      <c r="D18" s="72">
        <v>2056214.6000000003</v>
      </c>
      <c r="E18" s="72">
        <v>1334076.51</v>
      </c>
      <c r="F18" s="41">
        <v>551649</v>
      </c>
      <c r="G18" s="41">
        <v>61175.62999999999</v>
      </c>
      <c r="H18" s="41">
        <v>0</v>
      </c>
      <c r="I18" s="72">
        <v>1013295.71</v>
      </c>
      <c r="J18" s="72">
        <v>368568.97</v>
      </c>
      <c r="K18" s="41">
        <v>22455.57</v>
      </c>
      <c r="L18" s="41">
        <v>0</v>
      </c>
      <c r="M18" s="41">
        <v>1332265.1000000001</v>
      </c>
      <c r="N18" s="41">
        <v>531.57000000000005</v>
      </c>
      <c r="O18" s="41">
        <v>87889.450000000026</v>
      </c>
      <c r="P18" s="41">
        <v>0</v>
      </c>
      <c r="Q18" s="41">
        <v>372776.05999999912</v>
      </c>
      <c r="R18" s="41">
        <v>0</v>
      </c>
      <c r="S18" s="41">
        <v>0</v>
      </c>
      <c r="T18" s="41">
        <v>0</v>
      </c>
      <c r="U18" s="41">
        <v>0</v>
      </c>
      <c r="V18" s="42">
        <v>0</v>
      </c>
      <c r="W18" s="41">
        <v>18725.150000000001</v>
      </c>
      <c r="X18" s="41">
        <v>739</v>
      </c>
      <c r="Y18" s="75">
        <v>226</v>
      </c>
      <c r="Z18" s="41">
        <v>3207.63</v>
      </c>
      <c r="AA18" s="41">
        <v>0</v>
      </c>
      <c r="AB18" s="52">
        <v>8035494.9500000002</v>
      </c>
      <c r="AC18" s="10"/>
    </row>
    <row r="19" spans="1:29" ht="18" customHeight="1" x14ac:dyDescent="0.25">
      <c r="A19" s="44" t="s">
        <v>362</v>
      </c>
      <c r="B19" s="5" t="s">
        <v>363</v>
      </c>
      <c r="C19" s="72">
        <v>5187</v>
      </c>
      <c r="D19" s="72">
        <v>68720</v>
      </c>
      <c r="E19" s="72">
        <v>62972.59</v>
      </c>
      <c r="F19" s="41">
        <v>41466</v>
      </c>
      <c r="G19" s="41">
        <v>4475.05</v>
      </c>
      <c r="H19" s="41">
        <v>36620.300000000003</v>
      </c>
      <c r="I19" s="72">
        <v>77578.73000000001</v>
      </c>
      <c r="J19" s="72">
        <v>380.36</v>
      </c>
      <c r="K19" s="41">
        <v>82868.61</v>
      </c>
      <c r="L19" s="41">
        <v>0</v>
      </c>
      <c r="M19" s="41">
        <v>0</v>
      </c>
      <c r="N19" s="41">
        <v>0</v>
      </c>
      <c r="O19" s="41">
        <v>0</v>
      </c>
      <c r="P19" s="41">
        <v>561.54999999999995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41">
        <v>0</v>
      </c>
      <c r="AB19" s="52">
        <v>380830.19</v>
      </c>
      <c r="AC19" s="10"/>
    </row>
    <row r="20" spans="1:29" ht="32.25" customHeight="1" x14ac:dyDescent="0.25">
      <c r="A20" s="40">
        <v>10</v>
      </c>
      <c r="B20" s="5" t="s">
        <v>328</v>
      </c>
      <c r="C20" s="72">
        <v>121582105</v>
      </c>
      <c r="D20" s="72">
        <v>30504599.18</v>
      </c>
      <c r="E20" s="72">
        <v>36307958.75</v>
      </c>
      <c r="F20" s="41">
        <v>49756634</v>
      </c>
      <c r="G20" s="41">
        <v>50892808.600000016</v>
      </c>
      <c r="H20" s="41">
        <v>20393420.217154998</v>
      </c>
      <c r="I20" s="72">
        <v>13827074.840000002</v>
      </c>
      <c r="J20" s="72">
        <v>58541706.840000011</v>
      </c>
      <c r="K20" s="41">
        <v>22008359.740000002</v>
      </c>
      <c r="L20" s="41">
        <v>50718136.255261183</v>
      </c>
      <c r="M20" s="41">
        <v>3445935.14</v>
      </c>
      <c r="N20" s="41">
        <v>135040.94</v>
      </c>
      <c r="O20" s="41">
        <v>2414835.3200000636</v>
      </c>
      <c r="P20" s="41">
        <v>3558762.31</v>
      </c>
      <c r="Q20" s="41">
        <v>0</v>
      </c>
      <c r="R20" s="41">
        <v>0</v>
      </c>
      <c r="S20" s="41">
        <v>0</v>
      </c>
      <c r="T20" s="41">
        <v>0</v>
      </c>
      <c r="U20" s="41">
        <v>7133.2499999999991</v>
      </c>
      <c r="V20" s="42">
        <v>0</v>
      </c>
      <c r="W20" s="41">
        <v>0</v>
      </c>
      <c r="X20" s="41">
        <v>0</v>
      </c>
      <c r="Y20" s="75">
        <v>0</v>
      </c>
      <c r="Z20" s="41">
        <v>0</v>
      </c>
      <c r="AA20" s="41">
        <v>0</v>
      </c>
      <c r="AB20" s="52">
        <v>464094510.38241625</v>
      </c>
      <c r="AC20" s="10"/>
    </row>
    <row r="21" spans="1:29" ht="18" customHeight="1" x14ac:dyDescent="0.25">
      <c r="A21" s="44" t="s">
        <v>329</v>
      </c>
      <c r="B21" s="5" t="s">
        <v>330</v>
      </c>
      <c r="C21" s="72">
        <v>121387570</v>
      </c>
      <c r="D21" s="72">
        <v>27010477.329999998</v>
      </c>
      <c r="E21" s="72">
        <v>36303521.75</v>
      </c>
      <c r="F21" s="41">
        <v>49479750</v>
      </c>
      <c r="G21" s="41">
        <v>49130669.270000018</v>
      </c>
      <c r="H21" s="41">
        <v>20167363.869999997</v>
      </c>
      <c r="I21" s="72">
        <v>13231203.860000001</v>
      </c>
      <c r="J21" s="72">
        <v>57282483.210000008</v>
      </c>
      <c r="K21" s="41">
        <v>21255423.420000002</v>
      </c>
      <c r="L21" s="41">
        <v>50718136.255261183</v>
      </c>
      <c r="M21" s="41">
        <v>2844983.93</v>
      </c>
      <c r="N21" s="41">
        <v>135040.94</v>
      </c>
      <c r="O21" s="41">
        <v>2206886.6700000595</v>
      </c>
      <c r="P21" s="41">
        <v>3558762.31</v>
      </c>
      <c r="Q21" s="41">
        <v>0</v>
      </c>
      <c r="R21" s="41">
        <v>0</v>
      </c>
      <c r="S21" s="41">
        <v>0</v>
      </c>
      <c r="T21" s="41">
        <v>0</v>
      </c>
      <c r="U21" s="41">
        <v>7133.2499999999991</v>
      </c>
      <c r="V21" s="42">
        <v>0</v>
      </c>
      <c r="W21" s="41">
        <v>0</v>
      </c>
      <c r="X21" s="41">
        <v>0</v>
      </c>
      <c r="Y21" s="75">
        <v>0</v>
      </c>
      <c r="Z21" s="41">
        <v>0</v>
      </c>
      <c r="AA21" s="41">
        <v>0</v>
      </c>
      <c r="AB21" s="52">
        <v>454719406.06526136</v>
      </c>
      <c r="AC21" s="10"/>
    </row>
    <row r="22" spans="1:29" ht="18" customHeight="1" x14ac:dyDescent="0.25">
      <c r="A22" s="44" t="s">
        <v>331</v>
      </c>
      <c r="B22" s="5" t="s">
        <v>332</v>
      </c>
      <c r="C22" s="72">
        <v>0</v>
      </c>
      <c r="D22" s="72">
        <v>132.01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41">
        <v>0</v>
      </c>
      <c r="AB22" s="52">
        <v>132.01</v>
      </c>
      <c r="AC22" s="10"/>
    </row>
    <row r="23" spans="1:29" ht="31.5" x14ac:dyDescent="0.25">
      <c r="A23" s="44" t="s">
        <v>333</v>
      </c>
      <c r="B23" s="5" t="s">
        <v>369</v>
      </c>
      <c r="C23" s="72">
        <v>194535</v>
      </c>
      <c r="D23" s="72">
        <v>0</v>
      </c>
      <c r="E23" s="72">
        <v>4437</v>
      </c>
      <c r="F23" s="41">
        <v>276884</v>
      </c>
      <c r="G23" s="41">
        <v>1200456</v>
      </c>
      <c r="H23" s="41">
        <v>7061.6</v>
      </c>
      <c r="I23" s="72">
        <v>0</v>
      </c>
      <c r="J23" s="72">
        <v>1146433.78</v>
      </c>
      <c r="K23" s="41">
        <v>0</v>
      </c>
      <c r="L23" s="41">
        <v>0</v>
      </c>
      <c r="M23" s="41">
        <v>888.02</v>
      </c>
      <c r="N23" s="41">
        <v>0</v>
      </c>
      <c r="O23" s="41">
        <v>189375.95000000388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41">
        <v>0</v>
      </c>
      <c r="AB23" s="52">
        <v>3020071.3500000038</v>
      </c>
      <c r="AC23" s="10"/>
    </row>
    <row r="24" spans="1:29" ht="18" customHeight="1" x14ac:dyDescent="0.25">
      <c r="A24" s="44" t="s">
        <v>334</v>
      </c>
      <c r="B24" s="5" t="s">
        <v>335</v>
      </c>
      <c r="C24" s="72">
        <v>0</v>
      </c>
      <c r="D24" s="72">
        <v>3493989.8399999989</v>
      </c>
      <c r="E24" s="72">
        <v>0</v>
      </c>
      <c r="F24" s="41">
        <v>0</v>
      </c>
      <c r="G24" s="41">
        <v>561683.33000000031</v>
      </c>
      <c r="H24" s="41">
        <v>218994.74715499999</v>
      </c>
      <c r="I24" s="72">
        <v>595870.98</v>
      </c>
      <c r="J24" s="72">
        <v>112789.84999999999</v>
      </c>
      <c r="K24" s="41">
        <v>752936.32</v>
      </c>
      <c r="L24" s="41">
        <v>0</v>
      </c>
      <c r="M24" s="41">
        <v>600063.18999999994</v>
      </c>
      <c r="N24" s="41">
        <v>0</v>
      </c>
      <c r="O24" s="41">
        <v>18572.699999999997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41">
        <v>0</v>
      </c>
      <c r="AB24" s="52">
        <v>6354900.9571549995</v>
      </c>
      <c r="AC24" s="10"/>
    </row>
    <row r="25" spans="1:29" ht="32.25" customHeight="1" x14ac:dyDescent="0.25">
      <c r="A25" s="40">
        <v>11</v>
      </c>
      <c r="B25" s="5" t="s">
        <v>336</v>
      </c>
      <c r="C25" s="72">
        <v>0</v>
      </c>
      <c r="D25" s="72">
        <v>1798987.7299999997</v>
      </c>
      <c r="E25" s="72">
        <v>0</v>
      </c>
      <c r="F25" s="41">
        <v>0</v>
      </c>
      <c r="G25" s="41">
        <v>0</v>
      </c>
      <c r="H25" s="41">
        <v>5920</v>
      </c>
      <c r="I25" s="72">
        <v>166654.49</v>
      </c>
      <c r="J25" s="72">
        <v>367806.45</v>
      </c>
      <c r="K25" s="41">
        <v>15484.04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41">
        <v>0</v>
      </c>
      <c r="AB25" s="52">
        <v>2354852.71</v>
      </c>
      <c r="AC25" s="10"/>
    </row>
    <row r="26" spans="1:29" ht="32.25" customHeight="1" x14ac:dyDescent="0.25">
      <c r="A26" s="40">
        <v>12</v>
      </c>
      <c r="B26" s="5" t="s">
        <v>337</v>
      </c>
      <c r="C26" s="72">
        <v>2572</v>
      </c>
      <c r="D26" s="72">
        <v>160220.57999999999</v>
      </c>
      <c r="E26" s="72">
        <v>11.81</v>
      </c>
      <c r="F26" s="41">
        <v>0</v>
      </c>
      <c r="G26" s="41">
        <v>0</v>
      </c>
      <c r="H26" s="41">
        <v>43618.410318599999</v>
      </c>
      <c r="I26" s="72">
        <v>0</v>
      </c>
      <c r="J26" s="72">
        <v>3556.34</v>
      </c>
      <c r="K26" s="41">
        <v>0</v>
      </c>
      <c r="L26" s="41">
        <v>0</v>
      </c>
      <c r="M26" s="41">
        <v>1489.74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41">
        <v>0</v>
      </c>
      <c r="AB26" s="52">
        <v>211468.88031859996</v>
      </c>
      <c r="AC26" s="10"/>
    </row>
    <row r="27" spans="1:29" ht="18" customHeight="1" x14ac:dyDescent="0.25">
      <c r="A27" s="40">
        <v>13</v>
      </c>
      <c r="B27" s="5" t="s">
        <v>338</v>
      </c>
      <c r="C27" s="72">
        <v>1222106</v>
      </c>
      <c r="D27" s="72">
        <v>3129860.6600000006</v>
      </c>
      <c r="E27" s="72">
        <v>2334629.09</v>
      </c>
      <c r="F27" s="41">
        <v>2681037</v>
      </c>
      <c r="G27" s="41">
        <v>1000048.3799999998</v>
      </c>
      <c r="H27" s="41">
        <v>1438481.3985786</v>
      </c>
      <c r="I27" s="72">
        <v>2905370.52</v>
      </c>
      <c r="J27" s="72">
        <v>276331.19</v>
      </c>
      <c r="K27" s="41">
        <v>1066200.56</v>
      </c>
      <c r="L27" s="41">
        <v>369612.67999999743</v>
      </c>
      <c r="M27" s="41">
        <v>1379483.97</v>
      </c>
      <c r="N27" s="41">
        <v>650</v>
      </c>
      <c r="O27" s="41">
        <v>146148.38999999969</v>
      </c>
      <c r="P27" s="41">
        <v>121301.82</v>
      </c>
      <c r="Q27" s="41">
        <v>0</v>
      </c>
      <c r="R27" s="41">
        <v>0</v>
      </c>
      <c r="S27" s="41">
        <v>0</v>
      </c>
      <c r="T27" s="41">
        <v>0</v>
      </c>
      <c r="U27" s="41">
        <v>8078.58</v>
      </c>
      <c r="V27" s="42">
        <v>0</v>
      </c>
      <c r="W27" s="41">
        <v>478198.15060000005</v>
      </c>
      <c r="X27" s="41">
        <v>0</v>
      </c>
      <c r="Y27" s="75">
        <v>0</v>
      </c>
      <c r="Z27" s="41">
        <v>7317.7000000000007</v>
      </c>
      <c r="AA27" s="41">
        <v>0</v>
      </c>
      <c r="AB27" s="52">
        <v>18564856.089178596</v>
      </c>
      <c r="AC27" s="10"/>
    </row>
    <row r="28" spans="1:29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0</v>
      </c>
      <c r="F28" s="41">
        <v>214585</v>
      </c>
      <c r="G28" s="41">
        <v>0</v>
      </c>
      <c r="H28" s="41">
        <v>15000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0</v>
      </c>
      <c r="O28" s="41">
        <v>5024.68</v>
      </c>
      <c r="P28" s="41">
        <v>0</v>
      </c>
      <c r="Q28" s="41">
        <v>0</v>
      </c>
      <c r="R28" s="41">
        <v>0</v>
      </c>
      <c r="S28" s="41">
        <v>0</v>
      </c>
      <c r="T28" s="41">
        <v>1886637.9100000004</v>
      </c>
      <c r="U28" s="41">
        <v>0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41">
        <v>0</v>
      </c>
      <c r="AB28" s="52">
        <v>2121247.5900000003</v>
      </c>
      <c r="AC28" s="10"/>
    </row>
    <row r="29" spans="1:29" ht="18" customHeight="1" x14ac:dyDescent="0.25">
      <c r="A29" s="40">
        <v>15</v>
      </c>
      <c r="B29" s="5" t="s">
        <v>340</v>
      </c>
      <c r="C29" s="72">
        <v>1803796</v>
      </c>
      <c r="D29" s="72">
        <v>0</v>
      </c>
      <c r="E29" s="72">
        <v>0</v>
      </c>
      <c r="F29" s="41">
        <v>16883659</v>
      </c>
      <c r="G29" s="41">
        <v>17577602.310000002</v>
      </c>
      <c r="H29" s="41">
        <v>1392.7806</v>
      </c>
      <c r="I29" s="72">
        <v>1129046.1300000001</v>
      </c>
      <c r="J29" s="72">
        <v>13802.49</v>
      </c>
      <c r="K29" s="41">
        <v>0</v>
      </c>
      <c r="L29" s="41">
        <v>480893.77999999997</v>
      </c>
      <c r="M29" s="41">
        <v>0</v>
      </c>
      <c r="N29" s="41">
        <v>0</v>
      </c>
      <c r="O29" s="41">
        <v>671922.56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41">
        <v>0</v>
      </c>
      <c r="AB29" s="52">
        <v>38562115.050600007</v>
      </c>
      <c r="AC29" s="10"/>
    </row>
    <row r="30" spans="1:29" ht="18" customHeight="1" x14ac:dyDescent="0.25">
      <c r="A30" s="40">
        <v>16</v>
      </c>
      <c r="B30" s="5" t="s">
        <v>341</v>
      </c>
      <c r="C30" s="72">
        <v>68719</v>
      </c>
      <c r="D30" s="72">
        <v>85148.28</v>
      </c>
      <c r="E30" s="72">
        <v>991685.27999999991</v>
      </c>
      <c r="F30" s="41">
        <v>14388</v>
      </c>
      <c r="G30" s="41">
        <v>778389.85</v>
      </c>
      <c r="H30" s="41">
        <v>1410964.9611569999</v>
      </c>
      <c r="I30" s="72">
        <v>841261.34000000008</v>
      </c>
      <c r="J30" s="72">
        <v>55758.06</v>
      </c>
      <c r="K30" s="41">
        <v>139044.51</v>
      </c>
      <c r="L30" s="41">
        <v>0</v>
      </c>
      <c r="M30" s="41">
        <v>3784660.12</v>
      </c>
      <c r="N30" s="41">
        <v>0</v>
      </c>
      <c r="O30" s="41">
        <v>20770.969999999998</v>
      </c>
      <c r="P30" s="41">
        <v>659282.55000000005</v>
      </c>
      <c r="Q30" s="41">
        <v>79719.10000000002</v>
      </c>
      <c r="R30" s="41">
        <v>0</v>
      </c>
      <c r="S30" s="41">
        <v>69</v>
      </c>
      <c r="T30" s="41">
        <v>0</v>
      </c>
      <c r="U30" s="41">
        <v>0</v>
      </c>
      <c r="V30" s="42">
        <v>0</v>
      </c>
      <c r="W30" s="41">
        <v>20044.11</v>
      </c>
      <c r="X30" s="41">
        <v>100</v>
      </c>
      <c r="Y30" s="75">
        <v>0</v>
      </c>
      <c r="Z30" s="41">
        <v>6183.9</v>
      </c>
      <c r="AA30" s="41">
        <v>0</v>
      </c>
      <c r="AB30" s="52">
        <v>8956189.0311569981</v>
      </c>
      <c r="AC30" s="10"/>
    </row>
    <row r="31" spans="1:29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0</v>
      </c>
      <c r="F31" s="41">
        <v>448008</v>
      </c>
      <c r="G31" s="41">
        <v>0</v>
      </c>
      <c r="H31" s="41">
        <v>0</v>
      </c>
      <c r="I31" s="72">
        <v>597.80000000000007</v>
      </c>
      <c r="J31" s="72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41">
        <v>0</v>
      </c>
      <c r="AB31" s="52">
        <v>448605.8</v>
      </c>
      <c r="AC31" s="10"/>
    </row>
    <row r="32" spans="1:29" ht="18" customHeight="1" x14ac:dyDescent="0.25">
      <c r="A32" s="40">
        <v>18</v>
      </c>
      <c r="B32" s="46" t="s">
        <v>343</v>
      </c>
      <c r="C32" s="72">
        <v>265704</v>
      </c>
      <c r="D32" s="72">
        <v>6659073.7599999998</v>
      </c>
      <c r="E32" s="72">
        <v>1423496.69</v>
      </c>
      <c r="F32" s="41">
        <v>2762067</v>
      </c>
      <c r="G32" s="41">
        <v>133538.93000000005</v>
      </c>
      <c r="H32" s="41">
        <v>2073088.6802936497</v>
      </c>
      <c r="I32" s="72">
        <v>1194764.42</v>
      </c>
      <c r="J32" s="72">
        <v>388709.53</v>
      </c>
      <c r="K32" s="41">
        <v>1479483.02</v>
      </c>
      <c r="L32" s="41">
        <v>6178.0989999999956</v>
      </c>
      <c r="M32" s="41">
        <v>596409.57999999996</v>
      </c>
      <c r="N32" s="41">
        <v>0</v>
      </c>
      <c r="O32" s="41">
        <v>60866.799999999952</v>
      </c>
      <c r="P32" s="41">
        <v>271925.15999999997</v>
      </c>
      <c r="Q32" s="41">
        <v>180401.95999999682</v>
      </c>
      <c r="R32" s="41">
        <v>0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0</v>
      </c>
      <c r="Z32" s="41">
        <v>123</v>
      </c>
      <c r="AA32" s="41">
        <v>0</v>
      </c>
      <c r="AB32" s="52">
        <v>17495830.629293643</v>
      </c>
      <c r="AC32" s="10"/>
    </row>
    <row r="33" spans="1:43" s="51" customFormat="1" ht="18" customHeight="1" x14ac:dyDescent="0.25">
      <c r="A33" s="125" t="s">
        <v>52</v>
      </c>
      <c r="B33" s="125"/>
      <c r="C33" s="65">
        <v>145256464</v>
      </c>
      <c r="D33" s="65">
        <v>119448652.52</v>
      </c>
      <c r="E33" s="65">
        <v>103523480.23000002</v>
      </c>
      <c r="F33" s="43">
        <v>98576502</v>
      </c>
      <c r="G33" s="43">
        <v>89709446.460000008</v>
      </c>
      <c r="H33" s="43">
        <v>88539116.797907665</v>
      </c>
      <c r="I33" s="65">
        <v>72570598.390000015</v>
      </c>
      <c r="J33" s="65">
        <v>71729813.140000015</v>
      </c>
      <c r="K33" s="43">
        <v>68882038.100000009</v>
      </c>
      <c r="L33" s="43">
        <v>52450186.352561183</v>
      </c>
      <c r="M33" s="43">
        <v>35317925.129999995</v>
      </c>
      <c r="N33" s="43">
        <v>15449403.889999999</v>
      </c>
      <c r="O33" s="43">
        <v>11917905.630000064</v>
      </c>
      <c r="P33" s="43">
        <v>9151915.2400000002</v>
      </c>
      <c r="Q33" s="43">
        <v>9007394.3799993005</v>
      </c>
      <c r="R33" s="43">
        <v>8692203.3599999994</v>
      </c>
      <c r="S33" s="43">
        <v>2174140.1041515162</v>
      </c>
      <c r="T33" s="43">
        <v>1886637.9100000004</v>
      </c>
      <c r="U33" s="43">
        <v>1808797.1799999997</v>
      </c>
      <c r="V33" s="66">
        <v>1768080.02</v>
      </c>
      <c r="W33" s="43">
        <v>1092770.2206000001</v>
      </c>
      <c r="X33" s="43">
        <v>727482</v>
      </c>
      <c r="Y33" s="114">
        <v>554092</v>
      </c>
      <c r="Z33" s="43">
        <v>363864.2900000001</v>
      </c>
      <c r="AA33" s="43">
        <v>0</v>
      </c>
      <c r="AB33" s="52">
        <v>1010598909.3452197</v>
      </c>
      <c r="AC33" s="10"/>
      <c r="AD33" s="47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</row>
    <row r="34" spans="1:43" s="51" customFormat="1" ht="17.25" customHeight="1" x14ac:dyDescent="0.25">
      <c r="A34" s="126" t="s">
        <v>344</v>
      </c>
      <c r="B34" s="126"/>
      <c r="C34" s="71">
        <v>0.14373305042859541</v>
      </c>
      <c r="D34" s="71">
        <v>0.11819590483962855</v>
      </c>
      <c r="E34" s="71">
        <v>0.10243775178529951</v>
      </c>
      <c r="F34" s="71">
        <v>9.7542656229333363E-2</v>
      </c>
      <c r="G34" s="71">
        <v>8.8768596156633434E-2</v>
      </c>
      <c r="H34" s="71">
        <v>8.7610540620188596E-2</v>
      </c>
      <c r="I34" s="71">
        <v>7.1809496051227148E-2</v>
      </c>
      <c r="J34" s="71">
        <v>7.0977528747260085E-2</v>
      </c>
      <c r="K34" s="71">
        <v>6.8159620461721637E-2</v>
      </c>
      <c r="L34" s="71">
        <v>5.190010187775123E-2</v>
      </c>
      <c r="M34" s="71">
        <v>3.4947519538570393E-2</v>
      </c>
      <c r="N34" s="71">
        <v>1.5287374394664516E-2</v>
      </c>
      <c r="O34" s="71">
        <v>1.1792913607755456E-2</v>
      </c>
      <c r="P34" s="71">
        <v>9.0559322352026343E-3</v>
      </c>
      <c r="Q34" s="71">
        <v>8.9129270739420341E-3</v>
      </c>
      <c r="R34" s="71">
        <v>8.6010416987603831E-3</v>
      </c>
      <c r="S34" s="71">
        <v>2.1513382649108242E-3</v>
      </c>
      <c r="T34" s="71">
        <v>1.86685132207631E-3</v>
      </c>
      <c r="U34" s="71">
        <v>1.7898269662411797E-3</v>
      </c>
      <c r="V34" s="71">
        <v>1.7495368376615034E-3</v>
      </c>
      <c r="W34" s="71">
        <v>1.0813095190336393E-3</v>
      </c>
      <c r="X34" s="71">
        <v>7.1985235019830481E-4</v>
      </c>
      <c r="Y34" s="71">
        <v>5.4828082127953554E-4</v>
      </c>
      <c r="Z34" s="71">
        <v>3.6004817206437769E-4</v>
      </c>
      <c r="AA34" s="71">
        <v>0</v>
      </c>
      <c r="AB34" s="71">
        <v>1.0000000000000002</v>
      </c>
      <c r="AC34" s="47"/>
      <c r="AD34" s="47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</row>
    <row r="35" spans="1:43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43" ht="15" customHeight="1" x14ac:dyDescent="0.25"/>
    <row r="37" spans="1:43" ht="15" customHeight="1" x14ac:dyDescent="0.25"/>
    <row r="38" spans="1:43" ht="15" customHeight="1" x14ac:dyDescent="0.25"/>
    <row r="39" spans="1:43" ht="15" customHeight="1" x14ac:dyDescent="0.25"/>
    <row r="40" spans="1:43" ht="15" customHeight="1" x14ac:dyDescent="0.25"/>
    <row r="41" spans="1:43" ht="15" customHeight="1" x14ac:dyDescent="0.25">
      <c r="A41" s="112">
        <f>(AB4+AB6)/$AB$33</f>
        <v>5.0325302209732282E-2</v>
      </c>
      <c r="B41" s="108" t="s">
        <v>345</v>
      </c>
    </row>
    <row r="42" spans="1:43" ht="15" customHeight="1" x14ac:dyDescent="0.25">
      <c r="A42" s="112">
        <f>(AB7+AB20)/$AB$33</f>
        <v>0.72299116487503801</v>
      </c>
      <c r="B42" s="108" t="s">
        <v>346</v>
      </c>
    </row>
    <row r="43" spans="1:43" ht="15" customHeight="1" x14ac:dyDescent="0.25">
      <c r="A43" s="112">
        <f>AB8/$AB$33</f>
        <v>1.2137616107212575E-3</v>
      </c>
      <c r="B43" s="108" t="s">
        <v>347</v>
      </c>
    </row>
    <row r="44" spans="1:43" ht="15" customHeight="1" x14ac:dyDescent="0.25">
      <c r="A44" s="112">
        <f>(AB25+AB9)/$AB$33</f>
        <v>4.0317226919240317E-3</v>
      </c>
      <c r="B44" s="108" t="s">
        <v>348</v>
      </c>
    </row>
    <row r="45" spans="1:43" ht="15" customHeight="1" x14ac:dyDescent="0.25">
      <c r="A45" s="112">
        <f>(AB26+AB10)/$AB$33</f>
        <v>2.8626094793206139E-3</v>
      </c>
      <c r="B45" s="108" t="s">
        <v>349</v>
      </c>
    </row>
    <row r="46" spans="1:43" ht="15" customHeight="1" x14ac:dyDescent="0.25">
      <c r="A46" s="112">
        <f>AB11/$AB$33</f>
        <v>7.4605111441966984E-3</v>
      </c>
      <c r="B46" s="108" t="s">
        <v>350</v>
      </c>
    </row>
    <row r="47" spans="1:43" ht="15" customHeight="1" x14ac:dyDescent="0.25">
      <c r="A47" s="112">
        <f>(AB12+AB17)/$AB$33</f>
        <v>0.12586959139351683</v>
      </c>
      <c r="B47" s="108" t="s">
        <v>351</v>
      </c>
    </row>
    <row r="48" spans="1:43" ht="15" customHeight="1" x14ac:dyDescent="0.25">
      <c r="A48" s="112">
        <f>AB27/$AB$33</f>
        <v>1.8370152508087514E-2</v>
      </c>
      <c r="B48" s="108" t="s">
        <v>352</v>
      </c>
    </row>
    <row r="49" spans="1:2" ht="15" customHeight="1" x14ac:dyDescent="0.25">
      <c r="A49" s="112">
        <f>(AB28+AB29+AB30+AB31)/$AB$33</f>
        <v>4.9562845366822907E-2</v>
      </c>
      <c r="B49" s="108" t="s">
        <v>353</v>
      </c>
    </row>
    <row r="50" spans="1:2" ht="15" customHeight="1" x14ac:dyDescent="0.25">
      <c r="A50" s="112">
        <f>AB32/$AB$33</f>
        <v>1.7312338720639843E-2</v>
      </c>
      <c r="B50" s="108" t="s">
        <v>354</v>
      </c>
    </row>
    <row r="51" spans="1:2" ht="15" customHeight="1" x14ac:dyDescent="0.25"/>
    <row r="52" spans="1:2" ht="15" customHeight="1" x14ac:dyDescent="0.25"/>
    <row r="53" spans="1:2" ht="15" customHeight="1" x14ac:dyDescent="0.25"/>
    <row r="54" spans="1:2" ht="15" customHeight="1" x14ac:dyDescent="0.25"/>
    <row r="55" spans="1:2" ht="15" customHeight="1" x14ac:dyDescent="0.25"/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8"/>
      <c r="B71" s="108"/>
      <c r="C71" s="108"/>
      <c r="D71" s="108"/>
      <c r="E71" s="108"/>
    </row>
    <row r="72" spans="1:5" x14ac:dyDescent="0.25">
      <c r="A72" s="108"/>
      <c r="B72" s="108"/>
      <c r="C72" s="108"/>
      <c r="D72" s="108"/>
      <c r="E72" s="108"/>
    </row>
    <row r="73" spans="1:5" x14ac:dyDescent="0.25">
      <c r="D73" s="108"/>
      <c r="E73" s="108"/>
    </row>
    <row r="74" spans="1:5" x14ac:dyDescent="0.25">
      <c r="D74" s="108"/>
      <c r="E74" s="108"/>
    </row>
    <row r="75" spans="1:5" x14ac:dyDescent="0.25">
      <c r="D75" s="108"/>
      <c r="E75" s="108"/>
    </row>
    <row r="76" spans="1:5" x14ac:dyDescent="0.25">
      <c r="D76" s="108"/>
      <c r="E76" s="108"/>
    </row>
    <row r="77" spans="1:5" x14ac:dyDescent="0.25">
      <c r="D77" s="108"/>
      <c r="E77" s="108"/>
    </row>
    <row r="78" spans="1:5" x14ac:dyDescent="0.25">
      <c r="D78" s="108"/>
      <c r="E78" s="108"/>
    </row>
    <row r="79" spans="1:5" x14ac:dyDescent="0.25">
      <c r="D79" s="108"/>
      <c r="E79" s="108"/>
    </row>
    <row r="80" spans="1:5" x14ac:dyDescent="0.25">
      <c r="D80" s="108"/>
      <c r="E80" s="108"/>
    </row>
    <row r="81" spans="4:5" x14ac:dyDescent="0.25">
      <c r="D81" s="108"/>
      <c r="E81" s="108"/>
    </row>
    <row r="82" spans="4:5" x14ac:dyDescent="0.25">
      <c r="D82" s="108"/>
      <c r="E82" s="108"/>
    </row>
    <row r="83" spans="4:5" x14ac:dyDescent="0.25">
      <c r="D83" s="108"/>
      <c r="E83" s="108"/>
    </row>
    <row r="84" spans="4:5" x14ac:dyDescent="0.25">
      <c r="D84" s="108"/>
      <c r="E84" s="108"/>
    </row>
    <row r="85" spans="4:5" x14ac:dyDescent="0.25">
      <c r="D85" s="108"/>
      <c r="E85" s="108"/>
    </row>
    <row r="86" spans="4:5" x14ac:dyDescent="0.25">
      <c r="D86" s="108"/>
      <c r="E86" s="108"/>
    </row>
    <row r="87" spans="4:5" x14ac:dyDescent="0.25">
      <c r="D87" s="108"/>
      <c r="E87" s="108"/>
    </row>
    <row r="88" spans="4:5" x14ac:dyDescent="0.25">
      <c r="D88" s="108"/>
      <c r="E88" s="108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3" priority="22" operator="notEqual">
      <formula>0</formula>
    </cfRule>
  </conditionalFormatting>
  <conditionalFormatting sqref="AC4:AC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7"/>
  <sheetViews>
    <sheetView view="pageBreakPreview" zoomScale="70" zoomScaleNormal="100" zoomScaleSheetLayoutView="70" workbookViewId="0">
      <pane xSplit="2" ySplit="2" topLeftCell="C6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B1" sqref="B1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25.7109375" style="53" customWidth="1"/>
    <col min="28" max="28" width="13.85546875" style="53" bestFit="1" customWidth="1"/>
    <col min="29" max="29" width="12.140625" style="53" bestFit="1" customWidth="1"/>
    <col min="30" max="16384" width="9.140625" style="53"/>
  </cols>
  <sheetData>
    <row r="1" spans="1:30" ht="21.75" customHeight="1" x14ac:dyDescent="0.25">
      <c r="A1" s="74" t="s">
        <v>387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117" t="s">
        <v>0</v>
      </c>
    </row>
    <row r="2" spans="1:30" s="54" customFormat="1" ht="63" x14ac:dyDescent="0.2">
      <c r="A2" s="119" t="s">
        <v>296</v>
      </c>
      <c r="B2" s="119" t="s">
        <v>297</v>
      </c>
      <c r="C2" s="64" t="s">
        <v>300</v>
      </c>
      <c r="D2" s="64" t="s">
        <v>301</v>
      </c>
      <c r="E2" s="64" t="s">
        <v>299</v>
      </c>
      <c r="F2" s="64" t="s">
        <v>298</v>
      </c>
      <c r="G2" s="64" t="s">
        <v>303</v>
      </c>
      <c r="H2" s="64" t="s">
        <v>305</v>
      </c>
      <c r="I2" s="64" t="s">
        <v>307</v>
      </c>
      <c r="J2" s="64" t="s">
        <v>302</v>
      </c>
      <c r="K2" s="64" t="s">
        <v>304</v>
      </c>
      <c r="L2" s="64" t="s">
        <v>313</v>
      </c>
      <c r="M2" s="64" t="s">
        <v>306</v>
      </c>
      <c r="N2" s="64" t="s">
        <v>309</v>
      </c>
      <c r="O2" s="64" t="s">
        <v>317</v>
      </c>
      <c r="P2" s="64" t="s">
        <v>384</v>
      </c>
      <c r="Q2" s="64" t="s">
        <v>311</v>
      </c>
      <c r="R2" s="64" t="s">
        <v>314</v>
      </c>
      <c r="S2" s="64" t="s">
        <v>316</v>
      </c>
      <c r="T2" s="64" t="s">
        <v>310</v>
      </c>
      <c r="U2" s="64" t="s">
        <v>312</v>
      </c>
      <c r="V2" s="64" t="s">
        <v>380</v>
      </c>
      <c r="W2" s="64" t="s">
        <v>315</v>
      </c>
      <c r="X2" s="64" t="s">
        <v>308</v>
      </c>
      <c r="Y2" s="64" t="s">
        <v>385</v>
      </c>
      <c r="Z2" s="64" t="s">
        <v>381</v>
      </c>
      <c r="AA2" s="64" t="s">
        <v>382</v>
      </c>
      <c r="AB2" s="69" t="s">
        <v>318</v>
      </c>
    </row>
    <row r="3" spans="1:30" ht="18" customHeight="1" x14ac:dyDescent="0.2">
      <c r="A3" s="55">
        <v>1</v>
      </c>
      <c r="B3" s="5" t="s">
        <v>319</v>
      </c>
      <c r="C3" s="75">
        <v>87703</v>
      </c>
      <c r="D3" s="75">
        <v>873135.98611488566</v>
      </c>
      <c r="E3" s="75">
        <v>479906.65</v>
      </c>
      <c r="F3" s="75">
        <v>675766.24999999988</v>
      </c>
      <c r="G3" s="75">
        <v>340843.13</v>
      </c>
      <c r="H3" s="75">
        <v>564326.68000000005</v>
      </c>
      <c r="I3" s="75">
        <v>1512970.56</v>
      </c>
      <c r="J3" s="75">
        <v>260836.15999999997</v>
      </c>
      <c r="K3" s="75">
        <v>353084</v>
      </c>
      <c r="L3" s="75">
        <v>840</v>
      </c>
      <c r="M3" s="75">
        <v>0</v>
      </c>
      <c r="N3" s="75">
        <v>0</v>
      </c>
      <c r="O3" s="75">
        <v>10642.424869065802</v>
      </c>
      <c r="P3" s="75">
        <v>55313.450000000012</v>
      </c>
      <c r="Q3" s="75">
        <v>87282.390000000014</v>
      </c>
      <c r="R3" s="75">
        <v>72248.030371881512</v>
      </c>
      <c r="S3" s="75">
        <v>2729.32</v>
      </c>
      <c r="T3" s="75">
        <v>0</v>
      </c>
      <c r="U3" s="75">
        <v>0</v>
      </c>
      <c r="V3" s="75">
        <v>0</v>
      </c>
      <c r="W3" s="75">
        <v>32271.360000000001</v>
      </c>
      <c r="X3" s="75">
        <v>18964.98</v>
      </c>
      <c r="Y3" s="75">
        <v>171</v>
      </c>
      <c r="Z3" s="75">
        <v>0</v>
      </c>
      <c r="AA3" s="75">
        <v>0</v>
      </c>
      <c r="AB3" s="52">
        <v>5429035.3713558335</v>
      </c>
      <c r="AC3" s="10"/>
    </row>
    <row r="4" spans="1:30" s="48" customFormat="1" ht="47.25" x14ac:dyDescent="0.25">
      <c r="A4" s="44" t="s">
        <v>320</v>
      </c>
      <c r="B4" s="5" t="s">
        <v>321</v>
      </c>
      <c r="C4" s="75">
        <v>0</v>
      </c>
      <c r="D4" s="75">
        <v>56348.21466302796</v>
      </c>
      <c r="E4" s="75">
        <v>157500</v>
      </c>
      <c r="F4" s="75">
        <v>126850</v>
      </c>
      <c r="G4" s="75">
        <v>300000</v>
      </c>
      <c r="H4" s="75">
        <v>219516.35</v>
      </c>
      <c r="I4" s="75">
        <v>25855.16</v>
      </c>
      <c r="J4" s="75">
        <v>0</v>
      </c>
      <c r="K4" s="75">
        <v>0</v>
      </c>
      <c r="L4" s="75">
        <v>0</v>
      </c>
      <c r="M4" s="75">
        <v>0</v>
      </c>
      <c r="N4" s="75">
        <v>0</v>
      </c>
      <c r="O4" s="75">
        <v>192.7622337888584</v>
      </c>
      <c r="P4" s="75">
        <v>0</v>
      </c>
      <c r="Q4" s="75">
        <v>0</v>
      </c>
      <c r="R4" s="75">
        <v>0</v>
      </c>
      <c r="S4" s="75">
        <v>0</v>
      </c>
      <c r="T4" s="75">
        <v>0</v>
      </c>
      <c r="U4" s="75">
        <v>0</v>
      </c>
      <c r="V4" s="75">
        <v>0</v>
      </c>
      <c r="W4" s="75">
        <v>0</v>
      </c>
      <c r="X4" s="75">
        <v>0</v>
      </c>
      <c r="Y4" s="75">
        <v>0</v>
      </c>
      <c r="Z4" s="75">
        <v>0</v>
      </c>
      <c r="AA4" s="75">
        <v>0</v>
      </c>
      <c r="AB4" s="52">
        <v>886262.48689681687</v>
      </c>
      <c r="AC4" s="10"/>
    </row>
    <row r="5" spans="1:30" s="48" customFormat="1" ht="18" customHeight="1" x14ac:dyDescent="0.25">
      <c r="A5" s="40">
        <v>2</v>
      </c>
      <c r="B5" s="5" t="s">
        <v>355</v>
      </c>
      <c r="C5" s="75">
        <v>0</v>
      </c>
      <c r="D5" s="75">
        <v>0</v>
      </c>
      <c r="E5" s="75">
        <v>0</v>
      </c>
      <c r="F5" s="75">
        <v>0</v>
      </c>
      <c r="G5" s="75">
        <v>0</v>
      </c>
      <c r="H5" s="75">
        <v>21721.78</v>
      </c>
      <c r="I5" s="75">
        <v>3356930.5100000063</v>
      </c>
      <c r="J5" s="75">
        <v>0</v>
      </c>
      <c r="K5" s="75">
        <v>1712395</v>
      </c>
      <c r="L5" s="75">
        <v>383907.48</v>
      </c>
      <c r="M5" s="75">
        <v>0</v>
      </c>
      <c r="N5" s="75">
        <v>4515892.1800000006</v>
      </c>
      <c r="O5" s="75">
        <v>2.4289874792217914</v>
      </c>
      <c r="P5" s="75">
        <v>2799998.6199999214</v>
      </c>
      <c r="Q5" s="75">
        <v>0</v>
      </c>
      <c r="R5" s="75">
        <v>1216010.7396281168</v>
      </c>
      <c r="S5" s="75">
        <v>1175695.7799999989</v>
      </c>
      <c r="T5" s="75">
        <v>0</v>
      </c>
      <c r="U5" s="75">
        <v>652775.13</v>
      </c>
      <c r="V5" s="75">
        <v>11698.94</v>
      </c>
      <c r="W5" s="75">
        <v>375441.47000000003</v>
      </c>
      <c r="X5" s="75">
        <v>0</v>
      </c>
      <c r="Y5" s="75">
        <v>166657</v>
      </c>
      <c r="Z5" s="75">
        <v>0</v>
      </c>
      <c r="AA5" s="75">
        <v>0</v>
      </c>
      <c r="AB5" s="52">
        <v>16389127.058615524</v>
      </c>
      <c r="AC5" s="10"/>
    </row>
    <row r="6" spans="1:30" s="48" customFormat="1" ht="32.25" customHeight="1" x14ac:dyDescent="0.25">
      <c r="A6" s="40">
        <v>3</v>
      </c>
      <c r="B6" s="5" t="s">
        <v>322</v>
      </c>
      <c r="C6" s="75">
        <v>8169687</v>
      </c>
      <c r="D6" s="75">
        <v>19451561.557675522</v>
      </c>
      <c r="E6" s="75">
        <v>22405509.170000002</v>
      </c>
      <c r="F6" s="75">
        <v>20916884.890000105</v>
      </c>
      <c r="G6" s="75">
        <v>6606549.8599999994</v>
      </c>
      <c r="H6" s="75">
        <v>1949026.5600000047</v>
      </c>
      <c r="I6" s="75">
        <v>9827579.7499999981</v>
      </c>
      <c r="J6" s="75">
        <v>19205804.853269227</v>
      </c>
      <c r="K6" s="75">
        <v>6410611</v>
      </c>
      <c r="L6" s="75">
        <v>368531.17000000004</v>
      </c>
      <c r="M6" s="75">
        <v>3550280.1300000008</v>
      </c>
      <c r="N6" s="75">
        <v>0</v>
      </c>
      <c r="O6" s="75">
        <v>2427052.3594674012</v>
      </c>
      <c r="P6" s="75">
        <v>0</v>
      </c>
      <c r="Q6" s="75">
        <v>535414.32999999984</v>
      </c>
      <c r="R6" s="75">
        <v>0</v>
      </c>
      <c r="S6" s="75">
        <v>0</v>
      </c>
      <c r="T6" s="75">
        <v>0</v>
      </c>
      <c r="U6" s="75">
        <v>0</v>
      </c>
      <c r="V6" s="75">
        <v>502.76</v>
      </c>
      <c r="W6" s="75">
        <v>5174.42</v>
      </c>
      <c r="X6" s="75">
        <v>56215.18</v>
      </c>
      <c r="Y6" s="75">
        <v>0</v>
      </c>
      <c r="Z6" s="75">
        <v>0</v>
      </c>
      <c r="AA6" s="75">
        <v>0</v>
      </c>
      <c r="AB6" s="52">
        <v>121886384.99041228</v>
      </c>
      <c r="AC6" s="10"/>
      <c r="AD6" s="50"/>
    </row>
    <row r="7" spans="1:30" s="48" customFormat="1" ht="18" customHeight="1" x14ac:dyDescent="0.25">
      <c r="A7" s="40">
        <v>4</v>
      </c>
      <c r="B7" s="5" t="s">
        <v>323</v>
      </c>
      <c r="C7" s="75">
        <v>0</v>
      </c>
      <c r="D7" s="75">
        <v>4883.3021034784379</v>
      </c>
      <c r="E7" s="75">
        <v>126956.67</v>
      </c>
      <c r="F7" s="75">
        <v>0</v>
      </c>
      <c r="G7" s="75">
        <v>0</v>
      </c>
      <c r="H7" s="75">
        <v>0</v>
      </c>
      <c r="I7" s="75">
        <v>96334.56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52">
        <v>228174.53210347844</v>
      </c>
      <c r="AC7" s="10"/>
      <c r="AD7" s="50"/>
    </row>
    <row r="8" spans="1:30" s="48" customFormat="1" ht="18" customHeight="1" x14ac:dyDescent="0.25">
      <c r="A8" s="40">
        <v>5</v>
      </c>
      <c r="B8" s="5" t="s">
        <v>324</v>
      </c>
      <c r="C8" s="75">
        <v>0</v>
      </c>
      <c r="D8" s="75">
        <v>0</v>
      </c>
      <c r="E8" s="75">
        <v>29092.75</v>
      </c>
      <c r="F8" s="75">
        <v>151985.72</v>
      </c>
      <c r="G8" s="75">
        <v>0</v>
      </c>
      <c r="H8" s="75">
        <v>0</v>
      </c>
      <c r="I8" s="75">
        <v>5452.5099999999984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23.941010958267572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52">
        <v>186554.92101095826</v>
      </c>
      <c r="AC8" s="10"/>
      <c r="AD8" s="50"/>
    </row>
    <row r="9" spans="1:30" s="48" customFormat="1" ht="18" customHeight="1" x14ac:dyDescent="0.25">
      <c r="A9" s="40">
        <v>6</v>
      </c>
      <c r="B9" s="5" t="s">
        <v>325</v>
      </c>
      <c r="C9" s="75">
        <v>50</v>
      </c>
      <c r="D9" s="75">
        <v>3206.8876947763647</v>
      </c>
      <c r="E9" s="75">
        <v>637494.55000000005</v>
      </c>
      <c r="F9" s="75">
        <v>145704.76</v>
      </c>
      <c r="G9" s="75">
        <v>14954.62</v>
      </c>
      <c r="H9" s="75">
        <v>0</v>
      </c>
      <c r="I9" s="75">
        <v>165.46</v>
      </c>
      <c r="J9" s="75">
        <v>16454.39</v>
      </c>
      <c r="K9" s="75">
        <v>0</v>
      </c>
      <c r="L9" s="75">
        <v>0</v>
      </c>
      <c r="M9" s="75">
        <v>0</v>
      </c>
      <c r="N9" s="75">
        <v>0</v>
      </c>
      <c r="O9" s="75">
        <v>5.7152347196280289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52">
        <v>818036.38292949612</v>
      </c>
      <c r="AC9" s="10"/>
      <c r="AD9" s="50"/>
    </row>
    <row r="10" spans="1:30" s="48" customFormat="1" ht="18" customHeight="1" x14ac:dyDescent="0.25">
      <c r="A10" s="40">
        <v>7</v>
      </c>
      <c r="B10" s="5" t="s">
        <v>326</v>
      </c>
      <c r="C10" s="75">
        <v>365</v>
      </c>
      <c r="D10" s="75">
        <v>542042.78863342607</v>
      </c>
      <c r="E10" s="75">
        <v>683942.65999999992</v>
      </c>
      <c r="F10" s="75">
        <v>3910.4000000000087</v>
      </c>
      <c r="G10" s="75">
        <v>0</v>
      </c>
      <c r="H10" s="75">
        <v>24174.469999999994</v>
      </c>
      <c r="I10" s="75">
        <v>31142.07</v>
      </c>
      <c r="J10" s="75">
        <v>118239.40000000001</v>
      </c>
      <c r="K10" s="75">
        <v>48680</v>
      </c>
      <c r="L10" s="75">
        <v>0</v>
      </c>
      <c r="M10" s="75">
        <v>37905.65</v>
      </c>
      <c r="N10" s="75">
        <v>0</v>
      </c>
      <c r="O10" s="75">
        <v>3855.6235426594644</v>
      </c>
      <c r="P10" s="75">
        <v>0</v>
      </c>
      <c r="Q10" s="75">
        <v>408.96</v>
      </c>
      <c r="R10" s="75">
        <v>0</v>
      </c>
      <c r="S10" s="75">
        <v>0</v>
      </c>
      <c r="T10" s="75">
        <v>0</v>
      </c>
      <c r="U10" s="75">
        <v>0</v>
      </c>
      <c r="V10" s="75">
        <v>-8312.27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52">
        <v>1486354.752176085</v>
      </c>
      <c r="AC10" s="10"/>
      <c r="AD10" s="50"/>
    </row>
    <row r="11" spans="1:30" s="48" customFormat="1" ht="18" customHeight="1" x14ac:dyDescent="0.25">
      <c r="A11" s="40">
        <v>8</v>
      </c>
      <c r="B11" s="5" t="s">
        <v>327</v>
      </c>
      <c r="C11" s="75">
        <v>1750876</v>
      </c>
      <c r="D11" s="75">
        <v>15218851.655906718</v>
      </c>
      <c r="E11" s="75">
        <v>9203709.5099999979</v>
      </c>
      <c r="F11" s="75">
        <v>1616344.9900000002</v>
      </c>
      <c r="G11" s="75">
        <v>8879.44</v>
      </c>
      <c r="H11" s="75">
        <v>2573867.8199999994</v>
      </c>
      <c r="I11" s="75">
        <v>5093266.7699999996</v>
      </c>
      <c r="J11" s="75">
        <v>1238155.8899999997</v>
      </c>
      <c r="K11" s="75">
        <v>601106</v>
      </c>
      <c r="L11" s="75">
        <v>7874.69</v>
      </c>
      <c r="M11" s="75">
        <v>3976938.3699999996</v>
      </c>
      <c r="N11" s="75">
        <v>0</v>
      </c>
      <c r="O11" s="75">
        <v>63956.659791796134</v>
      </c>
      <c r="P11" s="75">
        <v>24249.100000000006</v>
      </c>
      <c r="Q11" s="75">
        <v>281006.74</v>
      </c>
      <c r="R11" s="75">
        <v>0</v>
      </c>
      <c r="S11" s="75">
        <v>489.44</v>
      </c>
      <c r="T11" s="75">
        <v>0</v>
      </c>
      <c r="U11" s="75">
        <v>0</v>
      </c>
      <c r="V11" s="75">
        <v>0</v>
      </c>
      <c r="W11" s="75">
        <v>17663</v>
      </c>
      <c r="X11" s="75">
        <v>97365.58</v>
      </c>
      <c r="Y11" s="75">
        <v>0</v>
      </c>
      <c r="Z11" s="75">
        <v>16742.199999999997</v>
      </c>
      <c r="AA11" s="75">
        <v>0</v>
      </c>
      <c r="AB11" s="52">
        <v>41791343.855698511</v>
      </c>
      <c r="AC11" s="10"/>
      <c r="AD11" s="50"/>
    </row>
    <row r="12" spans="1:30" s="48" customFormat="1" ht="18" customHeight="1" x14ac:dyDescent="0.25">
      <c r="A12" s="44" t="s">
        <v>356</v>
      </c>
      <c r="B12" s="5" t="s">
        <v>366</v>
      </c>
      <c r="C12" s="75">
        <v>1089771</v>
      </c>
      <c r="D12" s="75">
        <v>13606916.120740455</v>
      </c>
      <c r="E12" s="75">
        <v>8238966.549999998</v>
      </c>
      <c r="F12" s="75">
        <v>753560.41000000015</v>
      </c>
      <c r="G12" s="75">
        <v>8879.44</v>
      </c>
      <c r="H12" s="75">
        <v>2485463.09</v>
      </c>
      <c r="I12" s="75">
        <v>2232709.04</v>
      </c>
      <c r="J12" s="75">
        <v>332823.57</v>
      </c>
      <c r="K12" s="75">
        <v>0</v>
      </c>
      <c r="L12" s="75">
        <v>0</v>
      </c>
      <c r="M12" s="75">
        <v>3379201.15</v>
      </c>
      <c r="N12" s="75">
        <v>0</v>
      </c>
      <c r="O12" s="75">
        <v>63659.066001182044</v>
      </c>
      <c r="P12" s="75">
        <v>24249.100000000006</v>
      </c>
      <c r="Q12" s="75">
        <v>78644.050000000017</v>
      </c>
      <c r="R12" s="75">
        <v>0</v>
      </c>
      <c r="S12" s="75">
        <v>489.44</v>
      </c>
      <c r="T12" s="75">
        <v>0</v>
      </c>
      <c r="U12" s="75">
        <v>0</v>
      </c>
      <c r="V12" s="75">
        <v>0</v>
      </c>
      <c r="W12" s="75">
        <v>17012</v>
      </c>
      <c r="X12" s="75">
        <v>97365.58</v>
      </c>
      <c r="Y12" s="75">
        <v>0</v>
      </c>
      <c r="Z12" s="75">
        <v>0</v>
      </c>
      <c r="AA12" s="75">
        <v>0</v>
      </c>
      <c r="AB12" s="52">
        <v>32409709.606741633</v>
      </c>
      <c r="AC12" s="10"/>
      <c r="AD12" s="50"/>
    </row>
    <row r="13" spans="1:30" s="48" customFormat="1" ht="18" customHeight="1" x14ac:dyDescent="0.25">
      <c r="A13" s="44" t="s">
        <v>357</v>
      </c>
      <c r="B13" s="5" t="s">
        <v>367</v>
      </c>
      <c r="C13" s="75">
        <v>57679</v>
      </c>
      <c r="D13" s="75">
        <v>1547444.3414643852</v>
      </c>
      <c r="E13" s="75">
        <v>751692.62999999989</v>
      </c>
      <c r="F13" s="75">
        <v>383049.2799999998</v>
      </c>
      <c r="G13" s="75">
        <v>0</v>
      </c>
      <c r="H13" s="75">
        <v>68631.360000000001</v>
      </c>
      <c r="I13" s="75">
        <v>699963.94000000006</v>
      </c>
      <c r="J13" s="75">
        <v>925094.70999999985</v>
      </c>
      <c r="K13" s="75">
        <v>447784</v>
      </c>
      <c r="L13" s="75">
        <v>7874.69</v>
      </c>
      <c r="M13" s="75">
        <v>337151.67999999988</v>
      </c>
      <c r="N13" s="75">
        <v>0</v>
      </c>
      <c r="O13" s="75">
        <v>0</v>
      </c>
      <c r="P13" s="75">
        <v>0</v>
      </c>
      <c r="Q13" s="75">
        <v>202362.69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651</v>
      </c>
      <c r="X13" s="75">
        <v>0</v>
      </c>
      <c r="Y13" s="75">
        <v>0</v>
      </c>
      <c r="Z13" s="75">
        <v>16742.199999999997</v>
      </c>
      <c r="AA13" s="75">
        <v>0</v>
      </c>
      <c r="AB13" s="52">
        <v>5446121.5214643851</v>
      </c>
      <c r="AC13" s="10"/>
      <c r="AD13" s="50"/>
    </row>
    <row r="14" spans="1:30" s="48" customFormat="1" ht="18" customHeight="1" x14ac:dyDescent="0.25">
      <c r="A14" s="44" t="s">
        <v>358</v>
      </c>
      <c r="B14" s="5" t="s">
        <v>368</v>
      </c>
      <c r="C14" s="75">
        <v>395</v>
      </c>
      <c r="D14" s="75">
        <v>57366.329877522789</v>
      </c>
      <c r="E14" s="75">
        <v>53526.220000000008</v>
      </c>
      <c r="F14" s="75">
        <v>24640.12</v>
      </c>
      <c r="G14" s="75">
        <v>0</v>
      </c>
      <c r="H14" s="75">
        <v>1299.17</v>
      </c>
      <c r="I14" s="75">
        <v>2048154.28</v>
      </c>
      <c r="J14" s="75">
        <v>-23562.390000000003</v>
      </c>
      <c r="K14" s="75">
        <v>42784</v>
      </c>
      <c r="L14" s="75">
        <v>0</v>
      </c>
      <c r="M14" s="75">
        <v>225078.87</v>
      </c>
      <c r="N14" s="75">
        <v>0</v>
      </c>
      <c r="O14" s="75">
        <v>201.067383746628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52">
        <v>2429882.6672612694</v>
      </c>
      <c r="AC14" s="10"/>
      <c r="AD14" s="50"/>
    </row>
    <row r="15" spans="1:30" s="48" customFormat="1" ht="18" customHeight="1" x14ac:dyDescent="0.25">
      <c r="A15" s="44" t="s">
        <v>359</v>
      </c>
      <c r="B15" s="5" t="s">
        <v>365</v>
      </c>
      <c r="C15" s="75">
        <v>603031</v>
      </c>
      <c r="D15" s="75">
        <v>7124.8638243541709</v>
      </c>
      <c r="E15" s="75">
        <v>159524.11000000002</v>
      </c>
      <c r="F15" s="75">
        <v>455095.18</v>
      </c>
      <c r="G15" s="75">
        <v>0</v>
      </c>
      <c r="H15" s="75">
        <v>18474.199999999997</v>
      </c>
      <c r="I15" s="75">
        <v>112439.51</v>
      </c>
      <c r="J15" s="75">
        <v>3800</v>
      </c>
      <c r="K15" s="75">
        <v>110538</v>
      </c>
      <c r="L15" s="75">
        <v>0</v>
      </c>
      <c r="M15" s="75">
        <v>35506.67</v>
      </c>
      <c r="N15" s="75">
        <v>0</v>
      </c>
      <c r="O15" s="75">
        <v>96.526406867455563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52">
        <v>1505630.0602312214</v>
      </c>
      <c r="AC15" s="10"/>
      <c r="AD15" s="50"/>
    </row>
    <row r="16" spans="1:30" s="48" customFormat="1" ht="18" customHeight="1" x14ac:dyDescent="0.25">
      <c r="A16" s="40">
        <v>9</v>
      </c>
      <c r="B16" s="4" t="s">
        <v>360</v>
      </c>
      <c r="C16" s="75">
        <v>79845</v>
      </c>
      <c r="D16" s="75">
        <v>46052.546722438783</v>
      </c>
      <c r="E16" s="75">
        <v>1200186.4100000001</v>
      </c>
      <c r="F16" s="75">
        <v>3228.25</v>
      </c>
      <c r="G16" s="75">
        <v>187456.02000000002</v>
      </c>
      <c r="H16" s="75">
        <v>5800</v>
      </c>
      <c r="I16" s="75">
        <v>106290.90000000001</v>
      </c>
      <c r="J16" s="75">
        <v>12254.619999999999</v>
      </c>
      <c r="K16" s="75">
        <v>3079</v>
      </c>
      <c r="L16" s="75">
        <v>0</v>
      </c>
      <c r="M16" s="75">
        <v>240390.08</v>
      </c>
      <c r="N16" s="75">
        <v>0</v>
      </c>
      <c r="O16" s="75">
        <v>8757.9484252246129</v>
      </c>
      <c r="P16" s="75">
        <v>9198.1400000000012</v>
      </c>
      <c r="Q16" s="75">
        <v>1120</v>
      </c>
      <c r="R16" s="75">
        <v>0</v>
      </c>
      <c r="S16" s="75">
        <v>0</v>
      </c>
      <c r="T16" s="75">
        <v>0</v>
      </c>
      <c r="U16" s="75">
        <v>0</v>
      </c>
      <c r="V16" s="75">
        <v>18115.259999999998</v>
      </c>
      <c r="W16" s="75">
        <v>0</v>
      </c>
      <c r="X16" s="75">
        <v>0</v>
      </c>
      <c r="Y16" s="75">
        <v>15</v>
      </c>
      <c r="Z16" s="75">
        <v>0</v>
      </c>
      <c r="AA16" s="75">
        <v>0</v>
      </c>
      <c r="AB16" s="52">
        <v>1921789.1751476636</v>
      </c>
      <c r="AC16" s="10"/>
    </row>
    <row r="17" spans="1:42" s="48" customFormat="1" ht="31.5" x14ac:dyDescent="0.25">
      <c r="A17" s="44" t="s">
        <v>361</v>
      </c>
      <c r="B17" s="5" t="s">
        <v>364</v>
      </c>
      <c r="C17" s="75">
        <v>77744</v>
      </c>
      <c r="D17" s="75">
        <v>27621.383223443296</v>
      </c>
      <c r="E17" s="75">
        <v>1182050.7600000002</v>
      </c>
      <c r="F17" s="75">
        <v>0</v>
      </c>
      <c r="G17" s="75">
        <v>187456.02000000002</v>
      </c>
      <c r="H17" s="75">
        <v>0</v>
      </c>
      <c r="I17" s="75">
        <v>17.36</v>
      </c>
      <c r="J17" s="75">
        <v>9454.619999999999</v>
      </c>
      <c r="K17" s="75">
        <v>563</v>
      </c>
      <c r="L17" s="75">
        <v>0</v>
      </c>
      <c r="M17" s="75">
        <v>240390.08</v>
      </c>
      <c r="N17" s="75">
        <v>0</v>
      </c>
      <c r="O17" s="75">
        <v>8757.9484252246129</v>
      </c>
      <c r="P17" s="75">
        <v>9198.1400000000012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18115.259999999998</v>
      </c>
      <c r="W17" s="75">
        <v>0</v>
      </c>
      <c r="X17" s="75">
        <v>0</v>
      </c>
      <c r="Y17" s="75">
        <v>15</v>
      </c>
      <c r="Z17" s="75">
        <v>0</v>
      </c>
      <c r="AA17" s="75">
        <v>0</v>
      </c>
      <c r="AB17" s="52">
        <v>1761383.5716486683</v>
      </c>
      <c r="AC17" s="10"/>
    </row>
    <row r="18" spans="1:42" s="48" customFormat="1" ht="18" customHeight="1" x14ac:dyDescent="0.25">
      <c r="A18" s="44" t="s">
        <v>362</v>
      </c>
      <c r="B18" s="5" t="s">
        <v>363</v>
      </c>
      <c r="C18" s="75">
        <v>2101</v>
      </c>
      <c r="D18" s="75">
        <v>18431.163498995487</v>
      </c>
      <c r="E18" s="75">
        <v>18135.650000000001</v>
      </c>
      <c r="F18" s="75">
        <v>3228.25</v>
      </c>
      <c r="G18" s="75">
        <v>0</v>
      </c>
      <c r="H18" s="75">
        <v>5800</v>
      </c>
      <c r="I18" s="75">
        <v>106273.54000000001</v>
      </c>
      <c r="J18" s="75">
        <v>2800</v>
      </c>
      <c r="K18" s="75">
        <v>2516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1120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52">
        <v>160405.60349899548</v>
      </c>
      <c r="AC18" s="10"/>
    </row>
    <row r="19" spans="1:42" s="48" customFormat="1" ht="32.25" customHeight="1" x14ac:dyDescent="0.25">
      <c r="A19" s="40">
        <v>10</v>
      </c>
      <c r="B19" s="5" t="s">
        <v>328</v>
      </c>
      <c r="C19" s="75">
        <v>68512271</v>
      </c>
      <c r="D19" s="75">
        <v>12159078.185816405</v>
      </c>
      <c r="E19" s="75">
        <v>14219717.450000001</v>
      </c>
      <c r="F19" s="75">
        <v>15088535.270000001</v>
      </c>
      <c r="G19" s="75">
        <v>29979250.530000001</v>
      </c>
      <c r="H19" s="75">
        <v>29540984.36000004</v>
      </c>
      <c r="I19" s="75">
        <v>8567741.9100000001</v>
      </c>
      <c r="J19" s="75">
        <v>5221177.4500000011</v>
      </c>
      <c r="K19" s="75">
        <v>17184871</v>
      </c>
      <c r="L19" s="75">
        <v>13547483.24</v>
      </c>
      <c r="M19" s="75">
        <v>2995392.95</v>
      </c>
      <c r="N19" s="75">
        <v>0</v>
      </c>
      <c r="O19" s="75">
        <v>1917692.9242309537</v>
      </c>
      <c r="P19" s="75">
        <v>0</v>
      </c>
      <c r="Q19" s="75">
        <v>1095222.97</v>
      </c>
      <c r="R19" s="75">
        <v>0</v>
      </c>
      <c r="S19" s="75">
        <v>240.48</v>
      </c>
      <c r="T19" s="75">
        <v>0</v>
      </c>
      <c r="U19" s="75">
        <v>0</v>
      </c>
      <c r="V19" s="75">
        <v>461774.9</v>
      </c>
      <c r="W19" s="75">
        <v>0</v>
      </c>
      <c r="X19" s="75">
        <v>5887.26</v>
      </c>
      <c r="Y19" s="75">
        <v>0</v>
      </c>
      <c r="Z19" s="75">
        <v>0</v>
      </c>
      <c r="AA19" s="75">
        <v>0</v>
      </c>
      <c r="AB19" s="52">
        <v>220497321.88004738</v>
      </c>
      <c r="AC19" s="10"/>
    </row>
    <row r="20" spans="1:42" s="48" customFormat="1" ht="18" customHeight="1" x14ac:dyDescent="0.25">
      <c r="A20" s="44" t="s">
        <v>329</v>
      </c>
      <c r="B20" s="5" t="s">
        <v>330</v>
      </c>
      <c r="C20" s="75">
        <v>68512271</v>
      </c>
      <c r="D20" s="75">
        <v>12098056.041339617</v>
      </c>
      <c r="E20" s="75">
        <v>12741047.920000004</v>
      </c>
      <c r="F20" s="75">
        <v>14784912.289999999</v>
      </c>
      <c r="G20" s="75">
        <v>29979250.530000001</v>
      </c>
      <c r="H20" s="75">
        <v>29051038.620000042</v>
      </c>
      <c r="I20" s="75">
        <v>8401460.6800000016</v>
      </c>
      <c r="J20" s="75">
        <v>4777375.7300000014</v>
      </c>
      <c r="K20" s="75">
        <v>17174335</v>
      </c>
      <c r="L20" s="75">
        <v>13547483.24</v>
      </c>
      <c r="M20" s="75">
        <v>2906725.38</v>
      </c>
      <c r="N20" s="75">
        <v>0</v>
      </c>
      <c r="O20" s="75">
        <v>1914564.9417855304</v>
      </c>
      <c r="P20" s="75">
        <v>0</v>
      </c>
      <c r="Q20" s="75">
        <v>1095222.97</v>
      </c>
      <c r="R20" s="75">
        <v>0</v>
      </c>
      <c r="S20" s="75">
        <v>240.48</v>
      </c>
      <c r="T20" s="75">
        <v>0</v>
      </c>
      <c r="U20" s="75">
        <v>0</v>
      </c>
      <c r="V20" s="75">
        <v>461774.9</v>
      </c>
      <c r="W20" s="75">
        <v>0</v>
      </c>
      <c r="X20" s="75">
        <v>5887.26</v>
      </c>
      <c r="Y20" s="75">
        <v>0</v>
      </c>
      <c r="Z20" s="75">
        <v>0</v>
      </c>
      <c r="AA20" s="75">
        <v>0</v>
      </c>
      <c r="AB20" s="52">
        <v>217451646.98312518</v>
      </c>
      <c r="AC20" s="10"/>
    </row>
    <row r="21" spans="1:42" s="48" customFormat="1" ht="18" customHeight="1" x14ac:dyDescent="0.25">
      <c r="A21" s="44" t="s">
        <v>331</v>
      </c>
      <c r="B21" s="5" t="s">
        <v>332</v>
      </c>
      <c r="C21" s="75">
        <v>0</v>
      </c>
      <c r="D21" s="75">
        <v>61022.144476788162</v>
      </c>
      <c r="E21" s="75">
        <v>146549.63</v>
      </c>
      <c r="F21" s="75">
        <v>228392.46</v>
      </c>
      <c r="G21" s="75">
        <v>0</v>
      </c>
      <c r="H21" s="75">
        <v>0</v>
      </c>
      <c r="I21" s="75">
        <v>11195.02</v>
      </c>
      <c r="J21" s="75">
        <v>21303.35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52">
        <v>468462.6044767882</v>
      </c>
      <c r="AC21" s="10"/>
    </row>
    <row r="22" spans="1:42" s="48" customFormat="1" ht="31.5" x14ac:dyDescent="0.25">
      <c r="A22" s="44" t="s">
        <v>333</v>
      </c>
      <c r="B22" s="5" t="s">
        <v>369</v>
      </c>
      <c r="C22" s="75">
        <v>0</v>
      </c>
      <c r="D22" s="75">
        <v>0</v>
      </c>
      <c r="E22" s="75">
        <v>0</v>
      </c>
      <c r="F22" s="75">
        <v>830.41</v>
      </c>
      <c r="G22" s="75">
        <v>0</v>
      </c>
      <c r="H22" s="75">
        <v>180635.38999999996</v>
      </c>
      <c r="I22" s="75">
        <v>0</v>
      </c>
      <c r="J22" s="75">
        <v>0</v>
      </c>
      <c r="K22" s="75">
        <v>10536</v>
      </c>
      <c r="L22" s="75">
        <v>0</v>
      </c>
      <c r="M22" s="75">
        <v>0</v>
      </c>
      <c r="N22" s="75">
        <v>0</v>
      </c>
      <c r="O22" s="75">
        <v>3013.2302240712311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52">
        <v>195015.0302240712</v>
      </c>
      <c r="AC22" s="10"/>
    </row>
    <row r="23" spans="1:42" s="48" customFormat="1" ht="18" customHeight="1" x14ac:dyDescent="0.25">
      <c r="A23" s="44" t="s">
        <v>334</v>
      </c>
      <c r="B23" s="5" t="s">
        <v>335</v>
      </c>
      <c r="C23" s="75">
        <v>0</v>
      </c>
      <c r="D23" s="75">
        <v>0</v>
      </c>
      <c r="E23" s="75">
        <v>1332119.9000000001</v>
      </c>
      <c r="F23" s="75">
        <v>74400.11</v>
      </c>
      <c r="G23" s="75">
        <v>0</v>
      </c>
      <c r="H23" s="75">
        <v>309310.35000000003</v>
      </c>
      <c r="I23" s="75">
        <v>155086.21</v>
      </c>
      <c r="J23" s="75">
        <v>422498.37</v>
      </c>
      <c r="K23" s="75">
        <v>0</v>
      </c>
      <c r="L23" s="75">
        <v>0</v>
      </c>
      <c r="M23" s="75">
        <v>88667.569999999992</v>
      </c>
      <c r="N23" s="75">
        <v>0</v>
      </c>
      <c r="O23" s="75">
        <v>114.75222135202122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52">
        <v>2382197.2622213522</v>
      </c>
      <c r="AC23" s="10"/>
    </row>
    <row r="24" spans="1:42" s="48" customFormat="1" ht="32.25" customHeight="1" x14ac:dyDescent="0.25">
      <c r="A24" s="40">
        <v>11</v>
      </c>
      <c r="B24" s="5" t="s">
        <v>336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52">
        <v>0</v>
      </c>
      <c r="AC24" s="10"/>
    </row>
    <row r="25" spans="1:42" s="48" customFormat="1" ht="32.25" customHeight="1" x14ac:dyDescent="0.25">
      <c r="A25" s="40">
        <v>12</v>
      </c>
      <c r="B25" s="5" t="s">
        <v>337</v>
      </c>
      <c r="C25" s="75">
        <v>10</v>
      </c>
      <c r="D25" s="75">
        <v>956.31</v>
      </c>
      <c r="E25" s="75">
        <v>391.17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5">
        <v>0</v>
      </c>
      <c r="AB25" s="52">
        <v>1357.48</v>
      </c>
      <c r="AC25" s="10"/>
    </row>
    <row r="26" spans="1:42" s="48" customFormat="1" ht="18" customHeight="1" x14ac:dyDescent="0.25">
      <c r="A26" s="40">
        <v>13</v>
      </c>
      <c r="B26" s="5" t="s">
        <v>338</v>
      </c>
      <c r="C26" s="75">
        <v>164944</v>
      </c>
      <c r="D26" s="75">
        <v>452677.1324496569</v>
      </c>
      <c r="E26" s="75">
        <v>539594.78999999992</v>
      </c>
      <c r="F26" s="75">
        <v>173403.29</v>
      </c>
      <c r="G26" s="75">
        <v>0</v>
      </c>
      <c r="H26" s="75">
        <v>96066.639999999985</v>
      </c>
      <c r="I26" s="75">
        <v>19041.349999999999</v>
      </c>
      <c r="J26" s="75">
        <v>206997.52999999997</v>
      </c>
      <c r="K26" s="75">
        <v>486583</v>
      </c>
      <c r="L26" s="75">
        <v>0</v>
      </c>
      <c r="M26" s="75">
        <v>160198.82</v>
      </c>
      <c r="N26" s="75">
        <v>0</v>
      </c>
      <c r="O26" s="75">
        <v>10631.926336156763</v>
      </c>
      <c r="P26" s="75">
        <v>0</v>
      </c>
      <c r="Q26" s="75">
        <v>3874.9600000000005</v>
      </c>
      <c r="R26" s="75">
        <v>0</v>
      </c>
      <c r="S26" s="75">
        <v>272.35000000000002</v>
      </c>
      <c r="T26" s="75">
        <v>0</v>
      </c>
      <c r="U26" s="75">
        <v>0</v>
      </c>
      <c r="V26" s="75">
        <v>31588.34</v>
      </c>
      <c r="W26" s="75">
        <v>0</v>
      </c>
      <c r="X26" s="75">
        <v>0</v>
      </c>
      <c r="Y26" s="75">
        <v>0</v>
      </c>
      <c r="Z26" s="75">
        <v>93</v>
      </c>
      <c r="AA26" s="75">
        <v>0</v>
      </c>
      <c r="AB26" s="52">
        <v>2345967.1287858132</v>
      </c>
      <c r="AC26" s="10"/>
    </row>
    <row r="27" spans="1:42" s="48" customFormat="1" ht="18" customHeight="1" x14ac:dyDescent="0.25">
      <c r="A27" s="40">
        <v>14</v>
      </c>
      <c r="B27" s="5" t="s">
        <v>339</v>
      </c>
      <c r="C27" s="75">
        <v>0</v>
      </c>
      <c r="D27" s="75">
        <v>1257364.6099999999</v>
      </c>
      <c r="E27" s="75">
        <v>0</v>
      </c>
      <c r="F27" s="75">
        <v>-325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68.693141155054661</v>
      </c>
      <c r="P27" s="75">
        <v>0</v>
      </c>
      <c r="Q27" s="75">
        <v>0</v>
      </c>
      <c r="R27" s="75">
        <v>0</v>
      </c>
      <c r="S27" s="75">
        <v>0</v>
      </c>
      <c r="T27" s="75">
        <v>1066188.8799999999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52">
        <v>2323297.1831411547</v>
      </c>
      <c r="AC27" s="10"/>
    </row>
    <row r="28" spans="1:42" s="48" customFormat="1" ht="18" customHeight="1" x14ac:dyDescent="0.25">
      <c r="A28" s="40">
        <v>15</v>
      </c>
      <c r="B28" s="5" t="s">
        <v>340</v>
      </c>
      <c r="C28" s="75">
        <v>7201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190170.59</v>
      </c>
      <c r="K28" s="75">
        <v>-324060</v>
      </c>
      <c r="L28" s="75">
        <v>0</v>
      </c>
      <c r="M28" s="75">
        <v>0</v>
      </c>
      <c r="N28" s="75">
        <v>0</v>
      </c>
      <c r="O28" s="75">
        <v>5995.9737084157277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52">
        <v>-120692.43629158428</v>
      </c>
      <c r="AC28" s="10"/>
    </row>
    <row r="29" spans="1:42" s="48" customFormat="1" ht="18" customHeight="1" x14ac:dyDescent="0.25">
      <c r="A29" s="40">
        <v>16</v>
      </c>
      <c r="B29" s="5" t="s">
        <v>341</v>
      </c>
      <c r="C29" s="75">
        <v>37586</v>
      </c>
      <c r="D29" s="75">
        <v>69088.238407776269</v>
      </c>
      <c r="E29" s="75">
        <v>4094.46</v>
      </c>
      <c r="F29" s="75">
        <v>0</v>
      </c>
      <c r="G29" s="75">
        <v>100000</v>
      </c>
      <c r="H29" s="75">
        <v>716168.79</v>
      </c>
      <c r="I29" s="75">
        <v>867576.14</v>
      </c>
      <c r="J29" s="75">
        <v>1048745.8499999999</v>
      </c>
      <c r="K29" s="75">
        <v>0</v>
      </c>
      <c r="L29" s="75">
        <v>0</v>
      </c>
      <c r="M29" s="75">
        <v>18717.739999999998</v>
      </c>
      <c r="N29" s="75">
        <v>0</v>
      </c>
      <c r="O29" s="75">
        <v>9218.8419413599968</v>
      </c>
      <c r="P29" s="75">
        <v>3838.03</v>
      </c>
      <c r="Q29" s="75">
        <v>31950.1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2</v>
      </c>
      <c r="Z29" s="75">
        <v>0</v>
      </c>
      <c r="AA29" s="75">
        <v>0</v>
      </c>
      <c r="AB29" s="52">
        <v>2906986.190349136</v>
      </c>
      <c r="AC29" s="10"/>
    </row>
    <row r="30" spans="1:42" s="48" customFormat="1" ht="18" customHeight="1" x14ac:dyDescent="0.25">
      <c r="A30" s="40">
        <v>17</v>
      </c>
      <c r="B30" s="45" t="s">
        <v>342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52">
        <v>0</v>
      </c>
      <c r="AC30" s="10"/>
    </row>
    <row r="31" spans="1:42" ht="18" customHeight="1" x14ac:dyDescent="0.2">
      <c r="A31" s="55">
        <v>18</v>
      </c>
      <c r="B31" s="57" t="s">
        <v>343</v>
      </c>
      <c r="C31" s="75">
        <v>98492</v>
      </c>
      <c r="D31" s="75">
        <v>319298.95241409214</v>
      </c>
      <c r="E31" s="75">
        <v>209310.22</v>
      </c>
      <c r="F31" s="75">
        <v>1050551.0499999984</v>
      </c>
      <c r="G31" s="75">
        <v>130476.72</v>
      </c>
      <c r="H31" s="75">
        <v>38771.099999999991</v>
      </c>
      <c r="I31" s="75">
        <v>565673.85</v>
      </c>
      <c r="J31" s="75">
        <v>475046.67</v>
      </c>
      <c r="K31" s="75">
        <v>216444</v>
      </c>
      <c r="L31" s="75">
        <v>622.4</v>
      </c>
      <c r="M31" s="75">
        <v>280783.56</v>
      </c>
      <c r="N31" s="75">
        <v>0</v>
      </c>
      <c r="O31" s="75">
        <v>38558.223591956405</v>
      </c>
      <c r="P31" s="75">
        <v>71694.329999999987</v>
      </c>
      <c r="Q31" s="75">
        <v>97551.64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52">
        <v>3593274.7160060471</v>
      </c>
      <c r="AC31" s="10"/>
    </row>
    <row r="32" spans="1:42" s="59" customFormat="1" ht="18" customHeight="1" x14ac:dyDescent="0.2">
      <c r="A32" s="127" t="s">
        <v>52</v>
      </c>
      <c r="B32" s="127"/>
      <c r="C32" s="75">
        <v>78909030</v>
      </c>
      <c r="D32" s="75">
        <v>50398198.153939188</v>
      </c>
      <c r="E32" s="75">
        <v>49739906.459999993</v>
      </c>
      <c r="F32" s="75">
        <v>39825989.870000109</v>
      </c>
      <c r="G32" s="75">
        <v>37368410.32</v>
      </c>
      <c r="H32" s="75">
        <v>35530908.200000048</v>
      </c>
      <c r="I32" s="75">
        <v>30050166.340000004</v>
      </c>
      <c r="J32" s="75">
        <v>27993883.403269224</v>
      </c>
      <c r="K32" s="75">
        <v>26692793</v>
      </c>
      <c r="L32" s="75">
        <v>14309258.98</v>
      </c>
      <c r="M32" s="75">
        <v>11260607.300000001</v>
      </c>
      <c r="N32" s="75">
        <v>4515892.1800000006</v>
      </c>
      <c r="O32" s="75">
        <v>4496463.6842793021</v>
      </c>
      <c r="P32" s="75">
        <v>2964291.6699999217</v>
      </c>
      <c r="Q32" s="75">
        <v>2133832.09</v>
      </c>
      <c r="R32" s="75">
        <v>1288258.7699999984</v>
      </c>
      <c r="S32" s="75">
        <v>1179427.3699999989</v>
      </c>
      <c r="T32" s="75">
        <v>1066188.8799999999</v>
      </c>
      <c r="U32" s="75">
        <v>652775.13</v>
      </c>
      <c r="V32" s="75">
        <v>515367.93</v>
      </c>
      <c r="W32" s="75">
        <v>430550.25</v>
      </c>
      <c r="X32" s="75">
        <v>178433.00000000003</v>
      </c>
      <c r="Y32" s="75">
        <v>166845</v>
      </c>
      <c r="Z32" s="75">
        <v>16835.199999999997</v>
      </c>
      <c r="AA32" s="75">
        <v>0</v>
      </c>
      <c r="AB32" s="52">
        <v>421684313.18148774</v>
      </c>
      <c r="AC32" s="10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</row>
    <row r="33" spans="1:42" s="60" customFormat="1" ht="15.75" customHeight="1" x14ac:dyDescent="0.2">
      <c r="A33" s="128" t="s">
        <v>383</v>
      </c>
      <c r="B33" s="128"/>
      <c r="C33" s="71">
        <v>0.18712820831454199</v>
      </c>
      <c r="D33" s="71">
        <v>0.1195164168515048</v>
      </c>
      <c r="E33" s="71">
        <v>0.11795531611011707</v>
      </c>
      <c r="F33" s="71">
        <v>9.4445035361937907E-2</v>
      </c>
      <c r="G33" s="71">
        <v>8.8617027363588688E-2</v>
      </c>
      <c r="H33" s="71">
        <v>8.4259497186246965E-2</v>
      </c>
      <c r="I33" s="71">
        <v>7.1262234331839563E-2</v>
      </c>
      <c r="J33" s="71">
        <v>6.6385878080366251E-2</v>
      </c>
      <c r="K33" s="71">
        <v>6.3300417316002333E-2</v>
      </c>
      <c r="L33" s="71">
        <v>3.3933581432139905E-2</v>
      </c>
      <c r="M33" s="71">
        <v>2.6703880006922559E-2</v>
      </c>
      <c r="N33" s="71">
        <v>1.0709177550212584E-2</v>
      </c>
      <c r="O33" s="71">
        <v>1.0663103994442591E-2</v>
      </c>
      <c r="P33" s="71">
        <v>7.0296465325807057E-3</v>
      </c>
      <c r="Q33" s="71">
        <v>5.0602595906422175E-3</v>
      </c>
      <c r="R33" s="71">
        <v>3.0550312869844594E-3</v>
      </c>
      <c r="S33" s="71">
        <v>2.7969439059792292E-3</v>
      </c>
      <c r="T33" s="71">
        <v>2.5284053655112498E-3</v>
      </c>
      <c r="U33" s="71">
        <v>1.5480185285409315E-3</v>
      </c>
      <c r="V33" s="71">
        <v>1.2221652878469586E-3</v>
      </c>
      <c r="W33" s="71">
        <v>1.0210250572320826E-3</v>
      </c>
      <c r="X33" s="71">
        <v>4.2314355650029757E-4</v>
      </c>
      <c r="Y33" s="71">
        <v>3.9566328360949004E-4</v>
      </c>
      <c r="Z33" s="71">
        <v>3.9923704709295967E-5</v>
      </c>
      <c r="AA33" s="71">
        <v>0</v>
      </c>
      <c r="AB33" s="71">
        <v>1.0000000000000002</v>
      </c>
      <c r="AC33" s="56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</row>
    <row r="34" spans="1:42" ht="18" customHeight="1" x14ac:dyDescent="0.2">
      <c r="A34" s="8" t="s">
        <v>53</v>
      </c>
    </row>
    <row r="36" spans="1:42" x14ac:dyDescent="0.2">
      <c r="A36" s="109"/>
      <c r="B36" s="109"/>
      <c r="C36" s="109"/>
    </row>
    <row r="37" spans="1:42" x14ac:dyDescent="0.2">
      <c r="A37" s="109"/>
      <c r="B37" s="109"/>
      <c r="C37" s="109"/>
      <c r="D37" s="124"/>
    </row>
    <row r="38" spans="1:42" ht="15.75" x14ac:dyDescent="0.25">
      <c r="A38" s="112">
        <f>(AB3+AB5)/$AB$32</f>
        <v>5.1740512387950965E-2</v>
      </c>
      <c r="B38" s="113" t="s">
        <v>345</v>
      </c>
      <c r="C38" s="109"/>
      <c r="D38" s="124"/>
    </row>
    <row r="39" spans="1:42" ht="15.75" x14ac:dyDescent="0.25">
      <c r="A39" s="112">
        <f>(AB6+AB19)/$AB$32</f>
        <v>0.81194319107408186</v>
      </c>
      <c r="B39" s="113" t="s">
        <v>346</v>
      </c>
      <c r="C39" s="109"/>
      <c r="D39" s="124"/>
    </row>
    <row r="40" spans="1:42" ht="15.75" x14ac:dyDescent="0.25">
      <c r="A40" s="112">
        <f>AB7/$AB$32</f>
        <v>5.4110272773005657E-4</v>
      </c>
      <c r="B40" s="113" t="s">
        <v>347</v>
      </c>
      <c r="C40" s="109"/>
      <c r="D40" s="124"/>
    </row>
    <row r="41" spans="1:42" ht="15.75" x14ac:dyDescent="0.25">
      <c r="A41" s="112">
        <f>(AB24+AB8)/$AB$32</f>
        <v>4.4240422320539896E-4</v>
      </c>
      <c r="B41" s="113" t="s">
        <v>348</v>
      </c>
      <c r="C41" s="109"/>
      <c r="D41" s="124"/>
      <c r="I41" s="93"/>
    </row>
    <row r="42" spans="1:42" ht="15.75" x14ac:dyDescent="0.25">
      <c r="A42" s="112">
        <f>(AB25+AB9)/$AB$32</f>
        <v>1.9431452328577351E-3</v>
      </c>
      <c r="B42" s="113" t="s">
        <v>349</v>
      </c>
      <c r="C42" s="109"/>
      <c r="D42" s="124"/>
      <c r="I42" s="93"/>
    </row>
    <row r="43" spans="1:42" ht="15.75" x14ac:dyDescent="0.25">
      <c r="A43" s="112">
        <f>AB10/$AB$32</f>
        <v>3.5248044703440895E-3</v>
      </c>
      <c r="B43" s="113" t="s">
        <v>350</v>
      </c>
      <c r="C43" s="109"/>
      <c r="D43" s="124"/>
      <c r="I43" s="93"/>
    </row>
    <row r="44" spans="1:42" ht="15.75" x14ac:dyDescent="0.25">
      <c r="A44" s="112">
        <f>(AB11+AB16)/$AB$32</f>
        <v>0.10366317091817588</v>
      </c>
      <c r="B44" s="113" t="s">
        <v>351</v>
      </c>
      <c r="C44" s="109"/>
      <c r="D44" s="124"/>
      <c r="I44" s="93"/>
    </row>
    <row r="45" spans="1:42" ht="15.75" x14ac:dyDescent="0.25">
      <c r="A45" s="112">
        <f>AB26/$AB$32</f>
        <v>5.5633255861147904E-3</v>
      </c>
      <c r="B45" s="113" t="s">
        <v>352</v>
      </c>
      <c r="C45" s="109"/>
      <c r="D45" s="124"/>
      <c r="I45" s="93"/>
    </row>
    <row r="46" spans="1:42" ht="15.75" x14ac:dyDescent="0.25">
      <c r="A46" s="112">
        <f>(AB27+AB28+AB29+AB30)/$AB$32</f>
        <v>1.2117099871817145E-2</v>
      </c>
      <c r="B46" s="113" t="s">
        <v>353</v>
      </c>
      <c r="C46" s="109"/>
      <c r="D46" s="124"/>
      <c r="I46" s="93"/>
    </row>
    <row r="47" spans="1:42" ht="15.75" x14ac:dyDescent="0.25">
      <c r="A47" s="112">
        <f>AB31/$AB$32</f>
        <v>8.5212435077221989E-3</v>
      </c>
      <c r="B47" s="113" t="s">
        <v>354</v>
      </c>
      <c r="C47" s="109"/>
      <c r="D47" s="124"/>
      <c r="I47" s="93"/>
    </row>
    <row r="48" spans="1:42" ht="15.75" x14ac:dyDescent="0.25">
      <c r="A48" s="109"/>
      <c r="B48" s="109"/>
      <c r="C48" s="109"/>
      <c r="D48" s="124"/>
      <c r="I48" s="93"/>
    </row>
    <row r="49" spans="1:9" ht="15.75" x14ac:dyDescent="0.25">
      <c r="A49" s="109"/>
      <c r="B49" s="109"/>
      <c r="C49" s="109"/>
      <c r="D49" s="124"/>
      <c r="I49" s="93"/>
    </row>
    <row r="50" spans="1:9" ht="15.75" x14ac:dyDescent="0.25">
      <c r="A50" s="109"/>
      <c r="B50" s="109"/>
      <c r="C50" s="109"/>
      <c r="D50" s="124"/>
      <c r="I50" s="93"/>
    </row>
    <row r="51" spans="1:9" ht="15.75" x14ac:dyDescent="0.25">
      <c r="I51" s="93"/>
    </row>
    <row r="59" spans="1:9" x14ac:dyDescent="0.2">
      <c r="C59" s="56"/>
      <c r="D59" s="56"/>
      <c r="E59" s="56"/>
    </row>
    <row r="70" spans="3:3" x14ac:dyDescent="0.2">
      <c r="C70" s="109"/>
    </row>
    <row r="71" spans="3:3" x14ac:dyDescent="0.2">
      <c r="C71" s="109"/>
    </row>
    <row r="72" spans="3:3" x14ac:dyDescent="0.2">
      <c r="C72" s="109"/>
    </row>
    <row r="73" spans="3:3" x14ac:dyDescent="0.2">
      <c r="C73" s="109"/>
    </row>
    <row r="74" spans="3:3" x14ac:dyDescent="0.2">
      <c r="C74" s="109"/>
    </row>
    <row r="75" spans="3:3" x14ac:dyDescent="0.2">
      <c r="C75" s="109"/>
    </row>
    <row r="76" spans="3:3" x14ac:dyDescent="0.2">
      <c r="C76" s="109"/>
    </row>
    <row r="77" spans="3:3" x14ac:dyDescent="0.2">
      <c r="C77" s="109"/>
    </row>
    <row r="78" spans="3:3" x14ac:dyDescent="0.2">
      <c r="C78" s="109"/>
    </row>
    <row r="79" spans="3:3" x14ac:dyDescent="0.2">
      <c r="C79" s="109"/>
    </row>
    <row r="80" spans="3:3" x14ac:dyDescent="0.2">
      <c r="C80" s="109"/>
    </row>
    <row r="81" spans="1:3" x14ac:dyDescent="0.2">
      <c r="C81" s="109"/>
    </row>
    <row r="82" spans="1:3" ht="15.75" x14ac:dyDescent="0.25">
      <c r="A82" s="48"/>
      <c r="C82" s="109"/>
    </row>
    <row r="83" spans="1:3" ht="15.75" x14ac:dyDescent="0.25">
      <c r="A83" s="48"/>
      <c r="C83" s="109"/>
    </row>
    <row r="84" spans="1:3" ht="15.75" x14ac:dyDescent="0.25">
      <c r="A84" s="108"/>
      <c r="B84" s="109"/>
      <c r="C84" s="109"/>
    </row>
    <row r="85" spans="1:3" ht="15.75" x14ac:dyDescent="0.25">
      <c r="A85" s="48"/>
      <c r="C85" s="106"/>
    </row>
    <row r="86" spans="1:3" x14ac:dyDescent="0.2">
      <c r="A86" s="106"/>
      <c r="B86" s="106"/>
      <c r="C86" s="106"/>
    </row>
    <row r="87" spans="1:3" x14ac:dyDescent="0.2">
      <c r="A87" s="106"/>
      <c r="B87" s="106"/>
      <c r="C87" s="106"/>
    </row>
  </sheetData>
  <sortState columnSort="1" ref="C2:AA33">
    <sortCondition descending="1" ref="C33:AA33"/>
  </sortState>
  <mergeCells count="2">
    <mergeCell ref="A32:B32"/>
    <mergeCell ref="A33:B33"/>
  </mergeCells>
  <conditionalFormatting sqref="AC33">
    <cfRule type="cellIs" dxfId="51" priority="39" operator="notEqual">
      <formula>0</formula>
    </cfRule>
  </conditionalFormatting>
  <conditionalFormatting sqref="AC3:AC32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4" max="3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sqref="A1:H1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1" t="s">
        <v>388</v>
      </c>
      <c r="B1" s="131"/>
      <c r="C1" s="131"/>
      <c r="D1" s="131"/>
      <c r="E1" s="131"/>
      <c r="F1" s="131"/>
      <c r="G1" s="131"/>
      <c r="H1" s="131"/>
    </row>
    <row r="2" spans="1:10" x14ac:dyDescent="0.25">
      <c r="A2" s="87"/>
      <c r="B2" s="87"/>
      <c r="C2" s="87"/>
      <c r="D2" s="87"/>
      <c r="E2" s="87"/>
      <c r="F2" s="87"/>
      <c r="G2" s="87"/>
      <c r="H2" s="88" t="s">
        <v>0</v>
      </c>
    </row>
    <row r="3" spans="1:10" ht="94.5" x14ac:dyDescent="0.25">
      <c r="A3" s="89" t="s">
        <v>296</v>
      </c>
      <c r="B3" s="89" t="s">
        <v>297</v>
      </c>
      <c r="C3" s="84" t="s">
        <v>371</v>
      </c>
      <c r="D3" s="84" t="s">
        <v>376</v>
      </c>
      <c r="E3" s="84" t="s">
        <v>372</v>
      </c>
      <c r="F3" s="84" t="s">
        <v>373</v>
      </c>
      <c r="G3" s="84" t="s">
        <v>374</v>
      </c>
      <c r="H3" s="84" t="s">
        <v>375</v>
      </c>
    </row>
    <row r="4" spans="1:10" ht="18" customHeight="1" x14ac:dyDescent="0.25">
      <c r="A4" s="40">
        <v>1</v>
      </c>
      <c r="B4" s="5" t="s">
        <v>319</v>
      </c>
      <c r="C4" s="72">
        <v>19247852.817133807</v>
      </c>
      <c r="D4" s="90">
        <v>8116332.4999999991</v>
      </c>
      <c r="E4" s="78">
        <v>27364185.317133807</v>
      </c>
      <c r="F4" s="79">
        <v>5429035.3713558335</v>
      </c>
      <c r="G4" s="90">
        <v>1231345.3299999998</v>
      </c>
      <c r="H4" s="43">
        <v>6660380.7013558336</v>
      </c>
      <c r="I4" s="85"/>
      <c r="J4" s="47"/>
    </row>
    <row r="5" spans="1:10" ht="47.25" x14ac:dyDescent="0.25">
      <c r="A5" s="44" t="s">
        <v>320</v>
      </c>
      <c r="B5" s="5" t="s">
        <v>321</v>
      </c>
      <c r="C5" s="72">
        <v>1910088.9</v>
      </c>
      <c r="D5" s="90">
        <v>0</v>
      </c>
      <c r="E5" s="78">
        <v>1910088.9</v>
      </c>
      <c r="F5" s="79">
        <v>886262.48689681687</v>
      </c>
      <c r="G5" s="90">
        <v>0</v>
      </c>
      <c r="H5" s="43">
        <v>886262.48689681687</v>
      </c>
      <c r="I5" s="85"/>
      <c r="J5" s="47"/>
    </row>
    <row r="6" spans="1:10" ht="18" customHeight="1" x14ac:dyDescent="0.25">
      <c r="A6" s="40">
        <v>2</v>
      </c>
      <c r="B6" s="5" t="s">
        <v>355</v>
      </c>
      <c r="C6" s="72">
        <v>31610842.708490212</v>
      </c>
      <c r="D6" s="90">
        <v>50369469.100000009</v>
      </c>
      <c r="E6" s="78">
        <v>81980311.808490217</v>
      </c>
      <c r="F6" s="79">
        <v>16389127.058615524</v>
      </c>
      <c r="G6" s="90">
        <v>10344452.220000001</v>
      </c>
      <c r="H6" s="43">
        <v>26733579.278615527</v>
      </c>
      <c r="I6" s="85"/>
      <c r="J6" s="47"/>
    </row>
    <row r="7" spans="1:10" ht="32.25" customHeight="1" x14ac:dyDescent="0.25">
      <c r="A7" s="40">
        <v>3</v>
      </c>
      <c r="B7" s="5" t="s">
        <v>322</v>
      </c>
      <c r="C7" s="72">
        <v>266559572.30652711</v>
      </c>
      <c r="D7" s="90">
        <v>0</v>
      </c>
      <c r="E7" s="78">
        <v>266559572.30652711</v>
      </c>
      <c r="F7" s="79">
        <v>121886384.99041228</v>
      </c>
      <c r="G7" s="90">
        <v>0</v>
      </c>
      <c r="H7" s="43">
        <v>121886384.99041228</v>
      </c>
      <c r="I7" s="85"/>
      <c r="J7" s="47"/>
    </row>
    <row r="8" spans="1:10" ht="18" customHeight="1" x14ac:dyDescent="0.25">
      <c r="A8" s="40">
        <v>4</v>
      </c>
      <c r="B8" s="5" t="s">
        <v>323</v>
      </c>
      <c r="C8" s="72">
        <v>1226626.1599999999</v>
      </c>
      <c r="D8" s="90">
        <v>0</v>
      </c>
      <c r="E8" s="43">
        <v>1226626.1599999999</v>
      </c>
      <c r="F8" s="41">
        <v>228174.53210347844</v>
      </c>
      <c r="G8" s="90">
        <v>0</v>
      </c>
      <c r="H8" s="43">
        <v>228174.53210347844</v>
      </c>
      <c r="I8" s="85"/>
      <c r="J8" s="47"/>
    </row>
    <row r="9" spans="1:10" ht="18" customHeight="1" x14ac:dyDescent="0.25">
      <c r="A9" s="40">
        <v>5</v>
      </c>
      <c r="B9" s="5" t="s">
        <v>324</v>
      </c>
      <c r="C9" s="72">
        <v>1719601.8452408002</v>
      </c>
      <c r="D9" s="90">
        <v>0</v>
      </c>
      <c r="E9" s="43">
        <v>1719601.8452408002</v>
      </c>
      <c r="F9" s="41">
        <v>186554.92101095826</v>
      </c>
      <c r="G9" s="90">
        <v>0</v>
      </c>
      <c r="H9" s="43">
        <v>186554.92101095826</v>
      </c>
      <c r="I9" s="85"/>
      <c r="J9" s="47"/>
    </row>
    <row r="10" spans="1:10" ht="18" customHeight="1" x14ac:dyDescent="0.25">
      <c r="A10" s="40">
        <v>6</v>
      </c>
      <c r="B10" s="5" t="s">
        <v>325</v>
      </c>
      <c r="C10" s="72">
        <v>2681481.1373641002</v>
      </c>
      <c r="D10" s="90">
        <v>0</v>
      </c>
      <c r="E10" s="43">
        <v>2681481.1373641002</v>
      </c>
      <c r="F10" s="41">
        <v>818036.38292949612</v>
      </c>
      <c r="G10" s="90">
        <v>0</v>
      </c>
      <c r="H10" s="43">
        <v>818036.38292949612</v>
      </c>
      <c r="I10" s="85"/>
      <c r="J10" s="47"/>
    </row>
    <row r="11" spans="1:10" ht="18" customHeight="1" x14ac:dyDescent="0.25">
      <c r="A11" s="40">
        <v>7</v>
      </c>
      <c r="B11" s="5" t="s">
        <v>326</v>
      </c>
      <c r="C11" s="72">
        <v>7539584.4254830405</v>
      </c>
      <c r="D11" s="90">
        <v>0</v>
      </c>
      <c r="E11" s="43">
        <v>7539584.4254830405</v>
      </c>
      <c r="F11" s="41">
        <v>1486354.752176085</v>
      </c>
      <c r="G11" s="90">
        <v>0</v>
      </c>
      <c r="H11" s="43">
        <v>1486354.752176085</v>
      </c>
      <c r="I11" s="85"/>
      <c r="J11" s="47"/>
    </row>
    <row r="12" spans="1:10" ht="18" customHeight="1" x14ac:dyDescent="0.25">
      <c r="A12" s="40">
        <v>8</v>
      </c>
      <c r="B12" s="5" t="s">
        <v>327</v>
      </c>
      <c r="C12" s="72">
        <v>118787346.64201657</v>
      </c>
      <c r="D12" s="90">
        <v>0</v>
      </c>
      <c r="E12" s="43">
        <v>118787346.64201657</v>
      </c>
      <c r="F12" s="41">
        <v>41791343.855698511</v>
      </c>
      <c r="G12" s="90">
        <v>0</v>
      </c>
      <c r="H12" s="43">
        <v>41791343.855698511</v>
      </c>
      <c r="I12" s="85"/>
      <c r="J12" s="47"/>
    </row>
    <row r="13" spans="1:10" ht="18" customHeight="1" x14ac:dyDescent="0.25">
      <c r="A13" s="44" t="s">
        <v>356</v>
      </c>
      <c r="B13" s="5" t="s">
        <v>366</v>
      </c>
      <c r="C13" s="72">
        <v>72313445.958037108</v>
      </c>
      <c r="D13" s="90">
        <v>0</v>
      </c>
      <c r="E13" s="43">
        <v>72313445.958037108</v>
      </c>
      <c r="F13" s="41">
        <v>32409709.606741633</v>
      </c>
      <c r="G13" s="90">
        <v>0</v>
      </c>
      <c r="H13" s="43">
        <v>32409709.606741633</v>
      </c>
      <c r="I13" s="85"/>
      <c r="J13" s="47"/>
    </row>
    <row r="14" spans="1:10" ht="18" customHeight="1" x14ac:dyDescent="0.25">
      <c r="A14" s="44" t="s">
        <v>357</v>
      </c>
      <c r="B14" s="5" t="s">
        <v>367</v>
      </c>
      <c r="C14" s="72">
        <v>31233719.884534098</v>
      </c>
      <c r="D14" s="90">
        <v>0</v>
      </c>
      <c r="E14" s="43">
        <v>31233719.884534098</v>
      </c>
      <c r="F14" s="41">
        <v>5446121.5214643851</v>
      </c>
      <c r="G14" s="90">
        <v>0</v>
      </c>
      <c r="H14" s="43">
        <v>5446121.5214643851</v>
      </c>
      <c r="I14" s="85"/>
      <c r="J14" s="47"/>
    </row>
    <row r="15" spans="1:10" ht="18" customHeight="1" x14ac:dyDescent="0.25">
      <c r="A15" s="44" t="s">
        <v>358</v>
      </c>
      <c r="B15" s="5" t="s">
        <v>368</v>
      </c>
      <c r="C15" s="72">
        <v>4639649.8994454006</v>
      </c>
      <c r="D15" s="90">
        <v>0</v>
      </c>
      <c r="E15" s="43">
        <v>4639649.8994454006</v>
      </c>
      <c r="F15" s="41">
        <v>2429882.6672612694</v>
      </c>
      <c r="G15" s="90">
        <v>0</v>
      </c>
      <c r="H15" s="43">
        <v>2429882.6672612694</v>
      </c>
      <c r="I15" s="85"/>
      <c r="J15" s="47"/>
    </row>
    <row r="16" spans="1:10" ht="18" customHeight="1" x14ac:dyDescent="0.25">
      <c r="A16" s="44" t="s">
        <v>359</v>
      </c>
      <c r="B16" s="5" t="s">
        <v>365</v>
      </c>
      <c r="C16" s="72">
        <v>10600530.9</v>
      </c>
      <c r="D16" s="90">
        <v>0</v>
      </c>
      <c r="E16" s="43">
        <v>10600530.9</v>
      </c>
      <c r="F16" s="41">
        <v>1505630.0602312214</v>
      </c>
      <c r="G16" s="90">
        <v>0</v>
      </c>
      <c r="H16" s="43">
        <v>1505630.0602312214</v>
      </c>
      <c r="I16" s="85"/>
      <c r="J16" s="47"/>
    </row>
    <row r="17" spans="1:10" ht="18" customHeight="1" x14ac:dyDescent="0.25">
      <c r="A17" s="40">
        <v>9</v>
      </c>
      <c r="B17" s="4" t="s">
        <v>360</v>
      </c>
      <c r="C17" s="72">
        <v>8416325.1400000006</v>
      </c>
      <c r="D17" s="90">
        <v>0</v>
      </c>
      <c r="E17" s="43">
        <v>8416325.1400000006</v>
      </c>
      <c r="F17" s="41">
        <v>1921789.1751476636</v>
      </c>
      <c r="G17" s="90">
        <v>0</v>
      </c>
      <c r="H17" s="43">
        <v>1921789.1751476636</v>
      </c>
      <c r="I17" s="85"/>
      <c r="J17" s="47"/>
    </row>
    <row r="18" spans="1:10" ht="31.5" x14ac:dyDescent="0.25">
      <c r="A18" s="44" t="s">
        <v>361</v>
      </c>
      <c r="B18" s="5" t="s">
        <v>364</v>
      </c>
      <c r="C18" s="72">
        <v>8035494.9500000002</v>
      </c>
      <c r="D18" s="90">
        <v>0</v>
      </c>
      <c r="E18" s="43">
        <v>8035494.9500000002</v>
      </c>
      <c r="F18" s="41">
        <v>1761383.5716486683</v>
      </c>
      <c r="G18" s="90">
        <v>0</v>
      </c>
      <c r="H18" s="43">
        <v>1761383.5716486683</v>
      </c>
      <c r="I18" s="85"/>
      <c r="J18" s="47"/>
    </row>
    <row r="19" spans="1:10" ht="18" customHeight="1" x14ac:dyDescent="0.25">
      <c r="A19" s="44" t="s">
        <v>362</v>
      </c>
      <c r="B19" s="5" t="s">
        <v>363</v>
      </c>
      <c r="C19" s="72">
        <v>380830.19</v>
      </c>
      <c r="D19" s="90">
        <v>0</v>
      </c>
      <c r="E19" s="43">
        <v>380830.19</v>
      </c>
      <c r="F19" s="41">
        <v>160405.60349899548</v>
      </c>
      <c r="G19" s="90">
        <v>0</v>
      </c>
      <c r="H19" s="43">
        <v>160405.60349899548</v>
      </c>
      <c r="I19" s="85"/>
      <c r="J19" s="47"/>
    </row>
    <row r="20" spans="1:10" ht="32.25" customHeight="1" x14ac:dyDescent="0.25">
      <c r="A20" s="40">
        <v>10</v>
      </c>
      <c r="B20" s="5" t="s">
        <v>328</v>
      </c>
      <c r="C20" s="72">
        <v>464094510.38241625</v>
      </c>
      <c r="D20" s="90">
        <v>0</v>
      </c>
      <c r="E20" s="43">
        <v>464094510.38241625</v>
      </c>
      <c r="F20" s="41">
        <v>220497321.88004738</v>
      </c>
      <c r="G20" s="90">
        <v>2169.52</v>
      </c>
      <c r="H20" s="43">
        <v>220499491.40004739</v>
      </c>
      <c r="I20" s="85"/>
      <c r="J20" s="47"/>
    </row>
    <row r="21" spans="1:10" ht="18" customHeight="1" x14ac:dyDescent="0.25">
      <c r="A21" s="44" t="s">
        <v>329</v>
      </c>
      <c r="B21" s="5" t="s">
        <v>330</v>
      </c>
      <c r="C21" s="72">
        <v>454719406.06526136</v>
      </c>
      <c r="D21" s="90">
        <v>0</v>
      </c>
      <c r="E21" s="43">
        <v>454719406.06526136</v>
      </c>
      <c r="F21" s="41">
        <v>217451646.98312518</v>
      </c>
      <c r="G21" s="90">
        <v>2169.52</v>
      </c>
      <c r="H21" s="43">
        <v>217453816.50312519</v>
      </c>
      <c r="I21" s="85"/>
      <c r="J21" s="47"/>
    </row>
    <row r="22" spans="1:10" ht="18" customHeight="1" x14ac:dyDescent="0.25">
      <c r="A22" s="44" t="s">
        <v>331</v>
      </c>
      <c r="B22" s="5" t="s">
        <v>332</v>
      </c>
      <c r="C22" s="72">
        <v>132.01</v>
      </c>
      <c r="D22" s="90">
        <v>0</v>
      </c>
      <c r="E22" s="43">
        <v>132.01</v>
      </c>
      <c r="F22" s="41">
        <v>468462.6044767882</v>
      </c>
      <c r="G22" s="90">
        <v>0</v>
      </c>
      <c r="H22" s="43">
        <v>468462.6044767882</v>
      </c>
      <c r="I22" s="85"/>
      <c r="J22" s="47"/>
    </row>
    <row r="23" spans="1:10" ht="31.5" x14ac:dyDescent="0.25">
      <c r="A23" s="44" t="s">
        <v>333</v>
      </c>
      <c r="B23" s="5" t="s">
        <v>369</v>
      </c>
      <c r="C23" s="72">
        <v>3020071.3500000038</v>
      </c>
      <c r="D23" s="90">
        <v>0</v>
      </c>
      <c r="E23" s="43">
        <v>3020071.3500000038</v>
      </c>
      <c r="F23" s="41">
        <v>195015.0302240712</v>
      </c>
      <c r="G23" s="90">
        <v>0</v>
      </c>
      <c r="H23" s="43">
        <v>195015.0302240712</v>
      </c>
      <c r="I23" s="85"/>
      <c r="J23" s="47"/>
    </row>
    <row r="24" spans="1:10" ht="18" customHeight="1" x14ac:dyDescent="0.25">
      <c r="A24" s="44" t="s">
        <v>334</v>
      </c>
      <c r="B24" s="5" t="s">
        <v>335</v>
      </c>
      <c r="C24" s="72">
        <v>6354900.9571549995</v>
      </c>
      <c r="D24" s="90">
        <v>0</v>
      </c>
      <c r="E24" s="43">
        <v>6354900.9571549995</v>
      </c>
      <c r="F24" s="41">
        <v>2382197.2622213522</v>
      </c>
      <c r="G24" s="90">
        <v>0</v>
      </c>
      <c r="H24" s="43">
        <v>2382197.2622213522</v>
      </c>
      <c r="I24" s="85"/>
      <c r="J24" s="47"/>
    </row>
    <row r="25" spans="1:10" ht="32.25" customHeight="1" x14ac:dyDescent="0.25">
      <c r="A25" s="40">
        <v>11</v>
      </c>
      <c r="B25" s="5" t="s">
        <v>336</v>
      </c>
      <c r="C25" s="72">
        <v>2354852.71</v>
      </c>
      <c r="D25" s="90">
        <v>0</v>
      </c>
      <c r="E25" s="43">
        <v>2354852.71</v>
      </c>
      <c r="F25" s="41">
        <v>0</v>
      </c>
      <c r="G25" s="90">
        <v>0</v>
      </c>
      <c r="H25" s="43">
        <v>0</v>
      </c>
      <c r="I25" s="85"/>
      <c r="J25" s="47"/>
    </row>
    <row r="26" spans="1:10" ht="32.25" customHeight="1" x14ac:dyDescent="0.25">
      <c r="A26" s="40">
        <v>12</v>
      </c>
      <c r="B26" s="5" t="s">
        <v>337</v>
      </c>
      <c r="C26" s="72">
        <v>211468.88031859996</v>
      </c>
      <c r="D26" s="90">
        <v>0</v>
      </c>
      <c r="E26" s="43">
        <v>211468.88031859996</v>
      </c>
      <c r="F26" s="41">
        <v>1357.48</v>
      </c>
      <c r="G26" s="90">
        <v>0</v>
      </c>
      <c r="H26" s="43">
        <v>1357.48</v>
      </c>
      <c r="I26" s="85"/>
      <c r="J26" s="47"/>
    </row>
    <row r="27" spans="1:10" ht="18" customHeight="1" x14ac:dyDescent="0.25">
      <c r="A27" s="40">
        <v>13</v>
      </c>
      <c r="B27" s="5" t="s">
        <v>338</v>
      </c>
      <c r="C27" s="72">
        <v>18564856.089178596</v>
      </c>
      <c r="D27" s="90">
        <v>0</v>
      </c>
      <c r="E27" s="43">
        <v>18564856.089178596</v>
      </c>
      <c r="F27" s="41">
        <v>2345967.1287858132</v>
      </c>
      <c r="G27" s="90">
        <v>0</v>
      </c>
      <c r="H27" s="43">
        <v>2345967.1287858132</v>
      </c>
      <c r="I27" s="85"/>
      <c r="J27" s="47"/>
    </row>
    <row r="28" spans="1:10" ht="18" customHeight="1" x14ac:dyDescent="0.25">
      <c r="A28" s="40">
        <v>14</v>
      </c>
      <c r="B28" s="5" t="s">
        <v>339</v>
      </c>
      <c r="C28" s="72">
        <v>2121247.5900000003</v>
      </c>
      <c r="D28" s="90">
        <v>0</v>
      </c>
      <c r="E28" s="43">
        <v>2121247.5900000003</v>
      </c>
      <c r="F28" s="41">
        <v>2323297.1831411547</v>
      </c>
      <c r="G28" s="90">
        <v>0</v>
      </c>
      <c r="H28" s="43">
        <v>2323297.1831411547</v>
      </c>
      <c r="I28" s="85"/>
      <c r="J28" s="47"/>
    </row>
    <row r="29" spans="1:10" ht="18" customHeight="1" x14ac:dyDescent="0.25">
      <c r="A29" s="40">
        <v>15</v>
      </c>
      <c r="B29" s="5" t="s">
        <v>340</v>
      </c>
      <c r="C29" s="72">
        <v>38562115.050600007</v>
      </c>
      <c r="D29" s="90">
        <v>0</v>
      </c>
      <c r="E29" s="43">
        <v>38562115.050600007</v>
      </c>
      <c r="F29" s="41">
        <v>-120692.43629158428</v>
      </c>
      <c r="G29" s="90">
        <v>0</v>
      </c>
      <c r="H29" s="43">
        <v>-120692.43629158428</v>
      </c>
      <c r="I29" s="85"/>
      <c r="J29" s="47"/>
    </row>
    <row r="30" spans="1:10" ht="18" customHeight="1" x14ac:dyDescent="0.25">
      <c r="A30" s="40">
        <v>16</v>
      </c>
      <c r="B30" s="5" t="s">
        <v>341</v>
      </c>
      <c r="C30" s="72">
        <v>8956189.0311569981</v>
      </c>
      <c r="D30" s="90">
        <v>0</v>
      </c>
      <c r="E30" s="43">
        <v>8956189.0311569981</v>
      </c>
      <c r="F30" s="41">
        <v>2906986.190349136</v>
      </c>
      <c r="G30" s="90">
        <v>0</v>
      </c>
      <c r="H30" s="43">
        <v>2906986.190349136</v>
      </c>
      <c r="I30" s="85"/>
      <c r="J30" s="47"/>
    </row>
    <row r="31" spans="1:10" ht="18" customHeight="1" x14ac:dyDescent="0.25">
      <c r="A31" s="40">
        <v>17</v>
      </c>
      <c r="B31" s="45" t="s">
        <v>342</v>
      </c>
      <c r="C31" s="72">
        <v>448605.8</v>
      </c>
      <c r="D31" s="90">
        <v>0</v>
      </c>
      <c r="E31" s="43">
        <v>448605.8</v>
      </c>
      <c r="F31" s="41">
        <v>0</v>
      </c>
      <c r="G31" s="90">
        <v>0</v>
      </c>
      <c r="H31" s="43">
        <v>0</v>
      </c>
      <c r="I31" s="85"/>
      <c r="J31" s="47"/>
    </row>
    <row r="32" spans="1:10" ht="18" customHeight="1" x14ac:dyDescent="0.25">
      <c r="A32" s="40">
        <v>18</v>
      </c>
      <c r="B32" s="46" t="s">
        <v>343</v>
      </c>
      <c r="C32" s="72">
        <v>17495830.629293643</v>
      </c>
      <c r="D32" s="90">
        <v>0</v>
      </c>
      <c r="E32" s="43">
        <v>17495830.629293643</v>
      </c>
      <c r="F32" s="41">
        <v>3593274.7160060471</v>
      </c>
      <c r="G32" s="90">
        <v>0</v>
      </c>
      <c r="H32" s="43">
        <v>3593274.7160060471</v>
      </c>
      <c r="I32" s="85"/>
      <c r="J32" s="47"/>
    </row>
    <row r="33" spans="1:27" s="51" customFormat="1" ht="18" customHeight="1" x14ac:dyDescent="0.25">
      <c r="A33" s="125" t="s">
        <v>52</v>
      </c>
      <c r="B33" s="125"/>
      <c r="C33" s="65">
        <v>1010598909.3452197</v>
      </c>
      <c r="D33" s="118">
        <v>58485801.600000001</v>
      </c>
      <c r="E33" s="43">
        <v>1069084710.9452198</v>
      </c>
      <c r="F33" s="65">
        <v>421684313.18148774</v>
      </c>
      <c r="G33" s="118">
        <v>11577967.07</v>
      </c>
      <c r="H33" s="43">
        <v>433262280.25148773</v>
      </c>
      <c r="I33" s="85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29" t="s">
        <v>377</v>
      </c>
      <c r="B34" s="129"/>
      <c r="C34" s="67">
        <v>0.94529357589606677</v>
      </c>
      <c r="D34" s="91">
        <v>5.4706424103933178E-2</v>
      </c>
      <c r="E34" s="70">
        <v>1</v>
      </c>
      <c r="F34" s="67">
        <v>0.97327723275776612</v>
      </c>
      <c r="G34" s="91">
        <v>2.6722767242233856E-2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x14ac:dyDescent="0.25">
      <c r="A35" s="130" t="s">
        <v>53</v>
      </c>
      <c r="B35" s="130"/>
      <c r="C35" s="130"/>
      <c r="D35" s="130"/>
      <c r="E35" s="130"/>
      <c r="F35" s="130"/>
      <c r="G35" s="130"/>
      <c r="H35" s="130"/>
    </row>
    <row r="36" spans="1:27" ht="18" customHeight="1" x14ac:dyDescent="0.25">
      <c r="A36" s="130"/>
      <c r="B36" s="130"/>
      <c r="C36" s="130"/>
      <c r="D36" s="130"/>
      <c r="E36" s="130"/>
      <c r="F36" s="130"/>
      <c r="G36" s="130"/>
      <c r="H36" s="130"/>
    </row>
    <row r="37" spans="1:27" x14ac:dyDescent="0.25">
      <c r="A37" s="130" t="s">
        <v>370</v>
      </c>
      <c r="B37" s="130"/>
      <c r="C37" s="130"/>
      <c r="D37" s="130"/>
      <c r="E37" s="130"/>
      <c r="F37" s="130"/>
      <c r="G37" s="130"/>
      <c r="H37" s="130"/>
    </row>
    <row r="38" spans="1:27" s="81" customFormat="1" x14ac:dyDescent="0.25">
      <c r="A38" s="82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5">
        <f>(E4+E6)/$E$33</f>
        <v>0.10227860898782125</v>
      </c>
      <c r="B44" s="61" t="s">
        <v>345</v>
      </c>
      <c r="C44" s="105"/>
      <c r="D44" s="105">
        <f>(H4+H6)/$H$33</f>
        <v>7.7075622554974757E-2</v>
      </c>
      <c r="E44" s="61" t="s">
        <v>345</v>
      </c>
      <c r="F44" s="107"/>
      <c r="G44" s="61"/>
      <c r="H44" s="61"/>
      <c r="I44" s="61"/>
    </row>
    <row r="45" spans="1:27" x14ac:dyDescent="0.25">
      <c r="A45" s="105">
        <f>(E7+E20)/$E$33</f>
        <v>0.68343890358598758</v>
      </c>
      <c r="B45" s="61" t="s">
        <v>346</v>
      </c>
      <c r="C45" s="105"/>
      <c r="D45" s="105">
        <f>(H7+H20)/$H$33</f>
        <v>0.79025082957076542</v>
      </c>
      <c r="E45" s="61" t="s">
        <v>346</v>
      </c>
      <c r="F45" s="107"/>
      <c r="G45" s="61"/>
      <c r="H45" s="61"/>
      <c r="I45" s="61"/>
    </row>
    <row r="46" spans="1:27" x14ac:dyDescent="0.25">
      <c r="A46" s="105">
        <f>E8/$E$33</f>
        <v>1.1473610532840672E-3</v>
      </c>
      <c r="B46" s="61" t="s">
        <v>347</v>
      </c>
      <c r="C46" s="105"/>
      <c r="D46" s="105">
        <f>H8/$H$33</f>
        <v>5.2664296548278835E-4</v>
      </c>
      <c r="E46" s="61" t="s">
        <v>347</v>
      </c>
      <c r="F46" s="107"/>
      <c r="G46" s="61"/>
      <c r="H46" s="61"/>
      <c r="I46" s="61"/>
    </row>
    <row r="47" spans="1:27" x14ac:dyDescent="0.25">
      <c r="A47" s="105">
        <f>(E25+E9)/$E$33</f>
        <v>3.8111615604701846E-3</v>
      </c>
      <c r="B47" s="61" t="s">
        <v>348</v>
      </c>
      <c r="C47" s="105"/>
      <c r="D47" s="105">
        <f>(H25+H9)/$H$33</f>
        <v>4.3058195812169985E-4</v>
      </c>
      <c r="E47" s="61" t="s">
        <v>348</v>
      </c>
      <c r="F47" s="107"/>
      <c r="G47" s="61"/>
      <c r="H47" s="61"/>
      <c r="I47" s="61"/>
    </row>
    <row r="48" spans="1:27" x14ac:dyDescent="0.25">
      <c r="A48" s="105">
        <f>(E26+E10)/$E$33</f>
        <v>2.7060063511009612E-3</v>
      </c>
      <c r="B48" s="61" t="s">
        <v>349</v>
      </c>
      <c r="C48" s="105"/>
      <c r="D48" s="105">
        <f>(H26+H10)/$H$33</f>
        <v>1.8912190150822217E-3</v>
      </c>
      <c r="E48" s="61" t="s">
        <v>349</v>
      </c>
      <c r="F48" s="107"/>
      <c r="G48" s="61"/>
      <c r="H48" s="61"/>
      <c r="I48" s="61"/>
    </row>
    <row r="49" spans="1:9" x14ac:dyDescent="0.25">
      <c r="A49" s="105">
        <f>E11/$E$33</f>
        <v>7.0523732575101536E-3</v>
      </c>
      <c r="B49" s="61" t="s">
        <v>350</v>
      </c>
      <c r="C49" s="105"/>
      <c r="D49" s="105">
        <f>H11/$H$33</f>
        <v>3.4306119409086991E-3</v>
      </c>
      <c r="E49" s="61" t="s">
        <v>350</v>
      </c>
      <c r="F49" s="107"/>
      <c r="G49" s="61"/>
      <c r="H49" s="61"/>
      <c r="I49" s="61"/>
    </row>
    <row r="50" spans="1:9" x14ac:dyDescent="0.25">
      <c r="A50" s="105">
        <f>(E12+E17)/$E$33</f>
        <v>0.11898371614495433</v>
      </c>
      <c r="B50" s="61" t="s">
        <v>351</v>
      </c>
      <c r="C50" s="105"/>
      <c r="D50" s="105">
        <f>(H12+H17)/$H$33</f>
        <v>0.10089300413013756</v>
      </c>
      <c r="E50" s="61" t="s">
        <v>351</v>
      </c>
      <c r="F50" s="107"/>
      <c r="G50" s="61"/>
      <c r="H50" s="61"/>
      <c r="I50" s="61"/>
    </row>
    <row r="51" spans="1:9" x14ac:dyDescent="0.25">
      <c r="A51" s="105">
        <f>E27/$E$33</f>
        <v>1.7365187154126147E-2</v>
      </c>
      <c r="B51" s="61" t="s">
        <v>352</v>
      </c>
      <c r="C51" s="105"/>
      <c r="D51" s="105">
        <f>H27/$H$33</f>
        <v>5.4146581313842812E-3</v>
      </c>
      <c r="E51" s="61" t="s">
        <v>352</v>
      </c>
      <c r="F51" s="107"/>
      <c r="G51" s="61"/>
      <c r="H51" s="61"/>
      <c r="I51" s="61"/>
    </row>
    <row r="52" spans="1:9" x14ac:dyDescent="0.25">
      <c r="A52" s="105">
        <f>(E28+E29+E30+E31)/$E$33</f>
        <v>4.6851439328387832E-2</v>
      </c>
      <c r="B52" s="61" t="s">
        <v>353</v>
      </c>
      <c r="C52" s="105"/>
      <c r="D52" s="105">
        <f>(H28+H29+H30+H31)/$H$33</f>
        <v>1.1793297432291674E-2</v>
      </c>
      <c r="E52" s="61" t="s">
        <v>353</v>
      </c>
      <c r="F52" s="107"/>
      <c r="G52" s="61"/>
      <c r="H52" s="61"/>
      <c r="I52" s="61"/>
    </row>
    <row r="53" spans="1:9" x14ac:dyDescent="0.25">
      <c r="A53" s="105">
        <f>E32/$E$33</f>
        <v>1.6365242576357575E-2</v>
      </c>
      <c r="B53" s="61" t="s">
        <v>354</v>
      </c>
      <c r="C53" s="105"/>
      <c r="D53" s="105">
        <f>H32/$H$33</f>
        <v>8.2935323008509424E-3</v>
      </c>
      <c r="E53" s="61" t="s">
        <v>354</v>
      </c>
      <c r="F53" s="107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</row>
    <row r="70" spans="2:13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</row>
    <row r="71" spans="2:13" x14ac:dyDescent="0.25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2" t="s">
        <v>389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3" t="s">
        <v>1</v>
      </c>
      <c r="B3" s="134" t="s">
        <v>2</v>
      </c>
      <c r="C3" s="134"/>
      <c r="D3" s="134" t="s">
        <v>3</v>
      </c>
      <c r="E3" s="134" t="s">
        <v>4</v>
      </c>
      <c r="F3" s="134" t="s">
        <v>5</v>
      </c>
      <c r="G3" s="134"/>
      <c r="H3" s="134"/>
      <c r="I3" s="134"/>
      <c r="J3" s="134"/>
      <c r="K3" s="136" t="s">
        <v>6</v>
      </c>
      <c r="L3" s="136"/>
      <c r="M3" s="136"/>
      <c r="N3" s="136"/>
      <c r="O3" s="137" t="s">
        <v>7</v>
      </c>
      <c r="P3" s="134" t="s">
        <v>8</v>
      </c>
      <c r="Q3" s="134" t="s">
        <v>9</v>
      </c>
      <c r="R3" s="134"/>
      <c r="S3" s="134"/>
      <c r="T3" s="134"/>
      <c r="U3" s="134"/>
      <c r="V3" s="134"/>
      <c r="W3" s="134"/>
    </row>
    <row r="4" spans="1:25" x14ac:dyDescent="0.25">
      <c r="A4" s="133"/>
      <c r="B4" s="134" t="s">
        <v>10</v>
      </c>
      <c r="C4" s="134" t="s">
        <v>378</v>
      </c>
      <c r="D4" s="135"/>
      <c r="E4" s="134"/>
      <c r="F4" s="134" t="s">
        <v>11</v>
      </c>
      <c r="G4" s="134"/>
      <c r="H4" s="134" t="s">
        <v>379</v>
      </c>
      <c r="I4" s="134" t="s">
        <v>12</v>
      </c>
      <c r="J4" s="134"/>
      <c r="K4" s="134" t="s">
        <v>11</v>
      </c>
      <c r="L4" s="134"/>
      <c r="M4" s="134" t="s">
        <v>13</v>
      </c>
      <c r="N4" s="134"/>
      <c r="O4" s="137"/>
      <c r="P4" s="134"/>
      <c r="Q4" s="134"/>
      <c r="R4" s="134"/>
      <c r="S4" s="134"/>
      <c r="T4" s="134"/>
      <c r="U4" s="134"/>
      <c r="V4" s="134"/>
      <c r="W4" s="134"/>
    </row>
    <row r="5" spans="1:25" ht="35.25" customHeight="1" x14ac:dyDescent="0.25">
      <c r="A5" s="133"/>
      <c r="B5" s="134"/>
      <c r="C5" s="134"/>
      <c r="D5" s="135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7"/>
      <c r="P5" s="134"/>
      <c r="Q5" s="134" t="s">
        <v>14</v>
      </c>
      <c r="R5" s="134" t="s">
        <v>15</v>
      </c>
      <c r="S5" s="134"/>
      <c r="T5" s="134"/>
      <c r="U5" s="134" t="s">
        <v>16</v>
      </c>
      <c r="V5" s="134" t="s">
        <v>17</v>
      </c>
      <c r="W5" s="134" t="s">
        <v>11</v>
      </c>
    </row>
    <row r="6" spans="1:25" ht="99.75" customHeight="1" x14ac:dyDescent="0.25">
      <c r="A6" s="133"/>
      <c r="B6" s="134"/>
      <c r="C6" s="134"/>
      <c r="D6" s="135"/>
      <c r="E6" s="134"/>
      <c r="F6" s="77" t="s">
        <v>18</v>
      </c>
      <c r="G6" s="77" t="s">
        <v>19</v>
      </c>
      <c r="H6" s="134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7"/>
      <c r="P6" s="134"/>
      <c r="Q6" s="134"/>
      <c r="R6" s="77" t="s">
        <v>20</v>
      </c>
      <c r="S6" s="77" t="s">
        <v>21</v>
      </c>
      <c r="T6" s="77" t="s">
        <v>22</v>
      </c>
      <c r="U6" s="134"/>
      <c r="V6" s="134"/>
      <c r="W6" s="134"/>
    </row>
    <row r="7" spans="1:25" ht="15.75" x14ac:dyDescent="0.25">
      <c r="A7" s="4" t="s">
        <v>23</v>
      </c>
      <c r="B7" s="7">
        <v>19247852.817133803</v>
      </c>
      <c r="C7" s="7">
        <v>1870653.4475</v>
      </c>
      <c r="D7" s="7">
        <v>17186457.6148871</v>
      </c>
      <c r="E7" s="7">
        <v>333836.93037915131</v>
      </c>
      <c r="F7" s="7">
        <v>5288804.25</v>
      </c>
      <c r="G7" s="7">
        <v>4941</v>
      </c>
      <c r="H7" s="7">
        <v>539009.60000000009</v>
      </c>
      <c r="I7" s="7">
        <v>2370982.3489608048</v>
      </c>
      <c r="J7" s="7">
        <v>1345</v>
      </c>
      <c r="K7" s="7">
        <v>5204802.2599999988</v>
      </c>
      <c r="L7" s="7">
        <v>583645.96</v>
      </c>
      <c r="M7" s="7">
        <v>2303138.9900000002</v>
      </c>
      <c r="N7" s="7">
        <v>2267</v>
      </c>
      <c r="O7" s="7">
        <v>0</v>
      </c>
      <c r="P7" s="7">
        <v>74586.241992056879</v>
      </c>
      <c r="Q7" s="7">
        <v>140231.12135583296</v>
      </c>
      <c r="R7" s="7">
        <v>4840136.2514564563</v>
      </c>
      <c r="S7" s="7">
        <v>6</v>
      </c>
      <c r="T7" s="7">
        <v>2.72</v>
      </c>
      <c r="U7" s="7">
        <v>1854030.5324470457</v>
      </c>
      <c r="V7" s="7">
        <v>333529.34621614724</v>
      </c>
      <c r="W7" s="7">
        <v>7167927.2514754832</v>
      </c>
      <c r="X7" s="86"/>
      <c r="Y7" s="83"/>
    </row>
    <row r="8" spans="1:25" ht="47.25" x14ac:dyDescent="0.25">
      <c r="A8" s="4" t="s">
        <v>24</v>
      </c>
      <c r="B8" s="7">
        <v>1910088.8999999997</v>
      </c>
      <c r="C8" s="7">
        <v>31325.980000000003</v>
      </c>
      <c r="D8" s="7">
        <v>1635512.6649999998</v>
      </c>
      <c r="E8" s="7">
        <v>27331.166000000103</v>
      </c>
      <c r="F8" s="7">
        <v>874011.95</v>
      </c>
      <c r="G8" s="7">
        <v>48</v>
      </c>
      <c r="H8" s="7">
        <v>77104.25</v>
      </c>
      <c r="I8" s="7">
        <v>686220.45</v>
      </c>
      <c r="J8" s="7">
        <v>29</v>
      </c>
      <c r="K8" s="7">
        <v>397558.12</v>
      </c>
      <c r="L8" s="7">
        <v>35</v>
      </c>
      <c r="M8" s="7">
        <v>248657.12</v>
      </c>
      <c r="N8" s="7">
        <v>20</v>
      </c>
      <c r="O8" s="7">
        <v>0</v>
      </c>
      <c r="P8" s="7">
        <v>367.36999999999995</v>
      </c>
      <c r="Q8" s="7">
        <v>12250.536896816822</v>
      </c>
      <c r="R8" s="7">
        <v>482503.12653506442</v>
      </c>
      <c r="S8" s="7">
        <v>0</v>
      </c>
      <c r="T8" s="7">
        <v>0</v>
      </c>
      <c r="U8" s="7">
        <v>197233.41191462739</v>
      </c>
      <c r="V8" s="7">
        <v>10489.575148193198</v>
      </c>
      <c r="W8" s="7">
        <v>702476.65049470193</v>
      </c>
      <c r="X8" s="86"/>
      <c r="Y8" s="83"/>
    </row>
    <row r="9" spans="1:25" ht="15.75" x14ac:dyDescent="0.25">
      <c r="A9" s="4" t="s">
        <v>25</v>
      </c>
      <c r="B9" s="7">
        <v>31610842.708490212</v>
      </c>
      <c r="C9" s="7">
        <v>1661007.7788585001</v>
      </c>
      <c r="D9" s="7">
        <v>25274586.540642556</v>
      </c>
      <c r="E9" s="7">
        <v>500556.49090390891</v>
      </c>
      <c r="F9" s="7">
        <v>16017909.449999925</v>
      </c>
      <c r="G9" s="7">
        <v>270113</v>
      </c>
      <c r="H9" s="7">
        <v>392509.18</v>
      </c>
      <c r="I9" s="7">
        <v>2123742.8900000043</v>
      </c>
      <c r="J9" s="7">
        <v>29043</v>
      </c>
      <c r="K9" s="7">
        <v>17485333.870999955</v>
      </c>
      <c r="L9" s="7">
        <v>291643</v>
      </c>
      <c r="M9" s="7">
        <v>2601347.9399999962</v>
      </c>
      <c r="N9" s="7">
        <v>63463</v>
      </c>
      <c r="O9" s="7">
        <v>21617</v>
      </c>
      <c r="P9" s="7">
        <v>45.958077943114972</v>
      </c>
      <c r="Q9" s="7">
        <v>392834.60861559765</v>
      </c>
      <c r="R9" s="7">
        <v>3415866.0654718024</v>
      </c>
      <c r="S9" s="7">
        <v>0</v>
      </c>
      <c r="T9" s="7">
        <v>0</v>
      </c>
      <c r="U9" s="7">
        <v>3517539.2623337796</v>
      </c>
      <c r="V9" s="7">
        <v>9171.6297977932736</v>
      </c>
      <c r="W9" s="7">
        <v>7335411.5662189722</v>
      </c>
      <c r="X9" s="86"/>
      <c r="Y9" s="83"/>
    </row>
    <row r="10" spans="1:25" ht="31.5" x14ac:dyDescent="0.25">
      <c r="A10" s="4" t="s">
        <v>26</v>
      </c>
      <c r="B10" s="7">
        <v>266559572.30652711</v>
      </c>
      <c r="C10" s="7">
        <v>27569237.959275857</v>
      </c>
      <c r="D10" s="7">
        <v>249841740.02260223</v>
      </c>
      <c r="E10" s="7">
        <v>4960092.8085371666</v>
      </c>
      <c r="F10" s="7">
        <v>138550524.32000011</v>
      </c>
      <c r="G10" s="7">
        <v>160653</v>
      </c>
      <c r="H10" s="7">
        <v>12305801.925000029</v>
      </c>
      <c r="I10" s="7">
        <v>80361611.625154376</v>
      </c>
      <c r="J10" s="7">
        <v>73737</v>
      </c>
      <c r="K10" s="7">
        <v>134734255.91930485</v>
      </c>
      <c r="L10" s="7">
        <v>1841409.2100000002</v>
      </c>
      <c r="M10" s="7">
        <v>4895896.2735508978</v>
      </c>
      <c r="N10" s="7">
        <v>4969</v>
      </c>
      <c r="O10" s="7">
        <v>23075762.289730769</v>
      </c>
      <c r="P10" s="7">
        <v>35312.61</v>
      </c>
      <c r="Q10" s="7">
        <v>6411622.9601429217</v>
      </c>
      <c r="R10" s="7">
        <v>69466353.720340341</v>
      </c>
      <c r="S10" s="7">
        <v>0</v>
      </c>
      <c r="T10" s="7">
        <v>0</v>
      </c>
      <c r="U10" s="7">
        <v>23443409.51424852</v>
      </c>
      <c r="V10" s="7">
        <v>3150887.5268981438</v>
      </c>
      <c r="W10" s="7">
        <v>102472273.7216299</v>
      </c>
      <c r="X10" s="86"/>
      <c r="Y10" s="83"/>
    </row>
    <row r="11" spans="1:25" ht="15.75" x14ac:dyDescent="0.25">
      <c r="A11" s="4" t="s">
        <v>27</v>
      </c>
      <c r="B11" s="7">
        <v>1226626.1599999999</v>
      </c>
      <c r="C11" s="7">
        <v>464560.13734560006</v>
      </c>
      <c r="D11" s="7">
        <v>2635818.39</v>
      </c>
      <c r="E11" s="7">
        <v>43960.03</v>
      </c>
      <c r="F11" s="7">
        <v>194137.2</v>
      </c>
      <c r="G11" s="7">
        <v>10</v>
      </c>
      <c r="H11" s="7">
        <v>53690.46</v>
      </c>
      <c r="I11" s="7">
        <v>157297.03</v>
      </c>
      <c r="J11" s="7">
        <v>3</v>
      </c>
      <c r="K11" s="7">
        <v>487736.61</v>
      </c>
      <c r="L11" s="7">
        <v>20</v>
      </c>
      <c r="M11" s="7">
        <v>40339.21</v>
      </c>
      <c r="N11" s="7">
        <v>9</v>
      </c>
      <c r="O11" s="7">
        <v>0</v>
      </c>
      <c r="P11" s="7">
        <v>706.45</v>
      </c>
      <c r="Q11" s="7">
        <v>34037.332103478439</v>
      </c>
      <c r="R11" s="7">
        <v>267168.68764950975</v>
      </c>
      <c r="S11" s="7">
        <v>0</v>
      </c>
      <c r="T11" s="7">
        <v>0</v>
      </c>
      <c r="U11" s="7">
        <v>154917.67367519188</v>
      </c>
      <c r="V11" s="7">
        <v>1136.6513106820516</v>
      </c>
      <c r="W11" s="7">
        <v>457260.34473886213</v>
      </c>
      <c r="X11" s="86"/>
      <c r="Y11" s="83"/>
    </row>
    <row r="12" spans="1:25" ht="15.75" x14ac:dyDescent="0.25">
      <c r="A12" s="4" t="s">
        <v>28</v>
      </c>
      <c r="B12" s="7">
        <v>1719601.8452408002</v>
      </c>
      <c r="C12" s="7">
        <v>3301371.1100099999</v>
      </c>
      <c r="D12" s="7">
        <v>1968575.81</v>
      </c>
      <c r="E12" s="7">
        <v>1281.7599999999998</v>
      </c>
      <c r="F12" s="7">
        <v>151985.72</v>
      </c>
      <c r="G12" s="7">
        <v>2</v>
      </c>
      <c r="H12" s="7">
        <v>-5435.5899999999983</v>
      </c>
      <c r="I12" s="7">
        <v>149583.96</v>
      </c>
      <c r="J12" s="7">
        <v>1</v>
      </c>
      <c r="K12" s="7">
        <v>253745.06</v>
      </c>
      <c r="L12" s="7">
        <v>5</v>
      </c>
      <c r="M12" s="7">
        <v>12280.91</v>
      </c>
      <c r="N12" s="7">
        <v>3</v>
      </c>
      <c r="O12" s="7">
        <v>0</v>
      </c>
      <c r="P12" s="7">
        <v>65801.62</v>
      </c>
      <c r="Q12" s="7">
        <v>34569.201010958262</v>
      </c>
      <c r="R12" s="7">
        <v>21115.805905898735</v>
      </c>
      <c r="S12" s="7">
        <v>0</v>
      </c>
      <c r="T12" s="7">
        <v>0</v>
      </c>
      <c r="U12" s="7">
        <v>273359.75519836199</v>
      </c>
      <c r="V12" s="7">
        <v>9944.5391227059736</v>
      </c>
      <c r="W12" s="7">
        <v>338989.30123792496</v>
      </c>
      <c r="X12" s="86"/>
      <c r="Y12" s="83"/>
    </row>
    <row r="13" spans="1:25" ht="15.75" x14ac:dyDescent="0.25">
      <c r="A13" s="4" t="s">
        <v>29</v>
      </c>
      <c r="B13" s="7">
        <v>2681481.1373641002</v>
      </c>
      <c r="C13" s="7">
        <v>457258.77455673675</v>
      </c>
      <c r="D13" s="7">
        <v>1644991.1099999999</v>
      </c>
      <c r="E13" s="7">
        <v>247</v>
      </c>
      <c r="F13" s="7">
        <v>655770.06999999995</v>
      </c>
      <c r="G13" s="7">
        <v>26</v>
      </c>
      <c r="H13" s="7">
        <v>88342.61</v>
      </c>
      <c r="I13" s="7">
        <v>600559.33795649977</v>
      </c>
      <c r="J13" s="7">
        <v>23</v>
      </c>
      <c r="K13" s="7">
        <v>536237.21</v>
      </c>
      <c r="L13" s="7">
        <v>17</v>
      </c>
      <c r="M13" s="7">
        <v>324775.3</v>
      </c>
      <c r="N13" s="7">
        <v>4</v>
      </c>
      <c r="O13" s="7">
        <v>0</v>
      </c>
      <c r="P13" s="7">
        <v>1966.46</v>
      </c>
      <c r="Q13" s="7">
        <v>162266.31292949602</v>
      </c>
      <c r="R13" s="7">
        <v>268736.09845876566</v>
      </c>
      <c r="S13" s="7">
        <v>0</v>
      </c>
      <c r="T13" s="7">
        <v>0</v>
      </c>
      <c r="U13" s="7">
        <v>590169.01315254217</v>
      </c>
      <c r="V13" s="7">
        <v>-1143.5211823827003</v>
      </c>
      <c r="W13" s="7">
        <v>1020027.9033584213</v>
      </c>
      <c r="X13" s="86"/>
      <c r="Y13" s="83"/>
    </row>
    <row r="14" spans="1:25" ht="15.75" x14ac:dyDescent="0.25">
      <c r="A14" s="4" t="s">
        <v>30</v>
      </c>
      <c r="B14" s="7">
        <v>7539584.4254830405</v>
      </c>
      <c r="C14" s="7">
        <v>2479736.3163633402</v>
      </c>
      <c r="D14" s="7">
        <v>7019879.802195454</v>
      </c>
      <c r="E14" s="7">
        <v>55446.997599999995</v>
      </c>
      <c r="F14" s="7">
        <v>1523709.5699999998</v>
      </c>
      <c r="G14" s="7">
        <v>539</v>
      </c>
      <c r="H14" s="7">
        <v>259640.59399999998</v>
      </c>
      <c r="I14" s="7">
        <v>776476.7089250962</v>
      </c>
      <c r="J14" s="7">
        <v>145</v>
      </c>
      <c r="K14" s="7">
        <v>2757843.2552784998</v>
      </c>
      <c r="L14" s="7">
        <v>482407.99</v>
      </c>
      <c r="M14" s="7">
        <v>835487.58410819969</v>
      </c>
      <c r="N14" s="7">
        <v>207</v>
      </c>
      <c r="O14" s="7">
        <v>147082.07999999999</v>
      </c>
      <c r="P14" s="7">
        <v>28130.89</v>
      </c>
      <c r="Q14" s="7">
        <v>109727.26217608557</v>
      </c>
      <c r="R14" s="7">
        <v>1723131.2714723793</v>
      </c>
      <c r="S14" s="7">
        <v>0</v>
      </c>
      <c r="T14" s="7">
        <v>0</v>
      </c>
      <c r="U14" s="7">
        <v>1328964.7719656716</v>
      </c>
      <c r="V14" s="7">
        <v>9481.271380312468</v>
      </c>
      <c r="W14" s="7">
        <v>3171304.5769944494</v>
      </c>
      <c r="X14" s="86"/>
      <c r="Y14" s="83"/>
    </row>
    <row r="15" spans="1:25" ht="15.75" x14ac:dyDescent="0.25">
      <c r="A15" s="4" t="s">
        <v>31</v>
      </c>
      <c r="B15" s="7">
        <v>118787346.64201657</v>
      </c>
      <c r="C15" s="7">
        <v>59252691.96889893</v>
      </c>
      <c r="D15" s="7">
        <v>112193308.40430135</v>
      </c>
      <c r="E15" s="7">
        <v>2137339.8495016401</v>
      </c>
      <c r="F15" s="7">
        <v>40902398.679999992</v>
      </c>
      <c r="G15" s="7">
        <v>9747</v>
      </c>
      <c r="H15" s="7">
        <v>23375660.572953362</v>
      </c>
      <c r="I15" s="7">
        <v>32166286.544019241</v>
      </c>
      <c r="J15" s="7">
        <v>3012</v>
      </c>
      <c r="K15" s="7">
        <v>31872024.543900002</v>
      </c>
      <c r="L15" s="7">
        <v>399231.53</v>
      </c>
      <c r="M15" s="7">
        <v>9619357.4264000021</v>
      </c>
      <c r="N15" s="7">
        <v>1110</v>
      </c>
      <c r="O15" s="7">
        <v>329397.22400000005</v>
      </c>
      <c r="P15" s="7">
        <v>848033.54</v>
      </c>
      <c r="Q15" s="7">
        <v>1218342.3996985154</v>
      </c>
      <c r="R15" s="7">
        <v>22508009.835587449</v>
      </c>
      <c r="S15" s="7">
        <v>116843.29844555999</v>
      </c>
      <c r="T15" s="7">
        <v>87456.67</v>
      </c>
      <c r="U15" s="7">
        <v>12798558.260632819</v>
      </c>
      <c r="V15" s="7">
        <v>809288.01994700369</v>
      </c>
      <c r="W15" s="7">
        <v>37334198.51586578</v>
      </c>
      <c r="X15" s="86"/>
      <c r="Y15" s="83"/>
    </row>
    <row r="16" spans="1:25" ht="15.75" x14ac:dyDescent="0.25">
      <c r="A16" s="5" t="s">
        <v>32</v>
      </c>
      <c r="B16" s="7">
        <v>72313445.958037108</v>
      </c>
      <c r="C16" s="7">
        <v>44543961.567416511</v>
      </c>
      <c r="D16" s="7">
        <v>71211852.75490196</v>
      </c>
      <c r="E16" s="7">
        <v>1179753.3156980397</v>
      </c>
      <c r="F16" s="7">
        <v>32006649.429999996</v>
      </c>
      <c r="G16" s="7">
        <v>1724</v>
      </c>
      <c r="H16" s="7">
        <v>21648601.978383403</v>
      </c>
      <c r="I16" s="7">
        <v>26908858.97274071</v>
      </c>
      <c r="J16" s="7">
        <v>1012</v>
      </c>
      <c r="K16" s="7">
        <v>20545699.990000002</v>
      </c>
      <c r="L16" s="7">
        <v>157276.99000000002</v>
      </c>
      <c r="M16" s="7">
        <v>9256080.6900000032</v>
      </c>
      <c r="N16" s="7">
        <v>318</v>
      </c>
      <c r="O16" s="7">
        <v>212475.32399999999</v>
      </c>
      <c r="P16" s="7">
        <v>468959.77</v>
      </c>
      <c r="Q16" s="7">
        <v>615535.50074163906</v>
      </c>
      <c r="R16" s="7">
        <v>8481338.8837471772</v>
      </c>
      <c r="S16" s="7">
        <v>0</v>
      </c>
      <c r="T16" s="7">
        <v>0</v>
      </c>
      <c r="U16" s="7">
        <v>7294203.3746362701</v>
      </c>
      <c r="V16" s="7">
        <v>427037.10670742235</v>
      </c>
      <c r="W16" s="7">
        <v>16818114.865832511</v>
      </c>
      <c r="X16" s="86"/>
      <c r="Y16" s="83"/>
    </row>
    <row r="17" spans="1:25" ht="15.75" x14ac:dyDescent="0.25">
      <c r="A17" s="5" t="s">
        <v>33</v>
      </c>
      <c r="B17" s="7">
        <v>31233719.884534102</v>
      </c>
      <c r="C17" s="7">
        <v>12706344.129773235</v>
      </c>
      <c r="D17" s="7">
        <v>29083783.609399397</v>
      </c>
      <c r="E17" s="7">
        <v>749120.39156360016</v>
      </c>
      <c r="F17" s="7">
        <v>5010625.07</v>
      </c>
      <c r="G17" s="7">
        <v>7816</v>
      </c>
      <c r="H17" s="7">
        <v>721765.52</v>
      </c>
      <c r="I17" s="7">
        <v>1875208.7349895157</v>
      </c>
      <c r="J17" s="7">
        <v>1910</v>
      </c>
      <c r="K17" s="7">
        <v>7173588.5196000002</v>
      </c>
      <c r="L17" s="7">
        <v>237137.54</v>
      </c>
      <c r="M17" s="7">
        <v>220503.13639999987</v>
      </c>
      <c r="N17" s="7">
        <v>768</v>
      </c>
      <c r="O17" s="7">
        <v>67532.260000000009</v>
      </c>
      <c r="P17" s="7">
        <v>371823.81000000006</v>
      </c>
      <c r="Q17" s="7">
        <v>503028.71146438515</v>
      </c>
      <c r="R17" s="7">
        <v>10548148.212956095</v>
      </c>
      <c r="S17" s="7">
        <v>116843.29844555999</v>
      </c>
      <c r="T17" s="7">
        <v>87456.67</v>
      </c>
      <c r="U17" s="7">
        <v>4177100.1205483121</v>
      </c>
      <c r="V17" s="7">
        <v>214720.63842168497</v>
      </c>
      <c r="W17" s="7">
        <v>15442997.683390483</v>
      </c>
      <c r="X17" s="86"/>
      <c r="Y17" s="83"/>
    </row>
    <row r="18" spans="1:25" ht="15.75" x14ac:dyDescent="0.25">
      <c r="A18" s="5" t="s">
        <v>34</v>
      </c>
      <c r="B18" s="7">
        <v>4639649.8994453996</v>
      </c>
      <c r="C18" s="7">
        <v>1805278.1217091915</v>
      </c>
      <c r="D18" s="7">
        <v>4396896.3500000006</v>
      </c>
      <c r="E18" s="7">
        <v>59627.4182</v>
      </c>
      <c r="F18" s="7">
        <v>2423581.44</v>
      </c>
      <c r="G18" s="7">
        <v>115</v>
      </c>
      <c r="H18" s="7">
        <v>983727.36456995783</v>
      </c>
      <c r="I18" s="7">
        <v>2262513.9762890125</v>
      </c>
      <c r="J18" s="7">
        <v>51</v>
      </c>
      <c r="K18" s="7">
        <v>781709.52</v>
      </c>
      <c r="L18" s="7">
        <v>4508</v>
      </c>
      <c r="M18" s="7">
        <v>50137.689999999995</v>
      </c>
      <c r="N18" s="7">
        <v>19</v>
      </c>
      <c r="O18" s="7">
        <v>49389.640000000007</v>
      </c>
      <c r="P18" s="7">
        <v>4351.0599999999995</v>
      </c>
      <c r="Q18" s="7">
        <v>55690.867261269421</v>
      </c>
      <c r="R18" s="7">
        <v>1215707.3004422435</v>
      </c>
      <c r="S18" s="7">
        <v>0</v>
      </c>
      <c r="T18" s="7">
        <v>0</v>
      </c>
      <c r="U18" s="7">
        <v>337011.50124750886</v>
      </c>
      <c r="V18" s="7">
        <v>2367.141370503181</v>
      </c>
      <c r="W18" s="7">
        <v>1610776.8103215247</v>
      </c>
      <c r="X18" s="86"/>
      <c r="Y18" s="83"/>
    </row>
    <row r="19" spans="1:25" ht="15.75" x14ac:dyDescent="0.25">
      <c r="A19" s="5" t="s">
        <v>35</v>
      </c>
      <c r="B19" s="7">
        <v>10600530.9</v>
      </c>
      <c r="C19" s="7">
        <v>197108.15</v>
      </c>
      <c r="D19" s="7">
        <v>7500775.6900000013</v>
      </c>
      <c r="E19" s="7">
        <v>148838.72404</v>
      </c>
      <c r="F19" s="7">
        <v>1461542.7400000002</v>
      </c>
      <c r="G19" s="7">
        <v>92</v>
      </c>
      <c r="H19" s="7">
        <v>21565.71</v>
      </c>
      <c r="I19" s="7">
        <v>1119704.8600000001</v>
      </c>
      <c r="J19" s="7">
        <v>39</v>
      </c>
      <c r="K19" s="7">
        <v>3371026.5142999999</v>
      </c>
      <c r="L19" s="7">
        <v>309</v>
      </c>
      <c r="M19" s="7">
        <v>92635.91</v>
      </c>
      <c r="N19" s="7">
        <v>5</v>
      </c>
      <c r="O19" s="7">
        <v>0</v>
      </c>
      <c r="P19" s="7">
        <v>2898.9</v>
      </c>
      <c r="Q19" s="7">
        <v>44087.320231221624</v>
      </c>
      <c r="R19" s="7">
        <v>2262815.4384419359</v>
      </c>
      <c r="S19" s="7">
        <v>0</v>
      </c>
      <c r="T19" s="7">
        <v>0</v>
      </c>
      <c r="U19" s="7">
        <v>990243.26420072641</v>
      </c>
      <c r="V19" s="7">
        <v>165163.13344739305</v>
      </c>
      <c r="W19" s="7">
        <v>3462309.1563212769</v>
      </c>
      <c r="X19" s="86"/>
      <c r="Y19" s="83"/>
    </row>
    <row r="20" spans="1:25" ht="15.75" x14ac:dyDescent="0.25">
      <c r="A20" s="4" t="s">
        <v>36</v>
      </c>
      <c r="B20" s="7">
        <v>8416325.1399999987</v>
      </c>
      <c r="C20" s="7">
        <v>999242.88923419162</v>
      </c>
      <c r="D20" s="7">
        <v>8232674.7839215714</v>
      </c>
      <c r="E20" s="7">
        <v>175287.12687843721</v>
      </c>
      <c r="F20" s="7">
        <v>1894945.6300000001</v>
      </c>
      <c r="G20" s="7">
        <v>637</v>
      </c>
      <c r="H20" s="7">
        <v>1110404.9552998671</v>
      </c>
      <c r="I20" s="7">
        <v>1620676.7115272998</v>
      </c>
      <c r="J20" s="7">
        <v>298</v>
      </c>
      <c r="K20" s="7">
        <v>852886.23999999987</v>
      </c>
      <c r="L20" s="7">
        <v>8426</v>
      </c>
      <c r="M20" s="7">
        <v>75590.079999999987</v>
      </c>
      <c r="N20" s="7">
        <v>62</v>
      </c>
      <c r="O20" s="7">
        <v>3501.14</v>
      </c>
      <c r="P20" s="7">
        <v>13917.16</v>
      </c>
      <c r="Q20" s="7">
        <v>30344.685147663396</v>
      </c>
      <c r="R20" s="7">
        <v>2401784.6302565658</v>
      </c>
      <c r="S20" s="7">
        <v>771.96388034000097</v>
      </c>
      <c r="T20" s="7">
        <v>543.83000000000004</v>
      </c>
      <c r="U20" s="7">
        <v>881942.36277707107</v>
      </c>
      <c r="V20" s="7">
        <v>266827.99950141198</v>
      </c>
      <c r="W20" s="7">
        <v>3580899.6776827117</v>
      </c>
      <c r="X20" s="86"/>
      <c r="Y20" s="83"/>
    </row>
    <row r="21" spans="1:25" ht="31.5" x14ac:dyDescent="0.25">
      <c r="A21" s="5" t="s">
        <v>37</v>
      </c>
      <c r="B21" s="7">
        <v>8035494.9500000002</v>
      </c>
      <c r="C21" s="7">
        <v>992067.00923419173</v>
      </c>
      <c r="D21" s="7">
        <v>7734424.9939215723</v>
      </c>
      <c r="E21" s="7">
        <v>165807.24627843717</v>
      </c>
      <c r="F21" s="7">
        <v>1746368.98</v>
      </c>
      <c r="G21" s="7">
        <v>494</v>
      </c>
      <c r="H21" s="7">
        <v>1110404.9552998671</v>
      </c>
      <c r="I21" s="7">
        <v>1592567.4115272998</v>
      </c>
      <c r="J21" s="7">
        <v>277</v>
      </c>
      <c r="K21" s="7">
        <v>683558.78999999992</v>
      </c>
      <c r="L21" s="7">
        <v>8326</v>
      </c>
      <c r="M21" s="7">
        <v>39276.730000000003</v>
      </c>
      <c r="N21" s="7">
        <v>36</v>
      </c>
      <c r="O21" s="7">
        <v>3501.14</v>
      </c>
      <c r="P21" s="7">
        <v>13917.16</v>
      </c>
      <c r="Q21" s="7">
        <v>18515.731648667908</v>
      </c>
      <c r="R21" s="7">
        <v>2342132.8518891502</v>
      </c>
      <c r="S21" s="7">
        <v>771.96388034000097</v>
      </c>
      <c r="T21" s="7">
        <v>543.83000000000004</v>
      </c>
      <c r="U21" s="7">
        <v>826323.63818342064</v>
      </c>
      <c r="V21" s="7">
        <v>252943.1619059933</v>
      </c>
      <c r="W21" s="7">
        <v>3439915.3836272322</v>
      </c>
      <c r="X21" s="86"/>
      <c r="Y21" s="83"/>
    </row>
    <row r="22" spans="1:25" ht="15.75" x14ac:dyDescent="0.25">
      <c r="A22" s="5" t="s">
        <v>38</v>
      </c>
      <c r="B22" s="7">
        <v>380830.18999999994</v>
      </c>
      <c r="C22" s="7">
        <v>7175.88</v>
      </c>
      <c r="D22" s="7">
        <v>498249.79</v>
      </c>
      <c r="E22" s="7">
        <v>9479.8806000000004</v>
      </c>
      <c r="F22" s="7">
        <v>148576.65000000002</v>
      </c>
      <c r="G22" s="7">
        <v>143</v>
      </c>
      <c r="H22" s="7">
        <v>0</v>
      </c>
      <c r="I22" s="7">
        <v>28109.30000000001</v>
      </c>
      <c r="J22" s="7">
        <v>21</v>
      </c>
      <c r="K22" s="7">
        <v>169327.45</v>
      </c>
      <c r="L22" s="7">
        <v>100</v>
      </c>
      <c r="M22" s="7">
        <v>36313.349999999991</v>
      </c>
      <c r="N22" s="7">
        <v>26</v>
      </c>
      <c r="O22" s="7">
        <v>0</v>
      </c>
      <c r="P22" s="7">
        <v>0</v>
      </c>
      <c r="Q22" s="7">
        <v>11828.953498995488</v>
      </c>
      <c r="R22" s="7">
        <v>59651.778367415041</v>
      </c>
      <c r="S22" s="7">
        <v>0</v>
      </c>
      <c r="T22" s="7">
        <v>0</v>
      </c>
      <c r="U22" s="7">
        <v>55618.724593650644</v>
      </c>
      <c r="V22" s="7">
        <v>13884.837595418667</v>
      </c>
      <c r="W22" s="7">
        <v>140984.29405547984</v>
      </c>
      <c r="X22" s="86"/>
      <c r="Y22" s="83"/>
    </row>
    <row r="23" spans="1:25" ht="31.5" x14ac:dyDescent="0.25">
      <c r="A23" s="4" t="s">
        <v>39</v>
      </c>
      <c r="B23" s="7">
        <v>464094510.38241631</v>
      </c>
      <c r="C23" s="7">
        <v>132521760.19604051</v>
      </c>
      <c r="D23" s="7">
        <v>412707450.77579713</v>
      </c>
      <c r="E23" s="7">
        <v>7738584.9156235652</v>
      </c>
      <c r="F23" s="7">
        <v>212801387.68187216</v>
      </c>
      <c r="G23" s="7">
        <v>63482</v>
      </c>
      <c r="H23" s="7">
        <v>73907966.497775987</v>
      </c>
      <c r="I23" s="7">
        <v>136305698.40747109</v>
      </c>
      <c r="J23" s="7">
        <v>33855</v>
      </c>
      <c r="K23" s="7">
        <v>202210916.79559758</v>
      </c>
      <c r="L23" s="7">
        <v>11379853.140000001</v>
      </c>
      <c r="M23" s="7">
        <v>127976765.70292409</v>
      </c>
      <c r="N23" s="7">
        <v>19666</v>
      </c>
      <c r="O23" s="7">
        <v>2216456.34</v>
      </c>
      <c r="P23" s="7">
        <v>8690.02</v>
      </c>
      <c r="Q23" s="7">
        <v>9912390.5381752588</v>
      </c>
      <c r="R23" s="7">
        <v>81914076.414321452</v>
      </c>
      <c r="S23" s="7">
        <v>0</v>
      </c>
      <c r="T23" s="7">
        <v>0</v>
      </c>
      <c r="U23" s="7">
        <v>30087966.252670161</v>
      </c>
      <c r="V23" s="7">
        <v>12644956.532422246</v>
      </c>
      <c r="W23" s="7">
        <v>134559389.73758912</v>
      </c>
      <c r="X23" s="86"/>
      <c r="Y23" s="83"/>
    </row>
    <row r="24" spans="1:25" ht="15.75" x14ac:dyDescent="0.25">
      <c r="A24" s="4" t="s">
        <v>40</v>
      </c>
      <c r="B24" s="7">
        <v>454719406.0652613</v>
      </c>
      <c r="C24" s="7">
        <v>131631958.83412401</v>
      </c>
      <c r="D24" s="7">
        <v>405016033.95579714</v>
      </c>
      <c r="E24" s="7">
        <v>7584648.7278235666</v>
      </c>
      <c r="F24" s="7">
        <v>210104678.17187214</v>
      </c>
      <c r="G24" s="7">
        <v>62976</v>
      </c>
      <c r="H24" s="7">
        <v>73364295.92152822</v>
      </c>
      <c r="I24" s="7">
        <v>134355746.86817548</v>
      </c>
      <c r="J24" s="7">
        <v>33592</v>
      </c>
      <c r="K24" s="7">
        <v>195525313.39030749</v>
      </c>
      <c r="L24" s="7">
        <v>11365162.42</v>
      </c>
      <c r="M24" s="7">
        <v>123132650.78595552</v>
      </c>
      <c r="N24" s="7">
        <v>19282</v>
      </c>
      <c r="O24" s="7">
        <v>2209934.98</v>
      </c>
      <c r="P24" s="7">
        <v>8690.02</v>
      </c>
      <c r="Q24" s="7">
        <v>9556903.7912530452</v>
      </c>
      <c r="R24" s="7">
        <v>80314768.196381137</v>
      </c>
      <c r="S24" s="7">
        <v>0</v>
      </c>
      <c r="T24" s="7">
        <v>0</v>
      </c>
      <c r="U24" s="7">
        <v>28259085.680987183</v>
      </c>
      <c r="V24" s="7">
        <v>12571160.739845894</v>
      </c>
      <c r="W24" s="7">
        <v>130701918.40846726</v>
      </c>
      <c r="X24" s="86"/>
      <c r="Y24" s="83"/>
    </row>
    <row r="25" spans="1:25" ht="15.75" x14ac:dyDescent="0.25">
      <c r="A25" s="4" t="s">
        <v>41</v>
      </c>
      <c r="B25" s="7">
        <v>132.01</v>
      </c>
      <c r="C25" s="7">
        <v>0</v>
      </c>
      <c r="D25" s="7">
        <v>0</v>
      </c>
      <c r="E25" s="7">
        <v>0</v>
      </c>
      <c r="F25" s="7">
        <v>387314.71</v>
      </c>
      <c r="G25" s="7">
        <v>60</v>
      </c>
      <c r="H25" s="7">
        <v>129905.16324776001</v>
      </c>
      <c r="I25" s="7">
        <v>305067.16405074211</v>
      </c>
      <c r="J25" s="7">
        <v>32</v>
      </c>
      <c r="K25" s="7">
        <v>2908375.8622202603</v>
      </c>
      <c r="L25" s="7">
        <v>13883.72</v>
      </c>
      <c r="M25" s="7">
        <v>2703362.7296744604</v>
      </c>
      <c r="N25" s="7">
        <v>65</v>
      </c>
      <c r="O25" s="7">
        <v>0</v>
      </c>
      <c r="P25" s="7">
        <v>0</v>
      </c>
      <c r="Q25" s="7">
        <v>81147.894476788162</v>
      </c>
      <c r="R25" s="7">
        <v>-1592.24</v>
      </c>
      <c r="S25" s="7">
        <v>0</v>
      </c>
      <c r="T25" s="7">
        <v>0</v>
      </c>
      <c r="U25" s="7">
        <v>1051855.6251928569</v>
      </c>
      <c r="V25" s="7">
        <v>0</v>
      </c>
      <c r="W25" s="7">
        <v>1131411.279669645</v>
      </c>
      <c r="X25" s="86"/>
      <c r="Y25" s="83"/>
    </row>
    <row r="26" spans="1:25" ht="15.75" x14ac:dyDescent="0.25">
      <c r="A26" s="4" t="s">
        <v>42</v>
      </c>
      <c r="B26" s="7">
        <v>3020071.3500000043</v>
      </c>
      <c r="C26" s="7">
        <v>5495.1154677749992</v>
      </c>
      <c r="D26" s="7">
        <v>2861358.7600000026</v>
      </c>
      <c r="E26" s="7">
        <v>56821.781999998908</v>
      </c>
      <c r="F26" s="7">
        <v>172748.04999999996</v>
      </c>
      <c r="G26" s="7">
        <v>44</v>
      </c>
      <c r="H26" s="7">
        <v>415.20499999999998</v>
      </c>
      <c r="I26" s="7">
        <v>197449.15504399996</v>
      </c>
      <c r="J26" s="7">
        <v>37</v>
      </c>
      <c r="K26" s="7">
        <v>119658.13080000001</v>
      </c>
      <c r="L26" s="7">
        <v>28</v>
      </c>
      <c r="M26" s="7">
        <v>94178.500799999994</v>
      </c>
      <c r="N26" s="7">
        <v>16</v>
      </c>
      <c r="O26" s="7">
        <v>0</v>
      </c>
      <c r="P26" s="7">
        <v>0</v>
      </c>
      <c r="Q26" s="7">
        <v>22266.980224071231</v>
      </c>
      <c r="R26" s="7">
        <v>339399.58331972285</v>
      </c>
      <c r="S26" s="7">
        <v>0</v>
      </c>
      <c r="T26" s="7">
        <v>0</v>
      </c>
      <c r="U26" s="7">
        <v>233754.44942105791</v>
      </c>
      <c r="V26" s="7">
        <v>17437.930494245738</v>
      </c>
      <c r="W26" s="7">
        <v>612858.94345909765</v>
      </c>
      <c r="X26" s="86"/>
      <c r="Y26" s="83"/>
    </row>
    <row r="27" spans="1:25" ht="15.75" x14ac:dyDescent="0.25">
      <c r="A27" s="4" t="s">
        <v>43</v>
      </c>
      <c r="B27" s="7">
        <v>6354900.9571549995</v>
      </c>
      <c r="C27" s="7">
        <v>884306.24644871999</v>
      </c>
      <c r="D27" s="7">
        <v>4830058.0599999987</v>
      </c>
      <c r="E27" s="7">
        <v>97114.40579999995</v>
      </c>
      <c r="F27" s="7">
        <v>2136646.7500000005</v>
      </c>
      <c r="G27" s="7">
        <v>402</v>
      </c>
      <c r="H27" s="7">
        <v>413350.20800000004</v>
      </c>
      <c r="I27" s="7">
        <v>1447435.2202008995</v>
      </c>
      <c r="J27" s="7">
        <v>194</v>
      </c>
      <c r="K27" s="7">
        <v>3657569.4122698004</v>
      </c>
      <c r="L27" s="7">
        <v>779</v>
      </c>
      <c r="M27" s="7">
        <v>2046573.6864941004</v>
      </c>
      <c r="N27" s="7">
        <v>303</v>
      </c>
      <c r="O27" s="7">
        <v>6521.36</v>
      </c>
      <c r="P27" s="7">
        <v>0</v>
      </c>
      <c r="Q27" s="7">
        <v>252071.87222135201</v>
      </c>
      <c r="R27" s="7">
        <v>1261500.874620592</v>
      </c>
      <c r="S27" s="7">
        <v>0</v>
      </c>
      <c r="T27" s="7">
        <v>0</v>
      </c>
      <c r="U27" s="7">
        <v>543270.4970690679</v>
      </c>
      <c r="V27" s="7">
        <v>56357.862082101972</v>
      </c>
      <c r="W27" s="7">
        <v>2113201.1059931139</v>
      </c>
      <c r="X27" s="86"/>
      <c r="Y27" s="83"/>
    </row>
    <row r="28" spans="1:25" ht="31.5" x14ac:dyDescent="0.25">
      <c r="A28" s="4" t="s">
        <v>44</v>
      </c>
      <c r="B28" s="7">
        <v>2354852.71</v>
      </c>
      <c r="C28" s="7">
        <v>1533850.5899999999</v>
      </c>
      <c r="D28" s="7">
        <v>2600184.29</v>
      </c>
      <c r="E28" s="7">
        <v>2243.8599999999997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65559.378092757775</v>
      </c>
      <c r="S28" s="7">
        <v>0</v>
      </c>
      <c r="T28" s="7">
        <v>0</v>
      </c>
      <c r="U28" s="7">
        <v>250444.65344784452</v>
      </c>
      <c r="V28" s="7">
        <v>4255.3666099520715</v>
      </c>
      <c r="W28" s="7">
        <v>320259.39815055439</v>
      </c>
      <c r="X28" s="86"/>
      <c r="Y28" s="83"/>
    </row>
    <row r="29" spans="1:25" ht="31.5" x14ac:dyDescent="0.25">
      <c r="A29" s="4" t="s">
        <v>45</v>
      </c>
      <c r="B29" s="7">
        <v>211468.88031859996</v>
      </c>
      <c r="C29" s="7">
        <v>30400.485159299998</v>
      </c>
      <c r="D29" s="7">
        <v>169267.31</v>
      </c>
      <c r="E29" s="7">
        <v>51</v>
      </c>
      <c r="F29" s="7">
        <v>1347.48</v>
      </c>
      <c r="G29" s="7">
        <v>1</v>
      </c>
      <c r="H29" s="7">
        <v>0</v>
      </c>
      <c r="I29" s="7">
        <v>391.166</v>
      </c>
      <c r="J29" s="7">
        <v>1</v>
      </c>
      <c r="K29" s="7">
        <v>1000</v>
      </c>
      <c r="L29" s="7">
        <v>1</v>
      </c>
      <c r="M29" s="7">
        <v>0</v>
      </c>
      <c r="N29" s="7">
        <v>0</v>
      </c>
      <c r="O29" s="7">
        <v>0</v>
      </c>
      <c r="P29" s="7">
        <v>833.18</v>
      </c>
      <c r="Q29" s="7">
        <v>10</v>
      </c>
      <c r="R29" s="7">
        <v>31907.655983903427</v>
      </c>
      <c r="S29" s="7">
        <v>0</v>
      </c>
      <c r="T29" s="7">
        <v>0</v>
      </c>
      <c r="U29" s="7">
        <v>54443.17184871732</v>
      </c>
      <c r="V29" s="7">
        <v>607.73812933255192</v>
      </c>
      <c r="W29" s="7">
        <v>86968.565961953282</v>
      </c>
      <c r="X29" s="86"/>
      <c r="Y29" s="83"/>
    </row>
    <row r="30" spans="1:25" ht="15.75" x14ac:dyDescent="0.25">
      <c r="A30" s="4" t="s">
        <v>46</v>
      </c>
      <c r="B30" s="7">
        <v>18564856.089178596</v>
      </c>
      <c r="C30" s="7">
        <v>5324981.1164708612</v>
      </c>
      <c r="D30" s="7">
        <v>16317408.863425912</v>
      </c>
      <c r="E30" s="7">
        <v>324323.71734908258</v>
      </c>
      <c r="F30" s="7">
        <v>2191907.3199999998</v>
      </c>
      <c r="G30" s="7">
        <v>572</v>
      </c>
      <c r="H30" s="7">
        <v>543215.97500000009</v>
      </c>
      <c r="I30" s="7">
        <v>1812946.2477723127</v>
      </c>
      <c r="J30" s="7">
        <v>243</v>
      </c>
      <c r="K30" s="7">
        <v>4730162.13</v>
      </c>
      <c r="L30" s="7">
        <v>725229.89999999991</v>
      </c>
      <c r="M30" s="7">
        <v>2703238.7699999996</v>
      </c>
      <c r="N30" s="7">
        <v>308</v>
      </c>
      <c r="O30" s="7">
        <v>799</v>
      </c>
      <c r="P30" s="7">
        <v>4087.79</v>
      </c>
      <c r="Q30" s="7">
        <v>154858.80878581366</v>
      </c>
      <c r="R30" s="7">
        <v>3776408.2276799688</v>
      </c>
      <c r="S30" s="7">
        <v>3211.50908351</v>
      </c>
      <c r="T30" s="7">
        <v>2460.75</v>
      </c>
      <c r="U30" s="7">
        <v>1859458.3155591479</v>
      </c>
      <c r="V30" s="7">
        <v>65696.89503527325</v>
      </c>
      <c r="W30" s="7">
        <v>5856422.2470602039</v>
      </c>
      <c r="X30" s="86"/>
      <c r="Y30" s="83"/>
    </row>
    <row r="31" spans="1:25" ht="15.75" x14ac:dyDescent="0.25">
      <c r="A31" s="4" t="s">
        <v>47</v>
      </c>
      <c r="B31" s="7">
        <v>2121247.5900000003</v>
      </c>
      <c r="C31" s="7">
        <v>948009.41</v>
      </c>
      <c r="D31" s="7">
        <v>2134671.84</v>
      </c>
      <c r="E31" s="7">
        <v>42594.587999999982</v>
      </c>
      <c r="F31" s="7">
        <v>2392862.5299999998</v>
      </c>
      <c r="G31" s="7">
        <v>41</v>
      </c>
      <c r="H31" s="7">
        <v>524091.32</v>
      </c>
      <c r="I31" s="7">
        <v>1283437.6499999999</v>
      </c>
      <c r="J31" s="7">
        <v>9</v>
      </c>
      <c r="K31" s="7">
        <v>1424455.37</v>
      </c>
      <c r="L31" s="7">
        <v>115050</v>
      </c>
      <c r="M31" s="7">
        <v>342736.15</v>
      </c>
      <c r="N31" s="7">
        <v>7</v>
      </c>
      <c r="O31" s="7">
        <v>69634.039999999994</v>
      </c>
      <c r="P31" s="7">
        <v>6352.49</v>
      </c>
      <c r="Q31" s="7">
        <v>68.693141155054661</v>
      </c>
      <c r="R31" s="7">
        <v>426920.15926034848</v>
      </c>
      <c r="S31" s="7">
        <v>0</v>
      </c>
      <c r="T31" s="7">
        <v>0</v>
      </c>
      <c r="U31" s="7">
        <v>736151.8376779831</v>
      </c>
      <c r="V31" s="7">
        <v>84357.023556288012</v>
      </c>
      <c r="W31" s="7">
        <v>1247497.7136357746</v>
      </c>
      <c r="X31" s="86"/>
      <c r="Y31" s="83"/>
    </row>
    <row r="32" spans="1:25" ht="15.75" x14ac:dyDescent="0.25">
      <c r="A32" s="4" t="s">
        <v>48</v>
      </c>
      <c r="B32" s="7">
        <v>38562115.050600007</v>
      </c>
      <c r="C32" s="7">
        <v>10482818</v>
      </c>
      <c r="D32" s="7">
        <v>31147475.403538112</v>
      </c>
      <c r="E32" s="7">
        <v>386164.36560000037</v>
      </c>
      <c r="F32" s="7">
        <v>190170.59</v>
      </c>
      <c r="G32" s="7">
        <v>781</v>
      </c>
      <c r="H32" s="7">
        <v>0</v>
      </c>
      <c r="I32" s="7">
        <v>98594.82</v>
      </c>
      <c r="J32" s="7">
        <v>393</v>
      </c>
      <c r="K32" s="7">
        <v>209937.56</v>
      </c>
      <c r="L32" s="7">
        <v>392</v>
      </c>
      <c r="M32" s="7">
        <v>118587.28</v>
      </c>
      <c r="N32" s="7">
        <v>65</v>
      </c>
      <c r="O32" s="7">
        <v>324060</v>
      </c>
      <c r="P32" s="7">
        <v>0</v>
      </c>
      <c r="Q32" s="7">
        <v>13196.973708415728</v>
      </c>
      <c r="R32" s="7">
        <v>6453304.7421531295</v>
      </c>
      <c r="S32" s="7">
        <v>0</v>
      </c>
      <c r="T32" s="7">
        <v>0</v>
      </c>
      <c r="U32" s="7">
        <v>2023399.3855109983</v>
      </c>
      <c r="V32" s="7">
        <v>4600.851985487785</v>
      </c>
      <c r="W32" s="7">
        <v>8494501.9533580318</v>
      </c>
      <c r="X32" s="86"/>
      <c r="Y32" s="83"/>
    </row>
    <row r="33" spans="1:25" ht="15.75" x14ac:dyDescent="0.25">
      <c r="A33" s="4" t="s">
        <v>49</v>
      </c>
      <c r="B33" s="7">
        <v>8956189.0311570019</v>
      </c>
      <c r="C33" s="7">
        <v>201778.59999999998</v>
      </c>
      <c r="D33" s="7">
        <v>8287314.43867057</v>
      </c>
      <c r="E33" s="7">
        <v>161967.88581017763</v>
      </c>
      <c r="F33" s="7">
        <v>3614535.8800000004</v>
      </c>
      <c r="G33" s="7">
        <v>411</v>
      </c>
      <c r="H33" s="7">
        <v>57096.82</v>
      </c>
      <c r="I33" s="7">
        <v>952372.92843623913</v>
      </c>
      <c r="J33" s="7">
        <v>86</v>
      </c>
      <c r="K33" s="7">
        <v>3513615.4896360007</v>
      </c>
      <c r="L33" s="7">
        <v>6872.39</v>
      </c>
      <c r="M33" s="7">
        <v>119625.6126588</v>
      </c>
      <c r="N33" s="7">
        <v>93</v>
      </c>
      <c r="O33" s="7">
        <v>735494.82000000007</v>
      </c>
      <c r="P33" s="7">
        <v>1698471.5</v>
      </c>
      <c r="Q33" s="7">
        <v>27945.130349136263</v>
      </c>
      <c r="R33" s="7">
        <v>2364661.6828144598</v>
      </c>
      <c r="S33" s="7">
        <v>11651.296432000499</v>
      </c>
      <c r="T33" s="7">
        <v>5018</v>
      </c>
      <c r="U33" s="7">
        <v>1694304.47042606</v>
      </c>
      <c r="V33" s="7">
        <v>23431.526991782321</v>
      </c>
      <c r="W33" s="7">
        <v>4110342.8105814368</v>
      </c>
      <c r="X33" s="86"/>
      <c r="Y33" s="83"/>
    </row>
    <row r="34" spans="1:25" ht="15.75" x14ac:dyDescent="0.25">
      <c r="A34" s="4" t="s">
        <v>50</v>
      </c>
      <c r="B34" s="7">
        <v>448605.8</v>
      </c>
      <c r="C34" s="7">
        <v>0</v>
      </c>
      <c r="D34" s="7">
        <v>30504.080000000002</v>
      </c>
      <c r="E34" s="7">
        <v>524.71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16823.292206285456</v>
      </c>
      <c r="S34" s="7">
        <v>0</v>
      </c>
      <c r="T34" s="7">
        <v>0</v>
      </c>
      <c r="U34" s="7">
        <v>39051.394498695241</v>
      </c>
      <c r="V34" s="7">
        <v>0</v>
      </c>
      <c r="W34" s="7">
        <v>55874.686704980697</v>
      </c>
      <c r="X34" s="86"/>
      <c r="Y34" s="83"/>
    </row>
    <row r="35" spans="1:25" ht="15.75" x14ac:dyDescent="0.25">
      <c r="A35" s="4" t="s">
        <v>51</v>
      </c>
      <c r="B35" s="7">
        <v>17495830.629293647</v>
      </c>
      <c r="C35" s="7">
        <v>6194819.7799999993</v>
      </c>
      <c r="D35" s="7">
        <v>9206656.958021475</v>
      </c>
      <c r="E35" s="7">
        <v>179876.4156941176</v>
      </c>
      <c r="F35" s="7">
        <v>3418396.6094071981</v>
      </c>
      <c r="G35" s="7">
        <v>5344</v>
      </c>
      <c r="H35" s="7">
        <v>0</v>
      </c>
      <c r="I35" s="7">
        <v>1646743.0292585765</v>
      </c>
      <c r="J35" s="7">
        <v>2563</v>
      </c>
      <c r="K35" s="7">
        <v>4121305.8506818996</v>
      </c>
      <c r="L35" s="7">
        <v>38537.47</v>
      </c>
      <c r="M35" s="7">
        <v>570136.10260069999</v>
      </c>
      <c r="N35" s="7">
        <v>1368</v>
      </c>
      <c r="O35" s="7">
        <v>19444.37</v>
      </c>
      <c r="P35" s="7">
        <v>6323.02</v>
      </c>
      <c r="Q35" s="7">
        <v>194322.4765988485</v>
      </c>
      <c r="R35" s="7">
        <v>3403657.0132629336</v>
      </c>
      <c r="S35" s="7">
        <v>0</v>
      </c>
      <c r="T35" s="7">
        <v>0</v>
      </c>
      <c r="U35" s="7">
        <v>2590188.4587733997</v>
      </c>
      <c r="V35" s="7">
        <v>189453.63430373272</v>
      </c>
      <c r="W35" s="7">
        <v>6377621.582938916</v>
      </c>
      <c r="X35" s="86"/>
      <c r="Y35" s="83"/>
    </row>
    <row r="36" spans="1:25" ht="15.75" x14ac:dyDescent="0.25">
      <c r="A36" s="6" t="s">
        <v>52</v>
      </c>
      <c r="B36" s="111">
        <v>1010598909.3452199</v>
      </c>
      <c r="C36" s="111">
        <v>255294178.55971384</v>
      </c>
      <c r="D36" s="111">
        <v>908598966.43800354</v>
      </c>
      <c r="E36" s="111">
        <v>17044380.451877248</v>
      </c>
      <c r="F36" s="111">
        <v>429790792.98127937</v>
      </c>
      <c r="G36" s="111">
        <v>517300</v>
      </c>
      <c r="H36" s="111">
        <v>113151994.92002925</v>
      </c>
      <c r="I36" s="111">
        <v>262427401.40548155</v>
      </c>
      <c r="J36" s="111">
        <v>144757</v>
      </c>
      <c r="K36" s="111">
        <v>410396258.16539878</v>
      </c>
      <c r="L36" s="111">
        <v>15872741.590000004</v>
      </c>
      <c r="M36" s="111">
        <v>152539303.33224264</v>
      </c>
      <c r="N36" s="111">
        <v>93601</v>
      </c>
      <c r="O36" s="111">
        <v>26943248.303730771</v>
      </c>
      <c r="P36" s="111">
        <v>2793258.9300699998</v>
      </c>
      <c r="Q36" s="111">
        <v>18836768.503939174</v>
      </c>
      <c r="R36" s="111">
        <v>203365620.93237445</v>
      </c>
      <c r="S36" s="111">
        <v>132484.06784141049</v>
      </c>
      <c r="T36" s="111">
        <v>95481.97</v>
      </c>
      <c r="U36" s="111">
        <v>84178299.086844012</v>
      </c>
      <c r="V36" s="111">
        <v>17606483.032025911</v>
      </c>
      <c r="W36" s="111">
        <v>323987171.55518353</v>
      </c>
      <c r="X36" s="86"/>
      <c r="Y36" s="83"/>
    </row>
    <row r="37" spans="1:25" ht="16.5" x14ac:dyDescent="0.25">
      <c r="A37" s="8" t="s">
        <v>53</v>
      </c>
    </row>
    <row r="38" spans="1:25" x14ac:dyDescent="0.25">
      <c r="A38" s="80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8" t="s">
        <v>390</v>
      </c>
      <c r="B1" s="138"/>
      <c r="C1" s="138"/>
    </row>
    <row r="2" spans="1:3" ht="23.25" customHeight="1" x14ac:dyDescent="0.25">
      <c r="A2" s="139"/>
      <c r="B2" s="139"/>
      <c r="C2" s="139"/>
    </row>
    <row r="3" spans="1:3" ht="15.75" x14ac:dyDescent="0.25">
      <c r="A3" s="140" t="s">
        <v>54</v>
      </c>
      <c r="B3" s="141"/>
      <c r="C3" s="11" t="s">
        <v>55</v>
      </c>
    </row>
    <row r="4" spans="1:3" ht="15.75" x14ac:dyDescent="0.25">
      <c r="A4" s="142"/>
      <c r="B4" s="143"/>
      <c r="C4" s="11" t="s">
        <v>56</v>
      </c>
    </row>
    <row r="5" spans="1:3" ht="15.75" x14ac:dyDescent="0.25">
      <c r="A5" s="144"/>
      <c r="B5" s="145"/>
      <c r="C5" s="11" t="s">
        <v>57</v>
      </c>
    </row>
    <row r="6" spans="1:3" ht="15.75" x14ac:dyDescent="0.25">
      <c r="A6" s="146">
        <v>1</v>
      </c>
      <c r="B6" s="147"/>
      <c r="C6" s="20">
        <v>2</v>
      </c>
    </row>
    <row r="7" spans="1:3" ht="15.75" x14ac:dyDescent="0.25">
      <c r="A7" s="121" t="s">
        <v>58</v>
      </c>
      <c r="B7" s="12" t="s">
        <v>59</v>
      </c>
      <c r="C7" s="92">
        <v>25485.981159999999</v>
      </c>
    </row>
    <row r="8" spans="1:3" ht="15.75" x14ac:dyDescent="0.25">
      <c r="A8" s="121" t="s">
        <v>60</v>
      </c>
      <c r="B8" s="13" t="s">
        <v>61</v>
      </c>
      <c r="C8" s="92">
        <v>9108.3453799999988</v>
      </c>
    </row>
    <row r="9" spans="1:3" ht="15.75" x14ac:dyDescent="0.25">
      <c r="A9" s="121" t="s">
        <v>60</v>
      </c>
      <c r="B9" s="13" t="s">
        <v>62</v>
      </c>
      <c r="C9" s="92">
        <v>0</v>
      </c>
    </row>
    <row r="10" spans="1:3" ht="15.75" x14ac:dyDescent="0.25">
      <c r="A10" s="121" t="s">
        <v>60</v>
      </c>
      <c r="B10" s="13" t="s">
        <v>63</v>
      </c>
      <c r="C10" s="92">
        <v>16378.635780000001</v>
      </c>
    </row>
    <row r="11" spans="1:3" ht="15.75" x14ac:dyDescent="0.25">
      <c r="A11" s="121" t="s">
        <v>64</v>
      </c>
      <c r="B11" s="12" t="s">
        <v>65</v>
      </c>
      <c r="C11" s="92">
        <v>0</v>
      </c>
    </row>
    <row r="12" spans="1:3" ht="15.75" x14ac:dyDescent="0.25">
      <c r="A12" s="121" t="s">
        <v>66</v>
      </c>
      <c r="B12" s="13" t="s">
        <v>67</v>
      </c>
      <c r="C12" s="92">
        <v>205920.60014</v>
      </c>
    </row>
    <row r="13" spans="1:3" ht="15.75" x14ac:dyDescent="0.25">
      <c r="A13" s="14">
        <v>1</v>
      </c>
      <c r="B13" s="15" t="s">
        <v>68</v>
      </c>
      <c r="C13" s="92">
        <v>25266.94038</v>
      </c>
    </row>
    <row r="14" spans="1:3" ht="31.5" x14ac:dyDescent="0.25">
      <c r="A14" s="121" t="s">
        <v>69</v>
      </c>
      <c r="B14" s="13" t="s">
        <v>70</v>
      </c>
      <c r="C14" s="92">
        <v>73285</v>
      </c>
    </row>
    <row r="15" spans="1:3" ht="15.75" x14ac:dyDescent="0.25">
      <c r="A15" s="121" t="s">
        <v>71</v>
      </c>
      <c r="B15" s="13" t="s">
        <v>72</v>
      </c>
      <c r="C15" s="92">
        <v>73196</v>
      </c>
    </row>
    <row r="16" spans="1:3" ht="31.5" x14ac:dyDescent="0.25">
      <c r="A16" s="121" t="s">
        <v>73</v>
      </c>
      <c r="B16" s="13" t="s">
        <v>74</v>
      </c>
      <c r="C16" s="92">
        <v>0</v>
      </c>
    </row>
    <row r="17" spans="1:3" ht="15.75" x14ac:dyDescent="0.25">
      <c r="A17" s="121" t="s">
        <v>75</v>
      </c>
      <c r="B17" s="13" t="s">
        <v>76</v>
      </c>
      <c r="C17" s="92">
        <v>89</v>
      </c>
    </row>
    <row r="18" spans="1:3" ht="31.5" x14ac:dyDescent="0.25">
      <c r="A18" s="121" t="s">
        <v>77</v>
      </c>
      <c r="B18" s="13" t="s">
        <v>78</v>
      </c>
      <c r="C18" s="92">
        <v>0</v>
      </c>
    </row>
    <row r="19" spans="1:3" ht="15.75" x14ac:dyDescent="0.25">
      <c r="A19" s="121" t="s">
        <v>79</v>
      </c>
      <c r="B19" s="13" t="s">
        <v>80</v>
      </c>
      <c r="C19" s="92">
        <v>1283360.12543</v>
      </c>
    </row>
    <row r="20" spans="1:3" ht="31.5" x14ac:dyDescent="0.25">
      <c r="A20" s="121" t="s">
        <v>71</v>
      </c>
      <c r="B20" s="13" t="s">
        <v>81</v>
      </c>
      <c r="C20" s="92">
        <v>236447.01595999999</v>
      </c>
    </row>
    <row r="21" spans="1:3" ht="15.75" x14ac:dyDescent="0.25">
      <c r="A21" s="121" t="s">
        <v>73</v>
      </c>
      <c r="B21" s="13" t="s">
        <v>82</v>
      </c>
      <c r="C21" s="92">
        <v>969029.90396999987</v>
      </c>
    </row>
    <row r="22" spans="1:3" ht="15.75" x14ac:dyDescent="0.25">
      <c r="A22" s="121"/>
      <c r="B22" s="13" t="s">
        <v>83</v>
      </c>
      <c r="C22" s="92">
        <v>823496.62951999984</v>
      </c>
    </row>
    <row r="23" spans="1:3" ht="15.75" x14ac:dyDescent="0.25">
      <c r="A23" s="121" t="s">
        <v>75</v>
      </c>
      <c r="B23" s="13" t="s">
        <v>84</v>
      </c>
      <c r="C23" s="92">
        <v>0</v>
      </c>
    </row>
    <row r="24" spans="1:3" ht="15.75" x14ac:dyDescent="0.25">
      <c r="A24" s="121" t="s">
        <v>77</v>
      </c>
      <c r="B24" s="13" t="s">
        <v>85</v>
      </c>
      <c r="C24" s="92">
        <v>0</v>
      </c>
    </row>
    <row r="25" spans="1:3" ht="15.75" x14ac:dyDescent="0.25">
      <c r="A25" s="121" t="s">
        <v>86</v>
      </c>
      <c r="B25" s="13" t="s">
        <v>87</v>
      </c>
      <c r="C25" s="92">
        <v>14233.40324</v>
      </c>
    </row>
    <row r="26" spans="1:3" ht="15.75" x14ac:dyDescent="0.25">
      <c r="A26" s="121" t="s">
        <v>88</v>
      </c>
      <c r="B26" s="13" t="s">
        <v>89</v>
      </c>
      <c r="C26" s="92">
        <v>59789.802259999997</v>
      </c>
    </row>
    <row r="27" spans="1:3" ht="15.75" x14ac:dyDescent="0.25">
      <c r="A27" s="121" t="s">
        <v>90</v>
      </c>
      <c r="B27" s="13" t="s">
        <v>63</v>
      </c>
      <c r="C27" s="92">
        <v>3860</v>
      </c>
    </row>
    <row r="28" spans="1:3" ht="15.75" x14ac:dyDescent="0.25">
      <c r="A28" s="121" t="s">
        <v>91</v>
      </c>
      <c r="B28" s="13" t="s">
        <v>92</v>
      </c>
      <c r="C28" s="92">
        <v>0</v>
      </c>
    </row>
    <row r="29" spans="1:3" ht="15.75" x14ac:dyDescent="0.25">
      <c r="A29" s="121"/>
      <c r="B29" s="12" t="s">
        <v>93</v>
      </c>
      <c r="C29" s="92">
        <v>1562565.72557</v>
      </c>
    </row>
    <row r="30" spans="1:3" ht="31.5" x14ac:dyDescent="0.25">
      <c r="A30" s="121" t="s">
        <v>94</v>
      </c>
      <c r="B30" s="12" t="s">
        <v>95</v>
      </c>
      <c r="C30" s="92">
        <v>0</v>
      </c>
    </row>
    <row r="31" spans="1:3" ht="15.75" x14ac:dyDescent="0.25">
      <c r="A31" s="121" t="s">
        <v>96</v>
      </c>
      <c r="B31" s="12" t="s">
        <v>97</v>
      </c>
      <c r="C31" s="92">
        <v>946753.1683415022</v>
      </c>
    </row>
    <row r="32" spans="1:3" ht="15.75" x14ac:dyDescent="0.25">
      <c r="A32" s="121" t="s">
        <v>66</v>
      </c>
      <c r="B32" s="13" t="s">
        <v>98</v>
      </c>
      <c r="C32" s="92">
        <v>0</v>
      </c>
    </row>
    <row r="33" spans="1:3" ht="15.75" x14ac:dyDescent="0.25">
      <c r="A33" s="121" t="s">
        <v>71</v>
      </c>
      <c r="B33" s="13" t="s">
        <v>99</v>
      </c>
      <c r="C33" s="92">
        <v>626619.88105000008</v>
      </c>
    </row>
    <row r="34" spans="1:3" ht="15.75" x14ac:dyDescent="0.25">
      <c r="A34" s="121" t="s">
        <v>60</v>
      </c>
      <c r="B34" s="13" t="s">
        <v>100</v>
      </c>
      <c r="C34" s="92">
        <v>360</v>
      </c>
    </row>
    <row r="35" spans="1:3" ht="15.75" x14ac:dyDescent="0.25">
      <c r="A35" s="121" t="s">
        <v>60</v>
      </c>
      <c r="B35" s="13" t="s">
        <v>101</v>
      </c>
      <c r="C35" s="92">
        <v>0</v>
      </c>
    </row>
    <row r="36" spans="1:3" ht="15.75" x14ac:dyDescent="0.25">
      <c r="A36" s="121" t="s">
        <v>73</v>
      </c>
      <c r="B36" s="13" t="s">
        <v>102</v>
      </c>
      <c r="C36" s="92">
        <v>22461.183000000001</v>
      </c>
    </row>
    <row r="37" spans="1:3" ht="15.75" x14ac:dyDescent="0.25">
      <c r="A37" s="121" t="s">
        <v>60</v>
      </c>
      <c r="B37" s="13" t="s">
        <v>100</v>
      </c>
      <c r="C37" s="92">
        <v>0</v>
      </c>
    </row>
    <row r="38" spans="1:3" ht="15.75" x14ac:dyDescent="0.25">
      <c r="A38" s="121" t="s">
        <v>60</v>
      </c>
      <c r="B38" s="13" t="s">
        <v>101</v>
      </c>
      <c r="C38" s="92">
        <v>0</v>
      </c>
    </row>
    <row r="39" spans="1:3" ht="15.75" x14ac:dyDescent="0.25">
      <c r="A39" s="121" t="s">
        <v>103</v>
      </c>
      <c r="B39" s="12" t="s">
        <v>104</v>
      </c>
      <c r="C39" s="92">
        <v>649081.06405000004</v>
      </c>
    </row>
    <row r="40" spans="1:3" ht="15.75" x14ac:dyDescent="0.25">
      <c r="A40" s="121" t="s">
        <v>69</v>
      </c>
      <c r="B40" s="13" t="s">
        <v>105</v>
      </c>
      <c r="C40" s="92">
        <v>58520.866629999997</v>
      </c>
    </row>
    <row r="41" spans="1:3" ht="15.75" x14ac:dyDescent="0.25">
      <c r="A41" s="121" t="s">
        <v>60</v>
      </c>
      <c r="B41" s="13" t="s">
        <v>100</v>
      </c>
      <c r="C41" s="92">
        <v>0</v>
      </c>
    </row>
    <row r="42" spans="1:3" ht="15.75" x14ac:dyDescent="0.25">
      <c r="A42" s="121" t="s">
        <v>60</v>
      </c>
      <c r="B42" s="13" t="s">
        <v>101</v>
      </c>
      <c r="C42" s="92">
        <v>0</v>
      </c>
    </row>
    <row r="43" spans="1:3" ht="15.75" x14ac:dyDescent="0.25">
      <c r="A43" s="121" t="s">
        <v>79</v>
      </c>
      <c r="B43" s="13" t="s">
        <v>106</v>
      </c>
      <c r="C43" s="92">
        <v>239151.23766150229</v>
      </c>
    </row>
    <row r="44" spans="1:3" ht="15.75" x14ac:dyDescent="0.25">
      <c r="A44" s="121" t="s">
        <v>60</v>
      </c>
      <c r="B44" s="13" t="s">
        <v>100</v>
      </c>
      <c r="C44" s="92">
        <v>525</v>
      </c>
    </row>
    <row r="45" spans="1:3" ht="15.75" x14ac:dyDescent="0.25">
      <c r="A45" s="121" t="s">
        <v>60</v>
      </c>
      <c r="B45" s="13" t="s">
        <v>101</v>
      </c>
      <c r="C45" s="92">
        <v>0</v>
      </c>
    </row>
    <row r="46" spans="1:3" ht="15.75" x14ac:dyDescent="0.25">
      <c r="A46" s="121" t="s">
        <v>107</v>
      </c>
      <c r="B46" s="12" t="s">
        <v>108</v>
      </c>
      <c r="C46" s="92">
        <v>0</v>
      </c>
    </row>
    <row r="47" spans="1:3" ht="15.75" x14ac:dyDescent="0.25">
      <c r="A47" s="121" t="s">
        <v>71</v>
      </c>
      <c r="B47" s="13" t="s">
        <v>109</v>
      </c>
      <c r="C47" s="92">
        <v>297556.25499659998</v>
      </c>
    </row>
    <row r="48" spans="1:3" ht="15.75" x14ac:dyDescent="0.25">
      <c r="A48" s="121" t="s">
        <v>73</v>
      </c>
      <c r="B48" s="13" t="s">
        <v>110</v>
      </c>
      <c r="C48" s="92">
        <v>750</v>
      </c>
    </row>
    <row r="49" spans="1:3" ht="15.75" x14ac:dyDescent="0.25">
      <c r="A49" s="121" t="s">
        <v>75</v>
      </c>
      <c r="B49" s="13" t="s">
        <v>111</v>
      </c>
      <c r="C49" s="92">
        <v>0</v>
      </c>
    </row>
    <row r="50" spans="1:3" ht="15.75" x14ac:dyDescent="0.25">
      <c r="A50" s="121" t="s">
        <v>77</v>
      </c>
      <c r="B50" s="13" t="s">
        <v>112</v>
      </c>
      <c r="C50" s="92">
        <v>866618.17499755987</v>
      </c>
    </row>
    <row r="51" spans="1:3" ht="15.75" x14ac:dyDescent="0.25">
      <c r="A51" s="121" t="s">
        <v>86</v>
      </c>
      <c r="B51" s="13" t="s">
        <v>113</v>
      </c>
      <c r="C51" s="92">
        <v>0</v>
      </c>
    </row>
    <row r="52" spans="1:3" ht="15.75" x14ac:dyDescent="0.25">
      <c r="A52" s="121" t="s">
        <v>88</v>
      </c>
      <c r="B52" s="13" t="s">
        <v>114</v>
      </c>
      <c r="C52" s="92">
        <v>1454</v>
      </c>
    </row>
    <row r="53" spans="1:3" ht="31.5" x14ac:dyDescent="0.25">
      <c r="A53" s="121" t="s">
        <v>90</v>
      </c>
      <c r="B53" s="13" t="s">
        <v>115</v>
      </c>
      <c r="C53" s="92">
        <v>0</v>
      </c>
    </row>
    <row r="54" spans="1:3" ht="15.75" x14ac:dyDescent="0.25">
      <c r="A54" s="121" t="s">
        <v>116</v>
      </c>
      <c r="B54" s="13" t="s">
        <v>117</v>
      </c>
      <c r="C54" s="92">
        <v>0</v>
      </c>
    </row>
    <row r="55" spans="1:3" ht="15.75" x14ac:dyDescent="0.25">
      <c r="A55" s="121"/>
      <c r="B55" s="16" t="s">
        <v>118</v>
      </c>
      <c r="C55" s="92">
        <v>1166378.4299941598</v>
      </c>
    </row>
    <row r="56" spans="1:3" ht="15.75" x14ac:dyDescent="0.25">
      <c r="A56" s="121" t="s">
        <v>119</v>
      </c>
      <c r="B56" s="12" t="s">
        <v>120</v>
      </c>
      <c r="C56" s="92">
        <v>0</v>
      </c>
    </row>
    <row r="57" spans="1:3" ht="15.75" x14ac:dyDescent="0.25">
      <c r="A57" s="121" t="s">
        <v>66</v>
      </c>
      <c r="B57" s="13" t="s">
        <v>121</v>
      </c>
      <c r="C57" s="92">
        <v>69558.218420000005</v>
      </c>
    </row>
    <row r="58" spans="1:3" ht="15.75" x14ac:dyDescent="0.25">
      <c r="A58" s="121" t="s">
        <v>71</v>
      </c>
      <c r="B58" s="13" t="s">
        <v>122</v>
      </c>
      <c r="C58" s="92">
        <v>12630.051870000001</v>
      </c>
    </row>
    <row r="59" spans="1:3" ht="15.75" x14ac:dyDescent="0.25">
      <c r="A59" s="121" t="s">
        <v>73</v>
      </c>
      <c r="B59" s="13" t="s">
        <v>63</v>
      </c>
      <c r="C59" s="92">
        <v>56933.166550000002</v>
      </c>
    </row>
    <row r="60" spans="1:3" ht="15.75" x14ac:dyDescent="0.25">
      <c r="A60" s="121" t="s">
        <v>69</v>
      </c>
      <c r="B60" s="13" t="s">
        <v>123</v>
      </c>
      <c r="C60" s="92">
        <v>1</v>
      </c>
    </row>
    <row r="61" spans="1:3" ht="15.75" x14ac:dyDescent="0.25">
      <c r="A61" s="121" t="s">
        <v>71</v>
      </c>
      <c r="B61" s="13" t="s">
        <v>124</v>
      </c>
      <c r="C61" s="92">
        <v>276177.21817999997</v>
      </c>
    </row>
    <row r="62" spans="1:3" ht="15.75" x14ac:dyDescent="0.25">
      <c r="A62" s="121" t="s">
        <v>73</v>
      </c>
      <c r="B62" s="13" t="s">
        <v>125</v>
      </c>
      <c r="C62" s="92">
        <v>9962.31466</v>
      </c>
    </row>
    <row r="63" spans="1:3" ht="15.75" x14ac:dyDescent="0.25">
      <c r="A63" s="121" t="s">
        <v>75</v>
      </c>
      <c r="B63" s="13" t="s">
        <v>126</v>
      </c>
      <c r="C63" s="92">
        <v>1965.4010000000001</v>
      </c>
    </row>
    <row r="64" spans="1:3" ht="15.75" x14ac:dyDescent="0.25">
      <c r="A64" s="121"/>
      <c r="B64" s="12" t="s">
        <v>127</v>
      </c>
      <c r="C64" s="92">
        <v>288098.93383999995</v>
      </c>
    </row>
    <row r="65" spans="1:3" ht="15.75" x14ac:dyDescent="0.25">
      <c r="A65" s="121" t="s">
        <v>128</v>
      </c>
      <c r="B65" s="13" t="s">
        <v>63</v>
      </c>
      <c r="C65" s="92">
        <v>2687.4119500000002</v>
      </c>
    </row>
    <row r="66" spans="1:3" ht="15.75" x14ac:dyDescent="0.25">
      <c r="A66" s="121"/>
      <c r="B66" s="12" t="s">
        <v>129</v>
      </c>
      <c r="C66" s="92">
        <v>360338.56420999998</v>
      </c>
    </row>
    <row r="67" spans="1:3" ht="15.75" x14ac:dyDescent="0.25">
      <c r="A67" s="121" t="s">
        <v>130</v>
      </c>
      <c r="B67" s="12" t="s">
        <v>131</v>
      </c>
      <c r="C67" s="92">
        <v>9</v>
      </c>
    </row>
    <row r="68" spans="1:3" ht="15.75" x14ac:dyDescent="0.25">
      <c r="A68" s="121" t="s">
        <v>66</v>
      </c>
      <c r="B68" s="13" t="s">
        <v>132</v>
      </c>
      <c r="C68" s="92">
        <v>0</v>
      </c>
    </row>
    <row r="69" spans="1:3" ht="15.75" x14ac:dyDescent="0.25">
      <c r="A69" s="121" t="s">
        <v>69</v>
      </c>
      <c r="B69" s="13" t="s">
        <v>133</v>
      </c>
      <c r="C69" s="92">
        <v>30328.494859999999</v>
      </c>
    </row>
    <row r="70" spans="1:3" ht="15.75" x14ac:dyDescent="0.25">
      <c r="A70" s="121" t="s">
        <v>79</v>
      </c>
      <c r="B70" s="13" t="s">
        <v>134</v>
      </c>
      <c r="C70" s="92">
        <v>6277.1096699999998</v>
      </c>
    </row>
    <row r="71" spans="1:3" ht="15.75" x14ac:dyDescent="0.25">
      <c r="A71" s="121"/>
      <c r="B71" s="12" t="s">
        <v>135</v>
      </c>
      <c r="C71" s="92">
        <v>36605.604530000004</v>
      </c>
    </row>
    <row r="72" spans="1:3" ht="15.75" x14ac:dyDescent="0.25">
      <c r="A72" s="121"/>
      <c r="B72" s="12" t="s">
        <v>136</v>
      </c>
      <c r="C72" s="92">
        <v>4098137.4738056618</v>
      </c>
    </row>
    <row r="73" spans="1:3" ht="15.75" x14ac:dyDescent="0.25">
      <c r="A73" s="121" t="s">
        <v>137</v>
      </c>
      <c r="B73" s="12" t="s">
        <v>138</v>
      </c>
      <c r="C73" s="92">
        <v>26409.490530000003</v>
      </c>
    </row>
    <row r="74" spans="1:3" ht="15.75" x14ac:dyDescent="0.25">
      <c r="A74" s="148" t="s">
        <v>139</v>
      </c>
      <c r="B74" s="148"/>
      <c r="C74" s="92">
        <v>0</v>
      </c>
    </row>
    <row r="75" spans="1:3" ht="15.75" x14ac:dyDescent="0.25">
      <c r="A75" s="17" t="s">
        <v>58</v>
      </c>
      <c r="B75" s="12" t="s">
        <v>140</v>
      </c>
      <c r="C75" s="92">
        <v>0</v>
      </c>
    </row>
    <row r="76" spans="1:3" ht="15.75" x14ac:dyDescent="0.25">
      <c r="A76" s="121" t="s">
        <v>66</v>
      </c>
      <c r="B76" s="13" t="s">
        <v>141</v>
      </c>
      <c r="C76" s="92">
        <v>475121.77901</v>
      </c>
    </row>
    <row r="77" spans="1:3" ht="15.75" x14ac:dyDescent="0.25">
      <c r="A77" s="18" t="s">
        <v>60</v>
      </c>
      <c r="B77" s="13" t="s">
        <v>142</v>
      </c>
      <c r="C77" s="92">
        <v>-12000</v>
      </c>
    </row>
    <row r="78" spans="1:3" ht="15.75" x14ac:dyDescent="0.25">
      <c r="A78" s="18" t="s">
        <v>60</v>
      </c>
      <c r="B78" s="13" t="s">
        <v>143</v>
      </c>
      <c r="C78" s="92">
        <v>-542</v>
      </c>
    </row>
    <row r="79" spans="1:3" ht="15.75" x14ac:dyDescent="0.25">
      <c r="A79" s="121" t="s">
        <v>69</v>
      </c>
      <c r="B79" s="13" t="s">
        <v>144</v>
      </c>
      <c r="C79" s="92">
        <v>24488.947</v>
      </c>
    </row>
    <row r="80" spans="1:3" ht="15.75" x14ac:dyDescent="0.25">
      <c r="A80" s="121" t="s">
        <v>79</v>
      </c>
      <c r="B80" s="13" t="s">
        <v>145</v>
      </c>
      <c r="C80" s="92">
        <v>69315.327799999999</v>
      </c>
    </row>
    <row r="81" spans="1:3" ht="15.75" x14ac:dyDescent="0.25">
      <c r="A81" s="121" t="s">
        <v>91</v>
      </c>
      <c r="B81" s="13" t="s">
        <v>146</v>
      </c>
      <c r="C81" s="92">
        <v>162879.46996000002</v>
      </c>
    </row>
    <row r="82" spans="1:3" ht="15.75" x14ac:dyDescent="0.25">
      <c r="A82" s="121" t="s">
        <v>147</v>
      </c>
      <c r="B82" s="13" t="s">
        <v>148</v>
      </c>
      <c r="C82" s="92">
        <v>141630.12526</v>
      </c>
    </row>
    <row r="83" spans="1:3" ht="15.75" x14ac:dyDescent="0.25">
      <c r="A83" s="121" t="s">
        <v>149</v>
      </c>
      <c r="B83" s="13" t="s">
        <v>150</v>
      </c>
      <c r="C83" s="92">
        <v>-55991.320040000006</v>
      </c>
    </row>
    <row r="84" spans="1:3" ht="15.75" x14ac:dyDescent="0.25">
      <c r="A84" s="121" t="s">
        <v>151</v>
      </c>
      <c r="B84" s="13" t="s">
        <v>152</v>
      </c>
      <c r="C84" s="92">
        <v>79372.028729069658</v>
      </c>
    </row>
    <row r="85" spans="1:3" ht="15.75" x14ac:dyDescent="0.25">
      <c r="A85" s="18"/>
      <c r="B85" s="12" t="s">
        <v>153</v>
      </c>
      <c r="C85" s="92">
        <v>896816.35771906958</v>
      </c>
    </row>
    <row r="86" spans="1:3" ht="15.75" x14ac:dyDescent="0.25">
      <c r="A86" s="121" t="s">
        <v>64</v>
      </c>
      <c r="B86" s="12" t="s">
        <v>154</v>
      </c>
      <c r="C86" s="92">
        <v>37005</v>
      </c>
    </row>
    <row r="87" spans="1:3" ht="15.75" x14ac:dyDescent="0.25">
      <c r="A87" s="121" t="s">
        <v>155</v>
      </c>
      <c r="B87" s="12" t="s">
        <v>156</v>
      </c>
      <c r="C87" s="92">
        <v>0</v>
      </c>
    </row>
    <row r="88" spans="1:3" ht="15.75" x14ac:dyDescent="0.25">
      <c r="A88" s="121" t="s">
        <v>94</v>
      </c>
      <c r="B88" s="12" t="s">
        <v>157</v>
      </c>
      <c r="C88" s="92">
        <v>0</v>
      </c>
    </row>
    <row r="89" spans="1:3" ht="15.75" x14ac:dyDescent="0.25">
      <c r="A89" s="121" t="s">
        <v>71</v>
      </c>
      <c r="B89" s="13" t="s">
        <v>158</v>
      </c>
      <c r="C89" s="92">
        <v>949945.70099000016</v>
      </c>
    </row>
    <row r="90" spans="1:3" ht="15.75" x14ac:dyDescent="0.25">
      <c r="A90" s="121" t="s">
        <v>73</v>
      </c>
      <c r="B90" s="13" t="s">
        <v>159</v>
      </c>
      <c r="C90" s="92">
        <v>14816.59894717578</v>
      </c>
    </row>
    <row r="91" spans="1:3" ht="15.75" x14ac:dyDescent="0.25">
      <c r="A91" s="121" t="s">
        <v>75</v>
      </c>
      <c r="B91" s="13" t="s">
        <v>160</v>
      </c>
      <c r="C91" s="92">
        <v>0</v>
      </c>
    </row>
    <row r="92" spans="1:3" ht="15.75" x14ac:dyDescent="0.25">
      <c r="A92" s="121" t="s">
        <v>77</v>
      </c>
      <c r="B92" s="13" t="s">
        <v>161</v>
      </c>
      <c r="C92" s="92">
        <v>1755783.99499</v>
      </c>
    </row>
    <row r="93" spans="1:3" ht="15.75" x14ac:dyDescent="0.25">
      <c r="A93" s="121" t="s">
        <v>86</v>
      </c>
      <c r="B93" s="13" t="s">
        <v>162</v>
      </c>
      <c r="C93" s="92">
        <v>2353.8330000000001</v>
      </c>
    </row>
    <row r="94" spans="1:3" ht="15.75" x14ac:dyDescent="0.25">
      <c r="A94" s="121" t="s">
        <v>88</v>
      </c>
      <c r="B94" s="13" t="s">
        <v>163</v>
      </c>
      <c r="C94" s="92">
        <v>0</v>
      </c>
    </row>
    <row r="95" spans="1:3" ht="15.75" x14ac:dyDescent="0.25">
      <c r="A95" s="121" t="s">
        <v>90</v>
      </c>
      <c r="B95" s="13" t="s">
        <v>164</v>
      </c>
      <c r="C95" s="92">
        <v>0</v>
      </c>
    </row>
    <row r="96" spans="1:3" ht="15.75" x14ac:dyDescent="0.25">
      <c r="A96" s="121" t="s">
        <v>116</v>
      </c>
      <c r="B96" s="13" t="s">
        <v>165</v>
      </c>
      <c r="C96" s="92">
        <v>5940.7949970961936</v>
      </c>
    </row>
    <row r="97" spans="1:3" ht="15.75" x14ac:dyDescent="0.25">
      <c r="A97" s="121" t="s">
        <v>166</v>
      </c>
      <c r="B97" s="13" t="s">
        <v>167</v>
      </c>
      <c r="C97" s="92">
        <v>674.14442000000008</v>
      </c>
    </row>
    <row r="98" spans="1:3" ht="15.75" x14ac:dyDescent="0.25">
      <c r="A98" s="18"/>
      <c r="B98" s="12" t="s">
        <v>168</v>
      </c>
      <c r="C98" s="92">
        <v>2729515.0673442725</v>
      </c>
    </row>
    <row r="99" spans="1:3" ht="31.5" x14ac:dyDescent="0.25">
      <c r="A99" s="121" t="s">
        <v>96</v>
      </c>
      <c r="B99" s="12" t="s">
        <v>169</v>
      </c>
      <c r="C99" s="92">
        <v>0</v>
      </c>
    </row>
    <row r="100" spans="1:3" ht="15.75" x14ac:dyDescent="0.25">
      <c r="A100" s="14" t="s">
        <v>170</v>
      </c>
      <c r="B100" s="16" t="s">
        <v>171</v>
      </c>
      <c r="C100" s="92">
        <v>1661</v>
      </c>
    </row>
    <row r="101" spans="1:3" ht="15.75" x14ac:dyDescent="0.25">
      <c r="A101" s="19" t="s">
        <v>71</v>
      </c>
      <c r="B101" s="15" t="s">
        <v>172</v>
      </c>
      <c r="C101" s="92">
        <v>576</v>
      </c>
    </row>
    <row r="102" spans="1:3" ht="15.75" x14ac:dyDescent="0.25">
      <c r="A102" s="19" t="s">
        <v>73</v>
      </c>
      <c r="B102" s="15" t="s">
        <v>173</v>
      </c>
      <c r="C102" s="92">
        <v>0</v>
      </c>
    </row>
    <row r="103" spans="1:3" ht="15.75" x14ac:dyDescent="0.25">
      <c r="A103" s="19" t="s">
        <v>75</v>
      </c>
      <c r="B103" s="15" t="s">
        <v>174</v>
      </c>
      <c r="C103" s="92">
        <v>1085</v>
      </c>
    </row>
    <row r="104" spans="1:3" ht="15.75" x14ac:dyDescent="0.25">
      <c r="A104" s="121" t="s">
        <v>119</v>
      </c>
      <c r="B104" s="12" t="s">
        <v>175</v>
      </c>
      <c r="C104" s="92">
        <v>32816</v>
      </c>
    </row>
    <row r="105" spans="1:3" ht="15.75" x14ac:dyDescent="0.25">
      <c r="A105" s="121" t="s">
        <v>130</v>
      </c>
      <c r="B105" s="12" t="s">
        <v>176</v>
      </c>
      <c r="C105" s="92">
        <v>396730.01944999996</v>
      </c>
    </row>
    <row r="106" spans="1:3" ht="15.75" x14ac:dyDescent="0.25">
      <c r="A106" s="121" t="s">
        <v>66</v>
      </c>
      <c r="B106" s="13" t="s">
        <v>177</v>
      </c>
      <c r="C106" s="92">
        <v>129201.38170000001</v>
      </c>
    </row>
    <row r="107" spans="1:3" ht="15.75" x14ac:dyDescent="0.25">
      <c r="A107" s="121" t="s">
        <v>60</v>
      </c>
      <c r="B107" s="13" t="s">
        <v>178</v>
      </c>
      <c r="C107" s="92">
        <v>0</v>
      </c>
    </row>
    <row r="108" spans="1:3" ht="15.75" x14ac:dyDescent="0.25">
      <c r="A108" s="121" t="s">
        <v>60</v>
      </c>
      <c r="B108" s="13" t="s">
        <v>179</v>
      </c>
      <c r="C108" s="92">
        <v>0</v>
      </c>
    </row>
    <row r="109" spans="1:3" ht="15.75" x14ac:dyDescent="0.25">
      <c r="A109" s="121" t="s">
        <v>69</v>
      </c>
      <c r="B109" s="13" t="s">
        <v>180</v>
      </c>
      <c r="C109" s="92">
        <v>116887.38407</v>
      </c>
    </row>
    <row r="110" spans="1:3" ht="15.75" x14ac:dyDescent="0.25">
      <c r="A110" s="121" t="s">
        <v>60</v>
      </c>
      <c r="B110" s="13" t="s">
        <v>178</v>
      </c>
      <c r="C110" s="92">
        <v>0</v>
      </c>
    </row>
    <row r="111" spans="1:3" ht="15.75" x14ac:dyDescent="0.25">
      <c r="A111" s="121" t="s">
        <v>60</v>
      </c>
      <c r="B111" s="13" t="s">
        <v>179</v>
      </c>
      <c r="C111" s="92">
        <v>0</v>
      </c>
    </row>
    <row r="112" spans="1:3" ht="15.75" x14ac:dyDescent="0.25">
      <c r="A112" s="121" t="s">
        <v>79</v>
      </c>
      <c r="B112" s="13" t="s">
        <v>181</v>
      </c>
      <c r="C112" s="92">
        <v>20102</v>
      </c>
    </row>
    <row r="113" spans="1:3" ht="15.75" x14ac:dyDescent="0.25">
      <c r="A113" s="121" t="s">
        <v>71</v>
      </c>
      <c r="B113" s="13" t="s">
        <v>182</v>
      </c>
      <c r="C113" s="92">
        <v>0</v>
      </c>
    </row>
    <row r="114" spans="1:3" ht="15.75" x14ac:dyDescent="0.25">
      <c r="A114" s="121" t="s">
        <v>60</v>
      </c>
      <c r="B114" s="13" t="s">
        <v>178</v>
      </c>
      <c r="C114" s="92">
        <v>0</v>
      </c>
    </row>
    <row r="115" spans="1:3" ht="15.75" x14ac:dyDescent="0.25">
      <c r="A115" s="121" t="s">
        <v>60</v>
      </c>
      <c r="B115" s="13" t="s">
        <v>179</v>
      </c>
      <c r="C115" s="92">
        <v>0</v>
      </c>
    </row>
    <row r="116" spans="1:3" ht="15.75" x14ac:dyDescent="0.25">
      <c r="A116" s="121" t="s">
        <v>73</v>
      </c>
      <c r="B116" s="13" t="s">
        <v>183</v>
      </c>
      <c r="C116" s="92">
        <v>20102</v>
      </c>
    </row>
    <row r="117" spans="1:3" ht="15.75" x14ac:dyDescent="0.25">
      <c r="A117" s="121" t="s">
        <v>60</v>
      </c>
      <c r="B117" s="13" t="s">
        <v>178</v>
      </c>
      <c r="C117" s="92">
        <v>102</v>
      </c>
    </row>
    <row r="118" spans="1:3" ht="15.75" x14ac:dyDescent="0.25">
      <c r="A118" s="121" t="s">
        <v>60</v>
      </c>
      <c r="B118" s="13" t="s">
        <v>179</v>
      </c>
      <c r="C118" s="92">
        <v>0</v>
      </c>
    </row>
    <row r="119" spans="1:3" ht="15.75" x14ac:dyDescent="0.25">
      <c r="A119" s="121" t="s">
        <v>91</v>
      </c>
      <c r="B119" s="13" t="s">
        <v>184</v>
      </c>
      <c r="C119" s="92">
        <v>1027.152</v>
      </c>
    </row>
    <row r="120" spans="1:3" ht="15.75" x14ac:dyDescent="0.25">
      <c r="A120" s="121" t="s">
        <v>60</v>
      </c>
      <c r="B120" s="13" t="s">
        <v>178</v>
      </c>
      <c r="C120" s="92">
        <v>0</v>
      </c>
    </row>
    <row r="121" spans="1:3" ht="15.75" x14ac:dyDescent="0.25">
      <c r="A121" s="121" t="s">
        <v>60</v>
      </c>
      <c r="B121" s="13" t="s">
        <v>179</v>
      </c>
      <c r="C121" s="92">
        <v>0</v>
      </c>
    </row>
    <row r="122" spans="1:3" ht="15.75" x14ac:dyDescent="0.25">
      <c r="A122" s="121" t="s">
        <v>147</v>
      </c>
      <c r="B122" s="13" t="s">
        <v>185</v>
      </c>
      <c r="C122" s="92">
        <v>129512.10168000001</v>
      </c>
    </row>
    <row r="123" spans="1:3" ht="15.75" x14ac:dyDescent="0.25">
      <c r="A123" s="121" t="s">
        <v>60</v>
      </c>
      <c r="B123" s="13" t="s">
        <v>178</v>
      </c>
      <c r="C123" s="92">
        <v>33</v>
      </c>
    </row>
    <row r="124" spans="1:3" ht="15.75" x14ac:dyDescent="0.25">
      <c r="A124" s="121" t="s">
        <v>60</v>
      </c>
      <c r="B124" s="13" t="s">
        <v>179</v>
      </c>
      <c r="C124" s="92">
        <v>0</v>
      </c>
    </row>
    <row r="125" spans="1:3" ht="15.75" x14ac:dyDescent="0.25">
      <c r="A125" s="121" t="s">
        <v>60</v>
      </c>
      <c r="B125" s="13" t="s">
        <v>186</v>
      </c>
      <c r="C125" s="92">
        <v>16992.047870000002</v>
      </c>
    </row>
    <row r="126" spans="1:3" ht="15.75" x14ac:dyDescent="0.25">
      <c r="A126" s="121" t="s">
        <v>60</v>
      </c>
      <c r="B126" s="13" t="s">
        <v>187</v>
      </c>
      <c r="C126" s="92">
        <v>11544.868349999999</v>
      </c>
    </row>
    <row r="127" spans="1:3" ht="15.75" x14ac:dyDescent="0.25">
      <c r="A127" s="121" t="s">
        <v>60</v>
      </c>
      <c r="B127" s="13" t="s">
        <v>188</v>
      </c>
      <c r="C127" s="92">
        <v>2321.7182299999999</v>
      </c>
    </row>
    <row r="128" spans="1:3" ht="15.75" x14ac:dyDescent="0.25">
      <c r="A128" s="121" t="s">
        <v>137</v>
      </c>
      <c r="B128" s="12" t="s">
        <v>189</v>
      </c>
      <c r="C128" s="92">
        <v>0</v>
      </c>
    </row>
    <row r="129" spans="1:3" ht="15.75" x14ac:dyDescent="0.25">
      <c r="A129" s="121" t="s">
        <v>66</v>
      </c>
      <c r="B129" s="13" t="s">
        <v>190</v>
      </c>
      <c r="C129" s="92">
        <v>2747</v>
      </c>
    </row>
    <row r="130" spans="1:3" ht="15.75" x14ac:dyDescent="0.25">
      <c r="A130" s="121" t="s">
        <v>69</v>
      </c>
      <c r="B130" s="13" t="s">
        <v>191</v>
      </c>
      <c r="C130" s="92">
        <v>847</v>
      </c>
    </row>
    <row r="131" spans="1:3" ht="15.75" x14ac:dyDescent="0.25">
      <c r="A131" s="121"/>
      <c r="B131" s="12" t="s">
        <v>192</v>
      </c>
      <c r="C131" s="92">
        <v>3594</v>
      </c>
    </row>
    <row r="132" spans="1:3" ht="15.75" x14ac:dyDescent="0.25">
      <c r="A132" s="18"/>
      <c r="B132" s="12" t="s">
        <v>193</v>
      </c>
      <c r="C132" s="92">
        <v>4098137.4445133414</v>
      </c>
    </row>
    <row r="133" spans="1:3" ht="15.75" x14ac:dyDescent="0.25">
      <c r="A133" s="121" t="s">
        <v>194</v>
      </c>
      <c r="B133" s="12" t="s">
        <v>195</v>
      </c>
      <c r="C133" s="92">
        <v>26409.490530000003</v>
      </c>
    </row>
    <row r="134" spans="1:3" ht="27" customHeight="1" x14ac:dyDescent="0.25">
      <c r="A134" s="130" t="s">
        <v>53</v>
      </c>
      <c r="B134" s="130"/>
      <c r="C134" s="130"/>
    </row>
    <row r="135" spans="1:3" x14ac:dyDescent="0.25">
      <c r="A135" s="130"/>
      <c r="B135" s="130"/>
      <c r="C135" s="130"/>
    </row>
    <row r="136" spans="1:3" x14ac:dyDescent="0.25">
      <c r="A136" s="80"/>
    </row>
    <row r="138" spans="1:3" x14ac:dyDescent="0.25">
      <c r="C138" s="83"/>
    </row>
    <row r="139" spans="1:3" x14ac:dyDescent="0.25">
      <c r="C139" s="83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XFD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5" customWidth="1"/>
    <col min="5" max="5" width="14.42578125" style="95" customWidth="1"/>
    <col min="6" max="16384" width="9.140625" style="9"/>
  </cols>
  <sheetData>
    <row r="1" spans="1:6" ht="37.5" customHeight="1" x14ac:dyDescent="0.25">
      <c r="A1" s="138" t="s">
        <v>391</v>
      </c>
      <c r="B1" s="138"/>
      <c r="C1" s="138"/>
      <c r="D1" s="94"/>
    </row>
    <row r="2" spans="1:6" ht="9" customHeight="1" x14ac:dyDescent="0.25"/>
    <row r="3" spans="1:6" ht="47.25" x14ac:dyDescent="0.25">
      <c r="A3" s="149"/>
      <c r="B3" s="150"/>
      <c r="C3" s="21" t="s">
        <v>196</v>
      </c>
      <c r="D3" s="96"/>
    </row>
    <row r="4" spans="1:6" ht="15.75" x14ac:dyDescent="0.25">
      <c r="A4" s="151">
        <v>1</v>
      </c>
      <c r="B4" s="152"/>
      <c r="C4" s="22">
        <v>2</v>
      </c>
      <c r="D4" s="97"/>
    </row>
    <row r="5" spans="1:6" ht="15.75" x14ac:dyDescent="0.25">
      <c r="A5" s="31" t="s">
        <v>279</v>
      </c>
      <c r="B5" s="23" t="s">
        <v>197</v>
      </c>
      <c r="C5" s="37"/>
      <c r="D5" s="98"/>
      <c r="E5" s="99"/>
      <c r="F5" s="39"/>
    </row>
    <row r="6" spans="1:6" ht="15.75" x14ac:dyDescent="0.25">
      <c r="A6" s="32" t="s">
        <v>71</v>
      </c>
      <c r="B6" s="24" t="s">
        <v>198</v>
      </c>
      <c r="C6" s="38"/>
      <c r="D6" s="98"/>
      <c r="E6" s="99"/>
      <c r="F6" s="39"/>
    </row>
    <row r="7" spans="1:6" ht="15.75" x14ac:dyDescent="0.25">
      <c r="A7" s="27" t="s">
        <v>280</v>
      </c>
      <c r="B7" s="24" t="s">
        <v>199</v>
      </c>
      <c r="C7" s="122">
        <v>1011264.75976</v>
      </c>
      <c r="D7" s="100"/>
      <c r="E7" s="99"/>
    </row>
    <row r="8" spans="1:6" ht="31.5" x14ac:dyDescent="0.25">
      <c r="A8" s="27"/>
      <c r="B8" s="24" t="s">
        <v>200</v>
      </c>
      <c r="C8" s="122">
        <v>-27893.174600000002</v>
      </c>
      <c r="D8" s="99"/>
      <c r="E8" s="101"/>
    </row>
    <row r="9" spans="1:6" ht="15.75" x14ac:dyDescent="0.25">
      <c r="A9" s="27" t="s">
        <v>281</v>
      </c>
      <c r="B9" s="24" t="s">
        <v>201</v>
      </c>
      <c r="C9" s="122">
        <v>-255533.09969999999</v>
      </c>
      <c r="D9" s="99"/>
      <c r="E9" s="99"/>
    </row>
    <row r="10" spans="1:6" ht="15.75" x14ac:dyDescent="0.25">
      <c r="A10" s="27" t="s">
        <v>282</v>
      </c>
      <c r="B10" s="24" t="s">
        <v>202</v>
      </c>
      <c r="C10" s="122">
        <v>-78907.419857175788</v>
      </c>
      <c r="D10" s="99"/>
      <c r="E10" s="99"/>
    </row>
    <row r="11" spans="1:6" ht="15.75" x14ac:dyDescent="0.25">
      <c r="A11" s="27"/>
      <c r="B11" s="24" t="s">
        <v>203</v>
      </c>
      <c r="C11" s="122">
        <v>2394.748502824219</v>
      </c>
      <c r="D11" s="99"/>
      <c r="E11" s="99"/>
    </row>
    <row r="12" spans="1:6" ht="15.75" x14ac:dyDescent="0.25">
      <c r="A12" s="27" t="s">
        <v>283</v>
      </c>
      <c r="B12" s="24" t="s">
        <v>204</v>
      </c>
      <c r="C12" s="122">
        <v>41348.176996279544</v>
      </c>
      <c r="D12" s="99"/>
      <c r="E12" s="99"/>
    </row>
    <row r="13" spans="1:6" ht="15.75" x14ac:dyDescent="0.25">
      <c r="A13" s="33"/>
      <c r="B13" s="25" t="s">
        <v>205</v>
      </c>
      <c r="C13" s="122">
        <v>718172.41719910363</v>
      </c>
      <c r="D13" s="102"/>
      <c r="E13" s="102"/>
    </row>
    <row r="14" spans="1:6" ht="15.75" x14ac:dyDescent="0.25">
      <c r="A14" s="22" t="s">
        <v>73</v>
      </c>
      <c r="B14" s="26" t="s">
        <v>206</v>
      </c>
      <c r="C14" s="122">
        <v>5683.3559599999999</v>
      </c>
      <c r="D14" s="103"/>
      <c r="E14" s="103"/>
    </row>
    <row r="15" spans="1:6" ht="15.75" x14ac:dyDescent="0.25">
      <c r="A15" s="22" t="s">
        <v>75</v>
      </c>
      <c r="B15" s="24" t="s">
        <v>207</v>
      </c>
      <c r="C15" s="122">
        <v>9767.4633599999997</v>
      </c>
      <c r="D15" s="99"/>
      <c r="E15" s="99"/>
    </row>
    <row r="16" spans="1:6" ht="15.75" x14ac:dyDescent="0.25">
      <c r="A16" s="32" t="s">
        <v>77</v>
      </c>
      <c r="B16" s="24" t="s">
        <v>208</v>
      </c>
      <c r="C16" s="122">
        <v>0</v>
      </c>
      <c r="D16" s="99"/>
      <c r="E16" s="99"/>
    </row>
    <row r="17" spans="1:5" ht="15.75" x14ac:dyDescent="0.25">
      <c r="A17" s="27" t="s">
        <v>280</v>
      </c>
      <c r="B17" s="24" t="s">
        <v>209</v>
      </c>
      <c r="C17" s="122">
        <v>0</v>
      </c>
      <c r="D17" s="99"/>
      <c r="E17" s="99"/>
    </row>
    <row r="18" spans="1:5" ht="15.75" x14ac:dyDescent="0.25">
      <c r="A18" s="27" t="s">
        <v>284</v>
      </c>
      <c r="B18" s="24" t="s">
        <v>210</v>
      </c>
      <c r="C18" s="122">
        <v>-422446.65554999997</v>
      </c>
      <c r="D18" s="99"/>
      <c r="E18" s="99"/>
    </row>
    <row r="19" spans="1:5" ht="15.75" x14ac:dyDescent="0.25">
      <c r="A19" s="27" t="s">
        <v>285</v>
      </c>
      <c r="B19" s="24" t="s">
        <v>211</v>
      </c>
      <c r="C19" s="122">
        <v>113631.1774</v>
      </c>
      <c r="D19" s="99"/>
      <c r="E19" s="99"/>
    </row>
    <row r="20" spans="1:5" ht="15.75" x14ac:dyDescent="0.25">
      <c r="A20" s="33"/>
      <c r="B20" s="27" t="s">
        <v>212</v>
      </c>
      <c r="C20" s="122">
        <v>-308815.47814999998</v>
      </c>
      <c r="D20" s="102"/>
      <c r="E20" s="102"/>
    </row>
    <row r="21" spans="1:5" ht="15.75" x14ac:dyDescent="0.25">
      <c r="A21" s="27" t="s">
        <v>281</v>
      </c>
      <c r="B21" s="24" t="s">
        <v>213</v>
      </c>
      <c r="C21" s="122">
        <v>-40133.176448497703</v>
      </c>
      <c r="D21" s="99"/>
      <c r="E21" s="99"/>
    </row>
    <row r="22" spans="1:5" ht="15.75" x14ac:dyDescent="0.25">
      <c r="A22" s="27" t="s">
        <v>282</v>
      </c>
      <c r="B22" s="24" t="s">
        <v>214</v>
      </c>
      <c r="C22" s="122">
        <v>4614.674837559809</v>
      </c>
      <c r="D22" s="99"/>
      <c r="E22" s="99"/>
    </row>
    <row r="23" spans="1:5" ht="15.75" x14ac:dyDescent="0.25">
      <c r="A23" s="33"/>
      <c r="B23" s="25" t="s">
        <v>215</v>
      </c>
      <c r="C23" s="122">
        <v>-344333.97976093786</v>
      </c>
      <c r="D23" s="102"/>
      <c r="E23" s="102"/>
    </row>
    <row r="24" spans="1:5" ht="15.75" x14ac:dyDescent="0.25">
      <c r="A24" s="32" t="s">
        <v>86</v>
      </c>
      <c r="B24" s="24" t="s">
        <v>216</v>
      </c>
      <c r="C24" s="122">
        <v>0</v>
      </c>
      <c r="D24" s="99"/>
      <c r="E24" s="99"/>
    </row>
    <row r="25" spans="1:5" ht="15.75" x14ac:dyDescent="0.25">
      <c r="A25" s="27" t="s">
        <v>280</v>
      </c>
      <c r="B25" s="24" t="s">
        <v>217</v>
      </c>
      <c r="C25" s="122">
        <v>-8.2078300000000581</v>
      </c>
      <c r="D25" s="99"/>
      <c r="E25" s="99"/>
    </row>
    <row r="26" spans="1:5" ht="15.75" x14ac:dyDescent="0.25">
      <c r="A26" s="27" t="s">
        <v>281</v>
      </c>
      <c r="B26" s="24" t="s">
        <v>218</v>
      </c>
      <c r="C26" s="122">
        <v>151</v>
      </c>
      <c r="D26" s="99"/>
      <c r="E26" s="99"/>
    </row>
    <row r="27" spans="1:5" ht="15.75" x14ac:dyDescent="0.25">
      <c r="A27" s="32"/>
      <c r="B27" s="25" t="s">
        <v>219</v>
      </c>
      <c r="C27" s="122">
        <v>142.79216999999994</v>
      </c>
      <c r="D27" s="102"/>
      <c r="E27" s="102"/>
    </row>
    <row r="28" spans="1:5" ht="15.75" x14ac:dyDescent="0.25">
      <c r="A28" s="32" t="s">
        <v>88</v>
      </c>
      <c r="B28" s="24" t="s">
        <v>220</v>
      </c>
      <c r="C28" s="122">
        <v>-3550.06504</v>
      </c>
      <c r="D28" s="99"/>
      <c r="E28" s="99"/>
    </row>
    <row r="29" spans="1:5" ht="15.75" x14ac:dyDescent="0.25">
      <c r="A29" s="32" t="s">
        <v>90</v>
      </c>
      <c r="B29" s="24" t="s">
        <v>221</v>
      </c>
      <c r="C29" s="122">
        <v>0</v>
      </c>
      <c r="D29" s="99"/>
      <c r="E29" s="99"/>
    </row>
    <row r="30" spans="1:5" ht="15.75" x14ac:dyDescent="0.25">
      <c r="A30" s="27" t="s">
        <v>280</v>
      </c>
      <c r="B30" s="24" t="s">
        <v>222</v>
      </c>
      <c r="C30" s="122">
        <v>-203452.38212999998</v>
      </c>
      <c r="D30" s="99"/>
      <c r="E30" s="99"/>
    </row>
    <row r="31" spans="1:5" ht="15.75" x14ac:dyDescent="0.25">
      <c r="A31" s="27" t="s">
        <v>281</v>
      </c>
      <c r="B31" s="24" t="s">
        <v>223</v>
      </c>
      <c r="C31" s="122">
        <v>-2539.8127500000001</v>
      </c>
      <c r="D31" s="99"/>
      <c r="E31" s="99"/>
    </row>
    <row r="32" spans="1:5" ht="15.75" x14ac:dyDescent="0.25">
      <c r="A32" s="27" t="s">
        <v>282</v>
      </c>
      <c r="B32" s="24" t="s">
        <v>224</v>
      </c>
      <c r="C32" s="122">
        <v>-84404.850160000002</v>
      </c>
      <c r="D32" s="99"/>
      <c r="E32" s="99"/>
    </row>
    <row r="33" spans="1:5" ht="15.75" x14ac:dyDescent="0.25">
      <c r="A33" s="27" t="s">
        <v>283</v>
      </c>
      <c r="B33" s="24" t="s">
        <v>225</v>
      </c>
      <c r="C33" s="122">
        <v>56460.704579999998</v>
      </c>
      <c r="D33" s="99"/>
      <c r="E33" s="99"/>
    </row>
    <row r="34" spans="1:5" ht="15.75" x14ac:dyDescent="0.25">
      <c r="A34" s="34"/>
      <c r="B34" s="25" t="s">
        <v>226</v>
      </c>
      <c r="C34" s="122">
        <v>-233936.34046000001</v>
      </c>
      <c r="D34" s="102"/>
      <c r="E34" s="102"/>
    </row>
    <row r="35" spans="1:5" ht="15.75" x14ac:dyDescent="0.25">
      <c r="A35" s="32" t="s">
        <v>116</v>
      </c>
      <c r="B35" s="24" t="s">
        <v>227</v>
      </c>
      <c r="C35" s="122">
        <v>-76457.788629999995</v>
      </c>
      <c r="D35" s="99"/>
      <c r="E35" s="99"/>
    </row>
    <row r="36" spans="1:5" ht="15.75" customHeight="1" x14ac:dyDescent="0.25">
      <c r="A36" s="32"/>
      <c r="B36" s="24" t="s">
        <v>228</v>
      </c>
      <c r="C36" s="122">
        <v>-59729.519359999998</v>
      </c>
      <c r="D36" s="99"/>
      <c r="E36" s="99"/>
    </row>
    <row r="37" spans="1:5" ht="15.75" x14ac:dyDescent="0.25">
      <c r="A37" s="32" t="s">
        <v>166</v>
      </c>
      <c r="B37" s="24" t="s">
        <v>229</v>
      </c>
      <c r="C37" s="122">
        <v>0</v>
      </c>
      <c r="D37" s="99"/>
      <c r="E37" s="99"/>
    </row>
    <row r="38" spans="1:5" ht="15.75" x14ac:dyDescent="0.25">
      <c r="A38" s="32" t="s">
        <v>286</v>
      </c>
      <c r="B38" s="24" t="s">
        <v>230</v>
      </c>
      <c r="C38" s="122">
        <v>75487.854798165863</v>
      </c>
      <c r="D38" s="102"/>
      <c r="E38" s="102"/>
    </row>
    <row r="39" spans="1:5" ht="15.75" x14ac:dyDescent="0.25">
      <c r="A39" s="35" t="s">
        <v>69</v>
      </c>
      <c r="B39" s="23" t="s">
        <v>231</v>
      </c>
      <c r="C39" s="122">
        <v>0</v>
      </c>
      <c r="D39" s="99"/>
      <c r="E39" s="99"/>
    </row>
    <row r="40" spans="1:5" ht="15.75" x14ac:dyDescent="0.25">
      <c r="A40" s="32" t="s">
        <v>71</v>
      </c>
      <c r="B40" s="24" t="s">
        <v>198</v>
      </c>
      <c r="C40" s="122">
        <v>0</v>
      </c>
      <c r="D40" s="99"/>
      <c r="E40" s="99"/>
    </row>
    <row r="41" spans="1:5" ht="15.75" x14ac:dyDescent="0.25">
      <c r="A41" s="27" t="s">
        <v>280</v>
      </c>
      <c r="B41" s="24" t="s">
        <v>199</v>
      </c>
      <c r="C41" s="122">
        <v>0</v>
      </c>
      <c r="D41" s="99"/>
      <c r="E41" s="99"/>
    </row>
    <row r="42" spans="1:5" ht="31.5" x14ac:dyDescent="0.25">
      <c r="A42" s="27"/>
      <c r="B42" s="24" t="s">
        <v>200</v>
      </c>
      <c r="C42" s="122">
        <v>0</v>
      </c>
      <c r="D42" s="99"/>
      <c r="E42" s="99"/>
    </row>
    <row r="43" spans="1:5" ht="15.75" x14ac:dyDescent="0.25">
      <c r="A43" s="27" t="s">
        <v>281</v>
      </c>
      <c r="B43" s="24" t="s">
        <v>201</v>
      </c>
      <c r="C43" s="122">
        <v>0</v>
      </c>
      <c r="D43" s="99"/>
      <c r="E43" s="99"/>
    </row>
    <row r="44" spans="1:5" ht="15.75" x14ac:dyDescent="0.25">
      <c r="A44" s="27" t="s">
        <v>282</v>
      </c>
      <c r="B44" s="24" t="s">
        <v>202</v>
      </c>
      <c r="C44" s="122">
        <v>0</v>
      </c>
      <c r="D44" s="99"/>
      <c r="E44" s="99"/>
    </row>
    <row r="45" spans="1:5" ht="15.75" x14ac:dyDescent="0.25">
      <c r="A45" s="27" t="s">
        <v>283</v>
      </c>
      <c r="B45" s="24" t="s">
        <v>204</v>
      </c>
      <c r="C45" s="122">
        <v>0</v>
      </c>
      <c r="D45" s="99"/>
      <c r="E45" s="99"/>
    </row>
    <row r="46" spans="1:5" ht="15.75" x14ac:dyDescent="0.25">
      <c r="A46" s="33"/>
      <c r="B46" s="25" t="s">
        <v>232</v>
      </c>
      <c r="C46" s="122">
        <v>0</v>
      </c>
      <c r="D46" s="102"/>
      <c r="E46" s="102"/>
    </row>
    <row r="47" spans="1:5" ht="15.75" x14ac:dyDescent="0.25">
      <c r="A47" s="34" t="s">
        <v>73</v>
      </c>
      <c r="B47" s="24" t="s">
        <v>233</v>
      </c>
      <c r="C47" s="122">
        <v>0</v>
      </c>
      <c r="D47" s="99"/>
      <c r="E47" s="99"/>
    </row>
    <row r="48" spans="1:5" ht="15.75" x14ac:dyDescent="0.25">
      <c r="A48" s="27" t="s">
        <v>280</v>
      </c>
      <c r="B48" s="24" t="s">
        <v>234</v>
      </c>
      <c r="C48" s="122">
        <v>0</v>
      </c>
      <c r="D48" s="99"/>
      <c r="E48" s="99"/>
    </row>
    <row r="49" spans="1:5" ht="15.75" x14ac:dyDescent="0.25">
      <c r="A49" s="33"/>
      <c r="B49" s="24" t="s">
        <v>235</v>
      </c>
      <c r="C49" s="122">
        <v>0</v>
      </c>
      <c r="D49" s="99"/>
      <c r="E49" s="99"/>
    </row>
    <row r="50" spans="1:5" ht="15.75" x14ac:dyDescent="0.25">
      <c r="A50" s="33" t="s">
        <v>281</v>
      </c>
      <c r="B50" s="24" t="s">
        <v>236</v>
      </c>
      <c r="C50" s="122">
        <v>0</v>
      </c>
      <c r="D50" s="99"/>
      <c r="E50" s="99"/>
    </row>
    <row r="51" spans="1:5" ht="15.75" x14ac:dyDescent="0.25">
      <c r="A51" s="33"/>
      <c r="B51" s="24" t="s">
        <v>235</v>
      </c>
      <c r="C51" s="122">
        <v>0</v>
      </c>
      <c r="D51" s="99"/>
      <c r="E51" s="99"/>
    </row>
    <row r="52" spans="1:5" ht="15.75" x14ac:dyDescent="0.25">
      <c r="A52" s="36" t="s">
        <v>287</v>
      </c>
      <c r="B52" s="24" t="s">
        <v>237</v>
      </c>
      <c r="C52" s="122">
        <v>0</v>
      </c>
      <c r="D52" s="99"/>
      <c r="E52" s="99"/>
    </row>
    <row r="53" spans="1:5" ht="15.75" x14ac:dyDescent="0.25">
      <c r="A53" s="36" t="s">
        <v>288</v>
      </c>
      <c r="B53" s="24" t="s">
        <v>238</v>
      </c>
      <c r="C53" s="122">
        <v>0</v>
      </c>
      <c r="D53" s="99"/>
      <c r="E53" s="99"/>
    </row>
    <row r="54" spans="1:5" ht="15.75" x14ac:dyDescent="0.25">
      <c r="A54" s="28"/>
      <c r="B54" s="27" t="s">
        <v>239</v>
      </c>
      <c r="C54" s="122">
        <v>0</v>
      </c>
      <c r="D54" s="102"/>
      <c r="E54" s="102"/>
    </row>
    <row r="55" spans="1:5" ht="15.75" x14ac:dyDescent="0.25">
      <c r="A55" s="33" t="s">
        <v>282</v>
      </c>
      <c r="B55" s="24" t="s">
        <v>240</v>
      </c>
      <c r="C55" s="122">
        <v>0</v>
      </c>
      <c r="D55" s="99"/>
      <c r="E55" s="99"/>
    </row>
    <row r="56" spans="1:5" ht="15.75" x14ac:dyDescent="0.25">
      <c r="A56" s="33" t="s">
        <v>283</v>
      </c>
      <c r="B56" s="24" t="s">
        <v>241</v>
      </c>
      <c r="C56" s="122">
        <v>0</v>
      </c>
      <c r="D56" s="99"/>
      <c r="E56" s="99"/>
    </row>
    <row r="57" spans="1:5" ht="15.75" x14ac:dyDescent="0.25">
      <c r="A57" s="31"/>
      <c r="B57" s="25" t="s">
        <v>242</v>
      </c>
      <c r="C57" s="122">
        <v>0</v>
      </c>
      <c r="D57" s="102"/>
      <c r="E57" s="102"/>
    </row>
    <row r="58" spans="1:5" ht="15.75" x14ac:dyDescent="0.25">
      <c r="A58" s="34" t="s">
        <v>75</v>
      </c>
      <c r="B58" s="28" t="s">
        <v>207</v>
      </c>
      <c r="C58" s="122">
        <v>0</v>
      </c>
      <c r="D58" s="99"/>
      <c r="E58" s="99"/>
    </row>
    <row r="59" spans="1:5" ht="15.75" x14ac:dyDescent="0.25">
      <c r="A59" s="32" t="s">
        <v>77</v>
      </c>
      <c r="B59" s="24" t="s">
        <v>243</v>
      </c>
      <c r="C59" s="122">
        <v>0</v>
      </c>
      <c r="D59" s="99"/>
      <c r="E59" s="99"/>
    </row>
    <row r="60" spans="1:5" ht="15.75" x14ac:dyDescent="0.25">
      <c r="A60" s="27" t="s">
        <v>280</v>
      </c>
      <c r="B60" s="24" t="s">
        <v>244</v>
      </c>
      <c r="C60" s="122">
        <v>0</v>
      </c>
      <c r="D60" s="99"/>
      <c r="E60" s="99"/>
    </row>
    <row r="61" spans="1:5" ht="15.75" x14ac:dyDescent="0.25">
      <c r="A61" s="27" t="s">
        <v>284</v>
      </c>
      <c r="B61" s="24" t="s">
        <v>210</v>
      </c>
      <c r="C61" s="122">
        <v>0</v>
      </c>
      <c r="D61" s="99"/>
      <c r="E61" s="99"/>
    </row>
    <row r="62" spans="1:5" ht="15.75" x14ac:dyDescent="0.25">
      <c r="A62" s="27" t="s">
        <v>285</v>
      </c>
      <c r="B62" s="24" t="s">
        <v>211</v>
      </c>
      <c r="C62" s="122">
        <v>0</v>
      </c>
      <c r="D62" s="99"/>
      <c r="E62" s="99"/>
    </row>
    <row r="63" spans="1:5" ht="15.75" x14ac:dyDescent="0.25">
      <c r="A63" s="33"/>
      <c r="B63" s="27" t="s">
        <v>245</v>
      </c>
      <c r="C63" s="122">
        <v>0</v>
      </c>
      <c r="D63" s="102"/>
      <c r="E63" s="102"/>
    </row>
    <row r="64" spans="1:5" ht="15.75" x14ac:dyDescent="0.25">
      <c r="A64" s="33" t="s">
        <v>281</v>
      </c>
      <c r="B64" s="24" t="s">
        <v>246</v>
      </c>
      <c r="C64" s="122">
        <v>0</v>
      </c>
      <c r="D64" s="99"/>
      <c r="E64" s="99"/>
    </row>
    <row r="65" spans="1:5" ht="15.75" x14ac:dyDescent="0.25">
      <c r="A65" s="36" t="s">
        <v>287</v>
      </c>
      <c r="B65" s="24" t="s">
        <v>210</v>
      </c>
      <c r="C65" s="122">
        <v>0</v>
      </c>
      <c r="D65" s="99"/>
      <c r="E65" s="99"/>
    </row>
    <row r="66" spans="1:5" ht="15.75" x14ac:dyDescent="0.25">
      <c r="A66" s="36" t="s">
        <v>288</v>
      </c>
      <c r="B66" s="24" t="s">
        <v>211</v>
      </c>
      <c r="C66" s="122">
        <v>0</v>
      </c>
      <c r="D66" s="99"/>
      <c r="E66" s="99"/>
    </row>
    <row r="67" spans="1:5" ht="15.75" x14ac:dyDescent="0.25">
      <c r="A67" s="33"/>
      <c r="B67" s="27" t="s">
        <v>239</v>
      </c>
      <c r="C67" s="122">
        <v>0</v>
      </c>
      <c r="D67" s="102"/>
      <c r="E67" s="102"/>
    </row>
    <row r="68" spans="1:5" ht="15.75" x14ac:dyDescent="0.25">
      <c r="A68" s="34"/>
      <c r="B68" s="29" t="s">
        <v>215</v>
      </c>
      <c r="C68" s="122">
        <v>0</v>
      </c>
      <c r="D68" s="102"/>
      <c r="E68" s="102"/>
    </row>
    <row r="69" spans="1:5" ht="15.75" x14ac:dyDescent="0.25">
      <c r="A69" s="32" t="s">
        <v>86</v>
      </c>
      <c r="B69" s="24" t="s">
        <v>247</v>
      </c>
      <c r="C69" s="122">
        <v>0</v>
      </c>
      <c r="D69" s="99"/>
      <c r="E69" s="99"/>
    </row>
    <row r="70" spans="1:5" ht="15.75" x14ac:dyDescent="0.25">
      <c r="A70" s="27" t="s">
        <v>280</v>
      </c>
      <c r="B70" s="30" t="s">
        <v>248</v>
      </c>
      <c r="C70" s="122">
        <v>0</v>
      </c>
      <c r="D70" s="99"/>
      <c r="E70" s="99"/>
    </row>
    <row r="71" spans="1:5" ht="15.75" x14ac:dyDescent="0.25">
      <c r="A71" s="27" t="s">
        <v>284</v>
      </c>
      <c r="B71" s="24" t="s">
        <v>210</v>
      </c>
      <c r="C71" s="122">
        <v>0</v>
      </c>
      <c r="D71" s="99"/>
      <c r="E71" s="99"/>
    </row>
    <row r="72" spans="1:5" ht="15.75" x14ac:dyDescent="0.25">
      <c r="A72" s="27" t="s">
        <v>285</v>
      </c>
      <c r="B72" s="24" t="s">
        <v>211</v>
      </c>
      <c r="C72" s="122">
        <v>0</v>
      </c>
      <c r="D72" s="99"/>
      <c r="E72" s="99"/>
    </row>
    <row r="73" spans="1:5" ht="15.75" x14ac:dyDescent="0.25">
      <c r="A73" s="33"/>
      <c r="B73" s="27" t="s">
        <v>245</v>
      </c>
      <c r="C73" s="122">
        <v>0</v>
      </c>
      <c r="D73" s="102"/>
      <c r="E73" s="102"/>
    </row>
    <row r="74" spans="1:5" ht="15.75" x14ac:dyDescent="0.25">
      <c r="A74" s="33" t="s">
        <v>281</v>
      </c>
      <c r="B74" s="24" t="s">
        <v>249</v>
      </c>
      <c r="C74" s="122">
        <v>0</v>
      </c>
      <c r="D74" s="99"/>
      <c r="E74" s="99"/>
    </row>
    <row r="75" spans="1:5" ht="15.75" x14ac:dyDescent="0.25">
      <c r="A75" s="33"/>
      <c r="B75" s="25" t="s">
        <v>250</v>
      </c>
      <c r="C75" s="122">
        <v>0</v>
      </c>
      <c r="D75" s="102"/>
      <c r="E75" s="102"/>
    </row>
    <row r="76" spans="1:5" ht="15.75" x14ac:dyDescent="0.25">
      <c r="A76" s="32" t="s">
        <v>88</v>
      </c>
      <c r="B76" s="24" t="s">
        <v>220</v>
      </c>
      <c r="C76" s="122">
        <v>0</v>
      </c>
      <c r="D76" s="99"/>
      <c r="E76" s="99"/>
    </row>
    <row r="77" spans="1:5" ht="15.75" x14ac:dyDescent="0.25">
      <c r="A77" s="32" t="s">
        <v>90</v>
      </c>
      <c r="B77" s="24" t="s">
        <v>251</v>
      </c>
      <c r="C77" s="122">
        <v>0</v>
      </c>
      <c r="D77" s="99"/>
      <c r="E77" s="99"/>
    </row>
    <row r="78" spans="1:5" ht="15.75" x14ac:dyDescent="0.25">
      <c r="A78" s="27" t="s">
        <v>280</v>
      </c>
      <c r="B78" s="24" t="s">
        <v>222</v>
      </c>
      <c r="C78" s="122">
        <v>0</v>
      </c>
      <c r="D78" s="99"/>
      <c r="E78" s="99"/>
    </row>
    <row r="79" spans="1:5" ht="15.75" x14ac:dyDescent="0.25">
      <c r="A79" s="27" t="s">
        <v>281</v>
      </c>
      <c r="B79" s="24" t="s">
        <v>223</v>
      </c>
      <c r="C79" s="122">
        <v>0</v>
      </c>
      <c r="D79" s="99"/>
      <c r="E79" s="99"/>
    </row>
    <row r="80" spans="1:5" ht="15.75" x14ac:dyDescent="0.25">
      <c r="A80" s="27" t="s">
        <v>282</v>
      </c>
      <c r="B80" s="24" t="s">
        <v>224</v>
      </c>
      <c r="C80" s="122">
        <v>0</v>
      </c>
      <c r="D80" s="99"/>
      <c r="E80" s="99"/>
    </row>
    <row r="81" spans="1:5" ht="15.75" x14ac:dyDescent="0.25">
      <c r="A81" s="27" t="s">
        <v>283</v>
      </c>
      <c r="B81" s="24" t="s">
        <v>252</v>
      </c>
      <c r="C81" s="122">
        <v>0</v>
      </c>
      <c r="D81" s="99"/>
      <c r="E81" s="99"/>
    </row>
    <row r="82" spans="1:5" ht="15.75" x14ac:dyDescent="0.25">
      <c r="A82" s="34"/>
      <c r="B82" s="25" t="s">
        <v>226</v>
      </c>
      <c r="C82" s="122">
        <v>0</v>
      </c>
      <c r="D82" s="102"/>
      <c r="E82" s="102"/>
    </row>
    <row r="83" spans="1:5" ht="15.75" x14ac:dyDescent="0.25">
      <c r="A83" s="32" t="s">
        <v>116</v>
      </c>
      <c r="B83" s="24" t="s">
        <v>253</v>
      </c>
      <c r="C83" s="122">
        <v>0</v>
      </c>
      <c r="D83" s="99"/>
      <c r="E83" s="99"/>
    </row>
    <row r="84" spans="1:5" ht="15.75" x14ac:dyDescent="0.25">
      <c r="A84" s="27" t="s">
        <v>280</v>
      </c>
      <c r="B84" s="24" t="s">
        <v>254</v>
      </c>
      <c r="C84" s="122">
        <v>0</v>
      </c>
      <c r="D84" s="99"/>
      <c r="E84" s="99"/>
    </row>
    <row r="85" spans="1:5" ht="15.75" x14ac:dyDescent="0.25">
      <c r="A85" s="27" t="s">
        <v>281</v>
      </c>
      <c r="B85" s="24" t="s">
        <v>255</v>
      </c>
      <c r="C85" s="122">
        <v>0</v>
      </c>
      <c r="D85" s="99"/>
      <c r="E85" s="99"/>
    </row>
    <row r="86" spans="1:5" ht="15.75" x14ac:dyDescent="0.25">
      <c r="A86" s="27" t="s">
        <v>282</v>
      </c>
      <c r="B86" s="24" t="s">
        <v>256</v>
      </c>
      <c r="C86" s="122">
        <v>0</v>
      </c>
      <c r="D86" s="99"/>
      <c r="E86" s="99"/>
    </row>
    <row r="87" spans="1:5" ht="15.75" x14ac:dyDescent="0.25">
      <c r="A87" s="27"/>
      <c r="B87" s="25" t="s">
        <v>257</v>
      </c>
      <c r="C87" s="122">
        <v>0</v>
      </c>
      <c r="D87" s="102"/>
      <c r="E87" s="102"/>
    </row>
    <row r="88" spans="1:5" ht="15.75" x14ac:dyDescent="0.25">
      <c r="A88" s="32" t="s">
        <v>166</v>
      </c>
      <c r="B88" s="24" t="s">
        <v>227</v>
      </c>
      <c r="C88" s="122">
        <v>0</v>
      </c>
      <c r="D88" s="99"/>
      <c r="E88" s="99"/>
    </row>
    <row r="89" spans="1:5" ht="15.75" customHeight="1" x14ac:dyDescent="0.25">
      <c r="A89" s="32"/>
      <c r="B89" s="24" t="s">
        <v>228</v>
      </c>
      <c r="C89" s="122">
        <v>0</v>
      </c>
      <c r="D89" s="99"/>
      <c r="E89" s="99"/>
    </row>
    <row r="90" spans="1:5" ht="15.75" x14ac:dyDescent="0.25">
      <c r="A90" s="32" t="s">
        <v>286</v>
      </c>
      <c r="B90" s="24" t="s">
        <v>258</v>
      </c>
      <c r="C90" s="122">
        <v>0</v>
      </c>
      <c r="D90" s="99"/>
      <c r="E90" s="99"/>
    </row>
    <row r="91" spans="1:5" ht="15.75" x14ac:dyDescent="0.25">
      <c r="A91" s="32" t="s">
        <v>289</v>
      </c>
      <c r="B91" s="24" t="s">
        <v>259</v>
      </c>
      <c r="C91" s="122">
        <v>0</v>
      </c>
      <c r="D91" s="99"/>
      <c r="E91" s="99"/>
    </row>
    <row r="92" spans="1:5" ht="15.75" x14ac:dyDescent="0.25">
      <c r="A92" s="32" t="s">
        <v>290</v>
      </c>
      <c r="B92" s="24" t="s">
        <v>260</v>
      </c>
      <c r="C92" s="122">
        <v>0</v>
      </c>
      <c r="D92" s="102"/>
      <c r="E92" s="102"/>
    </row>
    <row r="93" spans="1:5" ht="15.75" x14ac:dyDescent="0.25">
      <c r="A93" s="31" t="s">
        <v>291</v>
      </c>
      <c r="B93" s="23" t="s">
        <v>261</v>
      </c>
      <c r="C93" s="122">
        <v>0</v>
      </c>
      <c r="D93" s="99"/>
      <c r="E93" s="99"/>
    </row>
    <row r="94" spans="1:5" ht="15.75" x14ac:dyDescent="0.25">
      <c r="A94" s="32" t="s">
        <v>71</v>
      </c>
      <c r="B94" s="24" t="s">
        <v>262</v>
      </c>
      <c r="C94" s="122">
        <v>75487.854798165863</v>
      </c>
      <c r="D94" s="102"/>
      <c r="E94" s="102"/>
    </row>
    <row r="95" spans="1:5" ht="15.75" x14ac:dyDescent="0.25">
      <c r="A95" s="32" t="s">
        <v>73</v>
      </c>
      <c r="B95" s="24" t="s">
        <v>263</v>
      </c>
      <c r="C95" s="122">
        <v>0</v>
      </c>
      <c r="D95" s="102"/>
      <c r="E95" s="102"/>
    </row>
    <row r="96" spans="1:5" ht="15.75" x14ac:dyDescent="0.25">
      <c r="A96" s="34" t="s">
        <v>75</v>
      </c>
      <c r="B96" s="24" t="s">
        <v>264</v>
      </c>
      <c r="C96" s="122">
        <v>0</v>
      </c>
      <c r="D96" s="99"/>
      <c r="E96" s="99"/>
    </row>
    <row r="97" spans="1:5" ht="15.75" x14ac:dyDescent="0.25">
      <c r="A97" s="27" t="s">
        <v>280</v>
      </c>
      <c r="B97" s="24" t="s">
        <v>234</v>
      </c>
      <c r="C97" s="122">
        <v>1181.01</v>
      </c>
      <c r="D97" s="99"/>
      <c r="E97" s="99"/>
    </row>
    <row r="98" spans="1:5" ht="15.75" x14ac:dyDescent="0.25">
      <c r="A98" s="33"/>
      <c r="B98" s="24" t="s">
        <v>235</v>
      </c>
      <c r="C98" s="122">
        <v>714</v>
      </c>
      <c r="D98" s="99"/>
      <c r="E98" s="99"/>
    </row>
    <row r="99" spans="1:5" ht="15.75" x14ac:dyDescent="0.25">
      <c r="A99" s="33" t="s">
        <v>281</v>
      </c>
      <c r="B99" s="24" t="s">
        <v>236</v>
      </c>
      <c r="C99" s="122">
        <v>329</v>
      </c>
      <c r="D99" s="99"/>
      <c r="E99" s="99"/>
    </row>
    <row r="100" spans="1:5" ht="15.75" x14ac:dyDescent="0.25">
      <c r="A100" s="33"/>
      <c r="B100" s="24" t="s">
        <v>235</v>
      </c>
      <c r="C100" s="122">
        <v>0</v>
      </c>
      <c r="D100" s="99"/>
      <c r="E100" s="99"/>
    </row>
    <row r="101" spans="1:5" ht="15.75" x14ac:dyDescent="0.25">
      <c r="A101" s="36" t="s">
        <v>287</v>
      </c>
      <c r="B101" s="24" t="s">
        <v>237</v>
      </c>
      <c r="C101" s="122">
        <v>935.88747000000001</v>
      </c>
      <c r="D101" s="99"/>
      <c r="E101" s="99"/>
    </row>
    <row r="102" spans="1:5" ht="15.75" x14ac:dyDescent="0.25">
      <c r="A102" s="36" t="s">
        <v>288</v>
      </c>
      <c r="B102" s="24" t="s">
        <v>238</v>
      </c>
      <c r="C102" s="122">
        <v>7599.13825</v>
      </c>
      <c r="D102" s="99"/>
      <c r="E102" s="99"/>
    </row>
    <row r="103" spans="1:5" ht="15.75" x14ac:dyDescent="0.25">
      <c r="A103" s="28"/>
      <c r="B103" s="27" t="s">
        <v>239</v>
      </c>
      <c r="C103" s="122">
        <v>8535.0257199999996</v>
      </c>
      <c r="D103" s="102"/>
      <c r="E103" s="102"/>
    </row>
    <row r="104" spans="1:5" ht="15.75" x14ac:dyDescent="0.25">
      <c r="A104" s="33" t="s">
        <v>282</v>
      </c>
      <c r="B104" s="24" t="s">
        <v>240</v>
      </c>
      <c r="C104" s="122">
        <v>13121.632890000001</v>
      </c>
      <c r="D104" s="99"/>
      <c r="E104" s="99"/>
    </row>
    <row r="105" spans="1:5" ht="15.75" x14ac:dyDescent="0.25">
      <c r="A105" s="33" t="s">
        <v>283</v>
      </c>
      <c r="B105" s="24" t="s">
        <v>241</v>
      </c>
      <c r="C105" s="122">
        <v>1105.4552699999999</v>
      </c>
      <c r="D105" s="99"/>
      <c r="E105" s="99"/>
    </row>
    <row r="106" spans="1:5" ht="15.75" x14ac:dyDescent="0.25">
      <c r="A106" s="31"/>
      <c r="B106" s="25" t="s">
        <v>265</v>
      </c>
      <c r="C106" s="122">
        <v>23943.123879999999</v>
      </c>
      <c r="D106" s="102"/>
      <c r="E106" s="102"/>
    </row>
    <row r="107" spans="1:5" ht="15.75" x14ac:dyDescent="0.25">
      <c r="A107" s="34" t="s">
        <v>77</v>
      </c>
      <c r="B107" s="24" t="s">
        <v>266</v>
      </c>
      <c r="C107" s="122">
        <v>0</v>
      </c>
      <c r="D107" s="99"/>
      <c r="E107" s="99"/>
    </row>
    <row r="108" spans="1:5" ht="15.75" x14ac:dyDescent="0.25">
      <c r="A108" s="32" t="s">
        <v>86</v>
      </c>
      <c r="B108" s="24" t="s">
        <v>253</v>
      </c>
      <c r="C108" s="122">
        <v>0</v>
      </c>
      <c r="D108" s="99"/>
      <c r="E108" s="99"/>
    </row>
    <row r="109" spans="1:5" ht="15.75" x14ac:dyDescent="0.25">
      <c r="A109" s="27" t="s">
        <v>280</v>
      </c>
      <c r="B109" s="24" t="s">
        <v>267</v>
      </c>
      <c r="C109" s="122">
        <v>-1334.67392</v>
      </c>
      <c r="D109" s="99"/>
      <c r="E109" s="99"/>
    </row>
    <row r="110" spans="1:5" ht="15.75" x14ac:dyDescent="0.25">
      <c r="A110" s="27" t="s">
        <v>281</v>
      </c>
      <c r="B110" s="24" t="s">
        <v>255</v>
      </c>
      <c r="C110" s="122">
        <v>-8988.8676699999996</v>
      </c>
      <c r="D110" s="99"/>
      <c r="E110" s="99"/>
    </row>
    <row r="111" spans="1:5" ht="15.75" x14ac:dyDescent="0.25">
      <c r="A111" s="27" t="s">
        <v>282</v>
      </c>
      <c r="B111" s="24" t="s">
        <v>268</v>
      </c>
      <c r="C111" s="122">
        <v>-508.14149000000003</v>
      </c>
      <c r="D111" s="99"/>
      <c r="E111" s="99"/>
    </row>
    <row r="112" spans="1:5" ht="15.75" x14ac:dyDescent="0.25">
      <c r="A112" s="27"/>
      <c r="B112" s="25" t="s">
        <v>250</v>
      </c>
      <c r="C112" s="122">
        <v>-10831.683079999999</v>
      </c>
      <c r="D112" s="102"/>
      <c r="E112" s="102"/>
    </row>
    <row r="113" spans="1:6" ht="15.75" x14ac:dyDescent="0.25">
      <c r="A113" s="34" t="s">
        <v>88</v>
      </c>
      <c r="B113" s="24" t="s">
        <v>269</v>
      </c>
      <c r="C113" s="122">
        <v>-5683.3559599999999</v>
      </c>
      <c r="D113" s="103"/>
      <c r="E113" s="103"/>
    </row>
    <row r="114" spans="1:6" ht="15.75" x14ac:dyDescent="0.25">
      <c r="A114" s="34" t="s">
        <v>90</v>
      </c>
      <c r="B114" s="24" t="s">
        <v>270</v>
      </c>
      <c r="C114" s="122">
        <v>3398.6863500000004</v>
      </c>
      <c r="D114" s="99"/>
      <c r="E114" s="99"/>
    </row>
    <row r="115" spans="1:6" ht="15.75" x14ac:dyDescent="0.25">
      <c r="A115" s="34" t="s">
        <v>116</v>
      </c>
      <c r="B115" s="24" t="s">
        <v>271</v>
      </c>
      <c r="C115" s="122">
        <v>-3199.1367099999998</v>
      </c>
      <c r="D115" s="99"/>
      <c r="E115" s="99"/>
    </row>
    <row r="116" spans="1:6" ht="15.75" x14ac:dyDescent="0.25">
      <c r="A116" s="34" t="s">
        <v>166</v>
      </c>
      <c r="B116" s="24" t="s">
        <v>272</v>
      </c>
      <c r="C116" s="122">
        <v>83115.489278165856</v>
      </c>
      <c r="D116" s="103"/>
      <c r="E116" s="103"/>
    </row>
    <row r="117" spans="1:6" ht="15.75" x14ac:dyDescent="0.25">
      <c r="A117" s="34" t="s">
        <v>286</v>
      </c>
      <c r="B117" s="24" t="s">
        <v>273</v>
      </c>
      <c r="C117" s="122">
        <v>164.98842999999999</v>
      </c>
      <c r="D117" s="99"/>
      <c r="E117" s="99"/>
    </row>
    <row r="118" spans="1:6" ht="15.75" x14ac:dyDescent="0.25">
      <c r="A118" s="34" t="s">
        <v>290</v>
      </c>
      <c r="B118" s="24" t="s">
        <v>274</v>
      </c>
      <c r="C118" s="122">
        <v>-336.30455000000001</v>
      </c>
      <c r="D118" s="99"/>
      <c r="E118" s="99"/>
    </row>
    <row r="119" spans="1:6" ht="15.75" x14ac:dyDescent="0.25">
      <c r="A119" s="34" t="s">
        <v>292</v>
      </c>
      <c r="B119" s="24" t="s">
        <v>275</v>
      </c>
      <c r="C119" s="122">
        <v>-171.31612000000001</v>
      </c>
      <c r="D119" s="102"/>
      <c r="E119" s="102"/>
    </row>
    <row r="120" spans="1:6" ht="15.75" x14ac:dyDescent="0.25">
      <c r="A120" s="34" t="s">
        <v>293</v>
      </c>
      <c r="B120" s="24" t="s">
        <v>276</v>
      </c>
      <c r="C120" s="122">
        <v>-3453.32629</v>
      </c>
      <c r="D120" s="99"/>
      <c r="E120" s="99"/>
    </row>
    <row r="121" spans="1:6" ht="15.75" x14ac:dyDescent="0.25">
      <c r="A121" s="34" t="s">
        <v>294</v>
      </c>
      <c r="B121" s="24" t="s">
        <v>277</v>
      </c>
      <c r="C121" s="122">
        <v>-119.00736199999535</v>
      </c>
      <c r="D121" s="99"/>
      <c r="E121" s="99"/>
    </row>
    <row r="122" spans="1:6" ht="15.75" x14ac:dyDescent="0.25">
      <c r="A122" s="34" t="s">
        <v>295</v>
      </c>
      <c r="B122" s="24" t="s">
        <v>278</v>
      </c>
      <c r="C122" s="122">
        <v>79371.839506165852</v>
      </c>
      <c r="D122" s="110"/>
      <c r="E122" s="102"/>
    </row>
    <row r="123" spans="1:6" ht="8.25" customHeight="1" x14ac:dyDescent="0.25"/>
    <row r="124" spans="1:6" ht="15" customHeight="1" x14ac:dyDescent="0.25">
      <c r="A124" s="130" t="s">
        <v>53</v>
      </c>
      <c r="B124" s="130"/>
      <c r="C124" s="130"/>
      <c r="D124" s="115"/>
      <c r="E124" s="104"/>
      <c r="F124" s="76"/>
    </row>
    <row r="125" spans="1:6" x14ac:dyDescent="0.25">
      <c r="A125" s="130"/>
      <c r="B125" s="130"/>
      <c r="C125" s="130"/>
      <c r="D125" s="115"/>
    </row>
    <row r="126" spans="1:6" x14ac:dyDescent="0.25">
      <c r="A126" s="80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2019-09-03T12:33:15Z</cp:lastPrinted>
  <dcterms:created xsi:type="dcterms:W3CDTF">2017-08-01T06:48:00Z</dcterms:created>
  <dcterms:modified xsi:type="dcterms:W3CDTF">2019-09-03T12:33:29Z</dcterms:modified>
</cp:coreProperties>
</file>