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disk_D\Statistika\M_05_2019_Life\Za_izprashtane\"/>
    </mc:Choice>
  </mc:AlternateContent>
  <bookViews>
    <workbookView xWindow="240" yWindow="120" windowWidth="12120" windowHeight="9060" tabRatio="828"/>
  </bookViews>
  <sheets>
    <sheet name="Premiums" sheetId="46" r:id="rId1"/>
    <sheet name="Payments" sheetId="47" r:id="rId2"/>
    <sheet name="Prem-Pay-Exp" sheetId="25" r:id="rId3"/>
    <sheet name="Balance sheet" sheetId="40" r:id="rId4"/>
    <sheet name="Income statement" sheetId="41" r:id="rId5"/>
    <sheet name="Валути" sheetId="42" state="veryHidden" r:id="rId6"/>
    <sheet name="Списък с имоти" sheetId="43" state="veryHidden" r:id="rId7"/>
    <sheet name="Държави по ЕИП" sheetId="31" state="veryHidden" r:id="rId8"/>
    <sheet name="Списък с банки (2)" sheetId="44" state="veryHidden" r:id="rId9"/>
    <sheet name="Имоти" sheetId="45" state="veryHidden" r:id="rId10"/>
  </sheets>
  <externalReferences>
    <externalReference r:id="rId11"/>
    <externalReference r:id="rId12"/>
    <externalReference r:id="rId13"/>
    <externalReference r:id="rId14"/>
    <externalReference r:id="rId15"/>
  </externalReferences>
  <definedNames>
    <definedName name="_1_?????1" localSheetId="0">#REF!</definedName>
    <definedName name="_1_?????1">#REF!</definedName>
    <definedName name="_2_?????2" localSheetId="0">#REF!</definedName>
    <definedName name="_2_?????2">#REF!</definedName>
    <definedName name="_xlnm._FilterDatabase" localSheetId="0" hidden="1">Premiums!$D$3:$M$16</definedName>
    <definedName name="_xlnm._FilterDatabase" localSheetId="5" hidden="1">Валути!#REF!</definedName>
    <definedName name="_god95" localSheetId="0">[1]база!#REF!</definedName>
    <definedName name="_god95">[1]база!#REF!</definedName>
    <definedName name="_СМ661" localSheetId="0">#REF!</definedName>
    <definedName name="_СМ661">#REF!</definedName>
    <definedName name="as" localSheetId="0">#REF!</definedName>
    <definedName name="as">#REF!</definedName>
    <definedName name="asd">#REF!</definedName>
    <definedName name="banka">'[2]Списък с банки'!$C$2:$C$30</definedName>
    <definedName name="banks">#REF!</definedName>
    <definedName name="country">'Държави по ЕИП'!$C$2:$C$57</definedName>
    <definedName name="currency">#REF!</definedName>
    <definedName name="dargava">'[2]Държави по ЕИП'!$C$2:$C$57</definedName>
    <definedName name="_xlnm.Database">#REF!</definedName>
    <definedName name="dividents">#REF!</definedName>
    <definedName name="DS0_S0">OFFSET(#REF!,1,-1,MAX(2,COUNTA(OFFSET(#REF!,1,0,16382,1))+1),1)</definedName>
    <definedName name="DS0_S1">OFFSET(#REF!,1,0,MAX(2,COUNTA(OFFSET(#REF!,1,0,16382,1))+1),1)</definedName>
    <definedName name="fghj">#REF!</definedName>
    <definedName name="gfhj">#REF!</definedName>
    <definedName name="Increase_in_premium">#REF!</definedName>
    <definedName name="insurancelife">#REF!</definedName>
    <definedName name="life">#REF!</definedName>
    <definedName name="maxRate">#REF!</definedName>
    <definedName name="minRate">#REF!</definedName>
    <definedName name="other">#REF!</definedName>
    <definedName name="other2">#REF!</definedName>
    <definedName name="P158_2451" localSheetId="8">'Списък с банки (2)'!#REF!</definedName>
    <definedName name="P186_2869" localSheetId="8">'Списък с банки (2)'!#REF!</definedName>
    <definedName name="P309_4668" localSheetId="8">'Списък с банки (2)'!#REF!</definedName>
    <definedName name="PP">'[3]Граница-спрямо премиите 2006'!#REF!</definedName>
    <definedName name="Premium_earned_1999">#REF!</definedName>
    <definedName name="Premium_earned_2000">#REF!</definedName>
    <definedName name="Premium2000">#REF!</definedName>
    <definedName name="Premium99">#REF!</definedName>
    <definedName name="PremiumIncrease">#REF!</definedName>
    <definedName name="_xlnm.Print_Area" localSheetId="3">'Balance sheet'!$A$1:$C$136</definedName>
    <definedName name="_xlnm.Print_Area" localSheetId="4">'Income statement'!$A$1:$C$125</definedName>
    <definedName name="_xlnm.Print_Area" localSheetId="1">Payments!$A$1:$N$20</definedName>
    <definedName name="_xlnm.Print_Area" localSheetId="0">Premiums!$A$1:$N$20</definedName>
    <definedName name="_xlnm.Print_Area" localSheetId="2">'Prem-Pay-Exp'!$A$1:$X$17</definedName>
    <definedName name="_xlnm.Print_Titles" localSheetId="3">'Balance sheet'!$1:$2</definedName>
    <definedName name="_xlnm.Print_Titles" localSheetId="1">Payments!$A:$B</definedName>
    <definedName name="_xlnm.Print_Titles" localSheetId="0">Premiums!$A:$B</definedName>
    <definedName name="_xlnm.Print_Titles" localSheetId="2">'Prem-Pay-Exp'!$A:$A</definedName>
    <definedName name="profit1">#REF!</definedName>
    <definedName name="Profit2">#REF!</definedName>
    <definedName name="Rate31">#REF!</definedName>
    <definedName name="sd">#REF!</definedName>
    <definedName name="services">#REF!</definedName>
    <definedName name="typeins">#REF!</definedName>
    <definedName name="valuti">'[2]Списък с валути'!$C$2:$C$43</definedName>
    <definedName name="XS014562443">'[4]T-Securities_Trade 2001'!$F$5</definedName>
    <definedName name="АКВИЗ">#REF!</definedName>
    <definedName name="банки">'Списък с банки (2)'!$B$3:$B$30</definedName>
    <definedName name="Валута">#REF!</definedName>
    <definedName name="Валути">Валути!$C$2:$C$43</definedName>
    <definedName name="гг">'[3]Граница-спрямо премиите 2006'!#REF!</definedName>
    <definedName name="ГФ">#REF!</definedName>
    <definedName name="ДЗН">#REF!</definedName>
    <definedName name="Държава">'[5]Държави по ЕИП'!$C$2:$C$57</definedName>
    <definedName name="ЕИП">'[5]Държави по ЕИП'!$F$2:$F$33</definedName>
    <definedName name="Застраховки">'[5]Видове застраховки'!$B$2:$B$10</definedName>
    <definedName name="ИЗГ_ДОГ">#REF!</definedName>
    <definedName name="ИЗПЛ_АКТ_З">#REF!</definedName>
    <definedName name="ИЗПЛ_ДИР_З">#REF!</definedName>
    <definedName name="Имот">Имоти!$C$2:$C$56</definedName>
    <definedName name="Имоти">[5]Имоти!$C$2:$C$56</definedName>
    <definedName name="КОМ">#REF!</definedName>
    <definedName name="КОРП_Д">#REF!</definedName>
    <definedName name="КОРП_ДАН">#REF!</definedName>
    <definedName name="НЕТО_П">#REF!</definedName>
    <definedName name="ОБЕЗЩ_ПРЕЗ">#REF!</definedName>
    <definedName name="ОБР_ПРЕДЛ">#REF!</definedName>
    <definedName name="ОРГ_Р">#REF!</definedName>
    <definedName name="П1">'[3]Граница-спрямо премиите 2006'!$B$45</definedName>
    <definedName name="П2">'[3]Граница-спрямо премиите 2006'!$B$48</definedName>
    <definedName name="ПП">'[3]Граница-спрямо премиите 2006'!$B$2</definedName>
    <definedName name="ПП_ПР_АКПР">#REF!</definedName>
    <definedName name="ППкрай">'[3]Граница-спрямо премиите 2006'!$B$8</definedName>
    <definedName name="ППн">'[3]Граница-спрямо премиите 2006'!#REF!</definedName>
    <definedName name="ППначало">'[3]Граница-спрямо премиите 2006'!$B$5</definedName>
    <definedName name="ППркрай11">'[3]Граница-спрямо премиите 2006'!$B$19</definedName>
    <definedName name="ППркрай12">'[3]Граница-спрямо премиите 2006'!$B$30</definedName>
    <definedName name="ППркрай13">'[3]Граница-спрямо премиите 2006'!$B$41</definedName>
    <definedName name="ППрначало11">'[3]Граница-спрямо премиите 2006'!$B$16</definedName>
    <definedName name="ППрначало12">'[3]Граница-спрямо премиите 2006'!$B$27</definedName>
    <definedName name="ППрначало13">'[3]Граница-спрямо премиите 2006'!$B$38</definedName>
    <definedName name="ПР_М">#REF!</definedName>
    <definedName name="Пр11">'[3]Граница-спрямо премиите 2006'!$B$13</definedName>
    <definedName name="Пр12">'[3]Граница-спрямо премиите 2006'!$B$24</definedName>
    <definedName name="Пр13">'[3]Граница-спрямо премиите 2006'!$B$35</definedName>
    <definedName name="ПРЕМ_АКТ_ПР">#REF!</definedName>
    <definedName name="ПРЕМ_ДИР_З">#REF!</definedName>
    <definedName name="проц_необ">#REF!</definedName>
    <definedName name="проц_необ_пас">#REF!</definedName>
    <definedName name="ПРОЦ_РЕГР">#REF!</definedName>
    <definedName name="Р_ЦУ">#REF!</definedName>
    <definedName name="РЕКЛАМА">#REF!</definedName>
    <definedName name="СМ661">#REF!</definedName>
    <definedName name="СМ681">#REF!</definedName>
    <definedName name="Ф_ЗЕМ">#REF!</definedName>
  </definedNames>
  <calcPr calcId="162913"/>
</workbook>
</file>

<file path=xl/calcChain.xml><?xml version="1.0" encoding="utf-8"?>
<calcChain xmlns="http://schemas.openxmlformats.org/spreadsheetml/2006/main">
  <c r="E26" i="47" l="1"/>
  <c r="E28" i="47" l="1"/>
  <c r="E29" i="47" l="1"/>
  <c r="F35" i="46" l="1"/>
  <c r="F36" i="46"/>
  <c r="D27" i="47" l="1"/>
  <c r="D26" i="47"/>
  <c r="D25" i="47"/>
  <c r="D24" i="47"/>
  <c r="D23" i="47"/>
  <c r="E30" i="46" l="1"/>
  <c r="E31" i="46"/>
  <c r="E32" i="46"/>
  <c r="E33" i="46"/>
  <c r="E34" i="46"/>
  <c r="E24" i="47" l="1"/>
  <c r="E23" i="47"/>
  <c r="E27" i="47"/>
  <c r="E25" i="47"/>
  <c r="F34" i="46"/>
  <c r="F33" i="46"/>
  <c r="E30" i="47" l="1"/>
  <c r="F30" i="46"/>
  <c r="C27" i="47"/>
  <c r="C23" i="47"/>
  <c r="C29" i="47"/>
  <c r="C24" i="47"/>
  <c r="C25" i="47"/>
  <c r="C26" i="47"/>
  <c r="C28" i="47"/>
  <c r="F32" i="46"/>
  <c r="F31" i="46"/>
  <c r="F37" i="46" l="1"/>
  <c r="C30" i="47"/>
  <c r="E31" i="47"/>
  <c r="D30" i="46"/>
  <c r="D33" i="46"/>
  <c r="D32" i="46"/>
  <c r="D36" i="46"/>
  <c r="D31" i="46"/>
  <c r="D34" i="46"/>
  <c r="D35" i="46"/>
  <c r="F38" i="46" l="1"/>
  <c r="D37" i="46"/>
</calcChain>
</file>

<file path=xl/sharedStrings.xml><?xml version="1.0" encoding="utf-8"?>
<sst xmlns="http://schemas.openxmlformats.org/spreadsheetml/2006/main" count="1050" uniqueCount="660">
  <si>
    <t>общ размер</t>
  </si>
  <si>
    <t>І.</t>
  </si>
  <si>
    <t>1.</t>
  </si>
  <si>
    <t>2.</t>
  </si>
  <si>
    <t>3.</t>
  </si>
  <si>
    <t>4.</t>
  </si>
  <si>
    <t>5.</t>
  </si>
  <si>
    <t>6.</t>
  </si>
  <si>
    <t>7.</t>
  </si>
  <si>
    <t>ІІ.</t>
  </si>
  <si>
    <t>ІІІ.</t>
  </si>
  <si>
    <t>Парични еквиваленти</t>
  </si>
  <si>
    <t>ІV.</t>
  </si>
  <si>
    <t xml:space="preserve"> -</t>
  </si>
  <si>
    <t>V.</t>
  </si>
  <si>
    <t>аквизиционни</t>
  </si>
  <si>
    <t>други</t>
  </si>
  <si>
    <t>Други</t>
  </si>
  <si>
    <t>Земя и сгради</t>
  </si>
  <si>
    <t>Акции и дялове в дъщерни, съвместни и асоциирани предприятия</t>
  </si>
  <si>
    <t>Дългови ценни книжа, издадени от дъщерни, съвместни и асоциирани предприятия, както предоставени им заеми</t>
  </si>
  <si>
    <t>Други дялови участия</t>
  </si>
  <si>
    <t>Други финансови инвестиции</t>
  </si>
  <si>
    <t>Акции и други ценни книжа с променлив доход и дялове в инвестиционни фондове</t>
  </si>
  <si>
    <t xml:space="preserve">Дългови ценни книжа и други ценни книжа с фиксиран доход, </t>
  </si>
  <si>
    <t>в т.ч. ценни книжа, издадени и гарантирани от държавата</t>
  </si>
  <si>
    <t>Заеми, гарантирани с ипотеки</t>
  </si>
  <si>
    <t>Други заеми</t>
  </si>
  <si>
    <t>ВЗЕМАНИЯ</t>
  </si>
  <si>
    <t>ДРУГИ АКТИВИ</t>
  </si>
  <si>
    <t>Други материални активи</t>
  </si>
  <si>
    <t>Парични наличности и парични еквиваленти</t>
  </si>
  <si>
    <t>Парични наличности по банкови сметки</t>
  </si>
  <si>
    <t>Парични наличности по каса</t>
  </si>
  <si>
    <t>РАЗХОДИ ЗА БЪДЕЩИ ПЕРИОДИ И НАТРУПАН ДОХОД</t>
  </si>
  <si>
    <t>VІ.</t>
  </si>
  <si>
    <t>VІІ.</t>
  </si>
  <si>
    <t>ЗАДЪЛЖЕНИЯ</t>
  </si>
  <si>
    <t>Облигационни заеми</t>
  </si>
  <si>
    <t>ОБЩО:</t>
  </si>
  <si>
    <t>р-ди за уреждане на претенции</t>
  </si>
  <si>
    <t>общо</t>
  </si>
  <si>
    <t>Дългови ценни книжа, издадени от други предприятия, в които застрахователят има дялово участие, както и предоставени им заеми</t>
  </si>
  <si>
    <t>Участие в инвестиционните пулове</t>
  </si>
  <si>
    <t>Депозити в цеденти</t>
  </si>
  <si>
    <t>ИНВЕСТИЦИИ В ПОЛЗА НА ПОЛИЦИ ПО ЗАСТРАХОВКА "ЖИВОТ", СВЪРЗАНА С ИНВЕСТИЦИОНЕН ФОНД</t>
  </si>
  <si>
    <t>Вземания от директни застрахователни операции:</t>
  </si>
  <si>
    <t>ДЕПОЗИТИ, ПОЛУЧЕНИ ОТ ПРЕЗАСТРАХОВАТЕЛИ</t>
  </si>
  <si>
    <t>1. Застраховка "Живот" и рента</t>
  </si>
  <si>
    <t xml:space="preserve">  а) застраховка "Живот"</t>
  </si>
  <si>
    <t xml:space="preserve">  б) застраховка за пенсия или рента</t>
  </si>
  <si>
    <t>2. Женитбена и детска застраховка</t>
  </si>
  <si>
    <t>3. Застраховка "Живот", свързана с инвестиционен фонд</t>
  </si>
  <si>
    <t>брой искове</t>
  </si>
  <si>
    <t>изплатена сума</t>
  </si>
  <si>
    <t>в т.ч. с годишна или разсрочена премия</t>
  </si>
  <si>
    <t>изтекъл срок или настъпил падеж</t>
  </si>
  <si>
    <t>откупи</t>
  </si>
  <si>
    <t>в т.ч. с еднократна премия</t>
  </si>
  <si>
    <t>в т.ч. по искове от предходни години</t>
  </si>
  <si>
    <t>в т.ч. получени премии</t>
  </si>
  <si>
    <t xml:space="preserve">отложени от минали периоди, признати през текущия </t>
  </si>
  <si>
    <t>9.</t>
  </si>
  <si>
    <t>А.</t>
  </si>
  <si>
    <t>8.</t>
  </si>
  <si>
    <t>10.</t>
  </si>
  <si>
    <t>11.</t>
  </si>
  <si>
    <t>Б.</t>
  </si>
  <si>
    <t>БРУТЕН ПРЕМИЕН ПРИХОД</t>
  </si>
  <si>
    <t xml:space="preserve">ИЗПЛАТЕНИ СУМИ И ОБЕЗЩЕТЕНИЯ </t>
  </si>
  <si>
    <t xml:space="preserve">ФАКТИЧЕСКИ ИЗВЪРШЕНИ РАЗХОДИ, СВЪРЗАНИ СЪС ЗАСТРАХОВАТЕЛНАТА ДЕЙНОСТ </t>
  </si>
  <si>
    <t xml:space="preserve">    - смесена за страховка "Живот"</t>
  </si>
  <si>
    <t xml:space="preserve">    - рискова застраховка "Живот" /с покрит само риска смърт/</t>
  </si>
  <si>
    <t>ОБЩ РАЗМЕР  - вкл. инвестиционни премии по застраховка "Живот", свързана с инвестиционен фонд</t>
  </si>
  <si>
    <t>ОБЩ РАЗМЕР  - без включени инвестиционни премии по застраховка "Живот", свързана с инвестиционен фонд</t>
  </si>
  <si>
    <t>Пореден номер</t>
  </si>
  <si>
    <t>Код на държава</t>
  </si>
  <si>
    <t>Име на държава</t>
  </si>
  <si>
    <t>BG</t>
  </si>
  <si>
    <t>AU</t>
  </si>
  <si>
    <t>AT</t>
  </si>
  <si>
    <t>AL</t>
  </si>
  <si>
    <t>AD</t>
  </si>
  <si>
    <t>BY</t>
  </si>
  <si>
    <t>BE</t>
  </si>
  <si>
    <t>BA</t>
  </si>
  <si>
    <t>BR</t>
  </si>
  <si>
    <t>GB</t>
  </si>
  <si>
    <t>DE</t>
  </si>
  <si>
    <t>GR</t>
  </si>
  <si>
    <t>DK</t>
  </si>
  <si>
    <t>EU</t>
  </si>
  <si>
    <t>EE</t>
  </si>
  <si>
    <t>IL</t>
  </si>
  <si>
    <t>IN</t>
  </si>
  <si>
    <t>IE</t>
  </si>
  <si>
    <t>IS</t>
  </si>
  <si>
    <t>ES</t>
  </si>
  <si>
    <t>IT</t>
  </si>
  <si>
    <t>CA</t>
  </si>
  <si>
    <t>CY</t>
  </si>
  <si>
    <t>CN</t>
  </si>
  <si>
    <t>LV</t>
  </si>
  <si>
    <t>LB</t>
  </si>
  <si>
    <t>LT</t>
  </si>
  <si>
    <t>LI</t>
  </si>
  <si>
    <t>LU</t>
  </si>
  <si>
    <t>MT</t>
  </si>
  <si>
    <t>MD</t>
  </si>
  <si>
    <t>MC</t>
  </si>
  <si>
    <t>NL</t>
  </si>
  <si>
    <t>NO</t>
  </si>
  <si>
    <t>PL</t>
  </si>
  <si>
    <t>PT</t>
  </si>
  <si>
    <t>MK</t>
  </si>
  <si>
    <t>RO</t>
  </si>
  <si>
    <t>RU</t>
  </si>
  <si>
    <t>SM</t>
  </si>
  <si>
    <t>US</t>
  </si>
  <si>
    <t>SK</t>
  </si>
  <si>
    <t>SI</t>
  </si>
  <si>
    <t>RS</t>
  </si>
  <si>
    <t>TR</t>
  </si>
  <si>
    <t>UA</t>
  </si>
  <si>
    <t>HU</t>
  </si>
  <si>
    <t>FI</t>
  </si>
  <si>
    <t>FR</t>
  </si>
  <si>
    <t>HR</t>
  </si>
  <si>
    <t>ME</t>
  </si>
  <si>
    <t>CZ</t>
  </si>
  <si>
    <t>CH</t>
  </si>
  <si>
    <t>SE</t>
  </si>
  <si>
    <t>JP</t>
  </si>
  <si>
    <t>DR</t>
  </si>
  <si>
    <t>Код на валута</t>
  </si>
  <si>
    <t>текст на валута</t>
  </si>
  <si>
    <t>BGN</t>
  </si>
  <si>
    <t xml:space="preserve">Български лев </t>
  </si>
  <si>
    <t>EUR</t>
  </si>
  <si>
    <t>Евро</t>
  </si>
  <si>
    <t>AUD</t>
  </si>
  <si>
    <t>Австралийски долар</t>
  </si>
  <si>
    <t>BRL</t>
  </si>
  <si>
    <t>Бразилски реал</t>
  </si>
  <si>
    <t>CAD</t>
  </si>
  <si>
    <t>Канадски долар</t>
  </si>
  <si>
    <t>CHF</t>
  </si>
  <si>
    <t>Швейцарски франк</t>
  </si>
  <si>
    <t>CNY</t>
  </si>
  <si>
    <t>Китайски ренминби юан</t>
  </si>
  <si>
    <t>CZK</t>
  </si>
  <si>
    <t xml:space="preserve">Чешка крона </t>
  </si>
  <si>
    <t>DKK</t>
  </si>
  <si>
    <t>Датска крона</t>
  </si>
  <si>
    <t>GBP</t>
  </si>
  <si>
    <t xml:space="preserve">Британска лира </t>
  </si>
  <si>
    <t>HUF</t>
  </si>
  <si>
    <t>Унгарски форинт</t>
  </si>
  <si>
    <t>ISK</t>
  </si>
  <si>
    <t>Исландска крона</t>
  </si>
  <si>
    <t>JPY</t>
  </si>
  <si>
    <t>Японска йена</t>
  </si>
  <si>
    <t>KRW</t>
  </si>
  <si>
    <t>Южнокорейски вон</t>
  </si>
  <si>
    <t>MXN</t>
  </si>
  <si>
    <t>Мексиканско песо</t>
  </si>
  <si>
    <t>NOK</t>
  </si>
  <si>
    <t>Норвежка крона</t>
  </si>
  <si>
    <t>PLN</t>
  </si>
  <si>
    <t>Полска злота</t>
  </si>
  <si>
    <t>RON</t>
  </si>
  <si>
    <t>SEK</t>
  </si>
  <si>
    <t>Шведска крона</t>
  </si>
  <si>
    <t>SGD</t>
  </si>
  <si>
    <t>Сингапурски долар</t>
  </si>
  <si>
    <t>TRY</t>
  </si>
  <si>
    <t>USD</t>
  </si>
  <si>
    <t>Щатски долар</t>
  </si>
  <si>
    <t>ZAR</t>
  </si>
  <si>
    <t xml:space="preserve">Южноафрикански ранд </t>
  </si>
  <si>
    <t>RUB</t>
  </si>
  <si>
    <t>Руска рубла</t>
  </si>
  <si>
    <t>HRK</t>
  </si>
  <si>
    <t xml:space="preserve">Хърватска куна </t>
  </si>
  <si>
    <t>CLP</t>
  </si>
  <si>
    <t>Чилийско песо</t>
  </si>
  <si>
    <t>ARS</t>
  </si>
  <si>
    <t>Аржентинско песо</t>
  </si>
  <si>
    <t>MAD</t>
  </si>
  <si>
    <t>Марокански дирхам</t>
  </si>
  <si>
    <t>DZD</t>
  </si>
  <si>
    <t>Алжирски динар</t>
  </si>
  <si>
    <t>NZD</t>
  </si>
  <si>
    <t xml:space="preserve">Новозеландски долар </t>
  </si>
  <si>
    <t>TND</t>
  </si>
  <si>
    <t>Тунизийски динар</t>
  </si>
  <si>
    <t>COP</t>
  </si>
  <si>
    <t>Колумбийско песо</t>
  </si>
  <si>
    <t>VEB</t>
  </si>
  <si>
    <t>Венецуелски боливар</t>
  </si>
  <si>
    <t>IDR</t>
  </si>
  <si>
    <t xml:space="preserve">Индонезийска рупия </t>
  </si>
  <si>
    <t>MYR</t>
  </si>
  <si>
    <t>Малайзийски рингит</t>
  </si>
  <si>
    <t>SKK</t>
  </si>
  <si>
    <t xml:space="preserve">Словашка крона </t>
  </si>
  <si>
    <t>THB</t>
  </si>
  <si>
    <t>Тайландски бат</t>
  </si>
  <si>
    <t>Филипинско песо</t>
  </si>
  <si>
    <t>Хонконгски долар</t>
  </si>
  <si>
    <t>OTH</t>
  </si>
  <si>
    <t>Име на банка</t>
  </si>
  <si>
    <t>Държава</t>
  </si>
  <si>
    <t>1. Банки, лицензирани в Република България</t>
  </si>
  <si>
    <t>УниКредит Булбанк АД</t>
  </si>
  <si>
    <t>Обединена българска банка АД</t>
  </si>
  <si>
    <t>Райфайзенбанк (България) ЕАД</t>
  </si>
  <si>
    <t>Алианц Банк България АД</t>
  </si>
  <si>
    <t>СИБАНК EАД</t>
  </si>
  <si>
    <t>Търговска Банка Д АД</t>
  </si>
  <si>
    <t>Инвестбанк АД</t>
  </si>
  <si>
    <t>Интернешънъл Асет Банк АД</t>
  </si>
  <si>
    <t>Токуда Банк АД</t>
  </si>
  <si>
    <t>Сосиете Женерал Експресбанк АД</t>
  </si>
  <si>
    <t>Банка Пиреос България АД</t>
  </si>
  <si>
    <t>Първа инвестиционна банка АД</t>
  </si>
  <si>
    <t>Централна кооперативна банка АД</t>
  </si>
  <si>
    <t>Българска банка за развитие АД</t>
  </si>
  <si>
    <t>Ти Би Ай Банк EАД</t>
  </si>
  <si>
    <t>България</t>
  </si>
  <si>
    <t>Австралия</t>
  </si>
  <si>
    <t>Австрия</t>
  </si>
  <si>
    <t>Албания</t>
  </si>
  <si>
    <t>Андора</t>
  </si>
  <si>
    <t>Беларус</t>
  </si>
  <si>
    <t>Белгия</t>
  </si>
  <si>
    <t>Босна и Херцеговина</t>
  </si>
  <si>
    <t>Бразилия</t>
  </si>
  <si>
    <t>Великобритания</t>
  </si>
  <si>
    <t>Германия</t>
  </si>
  <si>
    <t>Гърция</t>
  </si>
  <si>
    <t>Дания</t>
  </si>
  <si>
    <t>Европейски съюз</t>
  </si>
  <si>
    <t>Естония</t>
  </si>
  <si>
    <t>Израел</t>
  </si>
  <si>
    <t>Индия</t>
  </si>
  <si>
    <t>Ирландия</t>
  </si>
  <si>
    <t>Исландия</t>
  </si>
  <si>
    <t>Испания</t>
  </si>
  <si>
    <t>Италия</t>
  </si>
  <si>
    <t>Канада</t>
  </si>
  <si>
    <t>Кипър</t>
  </si>
  <si>
    <t>Китай</t>
  </si>
  <si>
    <t>Латвия</t>
  </si>
  <si>
    <t>Ливан</t>
  </si>
  <si>
    <t>Литва</t>
  </si>
  <si>
    <t>Лихтенщайн</t>
  </si>
  <si>
    <t>Люксембург</t>
  </si>
  <si>
    <t>Малта</t>
  </si>
  <si>
    <t>Молдова</t>
  </si>
  <si>
    <t>Монако</t>
  </si>
  <si>
    <t>Нидерландия</t>
  </si>
  <si>
    <t>Норвегия</t>
  </si>
  <si>
    <t>Полша</t>
  </si>
  <si>
    <t>Португалия</t>
  </si>
  <si>
    <t>Република Македония</t>
  </si>
  <si>
    <t>Румъния</t>
  </si>
  <si>
    <t>Русия</t>
  </si>
  <si>
    <t>Сан Марино</t>
  </si>
  <si>
    <t>САЩ</t>
  </si>
  <si>
    <t>Словакия</t>
  </si>
  <si>
    <t>Словения</t>
  </si>
  <si>
    <t>Сърбия</t>
  </si>
  <si>
    <t>Турция</t>
  </si>
  <si>
    <t>Украйна</t>
  </si>
  <si>
    <t>Унгария</t>
  </si>
  <si>
    <t>Финландия</t>
  </si>
  <si>
    <t>Франция</t>
  </si>
  <si>
    <t>Хърватия</t>
  </si>
  <si>
    <t>Чернагора</t>
  </si>
  <si>
    <t>Чехия</t>
  </si>
  <si>
    <t>Швейцария</t>
  </si>
  <si>
    <t>Швеция</t>
  </si>
  <si>
    <t>Япония</t>
  </si>
  <si>
    <t>КЛАСОВЕ ЗАСТРАХОВКИ</t>
  </si>
  <si>
    <t>4. Изкупуване на капитал</t>
  </si>
  <si>
    <t>5. Допълнителна застраховка</t>
  </si>
  <si>
    <t>АКТИВ</t>
  </si>
  <si>
    <t>Текущ</t>
  </si>
  <si>
    <t>период</t>
  </si>
  <si>
    <t>(хил.лв.)</t>
  </si>
  <si>
    <t>НЕМАТЕРИАЛНИ АКТИВИ, в т.ч.</t>
  </si>
  <si>
    <t>Програмни продукти</t>
  </si>
  <si>
    <t>Репутация</t>
  </si>
  <si>
    <t>ИНВЕСТИЦИИ</t>
  </si>
  <si>
    <t>в. т. число Земя и сгради използвани за нуждите на предприятието</t>
  </si>
  <si>
    <t>Инвестиции в дъщерни, съвместни и асоциирани предприятия и в други предприятия, в които застрахователят има дялово участие</t>
  </si>
  <si>
    <t>Депозоти в банки</t>
  </si>
  <si>
    <t>Общо по раздел Б</t>
  </si>
  <si>
    <t>В.</t>
  </si>
  <si>
    <t>Г.</t>
  </si>
  <si>
    <t>Вземания от застраховани/застраховащи лица в т.ч.</t>
  </si>
  <si>
    <t>вземания от дъщерни, съвместни и асоциирани предприятия</t>
  </si>
  <si>
    <t>вземания от предприятия, в които застрахователят има дялово участие</t>
  </si>
  <si>
    <t>Вземания от посредници в т.ч.</t>
  </si>
  <si>
    <t xml:space="preserve"> </t>
  </si>
  <si>
    <t>Общо за група І</t>
  </si>
  <si>
    <t>Вземания от презастрахователни операции в т.ч.</t>
  </si>
  <si>
    <t>Други вземания в т.ч.</t>
  </si>
  <si>
    <t>Га</t>
  </si>
  <si>
    <t>ДЯЛ НА ПРЕЗАСТРАХОВАТЕЛИТЕ В ТЕХНИЧЕСКИТЕ РЕЗЕРВИ</t>
  </si>
  <si>
    <t>Дял на презастрахователите в пренос-премиен резерв</t>
  </si>
  <si>
    <t>Дял на презастрахователите в математически резерв</t>
  </si>
  <si>
    <t>Дял на презастрахователите в резерва за предстоящи плащания</t>
  </si>
  <si>
    <t>Дял на презастрахователите в капитализираната стойност на пенсиите</t>
  </si>
  <si>
    <t>Дял на презастрахователите в резерва за бонуси и отстъпки</t>
  </si>
  <si>
    <t>Дял на презастрахователя в технически резерви по застраховки по живот, при които инвестиционният риск се носи от притежателите на полици</t>
  </si>
  <si>
    <t>Дял на презастрахователите в други технически резерви</t>
  </si>
  <si>
    <t>Д.</t>
  </si>
  <si>
    <t>Машини, съоръжения и оборудване</t>
  </si>
  <si>
    <t>Общо за група ІІ</t>
  </si>
  <si>
    <t>ІІІ</t>
  </si>
  <si>
    <t>Общо по раздел Д</t>
  </si>
  <si>
    <t>Е.</t>
  </si>
  <si>
    <t>Натрупана лихва и рента /наем/</t>
  </si>
  <si>
    <t>Отсрочени аквизиционни разходи</t>
  </si>
  <si>
    <t>Други разходи за бъдещи периоди и натрупан доход</t>
  </si>
  <si>
    <t>Общо по раздел Е</t>
  </si>
  <si>
    <t>СУМА НА АКТИВА</t>
  </si>
  <si>
    <t>Ж.</t>
  </si>
  <si>
    <t>УСЛОВНИ АКТИВИ</t>
  </si>
  <si>
    <t>ПАСИВ</t>
  </si>
  <si>
    <t>КАПИТАЛ И РЕЗЕРВИ</t>
  </si>
  <si>
    <t>Записан акционерен капитал или еквивалентни фондове в т.ч.</t>
  </si>
  <si>
    <t>записан, но невнесен капитал (-)</t>
  </si>
  <si>
    <t>собствени акции, изкупени (-)</t>
  </si>
  <si>
    <t>Премии от емисии</t>
  </si>
  <si>
    <t>Преоценъчен резерв</t>
  </si>
  <si>
    <t>Резерви</t>
  </si>
  <si>
    <t>Неразпределена печалба</t>
  </si>
  <si>
    <t>Непокрита загуба (-)</t>
  </si>
  <si>
    <t>Печалба или загуба за финансовата година (+/-)</t>
  </si>
  <si>
    <t>Общо по раздел А</t>
  </si>
  <si>
    <t>ПОДЧИНЕНИ ПАСИВИ</t>
  </si>
  <si>
    <t>ТЕХНИЧЕСКИ РЕЗЕРВИ</t>
  </si>
  <si>
    <t>Пренос-премиен резерв</t>
  </si>
  <si>
    <t>Резерв за неизтекли рискове</t>
  </si>
  <si>
    <t>Математически резерв</t>
  </si>
  <si>
    <t>Резерв за предстоящи плащания</t>
  </si>
  <si>
    <t>Запасен фонд</t>
  </si>
  <si>
    <t>Капитализирана стойност на пенсиите</t>
  </si>
  <si>
    <t>Резерв за бъдещо участие в дохода</t>
  </si>
  <si>
    <t>Резерв за бонуси и отстъпки</t>
  </si>
  <si>
    <t>Други технически резерви</t>
  </si>
  <si>
    <t>Общо по раздел В</t>
  </si>
  <si>
    <t>РЕЗЕРВИ ПО ЗАСТРАХОВКА "ЖИВОТ", СВЪРЗАНА С ИНВЕСТИЦИОНЕН ФОНД</t>
  </si>
  <si>
    <t>Г1.</t>
  </si>
  <si>
    <t xml:space="preserve">ДРУГИ РЕЗЕРВИ </t>
  </si>
  <si>
    <t>Резерви за пенсии и други подобни задължения</t>
  </si>
  <si>
    <t>Резерви за данъци</t>
  </si>
  <si>
    <t>Други резерви</t>
  </si>
  <si>
    <t>Задължения  по преки застрахователни операции, в т.ч.</t>
  </si>
  <si>
    <t>задължения към дъщерни, съвместни и асоциирани предприятия</t>
  </si>
  <si>
    <t>задължения към предприятия, в които застрахователят има дялово участие</t>
  </si>
  <si>
    <t>Задължения по презастрахователни операции, в т.ч.</t>
  </si>
  <si>
    <t>Конвертируеми заеми, в т.ч.</t>
  </si>
  <si>
    <t>Други облигационни заеми, в т.ч.</t>
  </si>
  <si>
    <t>Други задължения, в т.ч.</t>
  </si>
  <si>
    <t>задължения към персонала</t>
  </si>
  <si>
    <t>задължения към бюджета</t>
  </si>
  <si>
    <t>задължения към социалното осигуряване</t>
  </si>
  <si>
    <t>НАТРУПВАНИЯ И ДОХОД ЗА БЪДЕЩИ ПЕРИОДИ</t>
  </si>
  <si>
    <t>Дял на презастрахователите в отсрочените аквизиционни разходи</t>
  </si>
  <si>
    <t>Други натрупвания и доход за бъдещи периоди</t>
  </si>
  <si>
    <t>Общо по раздел Ж</t>
  </si>
  <si>
    <t>СУМА НА ПАСИВА</t>
  </si>
  <si>
    <t>З.</t>
  </si>
  <si>
    <t>УСЛОВНИ ПАСИВИ</t>
  </si>
  <si>
    <t>Текущ
период
(хил.лв.)</t>
  </si>
  <si>
    <t>I.</t>
  </si>
  <si>
    <t>Технически отчет - общо застраховане</t>
  </si>
  <si>
    <t>Спечелени премии, нетни от презастраховане:</t>
  </si>
  <si>
    <t>(а)</t>
  </si>
  <si>
    <t>брутни начислени (записани) премии</t>
  </si>
  <si>
    <t>(б)</t>
  </si>
  <si>
    <t>отстъпени премии на презастрахователи</t>
  </si>
  <si>
    <t>(в)</t>
  </si>
  <si>
    <t>промяна в брутния размер на пренос-премийния резерв (+/-)</t>
  </si>
  <si>
    <t>в т.ч. допълнителна сума за неизтекли рискове</t>
  </si>
  <si>
    <t>(г)</t>
  </si>
  <si>
    <t>промяна в дела на презастрахователите в пренос-премийния резерв (+/-)</t>
  </si>
  <si>
    <t>Общо за 1</t>
  </si>
  <si>
    <t>Друг технически приход, нетен от презастраховане</t>
  </si>
  <si>
    <t>Възникнали прeтенции, нетни от презастраховане:</t>
  </si>
  <si>
    <t>изплатени претенции, нетни от презастраховане</t>
  </si>
  <si>
    <t>(аа)</t>
  </si>
  <si>
    <t>брутна сума</t>
  </si>
  <si>
    <t>(аб)</t>
  </si>
  <si>
    <t>дял на презастрахователите</t>
  </si>
  <si>
    <t>Общо за "а"</t>
  </si>
  <si>
    <t>промяна в брутната сума на резерва за предстоящи плащания</t>
  </si>
  <si>
    <t xml:space="preserve">Общо за 4 </t>
  </si>
  <si>
    <t>Промени в други технически резерви, нетни от презастраховане, които не са показани в други позиции</t>
  </si>
  <si>
    <t>промяна в брутната сума на други застрахователни резерви (+/-)</t>
  </si>
  <si>
    <t>промяна в дела на презастрахователите в други застрахователни резерви (+/-)</t>
  </si>
  <si>
    <t xml:space="preserve">Общо за 5 </t>
  </si>
  <si>
    <t>Бонуси, отстъпки и участие в положителния финансов резултат, нетни от презастраховане</t>
  </si>
  <si>
    <t>Нетни оперативни разходи</t>
  </si>
  <si>
    <t>аквизиционни разходи</t>
  </si>
  <si>
    <t>промяна в отсрочените аквизиционни разходи (+/-)</t>
  </si>
  <si>
    <t>административни разходи</t>
  </si>
  <si>
    <t>презастрахователни комисиони и участие в печалбата</t>
  </si>
  <si>
    <t xml:space="preserve">Общо за 7 </t>
  </si>
  <si>
    <t>Други технически разходи, нетни от презастраховане</t>
  </si>
  <si>
    <t>Промяна в запасния фонд (+/-)</t>
  </si>
  <si>
    <t>Междинен сбор - салдо на техническия отчет по общо застраховане</t>
  </si>
  <si>
    <t>Технически отчет - животозастраховане</t>
  </si>
  <si>
    <t xml:space="preserve">Общо за 1 </t>
  </si>
  <si>
    <t>Приход от инвестиции</t>
  </si>
  <si>
    <t>приход от дялови участия,</t>
  </si>
  <si>
    <t>в т.ч. приход от дъщерни, съвместни и асоциирани предприятия</t>
  </si>
  <si>
    <t>приход от други инвестиции,</t>
  </si>
  <si>
    <t>(ба)</t>
  </si>
  <si>
    <t>приход от земя и сгради</t>
  </si>
  <si>
    <t>(бб)</t>
  </si>
  <si>
    <t>приход от други инвестиции</t>
  </si>
  <si>
    <t xml:space="preserve">Общо за б </t>
  </si>
  <si>
    <t>положителни разлики от преоценка на стойността на инвестициите</t>
  </si>
  <si>
    <t>печалби от реализацията на инвестиции</t>
  </si>
  <si>
    <t xml:space="preserve">Общо за 2 </t>
  </si>
  <si>
    <t>Възникнали притенции, нетни от презастраховане</t>
  </si>
  <si>
    <t>изплатени суми и обезщетения</t>
  </si>
  <si>
    <t xml:space="preserve">Общо за "а" </t>
  </si>
  <si>
    <t>промяна в резерва за предстоящи плащания</t>
  </si>
  <si>
    <t>Промяна в други технически резерви, нетна от презастраховане, която не е отразена в други позиции</t>
  </si>
  <si>
    <t>математически резерв, нетен от презастраховане</t>
  </si>
  <si>
    <t>други застрахователни резерви, нетни от презастаховане</t>
  </si>
  <si>
    <t>Общо за 5</t>
  </si>
  <si>
    <t>Нетни оперативни разходи:</t>
  </si>
  <si>
    <t>презастрахователни комисиони и участие в печалбите</t>
  </si>
  <si>
    <t>Разходи по инвестиции:</t>
  </si>
  <si>
    <t>разходи по управление на инвестициите, включително лихви</t>
  </si>
  <si>
    <t>отрицателни разлики от преоценка на стойността на инвестициите</t>
  </si>
  <si>
    <t>загуби от реализация на инвестиции</t>
  </si>
  <si>
    <t>Общо за 8</t>
  </si>
  <si>
    <t>Междинен сбор - салдо на техническия отчет по животозастраховане</t>
  </si>
  <si>
    <t>ІII.</t>
  </si>
  <si>
    <t>НЕТЕХНИЧЕСКИ ОТЧЕТ</t>
  </si>
  <si>
    <t>Приходи от инвестиции</t>
  </si>
  <si>
    <t xml:space="preserve">Общо за 3 </t>
  </si>
  <si>
    <t>разходи по управление на инвестициите</t>
  </si>
  <si>
    <t>загуби от реализацията на инвестиции</t>
  </si>
  <si>
    <t>Друг приход</t>
  </si>
  <si>
    <t>Други разходи, включително преоценки на стойности</t>
  </si>
  <si>
    <t xml:space="preserve">Печалба или загуба от присъщи дейности </t>
  </si>
  <si>
    <t>Извънредни приходи</t>
  </si>
  <si>
    <t>Извънредни разходи</t>
  </si>
  <si>
    <t>12.</t>
  </si>
  <si>
    <t>Извънредна печалба или загуба</t>
  </si>
  <si>
    <t>13.</t>
  </si>
  <si>
    <t>Корпоративен данък</t>
  </si>
  <si>
    <t>14.</t>
  </si>
  <si>
    <t>Други данъци</t>
  </si>
  <si>
    <t>15.</t>
  </si>
  <si>
    <t>Печалба или загуба за финансовата година</t>
  </si>
  <si>
    <t>Прехвърляне към или от Фонда за бъдещо разпределение</t>
  </si>
  <si>
    <t>Задължения към кредитни институции, в т.ч.</t>
  </si>
  <si>
    <t>БРОЙ  ЗАСТРАХОВАНИ ЛИЦА ПО ДЕЙСТВАЩИ ДОГОВОРИ В КРАЯ НА ОТЧЕТНИЯ МЕСЕЦ</t>
  </si>
  <si>
    <t>ПОЛУЧЕНИ ПРЕМИИ
(ОБЩО)</t>
  </si>
  <si>
    <t>обезщетения за смърт</t>
  </si>
  <si>
    <t>други обезщетения</t>
  </si>
  <si>
    <t>отложени за следващи отчетни периоди</t>
  </si>
  <si>
    <t>административни</t>
  </si>
  <si>
    <t>Дял на презастрахователите в резерв за неизтекли</t>
  </si>
  <si>
    <t>Общо по раздел Га</t>
  </si>
  <si>
    <t>Ба</t>
  </si>
  <si>
    <t>ФОНД ЗА БЪДЕЩО РАЗПРЕДЕЛЕНИЕ</t>
  </si>
  <si>
    <t>в т.ч. върнати премии и отписани вземания по предсрочно прекратени договори, сключени през отчетния период (приспаднати от брутните начислени премии )</t>
  </si>
  <si>
    <t>промяна в дела на презастрахователите в резерва за предстоящи плащания</t>
  </si>
  <si>
    <t>в т.ч. върнати премии и отписани вземания по предсрочно прекратени договори, сключени през предходни отчетни периоди</t>
  </si>
  <si>
    <t>10.а</t>
  </si>
  <si>
    <t>ILS</t>
  </si>
  <si>
    <t>Израелски шекел</t>
  </si>
  <si>
    <t>INR</t>
  </si>
  <si>
    <t>Индийска рупия</t>
  </si>
  <si>
    <t>Нова румънска лея</t>
  </si>
  <si>
    <t>Нова турска лира</t>
  </si>
  <si>
    <t xml:space="preserve"> PHP</t>
  </si>
  <si>
    <t xml:space="preserve"> HKD</t>
  </si>
  <si>
    <t>Kod mestopol-imot</t>
  </si>
  <si>
    <t>Местоположение</t>
  </si>
  <si>
    <t>БЛГ</t>
  </si>
  <si>
    <t>Благоевград</t>
  </si>
  <si>
    <t>БЛО</t>
  </si>
  <si>
    <t>Благоевград - област</t>
  </si>
  <si>
    <t>БУГ</t>
  </si>
  <si>
    <t>Бургас</t>
  </si>
  <si>
    <t>БУО</t>
  </si>
  <si>
    <t>област Бургас</t>
  </si>
  <si>
    <t>ВАГ</t>
  </si>
  <si>
    <t>Варна</t>
  </si>
  <si>
    <t>ВАО</t>
  </si>
  <si>
    <t>област Варна</t>
  </si>
  <si>
    <t>ВТГ</t>
  </si>
  <si>
    <t>Велико Търново</t>
  </si>
  <si>
    <t>ВТО</t>
  </si>
  <si>
    <t>област  Велико Търново</t>
  </si>
  <si>
    <t>ВИГ</t>
  </si>
  <si>
    <t>Видин</t>
  </si>
  <si>
    <t>ВИО</t>
  </si>
  <si>
    <t>област Видин</t>
  </si>
  <si>
    <t>ВРГ</t>
  </si>
  <si>
    <t xml:space="preserve">Враца </t>
  </si>
  <si>
    <t>ВРО</t>
  </si>
  <si>
    <t>област Враца</t>
  </si>
  <si>
    <t>ГАГ</t>
  </si>
  <si>
    <t>Габрово</t>
  </si>
  <si>
    <t>ГАО</t>
  </si>
  <si>
    <t>област Габрово</t>
  </si>
  <si>
    <t>ДОГ</t>
  </si>
  <si>
    <t>Добрич</t>
  </si>
  <si>
    <t>ДОО</t>
  </si>
  <si>
    <t>област Добрич</t>
  </si>
  <si>
    <t>КЪГ</t>
  </si>
  <si>
    <t>Кърджали</t>
  </si>
  <si>
    <t>КЪО</t>
  </si>
  <si>
    <t>област Кърджали</t>
  </si>
  <si>
    <t>КЮГ</t>
  </si>
  <si>
    <t>Кюстендил</t>
  </si>
  <si>
    <t>КЮО</t>
  </si>
  <si>
    <t>област Кюстендил</t>
  </si>
  <si>
    <t>ЛОГ</t>
  </si>
  <si>
    <t>Ловеч</t>
  </si>
  <si>
    <t>ЛОО</t>
  </si>
  <si>
    <t>област Ловеч</t>
  </si>
  <si>
    <t>МОГ</t>
  </si>
  <si>
    <t>Монтана</t>
  </si>
  <si>
    <t>МОО</t>
  </si>
  <si>
    <t>област Монтана</t>
  </si>
  <si>
    <t>ПАГ</t>
  </si>
  <si>
    <t>Пазарджик</t>
  </si>
  <si>
    <t>ПАО</t>
  </si>
  <si>
    <t>област Пазарджик</t>
  </si>
  <si>
    <t>ПЛГ</t>
  </si>
  <si>
    <t>Плевен</t>
  </si>
  <si>
    <t>ПЛО</t>
  </si>
  <si>
    <t>област Плевен</t>
  </si>
  <si>
    <t>ПЕГ</t>
  </si>
  <si>
    <t>Перник</t>
  </si>
  <si>
    <t>ПЕО</t>
  </si>
  <si>
    <t>област Перник</t>
  </si>
  <si>
    <t>ПВГ</t>
  </si>
  <si>
    <t>Пловдив</t>
  </si>
  <si>
    <t>ПВО</t>
  </si>
  <si>
    <t>област Пловдив</t>
  </si>
  <si>
    <t>РАГ</t>
  </si>
  <si>
    <t>Разград</t>
  </si>
  <si>
    <t>РАО</t>
  </si>
  <si>
    <t>област Разград</t>
  </si>
  <si>
    <t>РУГ</t>
  </si>
  <si>
    <t>Русе</t>
  </si>
  <si>
    <t>РУО</t>
  </si>
  <si>
    <t>област Русе</t>
  </si>
  <si>
    <t>СИГ</t>
  </si>
  <si>
    <t>Силистра</t>
  </si>
  <si>
    <t>СИО</t>
  </si>
  <si>
    <t>област Силистра</t>
  </si>
  <si>
    <t>СЛГ</t>
  </si>
  <si>
    <t>Сливен</t>
  </si>
  <si>
    <t>СЛО</t>
  </si>
  <si>
    <t>област Сливен</t>
  </si>
  <si>
    <t>СМГ</t>
  </si>
  <si>
    <t xml:space="preserve"> Смолян</t>
  </si>
  <si>
    <t>СМО</t>
  </si>
  <si>
    <t>област Смолян</t>
  </si>
  <si>
    <t>СОГ</t>
  </si>
  <si>
    <t>София - град</t>
  </si>
  <si>
    <t>СОО</t>
  </si>
  <si>
    <t>област София</t>
  </si>
  <si>
    <t>СТГ</t>
  </si>
  <si>
    <t>Стара Загора</t>
  </si>
  <si>
    <t>СТО</t>
  </si>
  <si>
    <t>област  Стара Загора</t>
  </si>
  <si>
    <t>ТЪГ</t>
  </si>
  <si>
    <t>Търговище</t>
  </si>
  <si>
    <t>ТЪО</t>
  </si>
  <si>
    <t>област Търговище</t>
  </si>
  <si>
    <t>ХАГ</t>
  </si>
  <si>
    <t>Хасково</t>
  </si>
  <si>
    <t>ХАО</t>
  </si>
  <si>
    <t>област Хасково</t>
  </si>
  <si>
    <t>ШУГ</t>
  </si>
  <si>
    <t>Шумен</t>
  </si>
  <si>
    <t>ШУО</t>
  </si>
  <si>
    <t>област Шумен</t>
  </si>
  <si>
    <t>ЯМГ</t>
  </si>
  <si>
    <t>Ямбол</t>
  </si>
  <si>
    <t>ЯМО</t>
  </si>
  <si>
    <t>област Ямбол</t>
  </si>
  <si>
    <t>ИРБ</t>
  </si>
  <si>
    <t>Извън Р. България</t>
  </si>
  <si>
    <t>Банка ДСК EАД</t>
  </si>
  <si>
    <t>Юробанк България АД</t>
  </si>
  <si>
    <t>Търговска банка Виктория ЕАД</t>
  </si>
  <si>
    <t>Българо - американска кредитна банка АД</t>
  </si>
  <si>
    <t>ПроКредит Банк (България) EАД</t>
  </si>
  <si>
    <t>Общинска банка АД</t>
  </si>
  <si>
    <t>Тексим Банк АД</t>
  </si>
  <si>
    <t>ИНГ Банк Н.В. – клон София</t>
  </si>
  <si>
    <t>Ситибанк Европа АД - клон България</t>
  </si>
  <si>
    <t>БНП Париба С.А. – клон София</t>
  </si>
  <si>
    <t>Ишбанк АГ – клон София</t>
  </si>
  <si>
    <t>Те–Дже ЗИРААТ БАНКАСЪ – Клон София</t>
  </si>
  <si>
    <r>
      <t>Разпределен приход от инвестиции, пренесен от нетехническия отчет (</t>
    </r>
    <r>
      <rPr>
        <b/>
        <sz val="12"/>
        <rFont val="Times New Roman"/>
        <family val="1"/>
        <charset val="204"/>
      </rPr>
      <t>позиция ІІІ 6</t>
    </r>
    <r>
      <rPr>
        <sz val="12"/>
        <rFont val="Times New Roman"/>
        <family val="1"/>
        <charset val="204"/>
      </rPr>
      <t>)</t>
    </r>
  </si>
  <si>
    <r>
      <t>Разпределен приход от инвестиции, пренесен в нетехническия отчет (</t>
    </r>
    <r>
      <rPr>
        <b/>
        <sz val="12"/>
        <rFont val="Times New Roman"/>
        <family val="1"/>
        <charset val="204"/>
      </rPr>
      <t>позиция ІІІ 4</t>
    </r>
    <r>
      <rPr>
        <sz val="12"/>
        <rFont val="Times New Roman"/>
        <family val="1"/>
        <charset val="204"/>
      </rPr>
      <t>)</t>
    </r>
  </si>
  <si>
    <r>
      <t>Салдо по техническия отчет - общо застраховане (</t>
    </r>
    <r>
      <rPr>
        <b/>
        <sz val="12"/>
        <rFont val="Times New Roman"/>
        <family val="1"/>
        <charset val="204"/>
      </rPr>
      <t>позиция І 10</t>
    </r>
    <r>
      <rPr>
        <sz val="12"/>
        <rFont val="Times New Roman"/>
        <family val="1"/>
        <charset val="204"/>
      </rPr>
      <t>)</t>
    </r>
  </si>
  <si>
    <r>
      <t>Салдо по техническия отчет - животозастраховане (</t>
    </r>
    <r>
      <rPr>
        <b/>
        <sz val="12"/>
        <rFont val="Times New Roman"/>
        <family val="1"/>
        <charset val="204"/>
      </rPr>
      <t>позиция ІІ 11</t>
    </r>
    <r>
      <rPr>
        <sz val="12"/>
        <rFont val="Times New Roman"/>
        <family val="1"/>
        <charset val="204"/>
      </rPr>
      <t>)</t>
    </r>
  </si>
  <si>
    <r>
      <t>Разпределен приход от инвестиции, пренесен от технически отчет по животозастраховане (</t>
    </r>
    <r>
      <rPr>
        <b/>
        <sz val="12"/>
        <rFont val="Times New Roman"/>
        <family val="1"/>
        <charset val="204"/>
      </rPr>
      <t>позиция ІІ 10</t>
    </r>
    <r>
      <rPr>
        <sz val="12"/>
        <rFont val="Times New Roman"/>
        <family val="1"/>
        <charset val="204"/>
      </rPr>
      <t>)</t>
    </r>
  </si>
  <si>
    <r>
      <t>Разпределен приход от инвестиции, пренесен в технически отчет по общо застраховане (</t>
    </r>
    <r>
      <rPr>
        <b/>
        <sz val="12"/>
        <rFont val="Times New Roman"/>
        <family val="1"/>
        <charset val="204"/>
      </rPr>
      <t>позиция І 2</t>
    </r>
    <r>
      <rPr>
        <sz val="12"/>
        <rFont val="Times New Roman"/>
        <family val="1"/>
        <charset val="204"/>
      </rPr>
      <t>)</t>
    </r>
  </si>
  <si>
    <t xml:space="preserve"> в лв. </t>
  </si>
  <si>
    <r>
      <rPr>
        <b/>
        <vertAlign val="superscript"/>
        <sz val="10"/>
        <rFont val="Times New Roman"/>
        <family val="1"/>
        <charset val="204"/>
      </rPr>
      <t>1</t>
    </r>
    <r>
      <rPr>
        <b/>
        <sz val="10"/>
        <rFont val="Times New Roman"/>
        <family val="1"/>
        <charset val="204"/>
      </rPr>
      <t xml:space="preserve">По данни на застрахователите, представени в КФН съгласно Наредба № 53 от 23.12.2016 г. за изискванията към отчетността, оценката на активите и пасивите и образуването на техническите резерви на застрахователите, презастрахователите и Гаранционния фонд. </t>
    </r>
  </si>
  <si>
    <t>ПАЗАРЕН ДЯЛ:</t>
  </si>
  <si>
    <t>Допълнителна застраховка</t>
  </si>
  <si>
    <t>Изкупуване на капитал</t>
  </si>
  <si>
    <t>Застраховка "Живот", свързана с инвестиционен фонд</t>
  </si>
  <si>
    <t>Женитбена и детска застраховка</t>
  </si>
  <si>
    <t>застраховка за пенсия или рента</t>
  </si>
  <si>
    <t>б)</t>
  </si>
  <si>
    <t>рискова застраховка "Живот" /с покрит само риска "смърт"/</t>
  </si>
  <si>
    <t>-</t>
  </si>
  <si>
    <t>смесена застраховка "Живот"</t>
  </si>
  <si>
    <t>застраховка "Живот"</t>
  </si>
  <si>
    <t>a)</t>
  </si>
  <si>
    <t>Застраховка "Живот" и рента</t>
  </si>
  <si>
    <t>"ЗД ЕВРОИНС ЖИВОТ" ЕАД</t>
  </si>
  <si>
    <t xml:space="preserve">ЖЗК "СЪГЛАСИЕ" АД </t>
  </si>
  <si>
    <t>"ЖЗИ" АД</t>
  </si>
  <si>
    <t xml:space="preserve">ЗЕАД "ЦКБ ЖИВОТ" </t>
  </si>
  <si>
    <t>"ГРУПАМА ЖИВОТОЗА-СТРАХОВАНЕ" ЕАД</t>
  </si>
  <si>
    <t>"ГРАВЕ БЪЛГАРИЯ ЖИВОТОЗА-СТРАХОВАНЕ" ЕАД</t>
  </si>
  <si>
    <t>"ДЗИ-ЖИВОТОЗА-СТРАХОВАНЕ" ЕАД</t>
  </si>
  <si>
    <t>ЗК "УНИКА ЖИВОТ" АД</t>
  </si>
  <si>
    <t>ЗАД "БУЛСТРАД ЖИВОТ ВИЕНА ИНШУРЪНС ГРУП"</t>
  </si>
  <si>
    <t>ЗАД "АЛИАНЦ БЪЛГАРИЯ ЖИВОТ"</t>
  </si>
  <si>
    <t>ВИДОВЕ  ЗАСТРАХОВКИ</t>
  </si>
  <si>
    <t>№</t>
  </si>
  <si>
    <t>в лв.</t>
  </si>
  <si>
    <t>Застраховка "Злополука"</t>
  </si>
  <si>
    <t>задължителна застраховка "Злополука" на пътниците в средствата за обществен транспорт</t>
  </si>
  <si>
    <t>Застраховка "Заболяване"</t>
  </si>
  <si>
    <t>* Застрахователите със смесена дейност извършват дейност по животозастраховане и застраховане по класове "Злополука" и "Заболяване".</t>
  </si>
  <si>
    <t xml:space="preserve">в т.ч. отстъпени на презастра-хователи </t>
  </si>
  <si>
    <t>в т.ч. получени суми и обезщетения от презастра-хователи</t>
  </si>
  <si>
    <t>ОТНОСИТЕЛЕН ДЯЛ :</t>
  </si>
  <si>
    <t>ЗАД "ЕКСПРЕС ЖИВОТОЗАСТРАХОВАНЕ" АД</t>
  </si>
  <si>
    <r>
      <t xml:space="preserve">ПРЕМИЕН ПРИХОД РЕАЛИЗИРАН ОТ ЗАСТРАХОВАТЕЛИТЕ, КОИТО ИЗВЪРШВАТ ДЕЙНОСТ ПО ЖИВОТОЗАСТРАХОВАНЕ И ЗАСТРАХОВАТЕЛИТЕ СЪС СМЕСЕНА ДЕЙНОСТ* КЪМ 31.05.2019 г. </t>
    </r>
    <r>
      <rPr>
        <b/>
        <vertAlign val="superscript"/>
        <sz val="12"/>
        <rFont val="Times New Roman"/>
        <family val="1"/>
        <charset val="204"/>
      </rPr>
      <t>1</t>
    </r>
    <r>
      <rPr>
        <b/>
        <sz val="12"/>
        <rFont val="Times New Roman"/>
        <family val="1"/>
        <charset val="204"/>
      </rPr>
      <t xml:space="preserve"> </t>
    </r>
  </si>
  <si>
    <r>
      <t>ИЗПЛАТЕНИ СУМИ И ОБЕЗЩЕТЕНИЯ ОТ ЗАСТРАХОВАТЕЛИТЕ, КОИТО ИЗВЪРШВАТ ДЕЙНОСТ ПО ЖИВОТОЗАСТРАХОВАНЕ И ЗАСТРАХОВАТЕЛИТЕ СЪС СМЕСЕНА ДЕЙНОСТ* КЪМ 31.05.2019 г.</t>
    </r>
    <r>
      <rPr>
        <b/>
        <vertAlign val="superscript"/>
        <sz val="12"/>
        <rFont val="Times New Roman"/>
        <family val="1"/>
        <charset val="204"/>
      </rPr>
      <t xml:space="preserve">1 </t>
    </r>
  </si>
  <si>
    <r>
      <t>ОБЩИ ДАННИ ЗА ПОРТФЕЙЛА ПО ЖИВОТОЗАСТРАХОВАНЕ КЪМ 31.05.2019 г.</t>
    </r>
    <r>
      <rPr>
        <b/>
        <vertAlign val="superscript"/>
        <sz val="12"/>
        <rFont val="Times New Roman"/>
        <family val="1"/>
        <charset val="204"/>
      </rPr>
      <t>1</t>
    </r>
  </si>
  <si>
    <r>
      <t>АГРЕГИРАН ОТЧЕТ ЗА ФИНАНСОВОТО СЪСТОЯНИЕ НА ЗАСТРАХОВАТЕЛИТЕ, КОИТО ИЗВЪРШВАТ ДЕЙНОСТ ПО ЖИВОТОЗАСТРАХОВАНЕ И ЗАСТРАХОВАТЕЛИТЕ СЪС СМЕСЕНА ДЕЙНОСТ* КЪМ 31.05.2019 г.</t>
    </r>
    <r>
      <rPr>
        <b/>
        <vertAlign val="superscript"/>
        <sz val="12"/>
        <rFont val="Times New Roman"/>
        <family val="1"/>
        <charset val="204"/>
      </rPr>
      <t>1</t>
    </r>
  </si>
  <si>
    <r>
      <t>АГРЕГИРАН ОТЧЕТ ЗА ПЕЧАЛБАТА ИЛИ ЗАГУБАТА И ДРУГИЯ ВСЕОБХВАТЕН ДОХОД НА ЗАСТРАХОВАТЕЛИТЕ, КОИТО ИЗВЪРШВАТ ДЕЙНОСТ ПО ЖИВОТОЗАСТРАХОВАНЕ И ЗАСТРАХОВАТЕЛИТЕ СЪС СМЕСЕНА ДЕЙНОСТ* КЪМ 31.05.2019 г.</t>
    </r>
    <r>
      <rPr>
        <b/>
        <vertAlign val="superscript"/>
        <sz val="12"/>
        <rFont val="Times New Roman"/>
        <family val="1"/>
        <charset val="204"/>
      </rPr>
      <t>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</si>
</sst>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5">
    <numFmt numFmtId="164" formatCode="_-* #,##0.00\ _л_в_-;\-* #,##0.00\ _л_в_-;_-* &quot;-&quot;??\ _л_в_-;_-@_-"/>
    <numFmt numFmtId="165" formatCode="#,##0.0"/>
    <numFmt numFmtId="166" formatCode="#,##0.000"/>
    <numFmt numFmtId="167" formatCode="0000000"/>
    <numFmt numFmtId="168" formatCode="_-* #,##0.00&quot;лв&quot;_-;\-* #,##0.00&quot;лв&quot;_-;_-* &quot;-&quot;??&quot;лв&quot;_-;_-@_-"/>
    <numFmt numFmtId="169" formatCode="_-* #,##0.00\ [$€-1]_-;\-* #,##0.00\ [$€-1]_-;_-* &quot;-&quot;??\ [$€-1]_-"/>
    <numFmt numFmtId="170" formatCode="0.000000"/>
    <numFmt numFmtId="171" formatCode="0.0;\(0.0\)"/>
    <numFmt numFmtId="172" formatCode="_-* #,##0\ _L_e_i_-;\-* #,##0\ _L_e_i_-;_-* &quot;-&quot;\ _L_e_i_-;_-@_-"/>
    <numFmt numFmtId="173" formatCode="_-* #,##0.00\ _L_e_i_-;\-* #,##0.00\ _L_e_i_-;_-* &quot;-&quot;??\ _L_e_i_-;_-@_-"/>
    <numFmt numFmtId="174" formatCode="_-* #,##0\ &quot;Lei&quot;_-;\-* #,##0\ &quot;Lei&quot;_-;_-* &quot;-&quot;\ &quot;Lei&quot;_-;_-@_-"/>
    <numFmt numFmtId="175" formatCode="_-* #,##0.00\ &quot;Lei&quot;_-;\-* #,##0.00\ &quot;Lei&quot;_-;_-* &quot;-&quot;??\ &quot;Lei&quot;_-;_-@_-"/>
    <numFmt numFmtId="176" formatCode="#,##0;\(#,##0\)"/>
    <numFmt numFmtId="177" formatCode="0.0%"/>
    <numFmt numFmtId="178" formatCode="#,##0.0000000"/>
  </numFmts>
  <fonts count="38">
    <font>
      <sz val="10"/>
      <name val="Arial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b/>
      <sz val="10"/>
      <name val="Arial Narrow"/>
      <family val="2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u/>
      <sz val="10"/>
      <color indexed="12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12"/>
      <color indexed="8"/>
      <name val="Times New Roman"/>
      <family val="1"/>
      <charset val="204"/>
    </font>
    <font>
      <b/>
      <i/>
      <sz val="10"/>
      <name val="Arial"/>
      <family val="2"/>
      <charset val="204"/>
    </font>
    <font>
      <sz val="10"/>
      <name val="HebarDbCond"/>
      <family val="2"/>
      <charset val="200"/>
    </font>
    <font>
      <sz val="10"/>
      <name val="Arial Cyr"/>
      <family val="2"/>
      <charset val="204"/>
    </font>
    <font>
      <sz val="12"/>
      <name val="Arial"/>
      <family val="2"/>
      <charset val="204"/>
    </font>
    <font>
      <sz val="10"/>
      <name val="SP_Optimal"/>
      <family val="2"/>
      <charset val="204"/>
    </font>
    <font>
      <sz val="10"/>
      <name val="HebarDbCond"/>
      <charset val="204"/>
    </font>
    <font>
      <sz val="10"/>
      <name val="Book Antiqua"/>
      <family val="1"/>
      <charset val="204"/>
    </font>
    <font>
      <sz val="10"/>
      <name val="Hebar"/>
      <family val="5"/>
      <charset val="2"/>
    </font>
    <font>
      <b/>
      <sz val="10"/>
      <name val="Hebar"/>
      <family val="5"/>
      <charset val="2"/>
    </font>
    <font>
      <sz val="14"/>
      <name val="HebarExtraBlack"/>
      <family val="2"/>
      <charset val="200"/>
    </font>
    <font>
      <b/>
      <i/>
      <sz val="10"/>
      <name val="HebarCond"/>
      <family val="5"/>
      <charset val="2"/>
    </font>
    <font>
      <sz val="12"/>
      <name val="HebarDbCond"/>
      <family val="2"/>
      <charset val="200"/>
    </font>
    <font>
      <sz val="8"/>
      <name val="Arial Cyr"/>
      <family val="2"/>
      <charset val="204"/>
    </font>
    <font>
      <b/>
      <sz val="10"/>
      <name val="Arial"/>
      <family val="2"/>
      <charset val="204"/>
    </font>
    <font>
      <sz val="26"/>
      <name val="Times New Roman"/>
      <family val="1"/>
      <charset val="204"/>
    </font>
    <font>
      <b/>
      <sz val="12"/>
      <name val="Arial"/>
      <family val="2"/>
      <charset val="204"/>
    </font>
    <font>
      <sz val="12"/>
      <name val="Arial CYR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vertAlign val="superscript"/>
      <sz val="10"/>
      <name val="Times New Roman"/>
      <family val="1"/>
      <charset val="204"/>
    </font>
    <font>
      <i/>
      <vertAlign val="superscript"/>
      <sz val="12"/>
      <name val="Times New Roman"/>
      <family val="1"/>
      <charset val="204"/>
    </font>
    <font>
      <b/>
      <vertAlign val="superscript"/>
      <sz val="12"/>
      <name val="Times New Roman"/>
      <family val="1"/>
      <charset val="204"/>
    </font>
    <font>
      <sz val="12"/>
      <color theme="0" tint="-0.34998626667073579"/>
      <name val="Times New Roman"/>
      <family val="1"/>
      <charset val="204"/>
    </font>
    <font>
      <b/>
      <sz val="12"/>
      <color theme="0" tint="-0.34998626667073579"/>
      <name val="Times New Roman"/>
      <family val="1"/>
      <charset val="204"/>
    </font>
    <font>
      <sz val="12"/>
      <color rgb="FFFF000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10"/>
      </left>
      <right style="medium">
        <color indexed="10"/>
      </right>
      <top style="medium">
        <color indexed="10"/>
      </top>
      <bottom style="medium">
        <color indexed="10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106">
    <xf numFmtId="0" fontId="0" fillId="0" borderId="0"/>
    <xf numFmtId="0" fontId="9" fillId="0" borderId="1">
      <alignment horizontal="center"/>
    </xf>
    <xf numFmtId="167" fontId="9" fillId="0" borderId="2">
      <alignment horizontal="right"/>
    </xf>
    <xf numFmtId="40" fontId="13" fillId="0" borderId="0" applyNumberFormat="0" applyFont="0" applyFill="0" applyAlignment="0" applyProtection="0">
      <alignment horizontal="left" vertical="center"/>
    </xf>
    <xf numFmtId="0" fontId="14" fillId="0" borderId="3" applyAlignment="0">
      <alignment horizontal="left" vertical="top" wrapText="1"/>
    </xf>
    <xf numFmtId="3" fontId="15" fillId="0" borderId="0" applyFill="0" applyBorder="0" applyProtection="0">
      <alignment horizontal="center" vertical="center"/>
    </xf>
    <xf numFmtId="3" fontId="15" fillId="0" borderId="0" applyFill="0" applyProtection="0">
      <alignment horizontal="right" vertical="center"/>
    </xf>
    <xf numFmtId="3" fontId="16" fillId="0" borderId="4" applyNumberFormat="0" applyFill="0" applyBorder="0" applyProtection="0">
      <alignment horizontal="center" vertical="center" wrapText="1"/>
    </xf>
    <xf numFmtId="21" fontId="17" fillId="0" borderId="0" applyFont="0" applyFill="0" applyBorder="0" applyProtection="0">
      <alignment horizontal="right"/>
    </xf>
    <xf numFmtId="0" fontId="9" fillId="0" borderId="4"/>
    <xf numFmtId="40" fontId="13" fillId="0" borderId="5" applyNumberFormat="0" applyFont="0" applyFill="0" applyAlignment="0" applyProtection="0">
      <alignment horizontal="left" vertical="center"/>
    </xf>
    <xf numFmtId="0" fontId="9" fillId="0" borderId="2">
      <alignment horizontal="center"/>
    </xf>
    <xf numFmtId="0" fontId="9" fillId="0" borderId="0">
      <alignment horizontal="centerContinuous"/>
    </xf>
    <xf numFmtId="0" fontId="9" fillId="0" borderId="0">
      <alignment horizontal="center"/>
    </xf>
    <xf numFmtId="0" fontId="13" fillId="2" borderId="0" applyNumberFormat="0" applyFont="0" applyBorder="0" applyAlignment="0" applyProtection="0"/>
    <xf numFmtId="0" fontId="9" fillId="0" borderId="6">
      <alignment horizontal="center" vertical="center" wrapText="1"/>
    </xf>
    <xf numFmtId="164" fontId="10" fillId="0" borderId="0" applyFont="0" applyFill="0" applyBorder="0" applyAlignment="0" applyProtection="0"/>
    <xf numFmtId="2" fontId="17" fillId="0" borderId="0" applyFont="0" applyFill="0" applyBorder="0" applyProtection="0">
      <alignment horizontal="right" vertical="top"/>
    </xf>
    <xf numFmtId="168" fontId="15" fillId="0" borderId="0">
      <alignment horizontal="right" vertical="center"/>
    </xf>
    <xf numFmtId="14" fontId="9" fillId="0" borderId="0" applyFill="0" applyBorder="0" applyProtection="0">
      <alignment horizontal="center" vertical="center"/>
    </xf>
    <xf numFmtId="14" fontId="9" fillId="0" borderId="0">
      <alignment horizontal="left"/>
    </xf>
    <xf numFmtId="4" fontId="9" fillId="0" borderId="0" applyFill="0" applyBorder="0" applyProtection="0">
      <alignment horizontal="right" vertical="center"/>
    </xf>
    <xf numFmtId="0" fontId="9" fillId="0" borderId="1"/>
    <xf numFmtId="169" fontId="18" fillId="0" borderId="0" applyFont="0" applyFill="0" applyBorder="0" applyAlignment="0" applyProtection="0"/>
    <xf numFmtId="170" fontId="4" fillId="0" borderId="7" applyFill="0" applyBorder="0">
      <alignment horizontal="center" vertical="center"/>
    </xf>
    <xf numFmtId="0" fontId="10" fillId="2" borderId="0"/>
    <xf numFmtId="0" fontId="13" fillId="3" borderId="8" applyProtection="0">
      <alignment horizontal="center" vertical="center" wrapText="1"/>
    </xf>
    <xf numFmtId="1" fontId="19" fillId="0" borderId="0" applyNumberFormat="0" applyFill="0" applyBorder="0" applyAlignment="0" applyProtection="0">
      <alignment horizontal="left" vertical="center"/>
    </xf>
    <xf numFmtId="0" fontId="13" fillId="0" borderId="0" applyNumberFormat="0" applyFill="0" applyBorder="0" applyProtection="0">
      <alignment horizontal="left" vertical="top" wrapText="1"/>
    </xf>
    <xf numFmtId="1" fontId="20" fillId="0" borderId="0" applyNumberFormat="0" applyFill="0" applyBorder="0" applyAlignment="0" applyProtection="0">
      <alignment horizontal="left" vertical="center"/>
    </xf>
    <xf numFmtId="1" fontId="21" fillId="2" borderId="0" applyNumberFormat="0" applyFont="0" applyBorder="0" applyAlignment="0" applyProtection="0">
      <alignment horizontal="left" vertical="center"/>
    </xf>
    <xf numFmtId="1" fontId="22" fillId="0" borderId="0" applyNumberFormat="0" applyFill="0" applyBorder="0" applyAlignment="0" applyProtection="0">
      <alignment horizontal="left" vertical="center"/>
    </xf>
    <xf numFmtId="0" fontId="8" fillId="0" borderId="0" applyNumberFormat="0" applyFill="0" applyBorder="0" applyAlignment="0" applyProtection="0">
      <alignment vertical="top"/>
      <protection locked="0"/>
    </xf>
    <xf numFmtId="4" fontId="10" fillId="0" borderId="0" applyFont="0" applyFill="0" applyBorder="0" applyAlignment="0" applyProtection="0"/>
    <xf numFmtId="14" fontId="9" fillId="0" borderId="2">
      <alignment horizontal="center"/>
    </xf>
    <xf numFmtId="171" fontId="5" fillId="0" borderId="0" applyFill="0" applyBorder="0">
      <alignment horizontal="center" vertical="center"/>
    </xf>
    <xf numFmtId="1" fontId="17" fillId="0" borderId="0" applyFont="0" applyFill="0" applyBorder="0" applyProtection="0">
      <alignment horizontal="left" wrapText="1"/>
    </xf>
    <xf numFmtId="0" fontId="9" fillId="0" borderId="9"/>
    <xf numFmtId="0" fontId="9" fillId="0" borderId="3"/>
    <xf numFmtId="0" fontId="9" fillId="0" borderId="10">
      <alignment horizontal="center"/>
    </xf>
    <xf numFmtId="0" fontId="9" fillId="0" borderId="6">
      <alignment horizontal="center" wrapText="1"/>
    </xf>
    <xf numFmtId="0" fontId="14" fillId="0" borderId="11">
      <alignment horizontal="left" vertical="top" wrapText="1"/>
    </xf>
    <xf numFmtId="0" fontId="9" fillId="0" borderId="12">
      <alignment horizontal="center"/>
    </xf>
    <xf numFmtId="0" fontId="9" fillId="0" borderId="13">
      <alignment horizontal="center"/>
    </xf>
    <xf numFmtId="172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74" fontId="10" fillId="0" borderId="0" applyFont="0" applyFill="0" applyBorder="0" applyAlignment="0" applyProtection="0"/>
    <xf numFmtId="175" fontId="10" fillId="0" borderId="0" applyFont="0" applyFill="0" applyBorder="0" applyAlignment="0" applyProtection="0"/>
    <xf numFmtId="0" fontId="23" fillId="4" borderId="14" applyNumberFormat="0">
      <alignment horizontal="right" vertical="center"/>
      <protection locked="0"/>
    </xf>
    <xf numFmtId="0" fontId="14" fillId="0" borderId="13">
      <alignment horizontal="left" wrapText="1"/>
    </xf>
    <xf numFmtId="0" fontId="10" fillId="0" borderId="10">
      <alignment horizontal="left" vertical="center"/>
    </xf>
    <xf numFmtId="0" fontId="24" fillId="0" borderId="4" applyNumberFormat="0" applyFont="0">
      <alignment horizontal="left" vertical="top" wrapText="1"/>
    </xf>
    <xf numFmtId="3" fontId="2" fillId="0" borderId="0">
      <alignment horizontal="right" vertical="center"/>
    </xf>
    <xf numFmtId="0" fontId="10" fillId="0" borderId="0"/>
    <xf numFmtId="3" fontId="2" fillId="0" borderId="0">
      <alignment horizontal="right" vertical="center"/>
    </xf>
    <xf numFmtId="0" fontId="1" fillId="0" borderId="0"/>
    <xf numFmtId="3" fontId="2" fillId="0" borderId="0">
      <alignment horizontal="right" vertical="center"/>
    </xf>
    <xf numFmtId="0" fontId="2" fillId="0" borderId="0">
      <alignment horizontal="center" vertical="center" wrapText="1"/>
    </xf>
    <xf numFmtId="0" fontId="2" fillId="0" borderId="0" applyFill="0">
      <alignment horizontal="center" vertical="center" wrapText="1"/>
    </xf>
    <xf numFmtId="4" fontId="9" fillId="0" borderId="2">
      <alignment horizontal="right"/>
    </xf>
    <xf numFmtId="4" fontId="9" fillId="0" borderId="0">
      <alignment horizontal="right"/>
    </xf>
    <xf numFmtId="9" fontId="2" fillId="0" borderId="0" applyFont="0" applyFill="0" applyBorder="0" applyAlignment="0" applyProtection="0"/>
    <xf numFmtId="9" fontId="10" fillId="0" borderId="0" applyFont="0" applyFill="0" applyBorder="0" applyAlignment="0" applyProtection="0"/>
    <xf numFmtId="10" fontId="15" fillId="0" borderId="0" applyFill="0" applyBorder="0" applyProtection="0">
      <alignment horizontal="right" vertical="center"/>
    </xf>
    <xf numFmtId="165" fontId="15" fillId="0" borderId="0" applyFont="0" applyFill="0" applyBorder="0" applyProtection="0">
      <alignment horizontal="center" vertical="center"/>
    </xf>
    <xf numFmtId="165" fontId="15" fillId="0" borderId="0" applyFont="0" applyFill="0" applyBorder="0" applyProtection="0">
      <alignment horizontal="center" vertical="center"/>
    </xf>
    <xf numFmtId="4" fontId="15" fillId="0" borderId="0" applyFill="0" applyBorder="0" applyProtection="0">
      <alignment horizontal="center" vertical="center"/>
    </xf>
    <xf numFmtId="4" fontId="15" fillId="0" borderId="0">
      <alignment horizontal="right" vertical="center"/>
    </xf>
    <xf numFmtId="166" fontId="15" fillId="0" borderId="0" applyFill="0" applyBorder="0" applyProtection="0">
      <alignment horizontal="center" vertical="center"/>
    </xf>
    <xf numFmtId="166" fontId="15" fillId="0" borderId="0">
      <alignment horizontal="right" vertical="center"/>
    </xf>
    <xf numFmtId="170" fontId="17" fillId="0" borderId="0" applyFont="0" applyFill="0" applyBorder="0" applyProtection="0">
      <alignment horizontal="right" vertical="top" wrapText="1"/>
    </xf>
    <xf numFmtId="1" fontId="19" fillId="0" borderId="0" applyFont="0" applyFill="0" applyBorder="0" applyProtection="0">
      <alignment horizontal="right" wrapText="1"/>
    </xf>
    <xf numFmtId="0" fontId="9" fillId="0" borderId="15"/>
    <xf numFmtId="1" fontId="13" fillId="0" borderId="0" applyFont="0" applyFill="0" applyBorder="0" applyProtection="0">
      <alignment horizontal="right" vertical="center"/>
    </xf>
    <xf numFmtId="0" fontId="9" fillId="0" borderId="16"/>
    <xf numFmtId="1" fontId="9" fillId="0" borderId="0" applyFill="0" applyBorder="0" applyProtection="0">
      <alignment horizontal="center" vertical="center"/>
    </xf>
    <xf numFmtId="1" fontId="3" fillId="0" borderId="17">
      <alignment horizontal="right"/>
    </xf>
    <xf numFmtId="0" fontId="10" fillId="0" borderId="18">
      <alignment vertical="center"/>
    </xf>
    <xf numFmtId="176" fontId="15" fillId="0" borderId="0" applyFill="0" applyBorder="0">
      <alignment horizontal="right"/>
    </xf>
    <xf numFmtId="0" fontId="13" fillId="0" borderId="19" applyNumberFormat="0" applyFont="0" applyFill="0" applyAlignment="0" applyProtection="0"/>
    <xf numFmtId="0" fontId="9" fillId="0" borderId="20"/>
    <xf numFmtId="4" fontId="9" fillId="0" borderId="21"/>
    <xf numFmtId="49" fontId="9" fillId="0" borderId="0" applyFill="0" applyBorder="0" applyProtection="0"/>
    <xf numFmtId="0" fontId="9" fillId="0" borderId="2">
      <alignment horizontal="right"/>
    </xf>
    <xf numFmtId="4" fontId="9" fillId="0" borderId="22"/>
    <xf numFmtId="0" fontId="9" fillId="0" borderId="0">
      <alignment horizontal="left" vertical="center" wrapText="1"/>
    </xf>
    <xf numFmtId="40" fontId="13" fillId="0" borderId="0" applyFont="0" applyFill="0" applyBorder="0" applyProtection="0">
      <alignment horizontal="right" vertical="center"/>
    </xf>
    <xf numFmtId="16" fontId="13" fillId="0" borderId="0" applyFont="0" applyFill="0" applyBorder="0" applyProtection="0">
      <alignment horizontal="right" vertical="center"/>
    </xf>
    <xf numFmtId="0" fontId="15" fillId="0" borderId="23" applyFill="0" applyBorder="0" applyProtection="0">
      <alignment horizontal="center" vertical="distributed" textRotation="90" wrapText="1"/>
    </xf>
    <xf numFmtId="1" fontId="13" fillId="0" borderId="0" applyNumberFormat="0" applyFont="0" applyFill="0" applyBorder="0" applyProtection="0">
      <alignment vertical="center"/>
    </xf>
    <xf numFmtId="1" fontId="19" fillId="0" borderId="0" applyFont="0" applyFill="0" applyBorder="0" applyProtection="0">
      <alignment horizontal="right" vertical="center"/>
    </xf>
    <xf numFmtId="0" fontId="10" fillId="0" borderId="0">
      <alignment wrapText="1"/>
    </xf>
    <xf numFmtId="49" fontId="25" fillId="0" borderId="0">
      <alignment horizontal="centerContinuous"/>
    </xf>
    <xf numFmtId="0" fontId="14" fillId="0" borderId="6">
      <alignment horizontal="left" vertical="center" wrapText="1"/>
    </xf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2" borderId="0"/>
    <xf numFmtId="4" fontId="1" fillId="0" borderId="0" applyFont="0" applyFill="0" applyBorder="0" applyAlignment="0" applyProtection="0"/>
    <xf numFmtId="0" fontId="1" fillId="0" borderId="10">
      <alignment horizontal="left" vertical="center"/>
    </xf>
    <xf numFmtId="0" fontId="1" fillId="0" borderId="0"/>
    <xf numFmtId="9" fontId="1" fillId="0" borderId="0" applyFont="0" applyFill="0" applyBorder="0" applyAlignment="0" applyProtection="0"/>
    <xf numFmtId="0" fontId="1" fillId="0" borderId="18">
      <alignment vertical="center"/>
    </xf>
    <xf numFmtId="0" fontId="1" fillId="0" borderId="0">
      <alignment wrapText="1"/>
    </xf>
  </cellStyleXfs>
  <cellXfs count="178">
    <xf numFmtId="0" fontId="0" fillId="0" borderId="0" xfId="0"/>
    <xf numFmtId="0" fontId="6" fillId="0" borderId="8" xfId="0" applyFont="1" applyBorder="1"/>
    <xf numFmtId="0" fontId="0" fillId="5" borderId="8" xfId="0" applyFill="1" applyBorder="1"/>
    <xf numFmtId="0" fontId="0" fillId="0" borderId="8" xfId="0" applyBorder="1"/>
    <xf numFmtId="0" fontId="6" fillId="0" borderId="8" xfId="0" applyFont="1" applyBorder="1" applyAlignment="1">
      <alignment horizontal="center"/>
    </xf>
    <xf numFmtId="49" fontId="7" fillId="5" borderId="8" xfId="0" applyNumberFormat="1" applyFont="1" applyFill="1" applyBorder="1" applyAlignment="1">
      <alignment horizontal="left" vertical="center" wrapText="1"/>
    </xf>
    <xf numFmtId="0" fontId="7" fillId="5" borderId="8" xfId="32" applyFont="1" applyFill="1" applyBorder="1" applyAlignment="1" applyProtection="1">
      <alignment horizontal="left" vertical="center" wrapText="1"/>
    </xf>
    <xf numFmtId="0" fontId="11" fillId="0" borderId="8" xfId="0" applyFont="1" applyBorder="1" applyAlignment="1">
      <alignment horizontal="center"/>
    </xf>
    <xf numFmtId="0" fontId="7" fillId="5" borderId="8" xfId="0" applyFont="1" applyFill="1" applyBorder="1" applyAlignment="1">
      <alignment horizontal="left" vertical="center" wrapText="1"/>
    </xf>
    <xf numFmtId="0" fontId="7" fillId="5" borderId="8" xfId="0" applyFont="1" applyFill="1" applyBorder="1"/>
    <xf numFmtId="0" fontId="7" fillId="0" borderId="8" xfId="0" applyFont="1" applyBorder="1"/>
    <xf numFmtId="0" fontId="7" fillId="0" borderId="8" xfId="0" applyFont="1" applyFill="1" applyBorder="1"/>
    <xf numFmtId="0" fontId="27" fillId="0" borderId="8" xfId="53" applyFont="1" applyBorder="1" applyAlignment="1">
      <alignment horizontal="center"/>
    </xf>
    <xf numFmtId="0" fontId="10" fillId="0" borderId="0" xfId="53"/>
    <xf numFmtId="0" fontId="11" fillId="0" borderId="7" xfId="53" applyFont="1" applyBorder="1" applyAlignment="1">
      <alignment horizontal="center"/>
    </xf>
    <xf numFmtId="0" fontId="7" fillId="0" borderId="7" xfId="53" applyFont="1" applyFill="1" applyBorder="1" applyAlignment="1">
      <alignment horizontal="center"/>
    </xf>
    <xf numFmtId="0" fontId="26" fillId="6" borderId="7" xfId="53" applyFont="1" applyFill="1" applyBorder="1" applyAlignment="1">
      <alignment horizontal="left"/>
    </xf>
    <xf numFmtId="0" fontId="11" fillId="0" borderId="8" xfId="53" applyFont="1" applyBorder="1" applyAlignment="1">
      <alignment horizontal="center"/>
    </xf>
    <xf numFmtId="0" fontId="7" fillId="0" borderId="8" xfId="53" applyFont="1" applyFill="1" applyBorder="1" applyAlignment="1">
      <alignment horizontal="center"/>
    </xf>
    <xf numFmtId="0" fontId="26" fillId="6" borderId="8" xfId="53" applyFont="1" applyFill="1" applyBorder="1" applyAlignment="1">
      <alignment horizontal="left"/>
    </xf>
    <xf numFmtId="0" fontId="26" fillId="0" borderId="8" xfId="53" applyFont="1" applyFill="1" applyBorder="1" applyAlignment="1">
      <alignment horizontal="left"/>
    </xf>
    <xf numFmtId="0" fontId="7" fillId="0" borderId="8" xfId="53" applyFont="1" applyBorder="1" applyAlignment="1">
      <alignment horizontal="center"/>
    </xf>
    <xf numFmtId="0" fontId="26" fillId="0" borderId="8" xfId="53" applyFont="1" applyBorder="1"/>
    <xf numFmtId="0" fontId="7" fillId="0" borderId="0" xfId="53" applyFont="1"/>
    <xf numFmtId="0" fontId="6" fillId="0" borderId="8" xfId="53" applyFont="1" applyBorder="1"/>
    <xf numFmtId="0" fontId="6" fillId="0" borderId="8" xfId="53" applyFont="1" applyBorder="1" applyAlignment="1">
      <alignment horizontal="center" wrapText="1"/>
    </xf>
    <xf numFmtId="0" fontId="7" fillId="0" borderId="8" xfId="53" applyFont="1" applyBorder="1"/>
    <xf numFmtId="0" fontId="7" fillId="0" borderId="8" xfId="53" applyFont="1" applyBorder="1" applyAlignment="1">
      <alignment horizontal="center" vertical="center"/>
    </xf>
    <xf numFmtId="0" fontId="11" fillId="0" borderId="8" xfId="53" applyFont="1" applyFill="1" applyBorder="1" applyAlignment="1">
      <alignment horizontal="center"/>
    </xf>
    <xf numFmtId="0" fontId="7" fillId="0" borderId="8" xfId="53" applyFont="1" applyBorder="1" applyAlignment="1">
      <alignment horizontal="right" wrapText="1"/>
    </xf>
    <xf numFmtId="0" fontId="6" fillId="0" borderId="8" xfId="53" applyFont="1" applyBorder="1" applyAlignment="1">
      <alignment horizontal="center" vertical="center" wrapText="1"/>
    </xf>
    <xf numFmtId="0" fontId="7" fillId="0" borderId="8" xfId="53" applyFont="1" applyBorder="1" applyAlignment="1">
      <alignment horizontal="left" vertical="center" wrapText="1"/>
    </xf>
    <xf numFmtId="0" fontId="12" fillId="2" borderId="8" xfId="53" applyFont="1" applyFill="1" applyBorder="1"/>
    <xf numFmtId="0" fontId="7" fillId="0" borderId="8" xfId="53" applyFont="1" applyFill="1" applyBorder="1" applyAlignment="1">
      <alignment horizontal="left" vertical="center" wrapText="1"/>
    </xf>
    <xf numFmtId="0" fontId="6" fillId="0" borderId="8" xfId="53" applyFont="1" applyBorder="1" applyAlignment="1">
      <alignment horizontal="left" vertical="center" wrapText="1"/>
    </xf>
    <xf numFmtId="3" fontId="2" fillId="0" borderId="0" xfId="52">
      <alignment horizontal="right" vertical="center"/>
    </xf>
    <xf numFmtId="0" fontId="6" fillId="7" borderId="0" xfId="58" applyFont="1" applyFill="1" applyBorder="1" applyAlignment="1" applyProtection="1">
      <alignment horizontal="right" vertical="center"/>
    </xf>
    <xf numFmtId="0" fontId="6" fillId="7" borderId="0" xfId="55" applyFont="1" applyFill="1" applyBorder="1" applyProtection="1"/>
    <xf numFmtId="0" fontId="29" fillId="7" borderId="0" xfId="55" applyFont="1" applyFill="1" applyBorder="1" applyProtection="1"/>
    <xf numFmtId="0" fontId="7" fillId="7" borderId="0" xfId="55" applyFont="1" applyFill="1" applyBorder="1" applyProtection="1"/>
    <xf numFmtId="3" fontId="6" fillId="7" borderId="0" xfId="55" applyNumberFormat="1" applyFont="1" applyFill="1" applyBorder="1" applyAlignment="1" applyProtection="1">
      <alignment horizontal="left" vertical="center"/>
    </xf>
    <xf numFmtId="0" fontId="6" fillId="7" borderId="0" xfId="55" applyFont="1" applyFill="1" applyBorder="1" applyAlignment="1" applyProtection="1">
      <alignment horizontal="right" vertical="center"/>
    </xf>
    <xf numFmtId="0" fontId="6" fillId="7" borderId="0" xfId="55" applyFont="1" applyFill="1" applyBorder="1" applyAlignment="1" applyProtection="1">
      <alignment horizontal="center" vertical="center"/>
    </xf>
    <xf numFmtId="0" fontId="6" fillId="7" borderId="0" xfId="55" applyFont="1" applyFill="1" applyBorder="1" applyAlignment="1" applyProtection="1">
      <alignment horizontal="right"/>
    </xf>
    <xf numFmtId="0" fontId="6" fillId="7" borderId="0" xfId="55" applyFont="1" applyFill="1" applyBorder="1" applyAlignment="1" applyProtection="1">
      <alignment vertical="top"/>
    </xf>
    <xf numFmtId="3" fontId="6" fillId="7" borderId="25" xfId="54" applyFont="1" applyFill="1" applyBorder="1" applyAlignment="1" applyProtection="1">
      <alignment horizontal="left" vertical="center" wrapText="1"/>
    </xf>
    <xf numFmtId="3" fontId="6" fillId="7" borderId="25" xfId="54" applyFont="1" applyFill="1" applyBorder="1" applyAlignment="1" applyProtection="1">
      <alignment horizontal="right" vertical="center" wrapText="1"/>
    </xf>
    <xf numFmtId="3" fontId="6" fillId="7" borderId="0" xfId="54" applyFont="1" applyFill="1" applyBorder="1" applyProtection="1">
      <alignment horizontal="right" vertical="center"/>
    </xf>
    <xf numFmtId="3" fontId="7" fillId="7" borderId="0" xfId="54" applyFont="1" applyFill="1" applyBorder="1" applyProtection="1">
      <alignment horizontal="right" vertical="center"/>
    </xf>
    <xf numFmtId="0" fontId="7" fillId="7" borderId="25" xfId="0" applyFont="1" applyFill="1" applyBorder="1" applyAlignment="1" applyProtection="1">
      <alignment horizontal="left" vertical="center" wrapText="1"/>
    </xf>
    <xf numFmtId="3" fontId="7" fillId="7" borderId="25" xfId="54" applyFont="1" applyFill="1" applyBorder="1" applyAlignment="1" applyProtection="1">
      <alignment horizontal="right" vertical="center" wrapText="1"/>
    </xf>
    <xf numFmtId="3" fontId="6" fillId="7" borderId="25" xfId="54" applyFont="1" applyFill="1" applyBorder="1" applyAlignment="1" applyProtection="1">
      <alignment horizontal="right"/>
    </xf>
    <xf numFmtId="0" fontId="7" fillId="7" borderId="0" xfId="57" applyFont="1" applyFill="1" applyBorder="1" applyAlignment="1" applyProtection="1">
      <alignment horizontal="center" vertical="center" wrapText="1"/>
    </xf>
    <xf numFmtId="3" fontId="6" fillId="7" borderId="0" xfId="57" applyNumberFormat="1" applyFont="1" applyFill="1" applyProtection="1">
      <alignment horizontal="center" vertical="center" wrapText="1"/>
    </xf>
    <xf numFmtId="3" fontId="6" fillId="7" borderId="0" xfId="57" applyNumberFormat="1" applyFont="1" applyFill="1" applyAlignment="1" applyProtection="1">
      <alignment horizontal="center" vertical="center" wrapText="1"/>
    </xf>
    <xf numFmtId="3" fontId="7" fillId="7" borderId="0" xfId="57" applyNumberFormat="1" applyFont="1" applyFill="1" applyProtection="1">
      <alignment horizontal="center" vertical="center" wrapText="1"/>
    </xf>
    <xf numFmtId="3" fontId="6" fillId="7" borderId="25" xfId="52" applyFont="1" applyFill="1" applyBorder="1" applyAlignment="1" applyProtection="1">
      <alignment horizontal="center" vertical="center" wrapText="1"/>
    </xf>
    <xf numFmtId="3" fontId="7" fillId="7" borderId="25" xfId="52" applyFont="1" applyFill="1" applyBorder="1" applyAlignment="1" applyProtection="1">
      <alignment horizontal="center" vertical="center" wrapText="1"/>
    </xf>
    <xf numFmtId="3" fontId="6" fillId="7" borderId="25" xfId="52" applyFont="1" applyFill="1" applyBorder="1" applyAlignment="1" applyProtection="1">
      <alignment horizontal="center" wrapText="1"/>
    </xf>
    <xf numFmtId="3" fontId="6" fillId="7" borderId="25" xfId="52" applyFont="1" applyFill="1" applyBorder="1" applyAlignment="1" applyProtection="1">
      <alignment wrapText="1"/>
    </xf>
    <xf numFmtId="3" fontId="7" fillId="7" borderId="25" xfId="52" applyFont="1" applyFill="1" applyBorder="1" applyAlignment="1" applyProtection="1">
      <alignment wrapText="1"/>
    </xf>
    <xf numFmtId="3" fontId="7" fillId="7" borderId="0" xfId="57" applyNumberFormat="1" applyFont="1" applyFill="1" applyBorder="1" applyProtection="1">
      <alignment horizontal="center" vertical="center" wrapText="1"/>
    </xf>
    <xf numFmtId="3" fontId="7" fillId="7" borderId="0" xfId="54" applyFont="1" applyFill="1" applyBorder="1" applyAlignment="1" applyProtection="1">
      <alignment horizontal="right" vertical="center" wrapText="1"/>
    </xf>
    <xf numFmtId="3" fontId="6" fillId="7" borderId="25" xfId="52" applyFont="1" applyFill="1" applyBorder="1" applyAlignment="1" applyProtection="1">
      <alignment horizontal="center"/>
    </xf>
    <xf numFmtId="3" fontId="7" fillId="7" borderId="25" xfId="52" applyFont="1" applyFill="1" applyBorder="1" applyAlignment="1" applyProtection="1">
      <alignment horizontal="center" wrapText="1"/>
    </xf>
    <xf numFmtId="0" fontId="7" fillId="7" borderId="0" xfId="57" applyNumberFormat="1" applyFont="1" applyFill="1" applyProtection="1">
      <alignment horizontal="center" vertical="center" wrapText="1"/>
    </xf>
    <xf numFmtId="0" fontId="7" fillId="7" borderId="0" xfId="57" applyNumberFormat="1" applyFont="1" applyFill="1" applyAlignment="1" applyProtection="1">
      <alignment horizontal="center" vertical="center" wrapText="1"/>
    </xf>
    <xf numFmtId="3" fontId="7" fillId="7" borderId="0" xfId="57" applyNumberFormat="1" applyFont="1" applyFill="1" applyAlignment="1" applyProtection="1">
      <alignment horizontal="center" vertical="center" wrapText="1"/>
    </xf>
    <xf numFmtId="3" fontId="28" fillId="7" borderId="0" xfId="52" applyFont="1" applyFill="1" applyAlignment="1" applyProtection="1"/>
    <xf numFmtId="3" fontId="6" fillId="7" borderId="8" xfId="57" applyNumberFormat="1" applyFont="1" applyFill="1" applyBorder="1" applyAlignment="1" applyProtection="1">
      <alignment horizontal="center" vertical="center" wrapText="1"/>
    </xf>
    <xf numFmtId="3" fontId="7" fillId="7" borderId="8" xfId="57" applyNumberFormat="1" applyFont="1" applyFill="1" applyBorder="1" applyAlignment="1" applyProtection="1">
      <alignment horizontal="center" vertical="center" wrapText="1"/>
    </xf>
    <xf numFmtId="3" fontId="6" fillId="7" borderId="8" xfId="57" applyNumberFormat="1" applyFont="1" applyFill="1" applyBorder="1" applyAlignment="1" applyProtection="1">
      <alignment horizontal="center"/>
    </xf>
    <xf numFmtId="3" fontId="6" fillId="7" borderId="8" xfId="57" applyNumberFormat="1" applyFont="1" applyFill="1" applyBorder="1" applyAlignment="1" applyProtection="1">
      <alignment horizontal="left" vertical="center" wrapText="1"/>
    </xf>
    <xf numFmtId="4" fontId="6" fillId="7" borderId="8" xfId="56" applyNumberFormat="1" applyFont="1" applyFill="1" applyBorder="1" applyProtection="1">
      <alignment horizontal="right" vertical="center"/>
    </xf>
    <xf numFmtId="3" fontId="7" fillId="7" borderId="8" xfId="57" applyNumberFormat="1" applyFont="1" applyFill="1" applyBorder="1" applyAlignment="1" applyProtection="1">
      <alignment horizontal="center" vertical="center"/>
    </xf>
    <xf numFmtId="3" fontId="7" fillId="7" borderId="8" xfId="57" applyNumberFormat="1" applyFont="1" applyFill="1" applyBorder="1" applyAlignment="1" applyProtection="1">
      <alignment horizontal="left" vertical="center" wrapText="1"/>
    </xf>
    <xf numFmtId="4" fontId="7" fillId="7" borderId="8" xfId="56" applyNumberFormat="1" applyFont="1" applyFill="1" applyBorder="1" applyProtection="1">
      <alignment horizontal="right" vertical="center"/>
    </xf>
    <xf numFmtId="3" fontId="7" fillId="7" borderId="8" xfId="57" applyNumberFormat="1" applyFont="1" applyFill="1" applyBorder="1" applyAlignment="1" applyProtection="1">
      <alignment horizontal="right" vertical="center" wrapText="1"/>
    </xf>
    <xf numFmtId="3" fontId="7" fillId="7" borderId="8" xfId="57" applyNumberFormat="1" applyFont="1" applyFill="1" applyBorder="1" applyAlignment="1" applyProtection="1">
      <alignment horizontal="right" vertical="center"/>
    </xf>
    <xf numFmtId="3" fontId="6" fillId="7" borderId="8" xfId="57" applyNumberFormat="1" applyFont="1" applyFill="1" applyBorder="1" applyAlignment="1" applyProtection="1">
      <alignment horizontal="right" vertical="center" wrapText="1"/>
    </xf>
    <xf numFmtId="3" fontId="7" fillId="7" borderId="8" xfId="57" applyNumberFormat="1" applyFont="1" applyFill="1" applyBorder="1" applyAlignment="1" applyProtection="1">
      <alignment vertical="center" wrapText="1"/>
    </xf>
    <xf numFmtId="3" fontId="7" fillId="7" borderId="8" xfId="57" applyNumberFormat="1" applyFont="1" applyFill="1" applyBorder="1" applyProtection="1">
      <alignment horizontal="center" vertical="center" wrapText="1"/>
    </xf>
    <xf numFmtId="3" fontId="6" fillId="7" borderId="8" xfId="57" applyNumberFormat="1" applyFont="1" applyFill="1" applyBorder="1" applyAlignment="1" applyProtection="1">
      <alignment horizontal="center" vertical="center"/>
    </xf>
    <xf numFmtId="3" fontId="7" fillId="7" borderId="8" xfId="57" applyNumberFormat="1" applyFont="1" applyFill="1" applyBorder="1" applyAlignment="1" applyProtection="1">
      <alignment horizontal="right"/>
    </xf>
    <xf numFmtId="3" fontId="7" fillId="7" borderId="8" xfId="57" applyNumberFormat="1" applyFont="1" applyFill="1" applyBorder="1" applyAlignment="1" applyProtection="1">
      <alignment horizontal="left"/>
    </xf>
    <xf numFmtId="3" fontId="6" fillId="7" borderId="8" xfId="57" applyNumberFormat="1" applyFont="1" applyFill="1" applyBorder="1" applyAlignment="1" applyProtection="1">
      <alignment horizontal="right"/>
    </xf>
    <xf numFmtId="3" fontId="7" fillId="7" borderId="8" xfId="57" applyNumberFormat="1" applyFont="1" applyFill="1" applyBorder="1" applyAlignment="1" applyProtection="1">
      <alignment horizontal="left" wrapText="1"/>
    </xf>
    <xf numFmtId="3" fontId="6" fillId="7" borderId="0" xfId="54" applyNumberFormat="1" applyFont="1" applyFill="1" applyBorder="1" applyProtection="1">
      <alignment horizontal="right" vertical="center"/>
    </xf>
    <xf numFmtId="0" fontId="6" fillId="7" borderId="25" xfId="55" applyFont="1" applyFill="1" applyBorder="1" applyAlignment="1" applyProtection="1">
      <alignment horizontal="center" vertical="center" wrapText="1"/>
    </xf>
    <xf numFmtId="3" fontId="6" fillId="7" borderId="25" xfId="54" applyFont="1" applyFill="1" applyBorder="1" applyAlignment="1" applyProtection="1">
      <alignment horizontal="center" vertical="center" wrapText="1"/>
    </xf>
    <xf numFmtId="0" fontId="31" fillId="7" borderId="0" xfId="55" applyNumberFormat="1" applyFont="1" applyFill="1" applyBorder="1" applyProtection="1"/>
    <xf numFmtId="0" fontId="6" fillId="7" borderId="8" xfId="55" applyFont="1" applyFill="1" applyBorder="1" applyAlignment="1" applyProtection="1">
      <alignment horizontal="center" vertical="center" wrapText="1"/>
    </xf>
    <xf numFmtId="0" fontId="6" fillId="7" borderId="8" xfId="94" applyFont="1" applyFill="1" applyBorder="1" applyAlignment="1" applyProtection="1">
      <alignment horizontal="center" vertical="center" wrapText="1"/>
    </xf>
    <xf numFmtId="0" fontId="6" fillId="7" borderId="8" xfId="97" applyFont="1" applyFill="1" applyBorder="1" applyAlignment="1" applyProtection="1">
      <alignment horizontal="center" vertical="center" wrapText="1"/>
    </xf>
    <xf numFmtId="0" fontId="6" fillId="7" borderId="8" xfId="96" applyFont="1" applyFill="1" applyBorder="1" applyAlignment="1" applyProtection="1">
      <alignment horizontal="center" vertical="center" wrapText="1"/>
    </xf>
    <xf numFmtId="3" fontId="6" fillId="7" borderId="8" xfId="94" applyNumberFormat="1" applyFont="1" applyFill="1" applyBorder="1" applyAlignment="1" applyProtection="1">
      <alignment horizontal="center" vertical="center" wrapText="1"/>
    </xf>
    <xf numFmtId="0" fontId="15" fillId="7" borderId="0" xfId="94" applyFont="1" applyFill="1" applyAlignment="1" applyProtection="1">
      <alignment horizontal="center" vertical="center"/>
    </xf>
    <xf numFmtId="0" fontId="6" fillId="7" borderId="0" xfId="94" applyFont="1" applyFill="1" applyProtection="1"/>
    <xf numFmtId="0" fontId="6" fillId="7" borderId="8" xfId="94" applyFont="1" applyFill="1" applyBorder="1" applyAlignment="1" applyProtection="1">
      <alignment horizontal="center" vertical="center"/>
    </xf>
    <xf numFmtId="3" fontId="15" fillId="7" borderId="0" xfId="94" applyNumberFormat="1" applyFont="1" applyFill="1" applyProtection="1"/>
    <xf numFmtId="177" fontId="7" fillId="7" borderId="0" xfId="95" applyNumberFormat="1" applyFont="1" applyFill="1" applyProtection="1"/>
    <xf numFmtId="3" fontId="7" fillId="7" borderId="0" xfId="94" applyNumberFormat="1" applyFont="1" applyFill="1" applyProtection="1"/>
    <xf numFmtId="3" fontId="15" fillId="7" borderId="0" xfId="94" applyNumberFormat="1" applyFont="1" applyFill="1" applyAlignment="1" applyProtection="1">
      <alignment vertical="center"/>
    </xf>
    <xf numFmtId="3" fontId="6" fillId="7" borderId="0" xfId="94" applyNumberFormat="1" applyFont="1" applyFill="1" applyProtection="1"/>
    <xf numFmtId="0" fontId="33" fillId="7" borderId="0" xfId="94" applyFont="1" applyFill="1" applyBorder="1" applyProtection="1"/>
    <xf numFmtId="0" fontId="7" fillId="7" borderId="0" xfId="94" applyFont="1" applyFill="1" applyAlignment="1" applyProtection="1">
      <alignment horizontal="left"/>
    </xf>
    <xf numFmtId="10" fontId="7" fillId="7" borderId="0" xfId="95" applyNumberFormat="1" applyFont="1" applyFill="1" applyProtection="1"/>
    <xf numFmtId="0" fontId="31" fillId="7" borderId="0" xfId="55" applyNumberFormat="1" applyFont="1" applyFill="1" applyBorder="1" applyAlignment="1" applyProtection="1"/>
    <xf numFmtId="0" fontId="6" fillId="7" borderId="0" xfId="55" applyNumberFormat="1" applyFont="1" applyFill="1" applyBorder="1" applyAlignment="1" applyProtection="1">
      <alignment wrapText="1"/>
    </xf>
    <xf numFmtId="3" fontId="7" fillId="7" borderId="8" xfId="58" applyNumberFormat="1" applyFont="1" applyFill="1" applyBorder="1" applyAlignment="1" applyProtection="1">
      <alignment horizontal="right" vertical="center" wrapText="1"/>
    </xf>
    <xf numFmtId="3" fontId="6" fillId="7" borderId="8" xfId="58" applyNumberFormat="1" applyFont="1" applyFill="1" applyBorder="1" applyAlignment="1" applyProtection="1">
      <alignment horizontal="right" vertical="center" wrapText="1"/>
    </xf>
    <xf numFmtId="3" fontId="6" fillId="7" borderId="0" xfId="94" applyNumberFormat="1" applyFont="1" applyFill="1" applyBorder="1" applyAlignment="1" applyProtection="1">
      <alignment horizontal="right"/>
    </xf>
    <xf numFmtId="0" fontId="7" fillId="7" borderId="0" xfId="94" applyFont="1" applyFill="1" applyProtection="1"/>
    <xf numFmtId="0" fontId="6" fillId="7" borderId="0" xfId="94" applyFont="1" applyFill="1" applyAlignment="1" applyProtection="1">
      <alignment horizontal="center" vertical="center"/>
    </xf>
    <xf numFmtId="0" fontId="6" fillId="7" borderId="0" xfId="94" applyFont="1" applyFill="1" applyAlignment="1" applyProtection="1">
      <alignment vertical="center"/>
    </xf>
    <xf numFmtId="177" fontId="6" fillId="7" borderId="0" xfId="95" applyNumberFormat="1" applyFont="1" applyFill="1" applyProtection="1"/>
    <xf numFmtId="0" fontId="6" fillId="7" borderId="0" xfId="94" applyFont="1" applyFill="1" applyAlignment="1" applyProtection="1">
      <alignment horizontal="center"/>
    </xf>
    <xf numFmtId="3" fontId="6" fillId="7" borderId="0" xfId="94" applyNumberFormat="1" applyFont="1" applyFill="1" applyAlignment="1" applyProtection="1">
      <alignment horizontal="right"/>
    </xf>
    <xf numFmtId="0" fontId="31" fillId="0" borderId="0" xfId="55" applyNumberFormat="1" applyFont="1" applyFill="1" applyBorder="1" applyAlignment="1" applyProtection="1">
      <protection locked="0"/>
    </xf>
    <xf numFmtId="0" fontId="6" fillId="7" borderId="8" xfId="94" applyFont="1" applyFill="1" applyBorder="1" applyAlignment="1" applyProtection="1">
      <alignment horizontal="left" vertical="center" wrapText="1"/>
    </xf>
    <xf numFmtId="3" fontId="7" fillId="7" borderId="8" xfId="94" applyNumberFormat="1" applyFont="1" applyFill="1" applyBorder="1" applyAlignment="1" applyProtection="1">
      <alignment horizontal="right" vertical="center" wrapText="1"/>
    </xf>
    <xf numFmtId="3" fontId="6" fillId="7" borderId="8" xfId="94" applyNumberFormat="1" applyFont="1" applyFill="1" applyBorder="1" applyAlignment="1" applyProtection="1">
      <alignment horizontal="right" vertical="center"/>
    </xf>
    <xf numFmtId="0" fontId="7" fillId="7" borderId="8" xfId="94" applyFont="1" applyFill="1" applyBorder="1" applyAlignment="1" applyProtection="1">
      <alignment horizontal="left" vertical="center" wrapText="1"/>
    </xf>
    <xf numFmtId="3" fontId="6" fillId="7" borderId="8" xfId="94" applyNumberFormat="1" applyFont="1" applyFill="1" applyBorder="1" applyAlignment="1" applyProtection="1">
      <alignment horizontal="right" vertical="center" wrapText="1"/>
    </xf>
    <xf numFmtId="177" fontId="6" fillId="7" borderId="8" xfId="95" applyNumberFormat="1" applyFont="1" applyFill="1" applyBorder="1" applyAlignment="1" applyProtection="1">
      <alignment vertical="center"/>
    </xf>
    <xf numFmtId="0" fontId="6" fillId="5" borderId="8" xfId="0" applyFont="1" applyFill="1" applyBorder="1" applyAlignment="1" applyProtection="1">
      <alignment horizontal="left" vertical="center" wrapText="1"/>
    </xf>
    <xf numFmtId="0" fontId="7" fillId="5" borderId="8" xfId="0" applyFont="1" applyFill="1" applyBorder="1" applyAlignment="1" applyProtection="1">
      <alignment horizontal="left" vertical="center" wrapText="1"/>
    </xf>
    <xf numFmtId="178" fontId="15" fillId="7" borderId="0" xfId="94" applyNumberFormat="1" applyFont="1" applyFill="1" applyProtection="1"/>
    <xf numFmtId="3" fontId="30" fillId="7" borderId="0" xfId="57" applyNumberFormat="1" applyFont="1" applyFill="1" applyAlignment="1" applyProtection="1">
      <alignment horizontal="right" vertical="center" wrapText="1"/>
    </xf>
    <xf numFmtId="0" fontId="0" fillId="7" borderId="0" xfId="0" applyFill="1" applyAlignment="1">
      <alignment vertical="center"/>
    </xf>
    <xf numFmtId="0" fontId="6" fillId="6" borderId="8" xfId="94" applyFont="1" applyFill="1" applyBorder="1" applyAlignment="1" applyProtection="1">
      <alignment horizontal="center" vertical="center"/>
    </xf>
    <xf numFmtId="0" fontId="6" fillId="6" borderId="8" xfId="94" applyFont="1" applyFill="1" applyBorder="1" applyAlignment="1" applyProtection="1">
      <alignment horizontal="left" vertical="center" wrapText="1"/>
    </xf>
    <xf numFmtId="3" fontId="7" fillId="6" borderId="8" xfId="58" applyNumberFormat="1" applyFont="1" applyFill="1" applyBorder="1" applyAlignment="1" applyProtection="1">
      <alignment horizontal="right" vertical="center" wrapText="1"/>
    </xf>
    <xf numFmtId="3" fontId="6" fillId="6" borderId="8" xfId="58" applyNumberFormat="1" applyFont="1" applyFill="1" applyBorder="1" applyAlignment="1" applyProtection="1">
      <alignment horizontal="right" vertical="center" wrapText="1"/>
    </xf>
    <xf numFmtId="3" fontId="15" fillId="6" borderId="0" xfId="94" applyNumberFormat="1" applyFont="1" applyFill="1" applyProtection="1"/>
    <xf numFmtId="0" fontId="7" fillId="6" borderId="0" xfId="94" applyFont="1" applyFill="1" applyProtection="1"/>
    <xf numFmtId="177" fontId="7" fillId="7" borderId="0" xfId="94" applyNumberFormat="1" applyFont="1" applyFill="1" applyProtection="1"/>
    <xf numFmtId="0" fontId="35" fillId="7" borderId="0" xfId="94" applyFont="1" applyFill="1" applyProtection="1"/>
    <xf numFmtId="0" fontId="35" fillId="7" borderId="0" xfId="94" applyFont="1" applyFill="1" applyAlignment="1" applyProtection="1">
      <alignment horizontal="left"/>
    </xf>
    <xf numFmtId="177" fontId="36" fillId="7" borderId="0" xfId="95" applyNumberFormat="1" applyFont="1" applyFill="1" applyProtection="1"/>
    <xf numFmtId="3" fontId="36" fillId="7" borderId="0" xfId="94" applyNumberFormat="1" applyFont="1" applyFill="1" applyProtection="1"/>
    <xf numFmtId="3" fontId="35" fillId="7" borderId="0" xfId="94" applyNumberFormat="1" applyFont="1" applyFill="1" applyAlignment="1" applyProtection="1">
      <alignment horizontal="left"/>
    </xf>
    <xf numFmtId="3" fontId="7" fillId="7" borderId="8" xfId="56" applyNumberFormat="1" applyFont="1" applyFill="1" applyBorder="1" applyAlignment="1" applyProtection="1">
      <alignment horizontal="right" vertical="center"/>
    </xf>
    <xf numFmtId="0" fontId="6" fillId="7" borderId="0" xfId="94" applyNumberFormat="1" applyFont="1" applyFill="1" applyAlignment="1" applyProtection="1">
      <alignment horizontal="left" vertical="center" wrapText="1"/>
    </xf>
    <xf numFmtId="0" fontId="15" fillId="7" borderId="0" xfId="94" applyNumberFormat="1" applyFont="1" applyFill="1" applyAlignment="1" applyProtection="1">
      <alignment horizontal="left" wrapText="1"/>
    </xf>
    <xf numFmtId="0" fontId="37" fillId="7" borderId="0" xfId="94" applyFont="1" applyFill="1" applyAlignment="1" applyProtection="1">
      <alignment horizontal="left"/>
    </xf>
    <xf numFmtId="0" fontId="37" fillId="7" borderId="0" xfId="94" applyFont="1" applyFill="1" applyProtection="1"/>
    <xf numFmtId="0" fontId="35" fillId="0" borderId="0" xfId="94" applyFont="1" applyFill="1" applyAlignment="1" applyProtection="1">
      <alignment horizontal="left"/>
    </xf>
    <xf numFmtId="0" fontId="35" fillId="0" borderId="0" xfId="94" applyFont="1" applyFill="1" applyProtection="1"/>
    <xf numFmtId="177" fontId="36" fillId="0" borderId="0" xfId="95" applyNumberFormat="1" applyFont="1" applyFill="1" applyProtection="1"/>
    <xf numFmtId="3" fontId="36" fillId="0" borderId="0" xfId="94" applyNumberFormat="1" applyFont="1" applyFill="1" applyProtection="1"/>
    <xf numFmtId="3" fontId="36" fillId="0" borderId="0" xfId="94" applyNumberFormat="1" applyFont="1" applyFill="1" applyAlignment="1" applyProtection="1">
      <alignment horizontal="left"/>
    </xf>
    <xf numFmtId="3" fontId="35" fillId="0" borderId="0" xfId="94" applyNumberFormat="1" applyFont="1" applyFill="1" applyAlignment="1" applyProtection="1">
      <alignment horizontal="left"/>
    </xf>
    <xf numFmtId="0" fontId="6" fillId="7" borderId="18" xfId="94" applyFont="1" applyFill="1" applyBorder="1" applyAlignment="1" applyProtection="1">
      <alignment horizontal="center"/>
    </xf>
    <xf numFmtId="0" fontId="6" fillId="7" borderId="24" xfId="94" applyFont="1" applyFill="1" applyBorder="1" applyAlignment="1" applyProtection="1">
      <alignment horizontal="center"/>
    </xf>
    <xf numFmtId="0" fontId="30" fillId="7" borderId="18" xfId="94" applyFont="1" applyFill="1" applyBorder="1" applyAlignment="1" applyProtection="1">
      <alignment horizontal="center" vertical="center" wrapText="1"/>
    </xf>
    <xf numFmtId="0" fontId="15" fillId="7" borderId="24" xfId="94" applyFont="1" applyFill="1" applyBorder="1" applyProtection="1"/>
    <xf numFmtId="0" fontId="30" fillId="7" borderId="8" xfId="94" applyFont="1" applyFill="1" applyBorder="1" applyAlignment="1" applyProtection="1">
      <alignment horizontal="center"/>
    </xf>
    <xf numFmtId="10" fontId="30" fillId="7" borderId="8" xfId="52" applyNumberFormat="1" applyFont="1" applyFill="1" applyBorder="1" applyAlignment="1">
      <alignment horizontal="center" vertical="center" wrapText="1"/>
    </xf>
    <xf numFmtId="0" fontId="6" fillId="7" borderId="0" xfId="94" applyNumberFormat="1" applyFont="1" applyFill="1" applyAlignment="1" applyProtection="1">
      <alignment horizontal="left" vertical="center" wrapText="1"/>
    </xf>
    <xf numFmtId="0" fontId="15" fillId="7" borderId="0" xfId="94" applyNumberFormat="1" applyFont="1" applyFill="1" applyAlignment="1" applyProtection="1">
      <alignment horizontal="left" wrapText="1"/>
    </xf>
    <xf numFmtId="0" fontId="6" fillId="7" borderId="25" xfId="55" applyFont="1" applyFill="1" applyBorder="1" applyAlignment="1" applyProtection="1">
      <alignment horizontal="center" vertical="center" wrapText="1"/>
    </xf>
    <xf numFmtId="3" fontId="6" fillId="7" borderId="25" xfId="54" applyFont="1" applyFill="1" applyBorder="1" applyAlignment="1" applyProtection="1">
      <alignment horizontal="center" vertical="center" wrapText="1"/>
    </xf>
    <xf numFmtId="0" fontId="6" fillId="7" borderId="0" xfId="55" applyFont="1" applyFill="1" applyBorder="1" applyAlignment="1" applyProtection="1">
      <alignment horizontal="center"/>
    </xf>
    <xf numFmtId="3" fontId="7" fillId="7" borderId="25" xfId="54" applyFont="1" applyFill="1" applyBorder="1" applyAlignment="1" applyProtection="1">
      <alignment horizontal="center" vertical="center" wrapText="1"/>
    </xf>
    <xf numFmtId="0" fontId="6" fillId="7" borderId="25" xfId="57" applyFont="1" applyFill="1" applyBorder="1" applyAlignment="1" applyProtection="1">
      <alignment horizontal="center" vertical="center" wrapText="1"/>
    </xf>
    <xf numFmtId="3" fontId="6" fillId="7" borderId="25" xfId="54" applyFont="1" applyFill="1" applyBorder="1" applyAlignment="1" applyProtection="1">
      <alignment horizontal="center" vertical="center"/>
    </xf>
    <xf numFmtId="0" fontId="31" fillId="7" borderId="0" xfId="55" applyNumberFormat="1" applyFont="1" applyFill="1" applyBorder="1" applyAlignment="1" applyProtection="1">
      <alignment horizontal="left" wrapText="1"/>
      <protection locked="0"/>
    </xf>
    <xf numFmtId="3" fontId="7" fillId="7" borderId="0" xfId="57" applyNumberFormat="1" applyFont="1" applyFill="1" applyAlignment="1" applyProtection="1">
      <alignment horizontal="center" vertical="center" wrapText="1"/>
    </xf>
    <xf numFmtId="3" fontId="6" fillId="7" borderId="25" xfId="52" applyFont="1" applyFill="1" applyBorder="1" applyAlignment="1" applyProtection="1">
      <alignment horizontal="center" wrapText="1"/>
    </xf>
    <xf numFmtId="3" fontId="6" fillId="7" borderId="0" xfId="57" applyNumberFormat="1" applyFont="1" applyFill="1" applyAlignment="1" applyProtection="1">
      <alignment horizontal="center" vertical="center" wrapText="1"/>
    </xf>
    <xf numFmtId="3" fontId="6" fillId="7" borderId="25" xfId="52" applyFont="1" applyFill="1" applyBorder="1" applyAlignment="1" applyProtection="1">
      <alignment horizontal="center" vertical="center" wrapText="1"/>
    </xf>
    <xf numFmtId="3" fontId="7" fillId="7" borderId="25" xfId="52" applyFont="1" applyFill="1" applyBorder="1" applyAlignment="1" applyProtection="1">
      <alignment horizontal="center" vertical="center" wrapText="1"/>
    </xf>
    <xf numFmtId="3" fontId="6" fillId="0" borderId="0" xfId="57" applyNumberFormat="1" applyFont="1" applyFill="1" applyAlignment="1" applyProtection="1">
      <alignment horizontal="center" vertical="center" wrapText="1"/>
    </xf>
    <xf numFmtId="3" fontId="6" fillId="7" borderId="18" xfId="57" applyNumberFormat="1" applyFont="1" applyFill="1" applyBorder="1" applyAlignment="1" applyProtection="1">
      <alignment horizontal="center" vertical="center" wrapText="1"/>
    </xf>
    <xf numFmtId="3" fontId="28" fillId="7" borderId="24" xfId="52" applyFont="1" applyFill="1" applyBorder="1" applyProtection="1">
      <alignment horizontal="right" vertical="center"/>
    </xf>
    <xf numFmtId="3" fontId="7" fillId="7" borderId="18" xfId="57" applyNumberFormat="1" applyFont="1" applyFill="1" applyBorder="1" applyAlignment="1" applyProtection="1">
      <alignment horizontal="center" vertical="center" wrapText="1"/>
    </xf>
    <xf numFmtId="3" fontId="7" fillId="7" borderId="24" xfId="57" applyNumberFormat="1" applyFont="1" applyFill="1" applyBorder="1" applyAlignment="1" applyProtection="1">
      <alignment horizontal="center" vertical="center" wrapText="1"/>
    </xf>
  </cellXfs>
  <cellStyles count="106">
    <cellStyle name="B-DownLine" xfId="1"/>
    <cellStyle name="blanka" xfId="2"/>
    <cellStyle name="B-NoBorders" xfId="3"/>
    <cellStyle name="BORDER" xfId="4"/>
    <cellStyle name="broj" xfId="5"/>
    <cellStyle name="broj Right Indent" xfId="6"/>
    <cellStyle name="broj-tit" xfId="7"/>
    <cellStyle name="B-Time" xfId="8"/>
    <cellStyle name="B-UpLine" xfId="9"/>
    <cellStyle name="B-UpRight" xfId="10"/>
    <cellStyle name="Center" xfId="11"/>
    <cellStyle name="CenterAcross" xfId="12"/>
    <cellStyle name="CenterText" xfId="13"/>
    <cellStyle name="Color" xfId="14"/>
    <cellStyle name="ColorGray" xfId="15"/>
    <cellStyle name="Comma 2 2" xfId="16"/>
    <cellStyle name="Comma 2 2 2" xfId="98"/>
    <cellStyle name="Curr_00" xfId="17"/>
    <cellStyle name="Currency Right Indent" xfId="18"/>
    <cellStyle name="date" xfId="19"/>
    <cellStyle name="DateNoBorder" xfId="20"/>
    <cellStyle name="detail_num" xfId="21"/>
    <cellStyle name="DownBorder" xfId="22"/>
    <cellStyle name="Euro" xfId="23"/>
    <cellStyle name="Exchange" xfId="24"/>
    <cellStyle name="Gray" xfId="25"/>
    <cellStyle name="Gray 2" xfId="99"/>
    <cellStyle name="Head-Normal" xfId="26"/>
    <cellStyle name="H-Normal" xfId="27"/>
    <cellStyle name="H-NormalWrap" xfId="28"/>
    <cellStyle name="H-Positions" xfId="29"/>
    <cellStyle name="H-Title" xfId="30"/>
    <cellStyle name="H-Totals" xfId="31"/>
    <cellStyle name="Hyperlink_Допълнителни номенклатури - investments" xfId="32"/>
    <cellStyle name="IDLEditWorkbookLocalCurrency" xfId="33"/>
    <cellStyle name="IDLEditWorkbookLocalCurrency 2" xfId="100"/>
    <cellStyle name="InDate" xfId="34"/>
    <cellStyle name="Inflation" xfId="35"/>
    <cellStyle name="L-Bottom" xfId="36"/>
    <cellStyle name="LD-Border" xfId="37"/>
    <cellStyle name="LR-Border" xfId="38"/>
    <cellStyle name="LRD-Border" xfId="39"/>
    <cellStyle name="L-T-B Border" xfId="40"/>
    <cellStyle name="L-T-B-Border" xfId="41"/>
    <cellStyle name="LT-Border" xfId="42"/>
    <cellStyle name="LTR-Border" xfId="43"/>
    <cellStyle name="Milliers [0]_IBNR" xfId="44"/>
    <cellStyle name="Milliers_IBNR" xfId="45"/>
    <cellStyle name="Monetaire [0]_IBNR" xfId="46"/>
    <cellStyle name="Monetaire_IBNR" xfId="47"/>
    <cellStyle name="name_firma" xfId="48"/>
    <cellStyle name="NewForm" xfId="49"/>
    <cellStyle name="NewForm1" xfId="50"/>
    <cellStyle name="NewForm1 2" xfId="101"/>
    <cellStyle name="NoFormating" xfId="51"/>
    <cellStyle name="Normal" xfId="0" builtinId="0"/>
    <cellStyle name="Normal 2" xfId="52"/>
    <cellStyle name="Normal 3" xfId="53"/>
    <cellStyle name="Normal 3 2" xfId="102"/>
    <cellStyle name="Normal 4" xfId="94"/>
    <cellStyle name="Normal_AllianzLife_2004_4_01_L" xfId="54"/>
    <cellStyle name="Normal_Book1" xfId="55"/>
    <cellStyle name="Normal_FORMI" xfId="56"/>
    <cellStyle name="Normal_ratio" xfId="96"/>
    <cellStyle name="Normal_Reserves" xfId="97"/>
    <cellStyle name="Normal_Spravki_NonLIfe_New" xfId="57"/>
    <cellStyle name="Normal_Spravki_NonLIfe1999" xfId="58"/>
    <cellStyle name="number" xfId="59"/>
    <cellStyle name="number-no border" xfId="60"/>
    <cellStyle name="Percent 2" xfId="61"/>
    <cellStyle name="Percent 3" xfId="62"/>
    <cellStyle name="Percent 3 2" xfId="103"/>
    <cellStyle name="Percent 4" xfId="95"/>
    <cellStyle name="Percent Right Indent" xfId="63"/>
    <cellStyle name="proc1" xfId="64"/>
    <cellStyle name="proc1 Right Indent" xfId="65"/>
    <cellStyle name="proc2" xfId="66"/>
    <cellStyle name="proc2   Right Indent" xfId="67"/>
    <cellStyle name="proc3" xfId="68"/>
    <cellStyle name="proc3  Right Indent" xfId="69"/>
    <cellStyle name="Rate" xfId="70"/>
    <cellStyle name="R-Bottom" xfId="71"/>
    <cellStyle name="RD-Border" xfId="72"/>
    <cellStyle name="R-orienation" xfId="73"/>
    <cellStyle name="RT-Border" xfId="74"/>
    <cellStyle name="shifar_header" xfId="75"/>
    <cellStyle name="spravki" xfId="76"/>
    <cellStyle name="T-B-Border" xfId="77"/>
    <cellStyle name="T-B-Border 2" xfId="104"/>
    <cellStyle name="TBI" xfId="78"/>
    <cellStyle name="T-Border" xfId="79"/>
    <cellStyle name="TDL-Border" xfId="80"/>
    <cellStyle name="TDR-Border" xfId="81"/>
    <cellStyle name="Text" xfId="82"/>
    <cellStyle name="TextRight" xfId="83"/>
    <cellStyle name="UpDownLine" xfId="84"/>
    <cellStyle name="V-Across" xfId="85"/>
    <cellStyle name="V-Currency" xfId="86"/>
    <cellStyle name="V-Date" xfId="87"/>
    <cellStyle name="ver1" xfId="88"/>
    <cellStyle name="V-Normal" xfId="89"/>
    <cellStyle name="V-Number" xfId="90"/>
    <cellStyle name="Wrap" xfId="91"/>
    <cellStyle name="Wrap 2" xfId="105"/>
    <cellStyle name="WrapTitle" xfId="92"/>
    <cellStyle name="zastrnadzor" xfId="93"/>
  </cellStyles>
  <dxfs count="74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bg-BG" sz="1200" b="1" i="0" u="none" strike="noStrike" baseline="0">
                <a:effectLst/>
              </a:rPr>
              <a:t>СТРУКТУРА НА ПРЕМИЙНИЯ ПРИХОД ПО КЛАСОВЕ ЗАСТРАХОВКИ КЪМ </a:t>
            </a:r>
            <a:r>
              <a:rPr lang="en-US" sz="1200" b="1" i="0" u="none" strike="noStrike" baseline="0">
                <a:effectLst/>
              </a:rPr>
              <a:t>31.05.2019 </a:t>
            </a:r>
            <a:r>
              <a:rPr lang="bg-BG" sz="1200" b="1" i="0" u="none" strike="noStrike" baseline="0">
                <a:effectLst/>
              </a:rPr>
              <a:t>г.</a:t>
            </a:r>
            <a:endParaRPr lang="bg-BG" sz="1200" b="1"/>
          </a:p>
        </c:rich>
      </c:tx>
      <c:layout>
        <c:manualLayout>
          <c:xMode val="edge"/>
          <c:yMode val="edge"/>
          <c:x val="0.15632921810699626"/>
          <c:y val="1.8402410815261293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title>
    <c:autoTitleDeleted val="0"/>
    <c:view3D>
      <c:rotX val="20"/>
      <c:rotY val="0"/>
      <c:rAngAx val="0"/>
      <c:perspective val="0"/>
    </c:view3D>
    <c:floor>
      <c:thickness val="0"/>
      <c:spPr>
        <a:noFill/>
        <a:ln w="9525" cap="flat" cmpd="sng" algn="ctr">
          <a:solidFill>
            <a:schemeClr val="tx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tx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3579578189300513"/>
          <c:y val="0.48481851851851882"/>
          <c:w val="0.41391800411522722"/>
          <c:h val="0.3719740740740759"/>
        </c:manualLayout>
      </c:layout>
      <c:pie3DChart>
        <c:varyColors val="1"/>
        <c:ser>
          <c:idx val="0"/>
          <c:order val="0"/>
          <c:explosion val="2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4FD1-4C56-A2F6-57DAFC4A05B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4FD1-4C56-A2F6-57DAFC4A05B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4FD1-4C56-A2F6-57DAFC4A05B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4FD1-4C56-A2F6-57DAFC4A05BD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4FD1-4C56-A2F6-57DAFC4A05BD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A-4FD1-4C56-A2F6-57DAFC4A05BD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4FD1-4C56-A2F6-57DAFC4A05BD}"/>
              </c:ext>
            </c:extLst>
          </c:dPt>
          <c:dLbls>
            <c:dLbl>
              <c:idx val="0"/>
              <c:layout>
                <c:manualLayout>
                  <c:x val="7.1485761985628699E-2"/>
                  <c:y val="6.487915205015812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4FD1-4C56-A2F6-57DAFC4A05BD}"/>
                </c:ext>
              </c:extLst>
            </c:dLbl>
            <c:dLbl>
              <c:idx val="1"/>
              <c:layout>
                <c:manualLayout>
                  <c:x val="-0.1130694601543145"/>
                  <c:y val="4.224959548298252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4FD1-4C56-A2F6-57DAFC4A05BD}"/>
                </c:ext>
              </c:extLst>
            </c:dLbl>
            <c:dLbl>
              <c:idx val="2"/>
              <c:layout>
                <c:manualLayout>
                  <c:x val="-0.11775397643468039"/>
                  <c:y val="-3.621754881061005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4FD1-4C56-A2F6-57DAFC4A05BD}"/>
                </c:ext>
              </c:extLst>
            </c:dLbl>
            <c:dLbl>
              <c:idx val="3"/>
              <c:layout>
                <c:manualLayout>
                  <c:x val="-0.1125090934292747"/>
                  <c:y val="-0.1587400007113186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4FD1-4C56-A2F6-57DAFC4A05BD}"/>
                </c:ext>
              </c:extLst>
            </c:dLbl>
            <c:dLbl>
              <c:idx val="4"/>
              <c:layout>
                <c:manualLayout>
                  <c:x val="-0.13116256026594841"/>
                  <c:y val="-0.2474759077114921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4FD1-4C56-A2F6-57DAFC4A05BD}"/>
                </c:ext>
              </c:extLst>
            </c:dLbl>
            <c:dLbl>
              <c:idx val="5"/>
              <c:layout>
                <c:manualLayout>
                  <c:x val="5.8808426533954732E-2"/>
                  <c:y val="-0.2418105816626419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4FD1-4C56-A2F6-57DAFC4A05BD}"/>
                </c:ext>
              </c:extLst>
            </c:dLbl>
            <c:dLbl>
              <c:idx val="6"/>
              <c:layout>
                <c:manualLayout>
                  <c:x val="0.23959375863328672"/>
                  <c:y val="-0.1122745442526283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4FD1-4C56-A2F6-57DAFC4A05BD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Premiums!$E$30:$E$36</c:f>
              <c:strCache>
                <c:ptCount val="7"/>
                <c:pt idx="0">
                  <c:v>Застраховка "Живот" и рента</c:v>
                </c:pt>
                <c:pt idx="1">
                  <c:v>Женитбена и детска застраховка</c:v>
                </c:pt>
                <c:pt idx="2">
                  <c:v>Застраховка "Живот", свързана с инвестиционен фонд</c:v>
                </c:pt>
                <c:pt idx="3">
                  <c:v>Изкупуване на капитал</c:v>
                </c:pt>
                <c:pt idx="4">
                  <c:v>Допълнителна застраховка</c:v>
                </c:pt>
                <c:pt idx="5">
                  <c:v>Застраховка "Злополука"</c:v>
                </c:pt>
                <c:pt idx="6">
                  <c:v>Застраховка "Заболяване"</c:v>
                </c:pt>
              </c:strCache>
            </c:strRef>
          </c:cat>
          <c:val>
            <c:numRef>
              <c:f>Premiums!$F$30:$F$36</c:f>
              <c:numCache>
                <c:formatCode>#,##0</c:formatCode>
                <c:ptCount val="7"/>
                <c:pt idx="0">
                  <c:v>108464536.03342259</c:v>
                </c:pt>
                <c:pt idx="1">
                  <c:v>3117557.4479</c:v>
                </c:pt>
                <c:pt idx="2">
                  <c:v>37910557.772199996</c:v>
                </c:pt>
                <c:pt idx="3">
                  <c:v>0</c:v>
                </c:pt>
                <c:pt idx="4">
                  <c:v>12686026.642858164</c:v>
                </c:pt>
                <c:pt idx="5">
                  <c:v>8116332.4999999991</c:v>
                </c:pt>
                <c:pt idx="6">
                  <c:v>50369469.100000009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4FD1-4C56-A2F6-57DAFC4A05B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0.98425196850393659" l="0.74803149606299313" r="0.74803149606299313" t="0.98425196850393659" header="0.51181102362204722" footer="0.51181102362204722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bg-BG" sz="1200" b="1" i="0" baseline="0">
                <a:effectLst/>
              </a:rPr>
              <a:t>СТРУКТУРА НА ИЗПЛАТЕНИТЕ ПРЕТЕНЦИИ ПО КЛАСОВЕ ЗАСТРАХОВКИ КЪМ </a:t>
            </a:r>
            <a:r>
              <a:rPr lang="en-US" sz="1200" b="1" i="0" baseline="0">
                <a:effectLst/>
              </a:rPr>
              <a:t>30.0</a:t>
            </a:r>
            <a:r>
              <a:rPr lang="bg-BG" sz="1200" b="1" i="0" baseline="0">
                <a:effectLst/>
              </a:rPr>
              <a:t>5</a:t>
            </a:r>
            <a:r>
              <a:rPr lang="en-US" sz="1200" b="1" i="0" baseline="0">
                <a:effectLst/>
              </a:rPr>
              <a:t>.2019 </a:t>
            </a:r>
            <a:r>
              <a:rPr lang="bg-BG" sz="1200" b="1" i="0" baseline="0">
                <a:effectLst/>
              </a:rPr>
              <a:t>г. </a:t>
            </a:r>
            <a:endParaRPr lang="bg-BG" sz="1200">
              <a:effectLst/>
            </a:endParaRPr>
          </a:p>
        </c:rich>
      </c:tx>
      <c:layout>
        <c:manualLayout>
          <c:xMode val="edge"/>
          <c:yMode val="edge"/>
          <c:x val="9.4270512537870443E-2"/>
          <c:y val="2.2982116446209153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title>
    <c:autoTitleDeleted val="0"/>
    <c:view3D>
      <c:rotX val="20"/>
      <c:rotY val="0"/>
      <c:rAngAx val="0"/>
      <c:perspective val="0"/>
    </c:view3D>
    <c:floor>
      <c:thickness val="0"/>
      <c:spPr>
        <a:noFill/>
        <a:ln w="9525" cap="flat" cmpd="sng" algn="ctr">
          <a:solidFill>
            <a:schemeClr val="tx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tx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3579578189300535"/>
          <c:y val="0.48481851851851882"/>
          <c:w val="0.41391800411522733"/>
          <c:h val="0.37197407407407612"/>
        </c:manualLayout>
      </c:layout>
      <c:pie3DChart>
        <c:varyColors val="1"/>
        <c:ser>
          <c:idx val="0"/>
          <c:order val="0"/>
          <c:tx>
            <c:strRef>
              <c:f>Payments!$E$23:$E$29</c:f>
              <c:strCache>
                <c:ptCount val="7"/>
                <c:pt idx="0">
                  <c:v>41 172 091</c:v>
                </c:pt>
                <c:pt idx="1">
                  <c:v>1 976 511</c:v>
                </c:pt>
                <c:pt idx="2">
                  <c:v>4 300 923</c:v>
                </c:pt>
                <c:pt idx="3">
                  <c:v>0</c:v>
                </c:pt>
                <c:pt idx="4">
                  <c:v>2 141 306</c:v>
                </c:pt>
                <c:pt idx="5">
                  <c:v>1 236 375</c:v>
                </c:pt>
                <c:pt idx="6">
                  <c:v>10 651 206</c:v>
                </c:pt>
              </c:strCache>
            </c:strRef>
          </c:tx>
          <c:explosion val="2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E-603B-40F6-A059-6CCAA4F6C73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603B-40F6-A059-6CCAA4F6C73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603B-40F6-A059-6CCAA4F6C73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603B-40F6-A059-6CCAA4F6C732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603B-40F6-A059-6CCAA4F6C732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603B-40F6-A059-6CCAA4F6C732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603B-40F6-A059-6CCAA4F6C732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603B-40F6-A059-6CCAA4F6C732}"/>
              </c:ext>
            </c:extLst>
          </c:dPt>
          <c:dLbls>
            <c:dLbl>
              <c:idx val="0"/>
              <c:layout>
                <c:manualLayout>
                  <c:x val="5.9344650205761407E-2"/>
                  <c:y val="2.399852296268942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603B-40F6-A059-6CCAA4F6C732}"/>
                </c:ext>
              </c:extLst>
            </c:dLbl>
            <c:dLbl>
              <c:idx val="1"/>
              <c:layout>
                <c:manualLayout>
                  <c:x val="-9.7833572355546849E-2"/>
                  <c:y val="2.282922086902023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603B-40F6-A059-6CCAA4F6C732}"/>
                </c:ext>
              </c:extLst>
            </c:dLbl>
            <c:dLbl>
              <c:idx val="2"/>
              <c:layout>
                <c:manualLayout>
                  <c:x val="-9.1113942002831905E-2"/>
                  <c:y val="-5.3419695294259981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603B-40F6-A059-6CCAA4F6C732}"/>
                </c:ext>
              </c:extLst>
            </c:dLbl>
            <c:dLbl>
              <c:idx val="3"/>
              <c:layout>
                <c:manualLayout>
                  <c:x val="-0.11323198185400932"/>
                  <c:y val="-8.81161732328526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603B-40F6-A059-6CCAA4F6C732}"/>
                </c:ext>
              </c:extLst>
            </c:dLbl>
            <c:dLbl>
              <c:idx val="4"/>
              <c:layout>
                <c:manualLayout>
                  <c:x val="-6.5479320979938041E-2"/>
                  <c:y val="-0.1566911017117993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603B-40F6-A059-6CCAA4F6C732}"/>
                </c:ext>
              </c:extLst>
            </c:dLbl>
            <c:dLbl>
              <c:idx val="5"/>
              <c:layout>
                <c:manualLayout>
                  <c:x val="-2.3682517892574099E-3"/>
                  <c:y val="-0.2327510620202518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603B-40F6-A059-6CCAA4F6C732}"/>
                </c:ext>
              </c:extLst>
            </c:dLbl>
            <c:dLbl>
              <c:idx val="6"/>
              <c:layout>
                <c:manualLayout>
                  <c:x val="0.1348138888888889"/>
                  <c:y val="-0.1950022583337513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603B-40F6-A059-6CCAA4F6C732}"/>
                </c:ext>
              </c:extLst>
            </c:dLbl>
            <c:dLbl>
              <c:idx val="7"/>
              <c:layout>
                <c:manualLayout>
                  <c:x val="0.22704187242798354"/>
                  <c:y val="-9.142612804187556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603B-40F6-A059-6CCAA4F6C732}"/>
                </c:ext>
              </c:extLst>
            </c:dLbl>
            <c:dLbl>
              <c:idx val="8"/>
              <c:layout>
                <c:manualLayout>
                  <c:x val="4.7188991769547432E-2"/>
                  <c:y val="-0.2625512962962962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603B-40F6-A059-6CCAA4F6C732}"/>
                </c:ext>
              </c:extLst>
            </c:dLbl>
            <c:dLbl>
              <c:idx val="9"/>
              <c:layout>
                <c:manualLayout>
                  <c:x val="0.12306100823045295"/>
                  <c:y val="-0.2205874074074079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603B-40F6-A059-6CCAA4F6C732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Payments!$D$23:$D$29</c:f>
              <c:strCache>
                <c:ptCount val="7"/>
                <c:pt idx="0">
                  <c:v>Застраховка "Живот" и рента</c:v>
                </c:pt>
                <c:pt idx="1">
                  <c:v>Женитбена и детска застраховка</c:v>
                </c:pt>
                <c:pt idx="2">
                  <c:v>Застраховка "Живот", свързана с инвестиционен фонд</c:v>
                </c:pt>
                <c:pt idx="3">
                  <c:v>Изкупуване на капитал</c:v>
                </c:pt>
                <c:pt idx="4">
                  <c:v>Допълнителна застраховка</c:v>
                </c:pt>
                <c:pt idx="5">
                  <c:v>Застраховка "Злополука"</c:v>
                </c:pt>
                <c:pt idx="6">
                  <c:v>Застраховка "Заболяване"</c:v>
                </c:pt>
              </c:strCache>
            </c:strRef>
          </c:cat>
          <c:val>
            <c:numRef>
              <c:f>Payments!$E$23:$E$29</c:f>
              <c:numCache>
                <c:formatCode>#,##0</c:formatCode>
                <c:ptCount val="7"/>
                <c:pt idx="0">
                  <c:v>41172090.600337148</c:v>
                </c:pt>
                <c:pt idx="1">
                  <c:v>1976511.3172954577</c:v>
                </c:pt>
                <c:pt idx="2">
                  <c:v>4300923.1475278977</c:v>
                </c:pt>
                <c:pt idx="3">
                  <c:v>0</c:v>
                </c:pt>
                <c:pt idx="4">
                  <c:v>2141305.9608518998</c:v>
                </c:pt>
                <c:pt idx="5">
                  <c:v>1236375.0310368619</c:v>
                </c:pt>
                <c:pt idx="6">
                  <c:v>10651205.856328428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603B-40F6-A059-6CCAA4F6C73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000000000000355" r="0.75000000000000355" t="1" header="0.5" footer="0.5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571502</xdr:colOff>
      <xdr:row>20</xdr:row>
      <xdr:rowOff>190499</xdr:rowOff>
    </xdr:from>
    <xdr:to>
      <xdr:col>11</xdr:col>
      <xdr:colOff>1019736</xdr:colOff>
      <xdr:row>47</xdr:row>
      <xdr:rowOff>183496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849083</xdr:colOff>
      <xdr:row>20</xdr:row>
      <xdr:rowOff>141517</xdr:rowOff>
    </xdr:from>
    <xdr:to>
      <xdr:col>11</xdr:col>
      <xdr:colOff>28573</xdr:colOff>
      <xdr:row>47</xdr:row>
      <xdr:rowOff>176893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XCEL\DESY\BULETIN\WEEKEND\9_TRI95\SUMFL99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STOYAN~1\LOCALS~1\Temp\7zO15A.tmp\spravka_NL_Q_Prilojenie%203%202_18_01_201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dtaskova\Local%20Settings\Temporary%20Internet%20Files\Content.IE5\8V76H9DQ\2006-Annual-G.B.1.3%20-%20Solvency%20Margin-31-12-2006%20-%20II%20ver%20-%2005.02.200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AX\limitaccess\Portfolio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STOYAN~1\LOCALS~1\Temp\7zO15A.tmp\spravki_L_Q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"/>
      <sheetName val="ГБ.1.1"/>
      <sheetName val="ГБ.1.2"/>
      <sheetName val="ГБ.1.3"/>
      <sheetName val="ГБ.2"/>
      <sheetName val="ГБ.3.1"/>
      <sheetName val="ГБ.3.2"/>
      <sheetName val="ГБ.4_ALL"/>
      <sheetName val="ГБ.5"/>
      <sheetName val="ГБ.6"/>
      <sheetName val="ГБ.7"/>
      <sheetName val="ГБ.8.1"/>
      <sheetName val="ГБ.8.2"/>
      <sheetName val="ГВ.1"/>
      <sheetName val="ГВ.2"/>
      <sheetName val="ГВ.3"/>
      <sheetName val="ГВ.4"/>
      <sheetName val="ГВ.5"/>
      <sheetName val="ГB.6"/>
      <sheetName val="ГВ.7"/>
      <sheetName val="ГФ.1"/>
      <sheetName val="ГФ.2"/>
      <sheetName val="ГФ.3"/>
      <sheetName val="ГФ.4"/>
      <sheetName val="ГБ_1_1"/>
      <sheetName val="ГБ_1_2"/>
      <sheetName val="ГБ_1_3"/>
      <sheetName val="ГБ_2"/>
      <sheetName val="ГБ_3_1"/>
      <sheetName val="ГБ_3_2"/>
      <sheetName val="ГБ_4_ALL"/>
      <sheetName val="ГБ_5"/>
      <sheetName val="ГБ_6"/>
      <sheetName val="ГБ_7"/>
      <sheetName val="ГБ_8_1"/>
      <sheetName val="ГБ_8_2"/>
      <sheetName val="ГВ_1"/>
      <sheetName val="ГВ_2"/>
      <sheetName val="ГВ_3"/>
      <sheetName val="ГВ_4"/>
      <sheetName val="ГВ_5"/>
      <sheetName val="ГB_6"/>
      <sheetName val="ГВ_7"/>
      <sheetName val="ГФ_1"/>
      <sheetName val="ГФ_2"/>
      <sheetName val="ГФ_3"/>
      <sheetName val="ГФ_4"/>
      <sheetName val="PREMI_1(%)"/>
      <sheetName val="PREMI_2(%)"/>
      <sheetName val="OBEZ"/>
      <sheetName val="Obez_1(%)"/>
      <sheetName val="Obez_2(%)"/>
      <sheetName val="Убытки_основные"/>
      <sheetName val="ГБ_1_11"/>
      <sheetName val="Sheet1"/>
      <sheetName val="ГБ_1_12"/>
      <sheetName val="ГБ_1_21"/>
      <sheetName val="ГБ_1_31"/>
      <sheetName val="ГБ_21"/>
      <sheetName val="ГБ_3_11"/>
      <sheetName val="ГБ_3_21"/>
      <sheetName val="ГБ_4_ALL1"/>
      <sheetName val="ГБ_51"/>
      <sheetName val="ГБ_61"/>
      <sheetName val="ГБ_71"/>
      <sheetName val="ГБ_8_11"/>
      <sheetName val="ГБ_8_21"/>
      <sheetName val="ГВ_11"/>
      <sheetName val="ГВ_21"/>
      <sheetName val="ГВ_31"/>
      <sheetName val="ГВ_41"/>
      <sheetName val="ГВ_51"/>
      <sheetName val="ГB_61"/>
      <sheetName val="ГВ_71"/>
      <sheetName val="ГФ_11"/>
      <sheetName val="ГФ_21"/>
      <sheetName val="ГФ_31"/>
      <sheetName val="ГФ_41"/>
      <sheetName val="ГБ_1_13"/>
      <sheetName val="ГБ_1_22"/>
      <sheetName val="ГБ_1_32"/>
      <sheetName val="ГБ_22"/>
      <sheetName val="ГБ_3_12"/>
      <sheetName val="ГБ_3_22"/>
      <sheetName val="ГБ_4_ALL2"/>
      <sheetName val="ГБ_52"/>
      <sheetName val="ГБ_62"/>
      <sheetName val="ГБ_72"/>
      <sheetName val="ГБ_8_12"/>
      <sheetName val="ГБ_8_22"/>
      <sheetName val="ГВ_12"/>
      <sheetName val="ГВ_22"/>
      <sheetName val="ГВ_32"/>
      <sheetName val="ГВ_42"/>
      <sheetName val="ГВ_52"/>
      <sheetName val="ГB_62"/>
      <sheetName val="ГВ_72"/>
      <sheetName val="ГФ_12"/>
      <sheetName val="ГФ_22"/>
      <sheetName val="ГФ_32"/>
      <sheetName val="ГФ_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О.1.1"/>
      <sheetName val="ТО.1.2"/>
      <sheetName val="ТО.2 "/>
      <sheetName val="TO.3"/>
      <sheetName val="ТО.4"/>
      <sheetName val="ТО.5"/>
      <sheetName val="ТО.6"/>
      <sheetName val="ТО.6.1"/>
      <sheetName val="ТО.6.2"/>
      <sheetName val="ТО.6.3"/>
      <sheetName val="ТО.7"/>
      <sheetName val="ПР.1"/>
      <sheetName val="ПР.2"/>
      <sheetName val="ЕИП-ОЗ"/>
      <sheetName val="ЕИП-ГО"/>
      <sheetName val="ТО.8"/>
      <sheetName val="ТО.9.Б"/>
      <sheetName val="ТО.10.Б"/>
      <sheetName val="ТО.11.Б"/>
      <sheetName val="ТО.12"/>
      <sheetName val="ТО.13.Б"/>
      <sheetName val="ТО.14.Б"/>
      <sheetName val="ТО.15"/>
      <sheetName val="ТО.16"/>
      <sheetName val="ТО.17"/>
      <sheetName val="Списък с банки"/>
      <sheetName val="Списък с валути"/>
      <sheetName val="Държави по ЕИП"/>
      <sheetName val="Имоти"/>
      <sheetName val="Видове застраховки"/>
      <sheetName val="ТО.18"/>
      <sheetName val="ТО.19"/>
      <sheetName val="ТО.2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>
        <row r="2">
          <cell r="C2" t="str">
            <v>Австралийски долар</v>
          </cell>
        </row>
        <row r="3">
          <cell r="C3" t="str">
            <v>Алжирски динар</v>
          </cell>
        </row>
        <row r="4">
          <cell r="C4" t="str">
            <v>Аржентинско песо</v>
          </cell>
        </row>
        <row r="5">
          <cell r="C5" t="str">
            <v>Бразилски реал</v>
          </cell>
        </row>
        <row r="6">
          <cell r="C6" t="str">
            <v xml:space="preserve">Британска лира </v>
          </cell>
        </row>
        <row r="7">
          <cell r="C7" t="str">
            <v xml:space="preserve">Български лев </v>
          </cell>
        </row>
        <row r="8">
          <cell r="C8" t="str">
            <v>Венецуелски боливар</v>
          </cell>
        </row>
        <row r="9">
          <cell r="C9" t="str">
            <v>Датска крона</v>
          </cell>
        </row>
        <row r="10">
          <cell r="C10" t="str">
            <v>други</v>
          </cell>
        </row>
        <row r="11">
          <cell r="C11" t="str">
            <v>Евро</v>
          </cell>
        </row>
        <row r="12">
          <cell r="C12" t="str">
            <v>Израелски шекел</v>
          </cell>
        </row>
        <row r="13">
          <cell r="C13" t="str">
            <v>Индийска рупия</v>
          </cell>
        </row>
        <row r="14">
          <cell r="C14" t="str">
            <v xml:space="preserve">Индонезийска рупия </v>
          </cell>
        </row>
        <row r="15">
          <cell r="C15" t="str">
            <v>Исландска крона</v>
          </cell>
        </row>
        <row r="16">
          <cell r="C16" t="str">
            <v>Канадски долар</v>
          </cell>
        </row>
        <row r="17">
          <cell r="C17" t="str">
            <v>Китайски ренминби юан</v>
          </cell>
        </row>
        <row r="18">
          <cell r="C18" t="str">
            <v>Колумбийско песо</v>
          </cell>
        </row>
        <row r="19">
          <cell r="C19" t="str">
            <v>Малайзийски рингит</v>
          </cell>
        </row>
        <row r="20">
          <cell r="C20" t="str">
            <v>Марокански дирхам</v>
          </cell>
        </row>
        <row r="21">
          <cell r="C21" t="str">
            <v>Мексиканско песо</v>
          </cell>
        </row>
        <row r="22">
          <cell r="C22" t="str">
            <v>Нова румънска лея</v>
          </cell>
        </row>
        <row r="23">
          <cell r="C23" t="str">
            <v>Нова турска лира</v>
          </cell>
        </row>
        <row r="24">
          <cell r="C24" t="str">
            <v xml:space="preserve">Новозеландски долар </v>
          </cell>
        </row>
        <row r="25">
          <cell r="C25" t="str">
            <v>Норвежка крона</v>
          </cell>
        </row>
        <row r="26">
          <cell r="C26" t="str">
            <v>Полска злота</v>
          </cell>
        </row>
        <row r="27">
          <cell r="C27" t="str">
            <v>Руска рубла</v>
          </cell>
        </row>
        <row r="28">
          <cell r="C28" t="str">
            <v>Сингапурски долар</v>
          </cell>
        </row>
        <row r="29">
          <cell r="C29" t="str">
            <v xml:space="preserve">Словашка крона </v>
          </cell>
        </row>
        <row r="30">
          <cell r="C30" t="str">
            <v>Тайландски бат</v>
          </cell>
        </row>
        <row r="31">
          <cell r="C31" t="str">
            <v>Тунизийски динар</v>
          </cell>
        </row>
        <row r="32">
          <cell r="C32" t="str">
            <v>Унгарски форинт</v>
          </cell>
        </row>
        <row r="33">
          <cell r="C33" t="str">
            <v>Филипинско песо</v>
          </cell>
        </row>
        <row r="34">
          <cell r="C34" t="str">
            <v>Хонконгски долар</v>
          </cell>
        </row>
        <row r="35">
          <cell r="C35" t="str">
            <v xml:space="preserve">Хърватска куна </v>
          </cell>
        </row>
        <row r="36">
          <cell r="C36" t="str">
            <v xml:space="preserve">Чешка крона </v>
          </cell>
        </row>
        <row r="37">
          <cell r="C37" t="str">
            <v>Чилийско песо</v>
          </cell>
        </row>
        <row r="38">
          <cell r="C38" t="str">
            <v>Шведска крона</v>
          </cell>
        </row>
        <row r="39">
          <cell r="C39" t="str">
            <v>Швейцарски франк</v>
          </cell>
        </row>
        <row r="40">
          <cell r="C40" t="str">
            <v>Щатски долар</v>
          </cell>
        </row>
        <row r="41">
          <cell r="C41" t="str">
            <v xml:space="preserve">Южноафрикански ранд </v>
          </cell>
        </row>
        <row r="42">
          <cell r="C42" t="str">
            <v>Южнокорейски вон</v>
          </cell>
        </row>
        <row r="43">
          <cell r="C43" t="str">
            <v>Японска йена</v>
          </cell>
        </row>
      </sheetData>
      <sheetData sheetId="27">
        <row r="2">
          <cell r="C2" t="str">
            <v> Австралия</v>
          </cell>
        </row>
        <row r="3">
          <cell r="C3" t="str">
            <v> Австрия</v>
          </cell>
        </row>
        <row r="4">
          <cell r="C4" t="str">
            <v> Албания</v>
          </cell>
        </row>
        <row r="5">
          <cell r="C5" t="str">
            <v> Андора</v>
          </cell>
        </row>
        <row r="6">
          <cell r="C6" t="str">
            <v> Беларус</v>
          </cell>
        </row>
        <row r="7">
          <cell r="C7" t="str">
            <v> Белгия</v>
          </cell>
        </row>
        <row r="8">
          <cell r="C8" t="str">
            <v> Босна и Херцеговина</v>
          </cell>
        </row>
        <row r="9">
          <cell r="C9" t="str">
            <v> Бразилия</v>
          </cell>
        </row>
        <row r="10">
          <cell r="C10" t="str">
            <v> България</v>
          </cell>
        </row>
        <row r="11">
          <cell r="C11" t="str">
            <v> Великобритания</v>
          </cell>
        </row>
        <row r="12">
          <cell r="C12" t="str">
            <v> Германия</v>
          </cell>
        </row>
        <row r="13">
          <cell r="C13" t="str">
            <v> Гърция</v>
          </cell>
        </row>
        <row r="14">
          <cell r="C14" t="str">
            <v> Дания</v>
          </cell>
        </row>
        <row r="15">
          <cell r="C15" t="str">
            <v> Европейски съюз</v>
          </cell>
        </row>
        <row r="16">
          <cell r="C16" t="str">
            <v> Естония</v>
          </cell>
        </row>
        <row r="17">
          <cell r="C17" t="str">
            <v> Израел</v>
          </cell>
        </row>
        <row r="18">
          <cell r="C18" t="str">
            <v> Индия</v>
          </cell>
        </row>
        <row r="19">
          <cell r="C19" t="str">
            <v> Ирландия</v>
          </cell>
        </row>
        <row r="20">
          <cell r="C20" t="str">
            <v> Исландия</v>
          </cell>
        </row>
        <row r="21">
          <cell r="C21" t="str">
            <v> Испания</v>
          </cell>
        </row>
        <row r="22">
          <cell r="C22" t="str">
            <v> Италия</v>
          </cell>
        </row>
        <row r="23">
          <cell r="C23" t="str">
            <v> Канада</v>
          </cell>
        </row>
        <row r="24">
          <cell r="C24" t="str">
            <v> Кипър</v>
          </cell>
        </row>
        <row r="25">
          <cell r="C25" t="str">
            <v> Китай</v>
          </cell>
        </row>
        <row r="26">
          <cell r="C26" t="str">
            <v> Латвия</v>
          </cell>
        </row>
        <row r="27">
          <cell r="C27" t="str">
            <v> Ливан</v>
          </cell>
        </row>
        <row r="28">
          <cell r="C28" t="str">
            <v> Литва</v>
          </cell>
        </row>
        <row r="29">
          <cell r="C29" t="str">
            <v> Лихтенщайн</v>
          </cell>
        </row>
        <row r="30">
          <cell r="C30" t="str">
            <v> Люксембург</v>
          </cell>
        </row>
        <row r="31">
          <cell r="C31" t="str">
            <v> Малта</v>
          </cell>
        </row>
        <row r="32">
          <cell r="C32" t="str">
            <v> Молдова</v>
          </cell>
        </row>
        <row r="33">
          <cell r="C33" t="str">
            <v> Монако</v>
          </cell>
        </row>
        <row r="34">
          <cell r="C34" t="str">
            <v> Нидерландия</v>
          </cell>
        </row>
        <row r="35">
          <cell r="C35" t="str">
            <v> Норвегия</v>
          </cell>
        </row>
        <row r="36">
          <cell r="C36" t="str">
            <v> Полша</v>
          </cell>
        </row>
        <row r="37">
          <cell r="C37" t="str">
            <v> Португалия</v>
          </cell>
        </row>
        <row r="38">
          <cell r="C38" t="str">
            <v> Република Македония</v>
          </cell>
        </row>
        <row r="39">
          <cell r="C39" t="str">
            <v> Румъния</v>
          </cell>
        </row>
        <row r="40">
          <cell r="C40" t="str">
            <v> Русия</v>
          </cell>
        </row>
        <row r="41">
          <cell r="C41" t="str">
            <v> Сан Марино</v>
          </cell>
        </row>
        <row r="42">
          <cell r="C42" t="str">
            <v> САЩ</v>
          </cell>
        </row>
        <row r="43">
          <cell r="C43" t="str">
            <v> Словакия</v>
          </cell>
        </row>
        <row r="44">
          <cell r="C44" t="str">
            <v> Словения</v>
          </cell>
        </row>
        <row r="45">
          <cell r="C45" t="str">
            <v> Сърбия</v>
          </cell>
        </row>
        <row r="46">
          <cell r="C46" t="str">
            <v> Турция</v>
          </cell>
        </row>
        <row r="47">
          <cell r="C47" t="str">
            <v> Украйна</v>
          </cell>
        </row>
        <row r="48">
          <cell r="C48" t="str">
            <v> Унгария</v>
          </cell>
        </row>
        <row r="49">
          <cell r="C49" t="str">
            <v> Финландия</v>
          </cell>
        </row>
        <row r="50">
          <cell r="C50" t="str">
            <v> Франция</v>
          </cell>
        </row>
        <row r="51">
          <cell r="C51" t="str">
            <v> Хърватия</v>
          </cell>
        </row>
        <row r="52">
          <cell r="C52" t="str">
            <v> Черна гора</v>
          </cell>
        </row>
        <row r="53">
          <cell r="C53" t="str">
            <v> Чехия</v>
          </cell>
        </row>
        <row r="54">
          <cell r="C54" t="str">
            <v> Швейцария</v>
          </cell>
        </row>
        <row r="55">
          <cell r="C55" t="str">
            <v> Швеция</v>
          </cell>
        </row>
        <row r="56">
          <cell r="C56" t="str">
            <v> Япония</v>
          </cell>
        </row>
        <row r="57">
          <cell r="C57" t="str">
            <v>други</v>
          </cell>
        </row>
      </sheetData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ехн"/>
      <sheetName val="ГБ.1.3-Rumi"/>
      <sheetName val="ГБ.1.3"/>
      <sheetName val="Граница-спрямо премиите 2006"/>
      <sheetName val="Граница-спрямо щетите 2006 "/>
      <sheetName val="T-Securities_Trade 2001"/>
    </sheetNames>
    <sheetDataSet>
      <sheetData sheetId="0"/>
      <sheetData sheetId="1"/>
      <sheetData sheetId="2"/>
      <sheetData sheetId="3" refreshError="1">
        <row r="2">
          <cell r="B2">
            <v>140885</v>
          </cell>
        </row>
        <row r="5">
          <cell r="B5">
            <v>50669</v>
          </cell>
        </row>
        <row r="8">
          <cell r="B8">
            <v>43946</v>
          </cell>
        </row>
        <row r="13">
          <cell r="B13">
            <v>3837</v>
          </cell>
        </row>
        <row r="16">
          <cell r="B16">
            <v>863</v>
          </cell>
        </row>
        <row r="19">
          <cell r="B19">
            <v>746</v>
          </cell>
        </row>
        <row r="24">
          <cell r="B24">
            <v>1631</v>
          </cell>
        </row>
        <row r="27">
          <cell r="B27">
            <v>271</v>
          </cell>
        </row>
        <row r="30">
          <cell r="B30">
            <v>229</v>
          </cell>
        </row>
        <row r="35">
          <cell r="B35">
            <v>3403</v>
          </cell>
        </row>
        <row r="38">
          <cell r="B38">
            <v>1648</v>
          </cell>
        </row>
        <row r="41">
          <cell r="B41">
            <v>1316</v>
          </cell>
        </row>
        <row r="45">
          <cell r="B45">
            <v>145320.5</v>
          </cell>
        </row>
        <row r="48">
          <cell r="B48">
            <v>152289</v>
          </cell>
        </row>
      </sheetData>
      <sheetData sheetId="4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lstrad_Old"/>
      <sheetName val="Bulstrad"/>
      <sheetName val="CashFlow Doverie"/>
      <sheetName val="Portfolio Doverie"/>
      <sheetName val="CashFlow BPOD"/>
      <sheetName val="Portfolio BPOD"/>
      <sheetName val="T-Securities_Trade 2001"/>
      <sheetName val="Forex"/>
      <sheetName val="T-Securities_Trade Auction"/>
      <sheetName val="REPO-DEPO"/>
      <sheetName val="T-Securities_Trade 2001 (2)"/>
      <sheetName val="UPF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">
          <cell r="F5">
            <v>37447</v>
          </cell>
        </row>
      </sheetData>
      <sheetData sheetId="7"/>
      <sheetData sheetId="8"/>
      <sheetData sheetId="9"/>
      <sheetData sheetId="10"/>
      <sheetData sheetId="1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Ж.1.1"/>
      <sheetName val="ТЖ.1.2"/>
      <sheetName val="ТЖ.2"/>
      <sheetName val="ТЖ.3"/>
      <sheetName val="ТЖ.4"/>
      <sheetName val="ТЖ.4.1"/>
      <sheetName val="ТЖ.4.2"/>
      <sheetName val="ТЖ.4.3"/>
      <sheetName val="ТЖ. 5"/>
      <sheetName val="ПР.ЖЗ.1"/>
      <sheetName val="ПР.ЖЗ.2"/>
      <sheetName val="ЕИП-ЖЗ"/>
      <sheetName val="ТЖ.6.Б"/>
      <sheetName val="ТЖ.7.Б"/>
      <sheetName val="ТЖ.9"/>
      <sheetName val="ТЖ.10.Б"/>
      <sheetName val="ТЖ.Б.11"/>
      <sheetName val="ТЖ.12"/>
      <sheetName val="ТЖ.13"/>
      <sheetName val="ТЖ.14"/>
      <sheetName val="ТЖ.15"/>
      <sheetName val="ТЖ.16"/>
      <sheetName val="Държави по ЕИП"/>
      <sheetName val="Валути"/>
      <sheetName val="Списък с имоти"/>
      <sheetName val="Списък с банки"/>
      <sheetName val="Наименование на упр. дружество"/>
      <sheetName val="Имоти"/>
      <sheetName val="Видове застраховки"/>
      <sheetName val="ТЖ.1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/>
      <sheetData sheetId="20" refreshError="1"/>
      <sheetData sheetId="21" refreshError="1"/>
      <sheetData sheetId="22">
        <row r="2">
          <cell r="C2" t="str">
            <v> Австралия</v>
          </cell>
          <cell r="F2" t="str">
            <v> Австрия</v>
          </cell>
        </row>
        <row r="3">
          <cell r="C3" t="str">
            <v> Австрия</v>
          </cell>
          <cell r="F3" t="str">
            <v> Белгия</v>
          </cell>
        </row>
        <row r="4">
          <cell r="C4" t="str">
            <v> Албания</v>
          </cell>
          <cell r="F4" t="str">
            <v> България</v>
          </cell>
        </row>
        <row r="5">
          <cell r="C5" t="str">
            <v> Андора</v>
          </cell>
          <cell r="F5" t="str">
            <v> Великобритания</v>
          </cell>
        </row>
        <row r="6">
          <cell r="C6" t="str">
            <v> Беларус</v>
          </cell>
          <cell r="F6" t="str">
            <v> Германия</v>
          </cell>
        </row>
        <row r="7">
          <cell r="C7" t="str">
            <v> Белгия</v>
          </cell>
          <cell r="F7" t="str">
            <v> Гърция</v>
          </cell>
        </row>
        <row r="8">
          <cell r="C8" t="str">
            <v> Босна и Херцеговина</v>
          </cell>
          <cell r="F8" t="str">
            <v> Дания</v>
          </cell>
        </row>
        <row r="9">
          <cell r="C9" t="str">
            <v> Бразилия</v>
          </cell>
          <cell r="F9" t="str">
            <v> Европейски съюз</v>
          </cell>
        </row>
        <row r="10">
          <cell r="C10" t="str">
            <v> България</v>
          </cell>
          <cell r="F10" t="str">
            <v> Естония</v>
          </cell>
        </row>
        <row r="11">
          <cell r="C11" t="str">
            <v> Великобритания</v>
          </cell>
          <cell r="F11" t="str">
            <v> Ирландия</v>
          </cell>
        </row>
        <row r="12">
          <cell r="C12" t="str">
            <v> Германия</v>
          </cell>
          <cell r="F12" t="str">
            <v> Исландия</v>
          </cell>
        </row>
        <row r="13">
          <cell r="C13" t="str">
            <v> Гърция</v>
          </cell>
          <cell r="F13" t="str">
            <v> Испания</v>
          </cell>
        </row>
        <row r="14">
          <cell r="C14" t="str">
            <v> Дания</v>
          </cell>
          <cell r="F14" t="str">
            <v> Италия</v>
          </cell>
        </row>
        <row r="15">
          <cell r="C15" t="str">
            <v> Европейски съюз</v>
          </cell>
          <cell r="F15" t="str">
            <v> Кипър</v>
          </cell>
        </row>
        <row r="16">
          <cell r="C16" t="str">
            <v> Естония</v>
          </cell>
          <cell r="F16" t="str">
            <v> Латвия</v>
          </cell>
        </row>
        <row r="17">
          <cell r="C17" t="str">
            <v> Израел</v>
          </cell>
          <cell r="F17" t="str">
            <v> Литва</v>
          </cell>
        </row>
        <row r="18">
          <cell r="C18" t="str">
            <v> Индия</v>
          </cell>
          <cell r="F18" t="str">
            <v> Лихтенщайн</v>
          </cell>
        </row>
        <row r="19">
          <cell r="C19" t="str">
            <v> Ирландия</v>
          </cell>
          <cell r="F19" t="str">
            <v> Люксембург</v>
          </cell>
        </row>
        <row r="20">
          <cell r="C20" t="str">
            <v> Исландия</v>
          </cell>
          <cell r="F20" t="str">
            <v> Малта</v>
          </cell>
        </row>
        <row r="21">
          <cell r="C21" t="str">
            <v> Испания</v>
          </cell>
          <cell r="F21" t="str">
            <v> Нидерландия</v>
          </cell>
        </row>
        <row r="22">
          <cell r="C22" t="str">
            <v> Италия</v>
          </cell>
          <cell r="F22" t="str">
            <v> Норвегия</v>
          </cell>
        </row>
        <row r="23">
          <cell r="C23" t="str">
            <v> Канада</v>
          </cell>
          <cell r="F23" t="str">
            <v> Полша</v>
          </cell>
        </row>
        <row r="24">
          <cell r="C24" t="str">
            <v> Кипър</v>
          </cell>
          <cell r="F24" t="str">
            <v> Португалия</v>
          </cell>
        </row>
        <row r="25">
          <cell r="C25" t="str">
            <v> Китай</v>
          </cell>
          <cell r="F25" t="str">
            <v> Румъния</v>
          </cell>
        </row>
        <row r="26">
          <cell r="C26" t="str">
            <v> Латвия</v>
          </cell>
          <cell r="F26" t="str">
            <v> Словакия</v>
          </cell>
        </row>
        <row r="27">
          <cell r="C27" t="str">
            <v> Ливан</v>
          </cell>
          <cell r="F27" t="str">
            <v> Словения</v>
          </cell>
        </row>
        <row r="28">
          <cell r="C28" t="str">
            <v> Литва</v>
          </cell>
          <cell r="F28" t="str">
            <v> Унгария</v>
          </cell>
        </row>
        <row r="29">
          <cell r="C29" t="str">
            <v> Лихтенщайн</v>
          </cell>
          <cell r="F29" t="str">
            <v> Финландия</v>
          </cell>
        </row>
        <row r="30">
          <cell r="C30" t="str">
            <v> Люксембург</v>
          </cell>
          <cell r="F30" t="str">
            <v> Франция</v>
          </cell>
        </row>
        <row r="31">
          <cell r="C31" t="str">
            <v> Малта</v>
          </cell>
          <cell r="F31" t="str">
            <v> Хърватия</v>
          </cell>
        </row>
        <row r="32">
          <cell r="C32" t="str">
            <v> Молдова</v>
          </cell>
          <cell r="F32" t="str">
            <v> Чехия</v>
          </cell>
        </row>
        <row r="33">
          <cell r="C33" t="str">
            <v> Монако</v>
          </cell>
          <cell r="F33" t="str">
            <v> Швеция</v>
          </cell>
        </row>
        <row r="34">
          <cell r="C34" t="str">
            <v> Нидерландия</v>
          </cell>
        </row>
        <row r="35">
          <cell r="C35" t="str">
            <v> Норвегия</v>
          </cell>
        </row>
        <row r="36">
          <cell r="C36" t="str">
            <v> Полша</v>
          </cell>
        </row>
        <row r="37">
          <cell r="C37" t="str">
            <v> Португалия</v>
          </cell>
        </row>
        <row r="38">
          <cell r="C38" t="str">
            <v> Република Македония</v>
          </cell>
        </row>
        <row r="39">
          <cell r="C39" t="str">
            <v> Румъния</v>
          </cell>
        </row>
        <row r="40">
          <cell r="C40" t="str">
            <v> Русия</v>
          </cell>
        </row>
        <row r="41">
          <cell r="C41" t="str">
            <v> Сан Марино</v>
          </cell>
        </row>
        <row r="42">
          <cell r="C42" t="str">
            <v> САЩ</v>
          </cell>
        </row>
        <row r="43">
          <cell r="C43" t="str">
            <v> Словакия</v>
          </cell>
        </row>
        <row r="44">
          <cell r="C44" t="str">
            <v> Словения</v>
          </cell>
        </row>
        <row r="45">
          <cell r="C45" t="str">
            <v> Сърбия</v>
          </cell>
        </row>
        <row r="46">
          <cell r="C46" t="str">
            <v> Турция</v>
          </cell>
        </row>
        <row r="47">
          <cell r="C47" t="str">
            <v> Украйна</v>
          </cell>
        </row>
        <row r="48">
          <cell r="C48" t="str">
            <v> Унгария</v>
          </cell>
        </row>
        <row r="49">
          <cell r="C49" t="str">
            <v> Финландия</v>
          </cell>
        </row>
        <row r="50">
          <cell r="C50" t="str">
            <v> Франция</v>
          </cell>
        </row>
        <row r="51">
          <cell r="C51" t="str">
            <v> Хърватия</v>
          </cell>
        </row>
        <row r="52">
          <cell r="C52" t="str">
            <v> Черна гора</v>
          </cell>
        </row>
        <row r="53">
          <cell r="C53" t="str">
            <v> Чехия</v>
          </cell>
        </row>
        <row r="54">
          <cell r="C54" t="str">
            <v> Швейцария</v>
          </cell>
        </row>
        <row r="55">
          <cell r="C55" t="str">
            <v> Швеция</v>
          </cell>
        </row>
        <row r="56">
          <cell r="C56" t="str">
            <v> Япония</v>
          </cell>
        </row>
        <row r="57">
          <cell r="C57" t="str">
            <v>други</v>
          </cell>
        </row>
      </sheetData>
      <sheetData sheetId="23"/>
      <sheetData sheetId="24" refreshError="1"/>
      <sheetData sheetId="25">
        <row r="3">
          <cell r="B3" t="str">
            <v>УниКредит Булбанк АД</v>
          </cell>
        </row>
      </sheetData>
      <sheetData sheetId="26" refreshError="1"/>
      <sheetData sheetId="27">
        <row r="2">
          <cell r="C2" t="str">
            <v>Благоевград</v>
          </cell>
        </row>
        <row r="3">
          <cell r="C3" t="str">
            <v>Благоевград - област</v>
          </cell>
        </row>
        <row r="4">
          <cell r="C4" t="str">
            <v>Бургас</v>
          </cell>
        </row>
        <row r="5">
          <cell r="C5" t="str">
            <v>област Бургас</v>
          </cell>
        </row>
        <row r="6">
          <cell r="C6" t="str">
            <v>Варна</v>
          </cell>
        </row>
        <row r="7">
          <cell r="C7" t="str">
            <v>област Варна</v>
          </cell>
        </row>
        <row r="8">
          <cell r="C8" t="str">
            <v>Велико Търново</v>
          </cell>
        </row>
        <row r="9">
          <cell r="C9" t="str">
            <v>област  Велико Търново</v>
          </cell>
        </row>
        <row r="10">
          <cell r="C10" t="str">
            <v>Видин</v>
          </cell>
        </row>
        <row r="11">
          <cell r="C11" t="str">
            <v>област Видин</v>
          </cell>
        </row>
        <row r="12">
          <cell r="C12" t="str">
            <v xml:space="preserve">Враца </v>
          </cell>
        </row>
        <row r="13">
          <cell r="C13" t="str">
            <v>област Враца</v>
          </cell>
        </row>
        <row r="14">
          <cell r="C14" t="str">
            <v>Габрово</v>
          </cell>
        </row>
        <row r="15">
          <cell r="C15" t="str">
            <v>област Габрово</v>
          </cell>
        </row>
        <row r="16">
          <cell r="C16" t="str">
            <v>Добрич</v>
          </cell>
        </row>
        <row r="17">
          <cell r="C17" t="str">
            <v>област Добрич</v>
          </cell>
        </row>
        <row r="18">
          <cell r="C18" t="str">
            <v>Кърджали</v>
          </cell>
        </row>
        <row r="19">
          <cell r="C19" t="str">
            <v>област Кърджали</v>
          </cell>
        </row>
        <row r="20">
          <cell r="C20" t="str">
            <v>Кюстендил</v>
          </cell>
        </row>
        <row r="21">
          <cell r="C21" t="str">
            <v>област Кюстендил</v>
          </cell>
        </row>
        <row r="22">
          <cell r="C22" t="str">
            <v>Ловеч</v>
          </cell>
        </row>
        <row r="23">
          <cell r="C23" t="str">
            <v>област Ловеч</v>
          </cell>
        </row>
        <row r="24">
          <cell r="C24" t="str">
            <v>Монтана</v>
          </cell>
        </row>
        <row r="25">
          <cell r="C25" t="str">
            <v>област Монтана</v>
          </cell>
        </row>
        <row r="26">
          <cell r="C26" t="str">
            <v>Пазарджик</v>
          </cell>
        </row>
        <row r="27">
          <cell r="C27" t="str">
            <v>област Пазарджик</v>
          </cell>
        </row>
        <row r="28">
          <cell r="C28" t="str">
            <v>Плевен</v>
          </cell>
        </row>
        <row r="29">
          <cell r="C29" t="str">
            <v>област Плевен</v>
          </cell>
        </row>
        <row r="30">
          <cell r="C30" t="str">
            <v>Перник</v>
          </cell>
        </row>
        <row r="31">
          <cell r="C31" t="str">
            <v>област Перник</v>
          </cell>
        </row>
        <row r="32">
          <cell r="C32" t="str">
            <v>Пловдив</v>
          </cell>
        </row>
        <row r="33">
          <cell r="C33" t="str">
            <v>област Пловдив</v>
          </cell>
        </row>
        <row r="34">
          <cell r="C34" t="str">
            <v>Разград</v>
          </cell>
        </row>
        <row r="35">
          <cell r="C35" t="str">
            <v>област Разград</v>
          </cell>
        </row>
        <row r="36">
          <cell r="C36" t="str">
            <v>Русе</v>
          </cell>
        </row>
        <row r="37">
          <cell r="C37" t="str">
            <v>област Русе</v>
          </cell>
        </row>
        <row r="38">
          <cell r="C38" t="str">
            <v>Силистра</v>
          </cell>
        </row>
        <row r="39">
          <cell r="C39" t="str">
            <v>област Силистра</v>
          </cell>
        </row>
        <row r="40">
          <cell r="C40" t="str">
            <v>Сливен</v>
          </cell>
        </row>
        <row r="41">
          <cell r="C41" t="str">
            <v>област Сливен</v>
          </cell>
        </row>
        <row r="42">
          <cell r="C42" t="str">
            <v xml:space="preserve"> Смолян</v>
          </cell>
        </row>
        <row r="43">
          <cell r="C43" t="str">
            <v>област Смолян</v>
          </cell>
        </row>
        <row r="44">
          <cell r="C44" t="str">
            <v>София - град</v>
          </cell>
        </row>
        <row r="45">
          <cell r="C45" t="str">
            <v>област София</v>
          </cell>
        </row>
        <row r="46">
          <cell r="C46" t="str">
            <v>Стара Загора</v>
          </cell>
        </row>
        <row r="47">
          <cell r="C47" t="str">
            <v>област  Стара Загора</v>
          </cell>
        </row>
        <row r="48">
          <cell r="C48" t="str">
            <v>Търговище</v>
          </cell>
        </row>
        <row r="49">
          <cell r="C49" t="str">
            <v>област Търговище</v>
          </cell>
        </row>
        <row r="50">
          <cell r="C50" t="str">
            <v>Хасково</v>
          </cell>
        </row>
        <row r="51">
          <cell r="C51" t="str">
            <v>област Хасково</v>
          </cell>
        </row>
        <row r="52">
          <cell r="C52" t="str">
            <v>Шумен</v>
          </cell>
        </row>
        <row r="53">
          <cell r="C53" t="str">
            <v>област Шумен</v>
          </cell>
        </row>
        <row r="54">
          <cell r="C54" t="str">
            <v>Ямбол</v>
          </cell>
        </row>
        <row r="55">
          <cell r="C55" t="str">
            <v>област Ямбол</v>
          </cell>
        </row>
        <row r="56">
          <cell r="C56" t="str">
            <v>Извън Р. България</v>
          </cell>
        </row>
      </sheetData>
      <sheetData sheetId="28">
        <row r="2">
          <cell r="B2" t="str">
            <v>Застраховка "Живот" и рента</v>
          </cell>
        </row>
        <row r="3">
          <cell r="B3" t="str">
            <v>Застраховка "Живот"</v>
          </cell>
        </row>
        <row r="4">
          <cell r="B4" t="str">
            <v>Смесена застраховка "Живот"</v>
          </cell>
        </row>
        <row r="5">
          <cell r="B5" t="str">
            <v>Рискова застраховка "Живот" /с покрит само риска смърт/</v>
          </cell>
        </row>
        <row r="6">
          <cell r="B6" t="str">
            <v xml:space="preserve"> Застраховка за пенсия или рента</v>
          </cell>
        </row>
        <row r="7">
          <cell r="B7" t="str">
            <v>Женитбена и детска застраховка</v>
          </cell>
        </row>
        <row r="8">
          <cell r="B8" t="str">
            <v>Застраховка "Живот", свързана с инвестиционен фонд</v>
          </cell>
        </row>
        <row r="9">
          <cell r="B9" t="str">
            <v>Изкупуване на капитал</v>
          </cell>
        </row>
        <row r="10">
          <cell r="B10" t="str">
            <v>Допълнителна застраховка</v>
          </cell>
        </row>
      </sheetData>
      <sheetData sheetId="2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2"/>
  <sheetViews>
    <sheetView tabSelected="1" view="pageBreakPreview" zoomScaleNormal="70" zoomScaleSheetLayoutView="100" workbookViewId="0">
      <pane xSplit="2" ySplit="3" topLeftCell="C4" activePane="bottomRight" state="frozen"/>
      <selection activeCell="B21" sqref="B21"/>
      <selection pane="topRight" activeCell="B21" sqref="B21"/>
      <selection pane="bottomLeft" activeCell="B21" sqref="B21"/>
      <selection pane="bottomRight" activeCell="C3" sqref="C3"/>
    </sheetView>
  </sheetViews>
  <sheetFormatPr defaultRowHeight="15.75"/>
  <cols>
    <col min="1" max="1" width="8.28515625" style="112" customWidth="1"/>
    <col min="2" max="2" width="36.7109375" style="105" customWidth="1"/>
    <col min="3" max="6" width="17.7109375" style="105" customWidth="1"/>
    <col min="7" max="7" width="17.7109375" style="112" customWidth="1"/>
    <col min="8" max="8" width="17.7109375" style="105" customWidth="1"/>
    <col min="9" max="9" width="17.7109375" style="112" customWidth="1"/>
    <col min="10" max="10" width="17.7109375" style="105" customWidth="1"/>
    <col min="11" max="12" width="17.7109375" style="112" customWidth="1"/>
    <col min="13" max="13" width="17.7109375" style="105" customWidth="1"/>
    <col min="14" max="14" width="14.140625" style="112" customWidth="1"/>
    <col min="15" max="15" width="22.7109375" style="112" bestFit="1" customWidth="1"/>
    <col min="16" max="16" width="9.140625" style="112"/>
    <col min="17" max="17" width="9.28515625" style="112" bestFit="1" customWidth="1"/>
    <col min="18" max="16384" width="9.140625" style="112"/>
  </cols>
  <sheetData>
    <row r="1" spans="1:18" ht="18.75">
      <c r="A1" s="114" t="s">
        <v>655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3"/>
      <c r="O1" s="114"/>
      <c r="P1" s="114"/>
      <c r="Q1" s="114"/>
      <c r="R1" s="114"/>
    </row>
    <row r="2" spans="1:18">
      <c r="A2" s="114"/>
      <c r="B2" s="114"/>
      <c r="C2" s="114"/>
      <c r="D2" s="114"/>
      <c r="E2" s="114"/>
      <c r="F2" s="114"/>
      <c r="G2" s="114"/>
      <c r="H2" s="114"/>
      <c r="I2" s="114"/>
      <c r="J2" s="112"/>
      <c r="K2" s="114"/>
      <c r="L2" s="114"/>
      <c r="M2" s="114"/>
      <c r="N2" s="111" t="s">
        <v>646</v>
      </c>
      <c r="O2" s="114"/>
      <c r="P2" s="114"/>
      <c r="Q2" s="114"/>
      <c r="R2" s="114"/>
    </row>
    <row r="3" spans="1:18" s="97" customFormat="1" ht="94.5">
      <c r="A3" s="91" t="s">
        <v>645</v>
      </c>
      <c r="B3" s="91" t="s">
        <v>644</v>
      </c>
      <c r="C3" s="93" t="s">
        <v>642</v>
      </c>
      <c r="D3" s="92" t="s">
        <v>640</v>
      </c>
      <c r="E3" s="92" t="s">
        <v>643</v>
      </c>
      <c r="F3" s="92" t="s">
        <v>641</v>
      </c>
      <c r="G3" s="92" t="s">
        <v>639</v>
      </c>
      <c r="H3" s="92" t="s">
        <v>654</v>
      </c>
      <c r="I3" s="94" t="s">
        <v>638</v>
      </c>
      <c r="J3" s="92" t="s">
        <v>635</v>
      </c>
      <c r="K3" s="95" t="s">
        <v>636</v>
      </c>
      <c r="L3" s="95" t="s">
        <v>634</v>
      </c>
      <c r="M3" s="95" t="s">
        <v>637</v>
      </c>
      <c r="N3" s="92" t="s">
        <v>39</v>
      </c>
      <c r="O3" s="96"/>
    </row>
    <row r="4" spans="1:18" ht="15.75" customHeight="1">
      <c r="A4" s="98">
        <v>1</v>
      </c>
      <c r="B4" s="119" t="s">
        <v>633</v>
      </c>
      <c r="C4" s="120">
        <v>24813918.413400002</v>
      </c>
      <c r="D4" s="120">
        <v>22130255.614999995</v>
      </c>
      <c r="E4" s="120">
        <v>16805947.580000002</v>
      </c>
      <c r="F4" s="120">
        <v>23145955.160000004</v>
      </c>
      <c r="G4" s="120">
        <v>9526985.2100000009</v>
      </c>
      <c r="H4" s="120">
        <v>4555697</v>
      </c>
      <c r="I4" s="120">
        <v>4585243.9799999995</v>
      </c>
      <c r="J4" s="120">
        <v>1468503.44</v>
      </c>
      <c r="K4" s="120">
        <v>579000</v>
      </c>
      <c r="L4" s="120">
        <v>739712.39502257376</v>
      </c>
      <c r="M4" s="120">
        <v>113317.24</v>
      </c>
      <c r="N4" s="121">
        <v>108464536.03342259</v>
      </c>
      <c r="O4" s="99"/>
      <c r="P4" s="100"/>
      <c r="Q4" s="101"/>
    </row>
    <row r="5" spans="1:18" ht="15.75" customHeight="1">
      <c r="A5" s="98" t="s">
        <v>632</v>
      </c>
      <c r="B5" s="122" t="s">
        <v>631</v>
      </c>
      <c r="C5" s="120">
        <v>14181043.633400001</v>
      </c>
      <c r="D5" s="120">
        <v>22126220.614999995</v>
      </c>
      <c r="E5" s="120">
        <v>10978286.350000001</v>
      </c>
      <c r="F5" s="120">
        <v>23145644.160000004</v>
      </c>
      <c r="G5" s="120">
        <v>9526985.2100000009</v>
      </c>
      <c r="H5" s="120">
        <v>4555697</v>
      </c>
      <c r="I5" s="120">
        <v>4585243.9799999995</v>
      </c>
      <c r="J5" s="120">
        <v>1468503.14</v>
      </c>
      <c r="K5" s="120">
        <v>579000</v>
      </c>
      <c r="L5" s="120">
        <v>739712.39502257376</v>
      </c>
      <c r="M5" s="120">
        <v>113317.24</v>
      </c>
      <c r="N5" s="121">
        <v>91999653.723422572</v>
      </c>
      <c r="O5" s="99"/>
      <c r="Q5" s="101"/>
    </row>
    <row r="6" spans="1:18" ht="15.75" customHeight="1">
      <c r="A6" s="98" t="s">
        <v>629</v>
      </c>
      <c r="B6" s="122" t="s">
        <v>630</v>
      </c>
      <c r="C6" s="120">
        <v>8090700.6333999997</v>
      </c>
      <c r="D6" s="120">
        <v>15770228.112999996</v>
      </c>
      <c r="E6" s="120">
        <v>9043288.660000002</v>
      </c>
      <c r="F6" s="120">
        <v>5424848.9700000007</v>
      </c>
      <c r="G6" s="120">
        <v>9526985.2100000009</v>
      </c>
      <c r="H6" s="120">
        <v>303945</v>
      </c>
      <c r="I6" s="120">
        <v>133095.04999999999</v>
      </c>
      <c r="J6" s="120">
        <v>1257201.45</v>
      </c>
      <c r="K6" s="120">
        <v>402307</v>
      </c>
      <c r="L6" s="120">
        <v>214290.19399540001</v>
      </c>
      <c r="M6" s="120">
        <v>113317.24</v>
      </c>
      <c r="N6" s="121">
        <v>50280207.520395398</v>
      </c>
      <c r="O6" s="99"/>
      <c r="Q6" s="101"/>
    </row>
    <row r="7" spans="1:18" ht="31.5">
      <c r="A7" s="98" t="s">
        <v>629</v>
      </c>
      <c r="B7" s="122" t="s">
        <v>628</v>
      </c>
      <c r="C7" s="120">
        <v>6090343</v>
      </c>
      <c r="D7" s="120">
        <v>6355992.5020000003</v>
      </c>
      <c r="E7" s="120">
        <v>1934997.6900000002</v>
      </c>
      <c r="F7" s="120">
        <v>17720795.190000005</v>
      </c>
      <c r="G7" s="120">
        <v>0</v>
      </c>
      <c r="H7" s="120">
        <v>4251752</v>
      </c>
      <c r="I7" s="120">
        <v>4452148.93</v>
      </c>
      <c r="J7" s="120">
        <v>211301.69</v>
      </c>
      <c r="K7" s="120">
        <v>176693</v>
      </c>
      <c r="L7" s="120">
        <v>525422.20102717378</v>
      </c>
      <c r="M7" s="120">
        <v>0</v>
      </c>
      <c r="N7" s="121">
        <v>41719446.203027181</v>
      </c>
      <c r="O7" s="99"/>
      <c r="Q7" s="101"/>
    </row>
    <row r="8" spans="1:18" ht="15.75" customHeight="1">
      <c r="A8" s="98" t="s">
        <v>627</v>
      </c>
      <c r="B8" s="122" t="s">
        <v>626</v>
      </c>
      <c r="C8" s="120">
        <v>10632874.779999999</v>
      </c>
      <c r="D8" s="120">
        <v>4035</v>
      </c>
      <c r="E8" s="120">
        <v>5827661.2299999995</v>
      </c>
      <c r="F8" s="120">
        <v>311</v>
      </c>
      <c r="G8" s="120">
        <v>0</v>
      </c>
      <c r="H8" s="120">
        <v>0</v>
      </c>
      <c r="I8" s="120">
        <v>0</v>
      </c>
      <c r="J8" s="120">
        <v>0.3</v>
      </c>
      <c r="K8" s="120">
        <v>0</v>
      </c>
      <c r="L8" s="120">
        <v>0</v>
      </c>
      <c r="M8" s="120">
        <v>0</v>
      </c>
      <c r="N8" s="121">
        <v>16464882.309999999</v>
      </c>
      <c r="O8" s="99"/>
      <c r="Q8" s="101"/>
    </row>
    <row r="9" spans="1:18" ht="15.75" customHeight="1">
      <c r="A9" s="98">
        <v>2</v>
      </c>
      <c r="B9" s="119" t="s">
        <v>625</v>
      </c>
      <c r="C9" s="120">
        <v>296760.5919</v>
      </c>
      <c r="D9" s="120">
        <v>112265.56599999999</v>
      </c>
      <c r="E9" s="120">
        <v>1860229.56</v>
      </c>
      <c r="F9" s="120">
        <v>583085.03999999992</v>
      </c>
      <c r="G9" s="120">
        <v>0</v>
      </c>
      <c r="H9" s="120">
        <v>0</v>
      </c>
      <c r="I9" s="120">
        <v>85016.049999999988</v>
      </c>
      <c r="J9" s="120">
        <v>180200.64</v>
      </c>
      <c r="K9" s="120">
        <v>0</v>
      </c>
      <c r="L9" s="120">
        <v>0</v>
      </c>
      <c r="M9" s="120">
        <v>0</v>
      </c>
      <c r="N9" s="121">
        <v>3117557.4479</v>
      </c>
      <c r="O9" s="99"/>
      <c r="P9" s="100"/>
      <c r="Q9" s="101"/>
    </row>
    <row r="10" spans="1:18" ht="28.5" customHeight="1">
      <c r="A10" s="98">
        <v>3</v>
      </c>
      <c r="B10" s="119" t="s">
        <v>624</v>
      </c>
      <c r="C10" s="120">
        <v>5312861.9726999998</v>
      </c>
      <c r="D10" s="120">
        <v>12498236.569500001</v>
      </c>
      <c r="E10" s="120">
        <v>17865278.140000001</v>
      </c>
      <c r="F10" s="120">
        <v>987721.33000000007</v>
      </c>
      <c r="G10" s="120">
        <v>986635.4</v>
      </c>
      <c r="H10" s="120">
        <v>19558</v>
      </c>
      <c r="I10" s="120">
        <v>0</v>
      </c>
      <c r="J10" s="120">
        <v>237856.36</v>
      </c>
      <c r="K10" s="120">
        <v>0</v>
      </c>
      <c r="L10" s="120">
        <v>2410</v>
      </c>
      <c r="M10" s="120">
        <v>0</v>
      </c>
      <c r="N10" s="121">
        <v>37910557.772199996</v>
      </c>
      <c r="O10" s="99"/>
      <c r="P10" s="100"/>
      <c r="Q10" s="101"/>
    </row>
    <row r="11" spans="1:18" ht="15.75" customHeight="1">
      <c r="A11" s="98">
        <v>4</v>
      </c>
      <c r="B11" s="119" t="s">
        <v>623</v>
      </c>
      <c r="C11" s="120">
        <v>0</v>
      </c>
      <c r="D11" s="120">
        <v>0</v>
      </c>
      <c r="E11" s="120">
        <v>0</v>
      </c>
      <c r="F11" s="120">
        <v>0</v>
      </c>
      <c r="G11" s="120">
        <v>0</v>
      </c>
      <c r="H11" s="120">
        <v>0</v>
      </c>
      <c r="I11" s="120">
        <v>0</v>
      </c>
      <c r="J11" s="120">
        <v>0</v>
      </c>
      <c r="K11" s="120">
        <v>0</v>
      </c>
      <c r="L11" s="120">
        <v>0</v>
      </c>
      <c r="M11" s="120">
        <v>0</v>
      </c>
      <c r="N11" s="121">
        <v>0</v>
      </c>
      <c r="O11" s="99"/>
      <c r="P11" s="100"/>
      <c r="Q11" s="101"/>
    </row>
    <row r="12" spans="1:18" ht="15.75" customHeight="1">
      <c r="A12" s="98">
        <v>5</v>
      </c>
      <c r="B12" s="119" t="s">
        <v>622</v>
      </c>
      <c r="C12" s="120">
        <v>8189940.4172</v>
      </c>
      <c r="D12" s="120">
        <v>2575305.2895000004</v>
      </c>
      <c r="E12" s="120">
        <v>0</v>
      </c>
      <c r="F12" s="120">
        <v>0</v>
      </c>
      <c r="G12" s="120">
        <v>515179.71</v>
      </c>
      <c r="H12" s="120">
        <v>0</v>
      </c>
      <c r="I12" s="120">
        <v>0</v>
      </c>
      <c r="J12" s="120">
        <v>80456.84</v>
      </c>
      <c r="K12" s="120">
        <v>0</v>
      </c>
      <c r="L12" s="120">
        <v>370804.04615816369</v>
      </c>
      <c r="M12" s="120">
        <v>954340.34</v>
      </c>
      <c r="N12" s="121">
        <v>12686026.642858164</v>
      </c>
      <c r="O12" s="99"/>
      <c r="P12" s="100"/>
      <c r="Q12" s="101"/>
    </row>
    <row r="13" spans="1:18" ht="15.75" customHeight="1">
      <c r="A13" s="98">
        <v>6</v>
      </c>
      <c r="B13" s="125" t="s">
        <v>647</v>
      </c>
      <c r="C13" s="120">
        <v>856871</v>
      </c>
      <c r="D13" s="120">
        <v>2609961.7799999993</v>
      </c>
      <c r="E13" s="120">
        <v>467518.51</v>
      </c>
      <c r="F13" s="120">
        <v>2545702.4699999997</v>
      </c>
      <c r="G13" s="120">
        <v>0</v>
      </c>
      <c r="H13" s="120">
        <v>658632.16</v>
      </c>
      <c r="I13" s="120">
        <v>251800.1</v>
      </c>
      <c r="J13" s="120">
        <v>43833.48</v>
      </c>
      <c r="K13" s="120">
        <v>682013</v>
      </c>
      <c r="L13" s="120" t="s">
        <v>629</v>
      </c>
      <c r="M13" s="120">
        <v>0</v>
      </c>
      <c r="N13" s="121">
        <v>8116332.4999999991</v>
      </c>
      <c r="O13" s="99"/>
      <c r="P13" s="100"/>
      <c r="Q13" s="101"/>
    </row>
    <row r="14" spans="1:18" ht="47.25">
      <c r="A14" s="98" t="s">
        <v>629</v>
      </c>
      <c r="B14" s="126" t="s">
        <v>648</v>
      </c>
      <c r="C14" s="120">
        <v>0</v>
      </c>
      <c r="D14" s="120">
        <v>0</v>
      </c>
      <c r="E14" s="120">
        <v>0</v>
      </c>
      <c r="F14" s="120">
        <v>0</v>
      </c>
      <c r="G14" s="120">
        <v>0</v>
      </c>
      <c r="H14" s="120">
        <v>0</v>
      </c>
      <c r="I14" s="120">
        <v>0</v>
      </c>
      <c r="J14" s="120">
        <v>0</v>
      </c>
      <c r="K14" s="120">
        <v>0</v>
      </c>
      <c r="L14" s="120" t="s">
        <v>629</v>
      </c>
      <c r="M14" s="120">
        <v>0</v>
      </c>
      <c r="N14" s="121">
        <v>0</v>
      </c>
      <c r="O14" s="102"/>
      <c r="P14" s="100"/>
      <c r="Q14" s="101"/>
    </row>
    <row r="15" spans="1:18" ht="15.75" customHeight="1">
      <c r="A15" s="98">
        <v>7</v>
      </c>
      <c r="B15" s="125" t="s">
        <v>649</v>
      </c>
      <c r="C15" s="120">
        <v>35883811</v>
      </c>
      <c r="D15" s="120">
        <v>6681920.4299999988</v>
      </c>
      <c r="E15" s="120">
        <v>1758423.14</v>
      </c>
      <c r="F15" s="120">
        <v>5255364.8800000008</v>
      </c>
      <c r="G15" s="120">
        <v>69179.27</v>
      </c>
      <c r="H15" s="120">
        <v>0</v>
      </c>
      <c r="I15" s="120">
        <v>0</v>
      </c>
      <c r="J15" s="120">
        <v>0</v>
      </c>
      <c r="K15" s="120">
        <v>704146</v>
      </c>
      <c r="L15" s="120" t="s">
        <v>629</v>
      </c>
      <c r="M15" s="120">
        <v>16624.38</v>
      </c>
      <c r="N15" s="121">
        <v>50369469.100000009</v>
      </c>
      <c r="O15" s="99"/>
      <c r="P15" s="100"/>
      <c r="Q15" s="101"/>
    </row>
    <row r="16" spans="1:18" s="97" customFormat="1" ht="16.5" customHeight="1">
      <c r="A16" s="153" t="s">
        <v>39</v>
      </c>
      <c r="B16" s="154"/>
      <c r="C16" s="123">
        <v>75354163.395199999</v>
      </c>
      <c r="D16" s="123">
        <v>46607945.249999993</v>
      </c>
      <c r="E16" s="123">
        <v>38757396.93</v>
      </c>
      <c r="F16" s="123">
        <v>32517828.880000003</v>
      </c>
      <c r="G16" s="123">
        <v>11097979.590000002</v>
      </c>
      <c r="H16" s="123">
        <v>5233887.16</v>
      </c>
      <c r="I16" s="123">
        <v>4922060.129999999</v>
      </c>
      <c r="J16" s="123">
        <v>2010850.76</v>
      </c>
      <c r="K16" s="123">
        <v>1965159</v>
      </c>
      <c r="L16" s="123">
        <v>1112926.4411807375</v>
      </c>
      <c r="M16" s="123">
        <v>1084281.96</v>
      </c>
      <c r="N16" s="121">
        <v>220664479.49638072</v>
      </c>
      <c r="O16" s="127"/>
      <c r="Q16" s="103"/>
    </row>
    <row r="17" spans="1:17" ht="30" customHeight="1">
      <c r="A17" s="155" t="s">
        <v>621</v>
      </c>
      <c r="B17" s="156"/>
      <c r="C17" s="124">
        <v>0.3414875088513552</v>
      </c>
      <c r="D17" s="124">
        <v>0.21121634690083613</v>
      </c>
      <c r="E17" s="124">
        <v>0.17563949131484793</v>
      </c>
      <c r="F17" s="124">
        <v>0.14736322290843984</v>
      </c>
      <c r="G17" s="124">
        <v>5.0293457358106558E-2</v>
      </c>
      <c r="H17" s="124">
        <v>2.3718756965077584E-2</v>
      </c>
      <c r="I17" s="124">
        <v>2.2305629529653093E-2</v>
      </c>
      <c r="J17" s="124">
        <v>9.1127070591031922E-3</v>
      </c>
      <c r="K17" s="124">
        <v>8.9056426502582258E-3</v>
      </c>
      <c r="L17" s="124">
        <v>5.0435232880287444E-3</v>
      </c>
      <c r="M17" s="124">
        <v>4.9137131742935727E-3</v>
      </c>
      <c r="N17" s="124">
        <v>0.99999999999999989</v>
      </c>
      <c r="O17" s="101"/>
      <c r="Q17" s="101"/>
    </row>
    <row r="18" spans="1:17" ht="10.5" customHeight="1">
      <c r="A18" s="104" t="s">
        <v>305</v>
      </c>
      <c r="G18" s="106"/>
      <c r="I18" s="106"/>
      <c r="K18" s="106"/>
      <c r="L18" s="106"/>
      <c r="O18" s="106"/>
      <c r="P18" s="106"/>
    </row>
    <row r="19" spans="1:17">
      <c r="A19" s="107" t="s">
        <v>650</v>
      </c>
      <c r="G19" s="106"/>
      <c r="I19" s="106"/>
      <c r="K19" s="106"/>
      <c r="L19" s="106"/>
      <c r="O19" s="106"/>
      <c r="P19" s="106"/>
    </row>
    <row r="20" spans="1:17" ht="15.75" customHeight="1">
      <c r="A20" s="107" t="s">
        <v>620</v>
      </c>
      <c r="B20" s="108"/>
      <c r="C20" s="108"/>
      <c r="D20" s="108"/>
      <c r="E20" s="108"/>
      <c r="F20" s="108"/>
      <c r="G20" s="108"/>
      <c r="H20" s="108"/>
      <c r="I20" s="108"/>
      <c r="J20" s="108"/>
      <c r="K20" s="108"/>
      <c r="L20" s="108"/>
      <c r="M20" s="108"/>
      <c r="N20" s="108"/>
      <c r="O20" s="106"/>
      <c r="P20" s="106"/>
    </row>
    <row r="21" spans="1:17">
      <c r="N21" s="101"/>
    </row>
    <row r="27" spans="1:17">
      <c r="D27" s="145"/>
      <c r="E27" s="145"/>
      <c r="F27" s="145"/>
      <c r="G27" s="146"/>
      <c r="H27" s="145"/>
      <c r="I27" s="137"/>
    </row>
    <row r="28" spans="1:17">
      <c r="C28" s="147"/>
      <c r="D28" s="147"/>
      <c r="E28" s="147"/>
      <c r="F28" s="147"/>
      <c r="G28" s="146"/>
      <c r="H28" s="145"/>
      <c r="I28" s="137"/>
    </row>
    <row r="29" spans="1:17">
      <c r="C29" s="147"/>
      <c r="D29" s="148"/>
      <c r="E29" s="147"/>
      <c r="F29" s="147"/>
      <c r="G29" s="146"/>
      <c r="H29" s="145"/>
      <c r="I29" s="137"/>
    </row>
    <row r="30" spans="1:17">
      <c r="C30" s="147"/>
      <c r="D30" s="149">
        <f t="shared" ref="D30:D35" si="0">F30/$N$16</f>
        <v>0.4915360019925708</v>
      </c>
      <c r="E30" s="148" t="str">
        <f>B4</f>
        <v>Застраховка "Живот" и рента</v>
      </c>
      <c r="F30" s="150">
        <f>N4</f>
        <v>108464536.03342259</v>
      </c>
      <c r="G30" s="146"/>
      <c r="H30" s="145"/>
      <c r="I30" s="137"/>
    </row>
    <row r="31" spans="1:17">
      <c r="C31" s="147"/>
      <c r="D31" s="149">
        <f t="shared" si="0"/>
        <v>1.4128043874642423E-2</v>
      </c>
      <c r="E31" s="148" t="str">
        <f>B9</f>
        <v>Женитбена и детска застраховка</v>
      </c>
      <c r="F31" s="150">
        <f>N9</f>
        <v>3117557.4479</v>
      </c>
      <c r="G31" s="146"/>
      <c r="H31" s="145"/>
      <c r="I31" s="137"/>
    </row>
    <row r="32" spans="1:17">
      <c r="C32" s="147"/>
      <c r="D32" s="149">
        <f t="shared" si="0"/>
        <v>0.17180181358922245</v>
      </c>
      <c r="E32" s="148" t="str">
        <f>B10</f>
        <v>Застраховка "Живот", свързана с инвестиционен фонд</v>
      </c>
      <c r="F32" s="150">
        <f>N10</f>
        <v>37910557.772199996</v>
      </c>
      <c r="G32" s="146"/>
      <c r="H32" s="145"/>
      <c r="I32" s="137"/>
    </row>
    <row r="33" spans="3:13">
      <c r="C33" s="147"/>
      <c r="D33" s="149">
        <f t="shared" si="0"/>
        <v>0</v>
      </c>
      <c r="E33" s="148" t="str">
        <f>B11</f>
        <v>Изкупуване на капитал</v>
      </c>
      <c r="F33" s="150">
        <f>N11</f>
        <v>0</v>
      </c>
      <c r="G33" s="146"/>
      <c r="H33" s="145"/>
      <c r="I33" s="137"/>
    </row>
    <row r="34" spans="3:13">
      <c r="C34" s="147"/>
      <c r="D34" s="149">
        <f t="shared" si="0"/>
        <v>5.7490116541689423E-2</v>
      </c>
      <c r="E34" s="148" t="str">
        <f>B12</f>
        <v>Допълнителна застраховка</v>
      </c>
      <c r="F34" s="150">
        <f>N12</f>
        <v>12686026.642858164</v>
      </c>
      <c r="G34" s="146"/>
      <c r="H34" s="145"/>
      <c r="I34" s="137"/>
      <c r="J34" s="112"/>
      <c r="M34" s="112"/>
    </row>
    <row r="35" spans="3:13">
      <c r="C35" s="147"/>
      <c r="D35" s="149">
        <f t="shared" si="0"/>
        <v>3.6781327554501683E-2</v>
      </c>
      <c r="E35" s="147" t="s">
        <v>647</v>
      </c>
      <c r="F35" s="150">
        <f>N13</f>
        <v>8116332.4999999991</v>
      </c>
      <c r="G35" s="146"/>
      <c r="H35" s="145"/>
      <c r="I35" s="137"/>
      <c r="J35" s="103"/>
      <c r="M35" s="115"/>
    </row>
    <row r="36" spans="3:13">
      <c r="C36" s="147"/>
      <c r="D36" s="149">
        <f t="shared" ref="D36:D37" si="1">F36/$N$16</f>
        <v>0.22826269644737343</v>
      </c>
      <c r="E36" s="147" t="s">
        <v>649</v>
      </c>
      <c r="F36" s="150">
        <f>N15</f>
        <v>50369469.100000009</v>
      </c>
      <c r="G36" s="146"/>
      <c r="H36" s="145"/>
      <c r="I36" s="137"/>
      <c r="J36" s="103"/>
      <c r="M36" s="115"/>
    </row>
    <row r="37" spans="3:13">
      <c r="C37" s="147"/>
      <c r="D37" s="148">
        <f t="shared" si="1"/>
        <v>1.0000000000000002</v>
      </c>
      <c r="E37" s="147"/>
      <c r="F37" s="151">
        <f>SUM(F30:F36)</f>
        <v>220664479.49638075</v>
      </c>
      <c r="G37" s="146"/>
      <c r="H37" s="145"/>
      <c r="I37" s="137"/>
    </row>
    <row r="38" spans="3:13">
      <c r="C38" s="147"/>
      <c r="D38" s="148"/>
      <c r="E38" s="147"/>
      <c r="F38" s="152">
        <f>F37-N16</f>
        <v>0</v>
      </c>
      <c r="G38" s="146"/>
      <c r="H38" s="145"/>
      <c r="I38" s="137"/>
    </row>
    <row r="39" spans="3:13">
      <c r="D39" s="138"/>
      <c r="E39" s="138"/>
      <c r="F39" s="138"/>
      <c r="G39" s="137"/>
      <c r="H39" s="138"/>
      <c r="I39" s="137"/>
    </row>
    <row r="40" spans="3:13">
      <c r="D40" s="138"/>
      <c r="E40" s="138"/>
      <c r="F40" s="138"/>
      <c r="G40" s="137"/>
      <c r="H40" s="138"/>
      <c r="I40" s="137"/>
    </row>
    <row r="63" spans="5:5">
      <c r="E63" s="138"/>
    </row>
    <row r="64" spans="5:5">
      <c r="E64" s="138"/>
    </row>
    <row r="65" spans="2:5">
      <c r="E65" s="138"/>
    </row>
    <row r="66" spans="2:5">
      <c r="E66" s="138"/>
    </row>
    <row r="67" spans="2:5">
      <c r="E67" s="138"/>
    </row>
    <row r="68" spans="2:5">
      <c r="E68" s="138"/>
    </row>
    <row r="69" spans="2:5">
      <c r="E69" s="138"/>
    </row>
    <row r="70" spans="2:5">
      <c r="E70" s="138"/>
    </row>
    <row r="71" spans="2:5">
      <c r="E71" s="138"/>
    </row>
    <row r="72" spans="2:5">
      <c r="E72" s="138"/>
    </row>
    <row r="73" spans="2:5">
      <c r="E73" s="138"/>
    </row>
    <row r="74" spans="2:5">
      <c r="E74" s="138"/>
    </row>
    <row r="75" spans="2:5">
      <c r="E75" s="138"/>
    </row>
    <row r="76" spans="2:5">
      <c r="E76" s="138"/>
    </row>
    <row r="77" spans="2:5">
      <c r="E77" s="138"/>
    </row>
    <row r="78" spans="2:5">
      <c r="E78" s="138"/>
    </row>
    <row r="79" spans="2:5">
      <c r="B79" s="112"/>
      <c r="C79" s="112"/>
      <c r="E79" s="138"/>
    </row>
    <row r="80" spans="2:5">
      <c r="E80" s="138"/>
    </row>
    <row r="81" spans="5:5">
      <c r="E81" s="138"/>
    </row>
    <row r="82" spans="5:5">
      <c r="E82" s="138"/>
    </row>
  </sheetData>
  <sortState columnSort="1" ref="C3:M17">
    <sortCondition descending="1" ref="C17:M17"/>
  </sortState>
  <mergeCells count="2">
    <mergeCell ref="A16:B16"/>
    <mergeCell ref="A17:B17"/>
  </mergeCells>
  <conditionalFormatting sqref="O4:O16">
    <cfRule type="cellIs" dxfId="73" priority="3" operator="notEqual">
      <formula>0</formula>
    </cfRule>
  </conditionalFormatting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92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C56"/>
  <sheetViews>
    <sheetView workbookViewId="0">
      <selection activeCell="C2" sqref="C2:C56"/>
    </sheetView>
  </sheetViews>
  <sheetFormatPr defaultRowHeight="12.75"/>
  <cols>
    <col min="1" max="1" width="16.7109375" style="35" bestFit="1" customWidth="1"/>
    <col min="2" max="2" width="19.28515625" style="35" bestFit="1" customWidth="1"/>
    <col min="3" max="3" width="24.85546875" style="35" bestFit="1" customWidth="1"/>
    <col min="4" max="16384" width="9.140625" style="35"/>
  </cols>
  <sheetData>
    <row r="1" spans="1:3" ht="15.75">
      <c r="A1" s="24" t="s">
        <v>75</v>
      </c>
      <c r="B1" s="24" t="s">
        <v>489</v>
      </c>
      <c r="C1" s="25" t="s">
        <v>490</v>
      </c>
    </row>
    <row r="2" spans="1:3" ht="15.75">
      <c r="A2" s="17">
        <v>1</v>
      </c>
      <c r="B2" s="21" t="s">
        <v>491</v>
      </c>
      <c r="C2" s="27" t="s">
        <v>492</v>
      </c>
    </row>
    <row r="3" spans="1:3" ht="15.75">
      <c r="A3" s="17">
        <v>2</v>
      </c>
      <c r="B3" s="21" t="s">
        <v>493</v>
      </c>
      <c r="C3" s="27" t="s">
        <v>494</v>
      </c>
    </row>
    <row r="4" spans="1:3" ht="15.75">
      <c r="A4" s="17">
        <v>3</v>
      </c>
      <c r="B4" s="21" t="s">
        <v>495</v>
      </c>
      <c r="C4" s="27" t="s">
        <v>496</v>
      </c>
    </row>
    <row r="5" spans="1:3" ht="15.75">
      <c r="A5" s="17">
        <v>4</v>
      </c>
      <c r="B5" s="21" t="s">
        <v>497</v>
      </c>
      <c r="C5" s="27" t="s">
        <v>498</v>
      </c>
    </row>
    <row r="6" spans="1:3" ht="15.75">
      <c r="A6" s="17">
        <v>5</v>
      </c>
      <c r="B6" s="21" t="s">
        <v>499</v>
      </c>
      <c r="C6" s="27" t="s">
        <v>500</v>
      </c>
    </row>
    <row r="7" spans="1:3" ht="15.75">
      <c r="A7" s="17">
        <v>6</v>
      </c>
      <c r="B7" s="21" t="s">
        <v>501</v>
      </c>
      <c r="C7" s="27" t="s">
        <v>502</v>
      </c>
    </row>
    <row r="8" spans="1:3" ht="15.75">
      <c r="A8" s="17">
        <v>7</v>
      </c>
      <c r="B8" s="21" t="s">
        <v>503</v>
      </c>
      <c r="C8" s="27" t="s">
        <v>504</v>
      </c>
    </row>
    <row r="9" spans="1:3" ht="15.75">
      <c r="A9" s="17">
        <v>8</v>
      </c>
      <c r="B9" s="21" t="s">
        <v>505</v>
      </c>
      <c r="C9" s="27" t="s">
        <v>506</v>
      </c>
    </row>
    <row r="10" spans="1:3" ht="15.75">
      <c r="A10" s="17">
        <v>9</v>
      </c>
      <c r="B10" s="21" t="s">
        <v>507</v>
      </c>
      <c r="C10" s="27" t="s">
        <v>508</v>
      </c>
    </row>
    <row r="11" spans="1:3" ht="15.75">
      <c r="A11" s="17">
        <v>10</v>
      </c>
      <c r="B11" s="21" t="s">
        <v>509</v>
      </c>
      <c r="C11" s="27" t="s">
        <v>510</v>
      </c>
    </row>
    <row r="12" spans="1:3" ht="15.75">
      <c r="A12" s="17">
        <v>11</v>
      </c>
      <c r="B12" s="21" t="s">
        <v>511</v>
      </c>
      <c r="C12" s="27" t="s">
        <v>512</v>
      </c>
    </row>
    <row r="13" spans="1:3" ht="15.75">
      <c r="A13" s="17">
        <v>12</v>
      </c>
      <c r="B13" s="21" t="s">
        <v>513</v>
      </c>
      <c r="C13" s="27" t="s">
        <v>514</v>
      </c>
    </row>
    <row r="14" spans="1:3" ht="15.75">
      <c r="A14" s="17">
        <v>13</v>
      </c>
      <c r="B14" s="21" t="s">
        <v>515</v>
      </c>
      <c r="C14" s="27" t="s">
        <v>516</v>
      </c>
    </row>
    <row r="15" spans="1:3" ht="15.75">
      <c r="A15" s="17">
        <v>14</v>
      </c>
      <c r="B15" s="21" t="s">
        <v>517</v>
      </c>
      <c r="C15" s="27" t="s">
        <v>518</v>
      </c>
    </row>
    <row r="16" spans="1:3" ht="15.75">
      <c r="A16" s="17">
        <v>15</v>
      </c>
      <c r="B16" s="21" t="s">
        <v>519</v>
      </c>
      <c r="C16" s="27" t="s">
        <v>520</v>
      </c>
    </row>
    <row r="17" spans="1:3" ht="15.75">
      <c r="A17" s="17">
        <v>16</v>
      </c>
      <c r="B17" s="21" t="s">
        <v>521</v>
      </c>
      <c r="C17" s="27" t="s">
        <v>522</v>
      </c>
    </row>
    <row r="18" spans="1:3" ht="15.75">
      <c r="A18" s="17">
        <v>17</v>
      </c>
      <c r="B18" s="21" t="s">
        <v>523</v>
      </c>
      <c r="C18" s="27" t="s">
        <v>524</v>
      </c>
    </row>
    <row r="19" spans="1:3" ht="15.75">
      <c r="A19" s="17">
        <v>18</v>
      </c>
      <c r="B19" s="21" t="s">
        <v>525</v>
      </c>
      <c r="C19" s="27" t="s">
        <v>526</v>
      </c>
    </row>
    <row r="20" spans="1:3" ht="15.75">
      <c r="A20" s="17">
        <v>19</v>
      </c>
      <c r="B20" s="21" t="s">
        <v>527</v>
      </c>
      <c r="C20" s="27" t="s">
        <v>528</v>
      </c>
    </row>
    <row r="21" spans="1:3" ht="15.75">
      <c r="A21" s="17">
        <v>20</v>
      </c>
      <c r="B21" s="21" t="s">
        <v>529</v>
      </c>
      <c r="C21" s="27" t="s">
        <v>530</v>
      </c>
    </row>
    <row r="22" spans="1:3" ht="15.75">
      <c r="A22" s="17">
        <v>21</v>
      </c>
      <c r="B22" s="21" t="s">
        <v>531</v>
      </c>
      <c r="C22" s="27" t="s">
        <v>532</v>
      </c>
    </row>
    <row r="23" spans="1:3" ht="15.75">
      <c r="A23" s="17">
        <v>22</v>
      </c>
      <c r="B23" s="21" t="s">
        <v>533</v>
      </c>
      <c r="C23" s="27" t="s">
        <v>534</v>
      </c>
    </row>
    <row r="24" spans="1:3" ht="15.75">
      <c r="A24" s="17">
        <v>23</v>
      </c>
      <c r="B24" s="21" t="s">
        <v>535</v>
      </c>
      <c r="C24" s="27" t="s">
        <v>536</v>
      </c>
    </row>
    <row r="25" spans="1:3" ht="15.75">
      <c r="A25" s="17">
        <v>24</v>
      </c>
      <c r="B25" s="21" t="s">
        <v>537</v>
      </c>
      <c r="C25" s="27" t="s">
        <v>538</v>
      </c>
    </row>
    <row r="26" spans="1:3" ht="15.75">
      <c r="A26" s="17">
        <v>25</v>
      </c>
      <c r="B26" s="21" t="s">
        <v>539</v>
      </c>
      <c r="C26" s="27" t="s">
        <v>540</v>
      </c>
    </row>
    <row r="27" spans="1:3" ht="15.75">
      <c r="A27" s="17">
        <v>26</v>
      </c>
      <c r="B27" s="21" t="s">
        <v>541</v>
      </c>
      <c r="C27" s="27" t="s">
        <v>542</v>
      </c>
    </row>
    <row r="28" spans="1:3" ht="15.75">
      <c r="A28" s="17">
        <v>27</v>
      </c>
      <c r="B28" s="21" t="s">
        <v>543</v>
      </c>
      <c r="C28" s="27" t="s">
        <v>544</v>
      </c>
    </row>
    <row r="29" spans="1:3" ht="15.75">
      <c r="A29" s="17">
        <v>28</v>
      </c>
      <c r="B29" s="21" t="s">
        <v>545</v>
      </c>
      <c r="C29" s="27" t="s">
        <v>546</v>
      </c>
    </row>
    <row r="30" spans="1:3" ht="15.75">
      <c r="A30" s="17">
        <v>29</v>
      </c>
      <c r="B30" s="21" t="s">
        <v>547</v>
      </c>
      <c r="C30" s="27" t="s">
        <v>548</v>
      </c>
    </row>
    <row r="31" spans="1:3" ht="15.75">
      <c r="A31" s="17">
        <v>30</v>
      </c>
      <c r="B31" s="21" t="s">
        <v>549</v>
      </c>
      <c r="C31" s="27" t="s">
        <v>550</v>
      </c>
    </row>
    <row r="32" spans="1:3" ht="15.75">
      <c r="A32" s="17">
        <v>31</v>
      </c>
      <c r="B32" s="21" t="s">
        <v>551</v>
      </c>
      <c r="C32" s="27" t="s">
        <v>552</v>
      </c>
    </row>
    <row r="33" spans="1:3" ht="15.75">
      <c r="A33" s="17">
        <v>32</v>
      </c>
      <c r="B33" s="21" t="s">
        <v>553</v>
      </c>
      <c r="C33" s="27" t="s">
        <v>554</v>
      </c>
    </row>
    <row r="34" spans="1:3" ht="15.75">
      <c r="A34" s="17">
        <v>33</v>
      </c>
      <c r="B34" s="21" t="s">
        <v>555</v>
      </c>
      <c r="C34" s="27" t="s">
        <v>556</v>
      </c>
    </row>
    <row r="35" spans="1:3" ht="15.75">
      <c r="A35" s="17">
        <v>34</v>
      </c>
      <c r="B35" s="21" t="s">
        <v>557</v>
      </c>
      <c r="C35" s="27" t="s">
        <v>558</v>
      </c>
    </row>
    <row r="36" spans="1:3" ht="15.75">
      <c r="A36" s="17">
        <v>35</v>
      </c>
      <c r="B36" s="21" t="s">
        <v>559</v>
      </c>
      <c r="C36" s="27" t="s">
        <v>560</v>
      </c>
    </row>
    <row r="37" spans="1:3" ht="15.75">
      <c r="A37" s="28">
        <v>36</v>
      </c>
      <c r="B37" s="21" t="s">
        <v>561</v>
      </c>
      <c r="C37" s="27" t="s">
        <v>562</v>
      </c>
    </row>
    <row r="38" spans="1:3" ht="15.75">
      <c r="A38" s="28">
        <v>37</v>
      </c>
      <c r="B38" s="21" t="s">
        <v>563</v>
      </c>
      <c r="C38" s="27" t="s">
        <v>564</v>
      </c>
    </row>
    <row r="39" spans="1:3" ht="15.75">
      <c r="A39" s="28">
        <v>38</v>
      </c>
      <c r="B39" s="21" t="s">
        <v>565</v>
      </c>
      <c r="C39" s="27" t="s">
        <v>566</v>
      </c>
    </row>
    <row r="40" spans="1:3" ht="15.75">
      <c r="A40" s="28">
        <v>39</v>
      </c>
      <c r="B40" s="21" t="s">
        <v>567</v>
      </c>
      <c r="C40" s="27" t="s">
        <v>568</v>
      </c>
    </row>
    <row r="41" spans="1:3" ht="15.75">
      <c r="A41" s="21">
        <v>40</v>
      </c>
      <c r="B41" s="21" t="s">
        <v>569</v>
      </c>
      <c r="C41" s="27" t="s">
        <v>570</v>
      </c>
    </row>
    <row r="42" spans="1:3" ht="15.75">
      <c r="A42" s="21">
        <v>41</v>
      </c>
      <c r="B42" s="21" t="s">
        <v>571</v>
      </c>
      <c r="C42" s="27" t="s">
        <v>572</v>
      </c>
    </row>
    <row r="43" spans="1:3" ht="15.75">
      <c r="A43" s="21">
        <v>42</v>
      </c>
      <c r="B43" s="21" t="s">
        <v>573</v>
      </c>
      <c r="C43" s="27" t="s">
        <v>574</v>
      </c>
    </row>
    <row r="44" spans="1:3" ht="15.75">
      <c r="A44" s="21">
        <v>43</v>
      </c>
      <c r="B44" s="21" t="s">
        <v>575</v>
      </c>
      <c r="C44" s="27" t="s">
        <v>576</v>
      </c>
    </row>
    <row r="45" spans="1:3" ht="15.75">
      <c r="A45" s="21">
        <v>44</v>
      </c>
      <c r="B45" s="21" t="s">
        <v>577</v>
      </c>
      <c r="C45" s="27" t="s">
        <v>578</v>
      </c>
    </row>
    <row r="46" spans="1:3" ht="15.75">
      <c r="A46" s="21">
        <v>45</v>
      </c>
      <c r="B46" s="21" t="s">
        <v>579</v>
      </c>
      <c r="C46" s="27" t="s">
        <v>580</v>
      </c>
    </row>
    <row r="47" spans="1:3" ht="15.75">
      <c r="A47" s="21">
        <v>46</v>
      </c>
      <c r="B47" s="21" t="s">
        <v>581</v>
      </c>
      <c r="C47" s="27" t="s">
        <v>582</v>
      </c>
    </row>
    <row r="48" spans="1:3" ht="15.75">
      <c r="A48" s="21">
        <v>47</v>
      </c>
      <c r="B48" s="21" t="s">
        <v>583</v>
      </c>
      <c r="C48" s="27" t="s">
        <v>584</v>
      </c>
    </row>
    <row r="49" spans="1:3" ht="15.75">
      <c r="A49" s="21">
        <v>48</v>
      </c>
      <c r="B49" s="21" t="s">
        <v>585</v>
      </c>
      <c r="C49" s="27" t="s">
        <v>586</v>
      </c>
    </row>
    <row r="50" spans="1:3" ht="15.75">
      <c r="A50" s="21">
        <v>49</v>
      </c>
      <c r="B50" s="21" t="s">
        <v>587</v>
      </c>
      <c r="C50" s="27" t="s">
        <v>588</v>
      </c>
    </row>
    <row r="51" spans="1:3" ht="15.75">
      <c r="A51" s="21">
        <v>50</v>
      </c>
      <c r="B51" s="21" t="s">
        <v>589</v>
      </c>
      <c r="C51" s="27" t="s">
        <v>590</v>
      </c>
    </row>
    <row r="52" spans="1:3" ht="15.75">
      <c r="A52" s="21">
        <v>51</v>
      </c>
      <c r="B52" s="21" t="s">
        <v>591</v>
      </c>
      <c r="C52" s="27" t="s">
        <v>592</v>
      </c>
    </row>
    <row r="53" spans="1:3" ht="15.75">
      <c r="A53" s="21">
        <v>52</v>
      </c>
      <c r="B53" s="21" t="s">
        <v>593</v>
      </c>
      <c r="C53" s="27" t="s">
        <v>594</v>
      </c>
    </row>
    <row r="54" spans="1:3" ht="15.75">
      <c r="A54" s="21">
        <v>53</v>
      </c>
      <c r="B54" s="21" t="s">
        <v>595</v>
      </c>
      <c r="C54" s="27" t="s">
        <v>596</v>
      </c>
    </row>
    <row r="55" spans="1:3" ht="15.75">
      <c r="A55" s="21">
        <v>54</v>
      </c>
      <c r="B55" s="21" t="s">
        <v>597</v>
      </c>
      <c r="C55" s="27" t="s">
        <v>598</v>
      </c>
    </row>
    <row r="56" spans="1:3" ht="15.75">
      <c r="A56" s="21">
        <v>55</v>
      </c>
      <c r="B56" s="21" t="s">
        <v>599</v>
      </c>
      <c r="C56" s="21" t="s">
        <v>600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1"/>
  <sheetViews>
    <sheetView view="pageBreakPreview" zoomScaleNormal="70" zoomScaleSheetLayoutView="100" workbookViewId="0">
      <pane xSplit="2" ySplit="3" topLeftCell="C4" activePane="bottomRight" state="frozen"/>
      <selection activeCell="C51" sqref="C51"/>
      <selection pane="topRight" activeCell="C51" sqref="C51"/>
      <selection pane="bottomLeft" activeCell="C51" sqref="C51"/>
      <selection pane="bottomRight" activeCell="D7" sqref="D7"/>
    </sheetView>
  </sheetViews>
  <sheetFormatPr defaultRowHeight="15.75"/>
  <cols>
    <col min="1" max="1" width="7.85546875" style="112" customWidth="1"/>
    <col min="2" max="2" width="36.5703125" style="105" customWidth="1"/>
    <col min="3" max="3" width="17.7109375" style="105" customWidth="1"/>
    <col min="4" max="13" width="17.7109375" style="112" customWidth="1"/>
    <col min="14" max="14" width="15.28515625" style="97" customWidth="1"/>
    <col min="15" max="15" width="12.7109375" style="112" bestFit="1" customWidth="1"/>
    <col min="16" max="16" width="12.42578125" style="112" bestFit="1" customWidth="1"/>
    <col min="17" max="16384" width="9.140625" style="112"/>
  </cols>
  <sheetData>
    <row r="1" spans="1:17" ht="15.75" customHeight="1">
      <c r="A1" s="159" t="s">
        <v>656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60"/>
      <c r="N1" s="160"/>
    </row>
    <row r="2" spans="1:17" ht="15.75" customHeight="1">
      <c r="A2" s="143"/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17" t="s">
        <v>646</v>
      </c>
    </row>
    <row r="3" spans="1:17" s="116" customFormat="1" ht="94.5">
      <c r="A3" s="91" t="s">
        <v>645</v>
      </c>
      <c r="B3" s="91" t="s">
        <v>644</v>
      </c>
      <c r="C3" s="92" t="s">
        <v>643</v>
      </c>
      <c r="D3" s="93" t="s">
        <v>642</v>
      </c>
      <c r="E3" s="92" t="s">
        <v>640</v>
      </c>
      <c r="F3" s="92" t="s">
        <v>641</v>
      </c>
      <c r="G3" s="92" t="s">
        <v>639</v>
      </c>
      <c r="H3" s="95" t="s">
        <v>635</v>
      </c>
      <c r="I3" s="94" t="s">
        <v>638</v>
      </c>
      <c r="J3" s="92" t="s">
        <v>654</v>
      </c>
      <c r="K3" s="92" t="s">
        <v>636</v>
      </c>
      <c r="L3" s="95" t="s">
        <v>637</v>
      </c>
      <c r="M3" s="95" t="s">
        <v>634</v>
      </c>
      <c r="N3" s="92" t="s">
        <v>39</v>
      </c>
      <c r="O3" s="96"/>
    </row>
    <row r="4" spans="1:17" ht="15.75" customHeight="1">
      <c r="A4" s="98">
        <v>1</v>
      </c>
      <c r="B4" s="119" t="s">
        <v>633</v>
      </c>
      <c r="C4" s="109">
        <v>13756264.24</v>
      </c>
      <c r="D4" s="109">
        <v>8018883.4199999999</v>
      </c>
      <c r="E4" s="109">
        <v>8839206.8898391519</v>
      </c>
      <c r="F4" s="109">
        <v>3253247.9099999997</v>
      </c>
      <c r="G4" s="109">
        <v>3063282.37</v>
      </c>
      <c r="H4" s="109">
        <v>1388319.9599999997</v>
      </c>
      <c r="I4" s="109">
        <v>1476059.78</v>
      </c>
      <c r="J4" s="109">
        <v>1042083</v>
      </c>
      <c r="K4" s="109">
        <v>183381</v>
      </c>
      <c r="L4" s="109">
        <v>21558.3</v>
      </c>
      <c r="M4" s="109">
        <v>129803.73049799999</v>
      </c>
      <c r="N4" s="110">
        <v>41172090.600337148</v>
      </c>
      <c r="O4" s="99"/>
      <c r="P4" s="101"/>
      <c r="Q4" s="101"/>
    </row>
    <row r="5" spans="1:17" ht="15.75" customHeight="1">
      <c r="A5" s="98" t="s">
        <v>632</v>
      </c>
      <c r="B5" s="122" t="s">
        <v>631</v>
      </c>
      <c r="C5" s="109">
        <v>8305069.8600000013</v>
      </c>
      <c r="D5" s="109">
        <v>4269075.91</v>
      </c>
      <c r="E5" s="109">
        <v>8820863.2702683751</v>
      </c>
      <c r="F5" s="109">
        <v>3253247.9099999997</v>
      </c>
      <c r="G5" s="109">
        <v>3063282.37</v>
      </c>
      <c r="H5" s="109">
        <v>1378321.9599999997</v>
      </c>
      <c r="I5" s="109">
        <v>1476059.78</v>
      </c>
      <c r="J5" s="109">
        <v>1042083</v>
      </c>
      <c r="K5" s="109">
        <v>183381</v>
      </c>
      <c r="L5" s="109">
        <v>21558.3</v>
      </c>
      <c r="M5" s="109">
        <v>129803.73049799999</v>
      </c>
      <c r="N5" s="110">
        <v>31942747.090766381</v>
      </c>
      <c r="O5" s="99"/>
      <c r="P5" s="101"/>
      <c r="Q5" s="101"/>
    </row>
    <row r="6" spans="1:17" ht="15.75" customHeight="1">
      <c r="A6" s="98" t="s">
        <v>629</v>
      </c>
      <c r="B6" s="122" t="s">
        <v>630</v>
      </c>
      <c r="C6" s="109">
        <v>7630315.7000000011</v>
      </c>
      <c r="D6" s="109">
        <v>3189367</v>
      </c>
      <c r="E6" s="109">
        <v>7756377.0607629102</v>
      </c>
      <c r="F6" s="109">
        <v>2357260.9799999995</v>
      </c>
      <c r="G6" s="109">
        <v>3063282.37</v>
      </c>
      <c r="H6" s="109">
        <v>1342636.0599999998</v>
      </c>
      <c r="I6" s="109">
        <v>205007.80000000002</v>
      </c>
      <c r="J6" s="109">
        <v>243911</v>
      </c>
      <c r="K6" s="109">
        <v>152651</v>
      </c>
      <c r="L6" s="109">
        <v>21558.3</v>
      </c>
      <c r="M6" s="109">
        <v>81142.490497999999</v>
      </c>
      <c r="N6" s="110">
        <v>26043509.761260912</v>
      </c>
      <c r="O6" s="99"/>
      <c r="P6" s="101"/>
      <c r="Q6" s="101"/>
    </row>
    <row r="7" spans="1:17" ht="31.5">
      <c r="A7" s="98" t="s">
        <v>629</v>
      </c>
      <c r="B7" s="122" t="s">
        <v>628</v>
      </c>
      <c r="C7" s="109">
        <v>674754.16</v>
      </c>
      <c r="D7" s="109">
        <v>1079708.9099999999</v>
      </c>
      <c r="E7" s="109">
        <v>1064486.2095054651</v>
      </c>
      <c r="F7" s="109">
        <v>895986.92999999993</v>
      </c>
      <c r="G7" s="109">
        <v>0</v>
      </c>
      <c r="H7" s="109">
        <v>35685.9</v>
      </c>
      <c r="I7" s="109">
        <v>1271051.98</v>
      </c>
      <c r="J7" s="109">
        <v>798172</v>
      </c>
      <c r="K7" s="109">
        <v>30730</v>
      </c>
      <c r="L7" s="109">
        <v>0</v>
      </c>
      <c r="M7" s="109">
        <v>48661.24</v>
      </c>
      <c r="N7" s="110">
        <v>5899237.329505465</v>
      </c>
      <c r="O7" s="99"/>
      <c r="P7" s="101"/>
      <c r="Q7" s="101"/>
    </row>
    <row r="8" spans="1:17" ht="16.5" customHeight="1">
      <c r="A8" s="98" t="s">
        <v>627</v>
      </c>
      <c r="B8" s="122" t="s">
        <v>626</v>
      </c>
      <c r="C8" s="109">
        <v>5451194.379999999</v>
      </c>
      <c r="D8" s="109">
        <v>3749807.51</v>
      </c>
      <c r="E8" s="109">
        <v>18343.619570774594</v>
      </c>
      <c r="F8" s="109">
        <v>0</v>
      </c>
      <c r="G8" s="109">
        <v>0</v>
      </c>
      <c r="H8" s="109">
        <v>9998</v>
      </c>
      <c r="I8" s="109">
        <v>0</v>
      </c>
      <c r="J8" s="109">
        <v>0</v>
      </c>
      <c r="K8" s="109">
        <v>0</v>
      </c>
      <c r="L8" s="109">
        <v>0</v>
      </c>
      <c r="M8" s="109">
        <v>0</v>
      </c>
      <c r="N8" s="110">
        <v>9229343.5095707737</v>
      </c>
      <c r="O8" s="99"/>
      <c r="P8" s="101"/>
      <c r="Q8" s="101"/>
    </row>
    <row r="9" spans="1:17" ht="16.5" customHeight="1">
      <c r="A9" s="98">
        <v>2</v>
      </c>
      <c r="B9" s="119" t="s">
        <v>625</v>
      </c>
      <c r="C9" s="109">
        <v>1263253.3599999999</v>
      </c>
      <c r="D9" s="109">
        <v>65298</v>
      </c>
      <c r="E9" s="109">
        <v>259993.96729545805</v>
      </c>
      <c r="F9" s="109">
        <v>223577.44999999998</v>
      </c>
      <c r="G9" s="109">
        <v>0</v>
      </c>
      <c r="H9" s="109">
        <v>90296.4</v>
      </c>
      <c r="I9" s="109">
        <v>74092.14</v>
      </c>
      <c r="J9" s="109">
        <v>0</v>
      </c>
      <c r="K9" s="109">
        <v>0</v>
      </c>
      <c r="L9" s="109">
        <v>0</v>
      </c>
      <c r="M9" s="109">
        <v>0</v>
      </c>
      <c r="N9" s="110">
        <v>1976511.3172954577</v>
      </c>
      <c r="O9" s="99"/>
      <c r="P9" s="101"/>
      <c r="Q9" s="101"/>
    </row>
    <row r="10" spans="1:17" ht="28.5" customHeight="1">
      <c r="A10" s="98">
        <v>3</v>
      </c>
      <c r="B10" s="119" t="s">
        <v>624</v>
      </c>
      <c r="C10" s="109">
        <v>2615374.5999999996</v>
      </c>
      <c r="D10" s="109">
        <v>28147.52</v>
      </c>
      <c r="E10" s="109">
        <v>658789.6375278976</v>
      </c>
      <c r="F10" s="109">
        <v>56295.539999999994</v>
      </c>
      <c r="G10" s="109">
        <v>265606.12</v>
      </c>
      <c r="H10" s="109">
        <v>357066.73</v>
      </c>
      <c r="I10" s="109">
        <v>0</v>
      </c>
      <c r="J10" s="109">
        <v>319643</v>
      </c>
      <c r="K10" s="109">
        <v>0</v>
      </c>
      <c r="L10" s="109">
        <v>0</v>
      </c>
      <c r="M10" s="109">
        <v>0</v>
      </c>
      <c r="N10" s="110">
        <v>4300923.1475278977</v>
      </c>
      <c r="O10" s="99"/>
      <c r="P10" s="101"/>
      <c r="Q10" s="101"/>
    </row>
    <row r="11" spans="1:17" ht="15.75" customHeight="1">
      <c r="A11" s="98">
        <v>4</v>
      </c>
      <c r="B11" s="119" t="s">
        <v>623</v>
      </c>
      <c r="C11" s="109">
        <v>0</v>
      </c>
      <c r="D11" s="109">
        <v>0</v>
      </c>
      <c r="E11" s="109">
        <v>0</v>
      </c>
      <c r="F11" s="109">
        <v>0</v>
      </c>
      <c r="G11" s="109">
        <v>0</v>
      </c>
      <c r="H11" s="109">
        <v>0</v>
      </c>
      <c r="I11" s="109">
        <v>0</v>
      </c>
      <c r="J11" s="109">
        <v>0</v>
      </c>
      <c r="K11" s="109">
        <v>0</v>
      </c>
      <c r="L11" s="109">
        <v>0</v>
      </c>
      <c r="M11" s="109">
        <v>0</v>
      </c>
      <c r="N11" s="110">
        <v>0</v>
      </c>
      <c r="O11" s="99"/>
      <c r="P11" s="101"/>
      <c r="Q11" s="101"/>
    </row>
    <row r="12" spans="1:17" s="135" customFormat="1" ht="15.75" customHeight="1">
      <c r="A12" s="130">
        <v>5</v>
      </c>
      <c r="B12" s="131" t="s">
        <v>622</v>
      </c>
      <c r="C12" s="132">
        <v>0</v>
      </c>
      <c r="D12" s="132">
        <v>1068343.8400000001</v>
      </c>
      <c r="E12" s="132">
        <v>899123.54999999958</v>
      </c>
      <c r="F12" s="132">
        <v>0</v>
      </c>
      <c r="G12" s="132">
        <v>7627.58</v>
      </c>
      <c r="H12" s="132">
        <v>7505.13</v>
      </c>
      <c r="I12" s="132">
        <v>0</v>
      </c>
      <c r="J12" s="132">
        <v>0</v>
      </c>
      <c r="K12" s="132">
        <v>0</v>
      </c>
      <c r="L12" s="132">
        <v>107985.37</v>
      </c>
      <c r="M12" s="132">
        <v>50720.490851900002</v>
      </c>
      <c r="N12" s="133">
        <v>2141305.9608518998</v>
      </c>
      <c r="O12" s="134"/>
      <c r="P12" s="101"/>
      <c r="Q12" s="101"/>
    </row>
    <row r="13" spans="1:17" ht="15.75" customHeight="1">
      <c r="A13" s="98">
        <v>6</v>
      </c>
      <c r="B13" s="125" t="s">
        <v>647</v>
      </c>
      <c r="C13" s="120">
        <v>79029.98</v>
      </c>
      <c r="D13" s="120">
        <v>36312.44</v>
      </c>
      <c r="E13" s="120">
        <v>350622.411036862</v>
      </c>
      <c r="F13" s="120">
        <v>581972.71</v>
      </c>
      <c r="G13" s="120">
        <v>0</v>
      </c>
      <c r="H13" s="120">
        <v>3705.83</v>
      </c>
      <c r="I13" s="120">
        <v>79190</v>
      </c>
      <c r="J13" s="120">
        <v>17402</v>
      </c>
      <c r="K13" s="120">
        <v>88139.66</v>
      </c>
      <c r="L13" s="120">
        <v>0</v>
      </c>
      <c r="M13" s="120" t="s">
        <v>629</v>
      </c>
      <c r="N13" s="121">
        <v>1236375.0310368619</v>
      </c>
      <c r="O13" s="99"/>
      <c r="P13" s="100"/>
      <c r="Q13" s="101"/>
    </row>
    <row r="14" spans="1:17" ht="47.25">
      <c r="A14" s="98" t="s">
        <v>629</v>
      </c>
      <c r="B14" s="126" t="s">
        <v>648</v>
      </c>
      <c r="C14" s="120">
        <v>0</v>
      </c>
      <c r="D14" s="120">
        <v>0</v>
      </c>
      <c r="E14" s="120">
        <v>0</v>
      </c>
      <c r="F14" s="120">
        <v>0</v>
      </c>
      <c r="G14" s="120">
        <v>0</v>
      </c>
      <c r="H14" s="120">
        <v>0</v>
      </c>
      <c r="I14" s="120">
        <v>0</v>
      </c>
      <c r="J14" s="120">
        <v>0</v>
      </c>
      <c r="K14" s="120">
        <v>0</v>
      </c>
      <c r="L14" s="120">
        <v>0</v>
      </c>
      <c r="M14" s="120" t="s">
        <v>629</v>
      </c>
      <c r="N14" s="121">
        <v>0</v>
      </c>
      <c r="O14" s="102"/>
      <c r="P14" s="100"/>
      <c r="Q14" s="101"/>
    </row>
    <row r="15" spans="1:17" ht="15.75" customHeight="1">
      <c r="A15" s="98">
        <v>7</v>
      </c>
      <c r="B15" s="125" t="s">
        <v>649</v>
      </c>
      <c r="C15" s="120">
        <v>0</v>
      </c>
      <c r="D15" s="120">
        <v>5981598.3399999999</v>
      </c>
      <c r="E15" s="120">
        <v>2016153.4463284274</v>
      </c>
      <c r="F15" s="120">
        <v>2072160.6400000001</v>
      </c>
      <c r="G15" s="120">
        <v>17419.78</v>
      </c>
      <c r="H15" s="120">
        <v>0</v>
      </c>
      <c r="I15" s="120">
        <v>0</v>
      </c>
      <c r="J15" s="120">
        <v>0</v>
      </c>
      <c r="K15" s="120">
        <v>465201</v>
      </c>
      <c r="L15" s="120">
        <v>98672.65</v>
      </c>
      <c r="M15" s="120" t="s">
        <v>629</v>
      </c>
      <c r="N15" s="121">
        <v>10651205.856328428</v>
      </c>
      <c r="O15" s="99"/>
      <c r="P15" s="100"/>
      <c r="Q15" s="101"/>
    </row>
    <row r="16" spans="1:17" s="97" customFormat="1" ht="15.75" customHeight="1">
      <c r="A16" s="157" t="s">
        <v>39</v>
      </c>
      <c r="B16" s="157"/>
      <c r="C16" s="123">
        <v>17713922.18</v>
      </c>
      <c r="D16" s="123">
        <v>15198583.559999999</v>
      </c>
      <c r="E16" s="123">
        <v>13023889.902027797</v>
      </c>
      <c r="F16" s="123">
        <v>6187254.25</v>
      </c>
      <c r="G16" s="123">
        <v>3353935.85</v>
      </c>
      <c r="H16" s="123">
        <v>1846894.0499999996</v>
      </c>
      <c r="I16" s="123">
        <v>1629341.92</v>
      </c>
      <c r="J16" s="123">
        <v>1379128</v>
      </c>
      <c r="K16" s="123">
        <v>736721.66</v>
      </c>
      <c r="L16" s="123">
        <v>228216.32000000001</v>
      </c>
      <c r="M16" s="123">
        <v>180524.22134990001</v>
      </c>
      <c r="N16" s="110">
        <v>61478411.913377695</v>
      </c>
      <c r="O16" s="99"/>
      <c r="P16" s="103"/>
    </row>
    <row r="17" spans="1:18" ht="30" customHeight="1">
      <c r="A17" s="158" t="s">
        <v>653</v>
      </c>
      <c r="B17" s="158"/>
      <c r="C17" s="124">
        <v>0.28813239686410075</v>
      </c>
      <c r="D17" s="124">
        <v>0.24721821997312832</v>
      </c>
      <c r="E17" s="124">
        <v>0.21184493054860123</v>
      </c>
      <c r="F17" s="124">
        <v>0.10064108778082562</v>
      </c>
      <c r="G17" s="124">
        <v>5.4554692380890599E-2</v>
      </c>
      <c r="H17" s="124">
        <v>3.0041342847343715E-2</v>
      </c>
      <c r="I17" s="124">
        <v>2.650266767293407E-2</v>
      </c>
      <c r="J17" s="124">
        <v>2.2432719991908281E-2</v>
      </c>
      <c r="K17" s="124">
        <v>1.198342047348314E-2</v>
      </c>
      <c r="L17" s="124">
        <v>3.7121375275853564E-3</v>
      </c>
      <c r="M17" s="124">
        <v>2.9363839391989559E-3</v>
      </c>
      <c r="N17" s="124">
        <v>1</v>
      </c>
      <c r="R17" s="101"/>
    </row>
    <row r="18" spans="1:18" ht="18" customHeight="1">
      <c r="A18" s="104"/>
      <c r="B18" s="112"/>
      <c r="C18" s="136"/>
      <c r="D18" s="136"/>
      <c r="E18" s="136"/>
      <c r="F18" s="136"/>
      <c r="G18" s="136"/>
      <c r="H18" s="136"/>
      <c r="I18" s="136"/>
      <c r="J18" s="136"/>
      <c r="K18" s="136"/>
      <c r="L18" s="136"/>
      <c r="M18" s="136"/>
    </row>
    <row r="19" spans="1:18">
      <c r="A19" s="107" t="s">
        <v>650</v>
      </c>
      <c r="B19" s="112"/>
      <c r="C19" s="112"/>
      <c r="D19" s="101"/>
      <c r="E19" s="101"/>
      <c r="F19" s="101"/>
      <c r="G19" s="101"/>
      <c r="H19" s="101"/>
      <c r="I19" s="101"/>
      <c r="J19" s="101"/>
      <c r="K19" s="101"/>
      <c r="L19" s="101"/>
      <c r="M19" s="101"/>
    </row>
    <row r="20" spans="1:18" ht="16.5">
      <c r="A20" s="107" t="s">
        <v>620</v>
      </c>
      <c r="B20" s="112"/>
      <c r="C20" s="112"/>
    </row>
    <row r="21" spans="1:18">
      <c r="C21" s="138"/>
      <c r="D21" s="137"/>
      <c r="E21" s="137"/>
      <c r="F21" s="137"/>
    </row>
    <row r="22" spans="1:18">
      <c r="C22" s="138"/>
      <c r="D22" s="137"/>
      <c r="E22" s="137"/>
      <c r="F22" s="137"/>
    </row>
    <row r="23" spans="1:18">
      <c r="C23" s="139">
        <f t="shared" ref="C23:C30" si="0">E23/$N$16</f>
        <v>0.66969996977716506</v>
      </c>
      <c r="D23" s="137" t="str">
        <f>B4</f>
        <v>Застраховка "Живот" и рента</v>
      </c>
      <c r="E23" s="140">
        <f>N4</f>
        <v>41172090.600337148</v>
      </c>
      <c r="F23" s="137"/>
    </row>
    <row r="24" spans="1:18">
      <c r="C24" s="139">
        <f t="shared" si="0"/>
        <v>3.2149680770549784E-2</v>
      </c>
      <c r="D24" s="137" t="str">
        <f>B9</f>
        <v>Женитбена и детска застраховка</v>
      </c>
      <c r="E24" s="140">
        <f>N9</f>
        <v>1976511.3172954577</v>
      </c>
      <c r="F24" s="137"/>
    </row>
    <row r="25" spans="1:18">
      <c r="C25" s="139">
        <f t="shared" si="0"/>
        <v>6.9958266872407901E-2</v>
      </c>
      <c r="D25" s="137" t="str">
        <f>B10</f>
        <v>Застраховка "Живот", свързана с инвестиционен фонд</v>
      </c>
      <c r="E25" s="140">
        <f>N10</f>
        <v>4300923.1475278977</v>
      </c>
      <c r="F25" s="137"/>
    </row>
    <row r="26" spans="1:18">
      <c r="C26" s="139">
        <f t="shared" si="0"/>
        <v>0</v>
      </c>
      <c r="D26" s="137" t="str">
        <f>B11</f>
        <v>Изкупуване на капитал</v>
      </c>
      <c r="E26" s="140">
        <f>N11</f>
        <v>0</v>
      </c>
      <c r="F26" s="137"/>
    </row>
    <row r="27" spans="1:18">
      <c r="C27" s="139">
        <f t="shared" si="0"/>
        <v>3.4830209405359608E-2</v>
      </c>
      <c r="D27" s="137" t="str">
        <f>B12</f>
        <v>Допълнителна застраховка</v>
      </c>
      <c r="E27" s="140">
        <f>N12</f>
        <v>2141305.9608518998</v>
      </c>
      <c r="F27" s="137"/>
    </row>
    <row r="28" spans="1:18">
      <c r="C28" s="139">
        <f t="shared" si="0"/>
        <v>2.0110718422247126E-2</v>
      </c>
      <c r="D28" s="138" t="s">
        <v>647</v>
      </c>
      <c r="E28" s="140">
        <f>N13</f>
        <v>1236375.0310368619</v>
      </c>
      <c r="F28" s="137"/>
    </row>
    <row r="29" spans="1:18">
      <c r="C29" s="139">
        <f t="shared" si="0"/>
        <v>0.17325115475227049</v>
      </c>
      <c r="D29" s="138" t="s">
        <v>649</v>
      </c>
      <c r="E29" s="140">
        <f>N15</f>
        <v>10651205.856328428</v>
      </c>
      <c r="F29" s="137"/>
    </row>
    <row r="30" spans="1:18">
      <c r="C30" s="137">
        <f t="shared" si="0"/>
        <v>0.99999999999999989</v>
      </c>
      <c r="D30" s="138"/>
      <c r="E30" s="141">
        <f>SUM(E23:E29)</f>
        <v>61478411.913377687</v>
      </c>
      <c r="F30" s="137"/>
    </row>
    <row r="31" spans="1:18">
      <c r="C31" s="137"/>
      <c r="D31" s="138"/>
      <c r="E31" s="141">
        <f>E30-N16</f>
        <v>0</v>
      </c>
      <c r="F31" s="137"/>
    </row>
    <row r="50" spans="3:5">
      <c r="C50" s="112"/>
      <c r="D50" s="105"/>
      <c r="E50" s="105"/>
    </row>
    <row r="51" spans="3:5">
      <c r="C51" s="112"/>
      <c r="D51" s="105"/>
      <c r="E51" s="105"/>
    </row>
  </sheetData>
  <sortState columnSort="1" ref="C3:M17">
    <sortCondition descending="1" ref="C17:M17"/>
  </sortState>
  <mergeCells count="3">
    <mergeCell ref="A16:B16"/>
    <mergeCell ref="A17:B17"/>
    <mergeCell ref="A1:N1"/>
  </mergeCells>
  <conditionalFormatting sqref="O16 O4:O12">
    <cfRule type="cellIs" dxfId="72" priority="6" operator="notEqual">
      <formula>0</formula>
    </cfRule>
  </conditionalFormatting>
  <conditionalFormatting sqref="O13:O15">
    <cfRule type="cellIs" dxfId="71" priority="3" operator="notEqual">
      <formula>0</formula>
    </cfRule>
  </conditionalFormatting>
  <printOptions horizontalCentered="1" verticalCentered="1"/>
  <pageMargins left="0.19685039370078741" right="0.19685039370078741" top="0.19685039370078741" bottom="0.19685039370078741" header="0.51181102362204722" footer="0.51181102362204722"/>
  <pageSetup paperSize="9" scale="92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2"/>
  <dimension ref="A1:AP55"/>
  <sheetViews>
    <sheetView view="pageBreakPreview" zoomScaleNormal="70" zoomScaleSheetLayoutView="100" workbookViewId="0">
      <pane xSplit="1" ySplit="5" topLeftCell="B6" activePane="bottomRight" state="frozen"/>
      <selection activeCell="C51" sqref="C51"/>
      <selection pane="topRight" activeCell="C51" sqref="C51"/>
      <selection pane="bottomLeft" activeCell="C51" sqref="C51"/>
      <selection pane="bottomRight" activeCell="C6" sqref="C6"/>
    </sheetView>
  </sheetViews>
  <sheetFormatPr defaultColWidth="11.42578125" defaultRowHeight="15.75"/>
  <cols>
    <col min="1" max="1" width="43.85546875" style="37" customWidth="1"/>
    <col min="2" max="2" width="20.42578125" style="37" customWidth="1"/>
    <col min="3" max="3" width="21.42578125" style="37" customWidth="1"/>
    <col min="4" max="4" width="21.28515625" style="37" customWidth="1"/>
    <col min="5" max="5" width="15.42578125" style="37" customWidth="1"/>
    <col min="6" max="7" width="15.7109375" style="37" customWidth="1"/>
    <col min="8" max="8" width="16.85546875" style="37" customWidth="1"/>
    <col min="9" max="15" width="14.28515625" style="48" customWidth="1"/>
    <col min="16" max="17" width="14.28515625" style="52" customWidth="1"/>
    <col min="18" max="21" width="15.5703125" style="37" customWidth="1"/>
    <col min="22" max="22" width="19.7109375" style="37" bestFit="1" customWidth="1"/>
    <col min="23" max="24" width="15.5703125" style="37" customWidth="1"/>
    <col min="25" max="16384" width="11.42578125" style="37"/>
  </cols>
  <sheetData>
    <row r="1" spans="1:42" ht="20.25" customHeight="1">
      <c r="A1" s="163" t="s">
        <v>657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  <c r="R1" s="163"/>
      <c r="S1" s="163"/>
      <c r="T1" s="163"/>
      <c r="U1" s="163"/>
      <c r="V1" s="163"/>
      <c r="W1" s="163"/>
      <c r="X1" s="163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36"/>
      <c r="AJ1" s="36"/>
      <c r="AK1" s="36"/>
      <c r="AL1" s="36"/>
      <c r="AM1" s="36"/>
      <c r="AN1" s="36"/>
      <c r="AO1" s="36"/>
      <c r="AP1" s="36"/>
    </row>
    <row r="2" spans="1:42" ht="20.25" customHeight="1">
      <c r="A2" s="38"/>
      <c r="B2" s="39"/>
      <c r="C2" s="39"/>
      <c r="D2" s="39"/>
      <c r="E2" s="39"/>
      <c r="F2" s="40"/>
      <c r="G2" s="40"/>
      <c r="H2" s="40"/>
      <c r="I2" s="41"/>
      <c r="J2" s="41"/>
      <c r="K2" s="41"/>
      <c r="L2" s="41"/>
      <c r="M2" s="41"/>
      <c r="N2" s="41"/>
      <c r="O2" s="41"/>
      <c r="P2" s="41"/>
      <c r="Q2" s="37"/>
      <c r="R2" s="42"/>
      <c r="S2" s="42"/>
      <c r="T2" s="42"/>
      <c r="U2" s="42"/>
      <c r="V2" s="42"/>
      <c r="W2" s="42"/>
      <c r="X2" s="43" t="s">
        <v>619</v>
      </c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/>
      <c r="AM2" s="36"/>
      <c r="AN2" s="36"/>
      <c r="AO2" s="36"/>
      <c r="AP2" s="36"/>
    </row>
    <row r="3" spans="1:42" s="44" customFormat="1">
      <c r="A3" s="161" t="s">
        <v>284</v>
      </c>
      <c r="B3" s="161" t="s">
        <v>467</v>
      </c>
      <c r="C3" s="161" t="s">
        <v>68</v>
      </c>
      <c r="D3" s="161"/>
      <c r="E3" s="161"/>
      <c r="F3" s="161"/>
      <c r="G3" s="161"/>
      <c r="H3" s="161" t="s">
        <v>468</v>
      </c>
      <c r="I3" s="166" t="s">
        <v>69</v>
      </c>
      <c r="J3" s="166"/>
      <c r="K3" s="166"/>
      <c r="L3" s="166"/>
      <c r="M3" s="166"/>
      <c r="N3" s="166"/>
      <c r="O3" s="166"/>
      <c r="P3" s="166"/>
      <c r="Q3" s="166"/>
      <c r="R3" s="161" t="s">
        <v>70</v>
      </c>
      <c r="S3" s="161"/>
      <c r="T3" s="161"/>
      <c r="U3" s="161"/>
      <c r="V3" s="161"/>
      <c r="W3" s="161"/>
      <c r="X3" s="161"/>
    </row>
    <row r="4" spans="1:42">
      <c r="A4" s="161"/>
      <c r="B4" s="161"/>
      <c r="C4" s="161" t="s">
        <v>73</v>
      </c>
      <c r="D4" s="161" t="s">
        <v>74</v>
      </c>
      <c r="E4" s="161" t="s">
        <v>651</v>
      </c>
      <c r="F4" s="161" t="s">
        <v>60</v>
      </c>
      <c r="G4" s="164"/>
      <c r="H4" s="161"/>
      <c r="I4" s="162" t="s">
        <v>56</v>
      </c>
      <c r="J4" s="162" t="s">
        <v>57</v>
      </c>
      <c r="K4" s="162" t="s">
        <v>469</v>
      </c>
      <c r="L4" s="162" t="s">
        <v>470</v>
      </c>
      <c r="M4" s="162" t="s">
        <v>0</v>
      </c>
      <c r="N4" s="162"/>
      <c r="O4" s="162"/>
      <c r="P4" s="165" t="s">
        <v>59</v>
      </c>
      <c r="Q4" s="165"/>
      <c r="R4" s="161" t="s">
        <v>40</v>
      </c>
      <c r="S4" s="161" t="s">
        <v>15</v>
      </c>
      <c r="T4" s="161"/>
      <c r="U4" s="161"/>
      <c r="V4" s="161" t="s">
        <v>472</v>
      </c>
      <c r="W4" s="161" t="s">
        <v>16</v>
      </c>
      <c r="X4" s="161" t="s">
        <v>41</v>
      </c>
    </row>
    <row r="5" spans="1:42" s="44" customFormat="1" ht="108" customHeight="1">
      <c r="A5" s="161"/>
      <c r="B5" s="161"/>
      <c r="C5" s="161"/>
      <c r="D5" s="161"/>
      <c r="E5" s="161"/>
      <c r="F5" s="88" t="s">
        <v>58</v>
      </c>
      <c r="G5" s="88" t="s">
        <v>55</v>
      </c>
      <c r="H5" s="161"/>
      <c r="I5" s="162"/>
      <c r="J5" s="162"/>
      <c r="K5" s="162"/>
      <c r="L5" s="162"/>
      <c r="M5" s="89" t="s">
        <v>53</v>
      </c>
      <c r="N5" s="89" t="s">
        <v>54</v>
      </c>
      <c r="O5" s="89" t="s">
        <v>652</v>
      </c>
      <c r="P5" s="89" t="s">
        <v>53</v>
      </c>
      <c r="Q5" s="89" t="s">
        <v>54</v>
      </c>
      <c r="R5" s="161"/>
      <c r="S5" s="88" t="s">
        <v>0</v>
      </c>
      <c r="T5" s="88" t="s">
        <v>61</v>
      </c>
      <c r="U5" s="88" t="s">
        <v>471</v>
      </c>
      <c r="V5" s="161"/>
      <c r="W5" s="161"/>
      <c r="X5" s="161"/>
    </row>
    <row r="6" spans="1:42" s="48" customFormat="1">
      <c r="A6" s="45" t="s">
        <v>48</v>
      </c>
      <c r="B6" s="46">
        <v>1367825.594815392</v>
      </c>
      <c r="C6" s="46">
        <v>108464536.03342257</v>
      </c>
      <c r="D6" s="46">
        <v>108464536.03342257</v>
      </c>
      <c r="E6" s="46">
        <v>2566213.7219999996</v>
      </c>
      <c r="F6" s="46">
        <v>21799368.321600001</v>
      </c>
      <c r="G6" s="46">
        <v>51647262.630796336</v>
      </c>
      <c r="H6" s="46">
        <v>101104376.35788639</v>
      </c>
      <c r="I6" s="46">
        <v>21813041.7614998</v>
      </c>
      <c r="J6" s="46">
        <v>10873317.5389982</v>
      </c>
      <c r="K6" s="46">
        <v>5801038.459999999</v>
      </c>
      <c r="L6" s="46">
        <v>2570027.73</v>
      </c>
      <c r="M6" s="46">
        <v>16912</v>
      </c>
      <c r="N6" s="46">
        <v>41078981.540497996</v>
      </c>
      <c r="O6" s="46">
        <v>155345.93</v>
      </c>
      <c r="P6" s="46">
        <v>1706</v>
      </c>
      <c r="Q6" s="46">
        <v>5486497.9800000014</v>
      </c>
      <c r="R6" s="46">
        <v>93109.059839150083</v>
      </c>
      <c r="S6" s="46">
        <v>18243966.267843559</v>
      </c>
      <c r="T6" s="46">
        <v>7790737.3385426449</v>
      </c>
      <c r="U6" s="46">
        <v>16167521.534745572</v>
      </c>
      <c r="V6" s="46">
        <v>11420196.399471464</v>
      </c>
      <c r="W6" s="46">
        <v>5214195.6226206711</v>
      </c>
      <c r="X6" s="46">
        <v>34971467.349774845</v>
      </c>
      <c r="Y6" s="47"/>
    </row>
    <row r="7" spans="1:42" s="48" customFormat="1">
      <c r="A7" s="49" t="s">
        <v>49</v>
      </c>
      <c r="B7" s="50">
        <v>1319030.594815392</v>
      </c>
      <c r="C7" s="50">
        <v>91999653.723422572</v>
      </c>
      <c r="D7" s="50">
        <v>91999653.723422572</v>
      </c>
      <c r="E7" s="50">
        <v>2328535.9569999999</v>
      </c>
      <c r="F7" s="50">
        <v>21582617.741600003</v>
      </c>
      <c r="G7" s="50">
        <v>48249197.170796335</v>
      </c>
      <c r="H7" s="50">
        <v>91314889.107886404</v>
      </c>
      <c r="I7" s="50">
        <v>13840761.951499803</v>
      </c>
      <c r="J7" s="50">
        <v>9747794.558998201</v>
      </c>
      <c r="K7" s="50">
        <v>5706156.6599999992</v>
      </c>
      <c r="L7" s="50">
        <v>2539057.38</v>
      </c>
      <c r="M7" s="50">
        <v>14457</v>
      </c>
      <c r="N7" s="50">
        <v>31855326.600498006</v>
      </c>
      <c r="O7" s="50">
        <v>155345.93</v>
      </c>
      <c r="P7" s="50">
        <v>569</v>
      </c>
      <c r="Q7" s="50">
        <v>2993152.29</v>
      </c>
      <c r="R7" s="50">
        <v>87420.490268375521</v>
      </c>
      <c r="S7" s="50">
        <v>17705794.01203943</v>
      </c>
      <c r="T7" s="50">
        <v>7530217.493347045</v>
      </c>
      <c r="U7" s="50">
        <v>16155742.069464872</v>
      </c>
      <c r="V7" s="50">
        <v>10337162.735972611</v>
      </c>
      <c r="W7" s="50">
        <v>5076358.9726206716</v>
      </c>
      <c r="X7" s="50">
        <v>33206736.210901085</v>
      </c>
      <c r="Y7" s="47"/>
    </row>
    <row r="8" spans="1:42" s="48" customFormat="1">
      <c r="A8" s="49" t="s">
        <v>71</v>
      </c>
      <c r="B8" s="50">
        <v>160849.59481539216</v>
      </c>
      <c r="C8" s="50">
        <v>50280207.520395406</v>
      </c>
      <c r="D8" s="50">
        <v>50280207.520395406</v>
      </c>
      <c r="E8" s="50">
        <v>454912.05500000005</v>
      </c>
      <c r="F8" s="50">
        <v>994416.10880000005</v>
      </c>
      <c r="G8" s="50">
        <v>29141428.100396331</v>
      </c>
      <c r="H8" s="50">
        <v>47923731.733528793</v>
      </c>
      <c r="I8" s="50">
        <v>13840761.951499803</v>
      </c>
      <c r="J8" s="50">
        <v>9747794.558998201</v>
      </c>
      <c r="K8" s="50">
        <v>762020.91</v>
      </c>
      <c r="L8" s="50">
        <v>1634208.65</v>
      </c>
      <c r="M8" s="50">
        <v>12842</v>
      </c>
      <c r="N8" s="50">
        <v>26006342.120498002</v>
      </c>
      <c r="O8" s="50">
        <v>51968.826000000001</v>
      </c>
      <c r="P8" s="50">
        <v>324</v>
      </c>
      <c r="Q8" s="50">
        <v>1390925.53</v>
      </c>
      <c r="R8" s="50">
        <v>37167.640762910276</v>
      </c>
      <c r="S8" s="50">
        <v>4168434.001860179</v>
      </c>
      <c r="T8" s="50">
        <v>1345435.6753683691</v>
      </c>
      <c r="U8" s="50">
        <v>7920333.4537735526</v>
      </c>
      <c r="V8" s="50">
        <v>6104725.0438654209</v>
      </c>
      <c r="W8" s="50">
        <v>369386.52065049013</v>
      </c>
      <c r="X8" s="50">
        <v>10679713.207139002</v>
      </c>
      <c r="Y8" s="47"/>
    </row>
    <row r="9" spans="1:42" s="48" customFormat="1" ht="31.5">
      <c r="A9" s="49" t="s">
        <v>72</v>
      </c>
      <c r="B9" s="50">
        <v>1158181</v>
      </c>
      <c r="C9" s="50">
        <v>41719446.203027181</v>
      </c>
      <c r="D9" s="50">
        <v>41719446.203027181</v>
      </c>
      <c r="E9" s="50">
        <v>1873623.902</v>
      </c>
      <c r="F9" s="50">
        <v>20588201.632800002</v>
      </c>
      <c r="G9" s="50">
        <v>19107769.0704</v>
      </c>
      <c r="H9" s="50">
        <v>43391157.374357603</v>
      </c>
      <c r="I9" s="50">
        <v>0</v>
      </c>
      <c r="J9" s="50">
        <v>0</v>
      </c>
      <c r="K9" s="50">
        <v>4944135.7499999991</v>
      </c>
      <c r="L9" s="50">
        <v>904848.7300000001</v>
      </c>
      <c r="M9" s="50">
        <v>1615</v>
      </c>
      <c r="N9" s="50">
        <v>5848984.4799999995</v>
      </c>
      <c r="O9" s="50">
        <v>103377.10399999999</v>
      </c>
      <c r="P9" s="50">
        <v>245</v>
      </c>
      <c r="Q9" s="50">
        <v>1602226.76</v>
      </c>
      <c r="R9" s="50">
        <v>50252.849505465245</v>
      </c>
      <c r="S9" s="50">
        <v>13537360.010179253</v>
      </c>
      <c r="T9" s="50">
        <v>6184781.8179786755</v>
      </c>
      <c r="U9" s="50">
        <v>8235408.615691321</v>
      </c>
      <c r="V9" s="50">
        <v>4232437.6921071894</v>
      </c>
      <c r="W9" s="50">
        <v>4706972.4519701805</v>
      </c>
      <c r="X9" s="50">
        <v>22527023.003762089</v>
      </c>
      <c r="Y9" s="47"/>
    </row>
    <row r="10" spans="1:42" s="48" customFormat="1">
      <c r="A10" s="49" t="s">
        <v>50</v>
      </c>
      <c r="B10" s="50">
        <v>48795</v>
      </c>
      <c r="C10" s="50">
        <v>16464882.309999999</v>
      </c>
      <c r="D10" s="50">
        <v>16464882.309999999</v>
      </c>
      <c r="E10" s="50">
        <v>237677.76500000001</v>
      </c>
      <c r="F10" s="50">
        <v>216750.58</v>
      </c>
      <c r="G10" s="50">
        <v>3398065.46</v>
      </c>
      <c r="H10" s="50">
        <v>9789487.25</v>
      </c>
      <c r="I10" s="50">
        <v>7972279.8099999996</v>
      </c>
      <c r="J10" s="50">
        <v>1125522.98</v>
      </c>
      <c r="K10" s="50">
        <v>94881.8</v>
      </c>
      <c r="L10" s="50">
        <v>30970.350000000002</v>
      </c>
      <c r="M10" s="50">
        <v>2455</v>
      </c>
      <c r="N10" s="50">
        <v>9223654.9399999995</v>
      </c>
      <c r="O10" s="50">
        <v>0</v>
      </c>
      <c r="P10" s="50">
        <v>1137</v>
      </c>
      <c r="Q10" s="50">
        <v>2493345.69</v>
      </c>
      <c r="R10" s="50">
        <v>5688.5695707745554</v>
      </c>
      <c r="S10" s="50">
        <v>538172.2558041286</v>
      </c>
      <c r="T10" s="50">
        <v>260519.84519560001</v>
      </c>
      <c r="U10" s="50">
        <v>11779.4652807</v>
      </c>
      <c r="V10" s="50">
        <v>1083033.6634988561</v>
      </c>
      <c r="W10" s="50">
        <v>137836.65</v>
      </c>
      <c r="X10" s="50">
        <v>1764731.1388737592</v>
      </c>
      <c r="Y10" s="47"/>
    </row>
    <row r="11" spans="1:42" s="48" customFormat="1">
      <c r="A11" s="45" t="s">
        <v>51</v>
      </c>
      <c r="B11" s="46">
        <v>25112</v>
      </c>
      <c r="C11" s="46">
        <v>3117557.4479</v>
      </c>
      <c r="D11" s="46">
        <v>3117557.4479</v>
      </c>
      <c r="E11" s="46">
        <v>78026.448000000004</v>
      </c>
      <c r="F11" s="46">
        <v>14751256.529999999</v>
      </c>
      <c r="G11" s="46">
        <v>994057.97759999987</v>
      </c>
      <c r="H11" s="46">
        <v>3229773.18</v>
      </c>
      <c r="I11" s="46">
        <v>1394106.3699999999</v>
      </c>
      <c r="J11" s="46">
        <v>538407.78</v>
      </c>
      <c r="K11" s="46">
        <v>0</v>
      </c>
      <c r="L11" s="46">
        <v>41969.1</v>
      </c>
      <c r="M11" s="46">
        <v>663</v>
      </c>
      <c r="N11" s="46">
        <v>1974483.2499999998</v>
      </c>
      <c r="O11" s="46">
        <v>0</v>
      </c>
      <c r="P11" s="46">
        <v>28</v>
      </c>
      <c r="Q11" s="46">
        <v>110206.74999999999</v>
      </c>
      <c r="R11" s="46">
        <v>2028.0672954579879</v>
      </c>
      <c r="S11" s="46">
        <v>227610.30089800322</v>
      </c>
      <c r="T11" s="46">
        <v>154099.0208267225</v>
      </c>
      <c r="U11" s="46">
        <v>290476.64810086321</v>
      </c>
      <c r="V11" s="46">
        <v>691362.01121707133</v>
      </c>
      <c r="W11" s="46">
        <v>76278.318878187187</v>
      </c>
      <c r="X11" s="46">
        <v>997278.69828871975</v>
      </c>
      <c r="Y11" s="47"/>
    </row>
    <row r="12" spans="1:42" s="48" customFormat="1" ht="31.5">
      <c r="A12" s="45" t="s">
        <v>52</v>
      </c>
      <c r="B12" s="46">
        <v>23808.36285097192</v>
      </c>
      <c r="C12" s="46">
        <v>37910557.772199996</v>
      </c>
      <c r="D12" s="46">
        <v>4502667.7995000007</v>
      </c>
      <c r="E12" s="46">
        <v>1426.2500000000002</v>
      </c>
      <c r="F12" s="46">
        <v>16017108.659600001</v>
      </c>
      <c r="G12" s="46">
        <v>4801528.9229609258</v>
      </c>
      <c r="H12" s="46">
        <v>34610914.278400756</v>
      </c>
      <c r="I12" s="46">
        <v>1176994.6299999999</v>
      </c>
      <c r="J12" s="46">
        <v>2578136.2999999998</v>
      </c>
      <c r="K12" s="46">
        <v>189819.78999999998</v>
      </c>
      <c r="L12" s="46">
        <v>25105</v>
      </c>
      <c r="M12" s="46">
        <v>605</v>
      </c>
      <c r="N12" s="46">
        <v>4289698.7199999988</v>
      </c>
      <c r="O12" s="46">
        <v>0</v>
      </c>
      <c r="P12" s="46">
        <v>16</v>
      </c>
      <c r="Q12" s="46">
        <v>147896.77000000002</v>
      </c>
      <c r="R12" s="46">
        <v>11224.427527897831</v>
      </c>
      <c r="S12" s="46">
        <v>1807804.2770158204</v>
      </c>
      <c r="T12" s="46">
        <v>150537.43347707542</v>
      </c>
      <c r="U12" s="46">
        <v>1604892.1423732066</v>
      </c>
      <c r="V12" s="46">
        <v>878119.47675109142</v>
      </c>
      <c r="W12" s="46">
        <v>37688.014887708174</v>
      </c>
      <c r="X12" s="46">
        <v>2734836.1961825178</v>
      </c>
      <c r="Y12" s="47"/>
    </row>
    <row r="13" spans="1:42" s="48" customFormat="1">
      <c r="A13" s="45" t="s">
        <v>285</v>
      </c>
      <c r="B13" s="46">
        <v>0</v>
      </c>
      <c r="C13" s="46">
        <v>0</v>
      </c>
      <c r="D13" s="46">
        <v>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v>0</v>
      </c>
      <c r="P13" s="46">
        <v>0</v>
      </c>
      <c r="Q13" s="46">
        <v>0</v>
      </c>
      <c r="R13" s="46">
        <v>0</v>
      </c>
      <c r="S13" s="46">
        <v>0</v>
      </c>
      <c r="T13" s="46">
        <v>0</v>
      </c>
      <c r="U13" s="46">
        <v>0</v>
      </c>
      <c r="V13" s="46">
        <v>0</v>
      </c>
      <c r="W13" s="46">
        <v>0</v>
      </c>
      <c r="X13" s="46">
        <v>0</v>
      </c>
      <c r="Y13" s="47"/>
    </row>
    <row r="14" spans="1:42" s="48" customFormat="1">
      <c r="A14" s="45" t="s">
        <v>286</v>
      </c>
      <c r="B14" s="46">
        <v>489688.33255423512</v>
      </c>
      <c r="C14" s="46">
        <v>12686026.642858163</v>
      </c>
      <c r="D14" s="46">
        <v>12686026.642858163</v>
      </c>
      <c r="E14" s="46">
        <v>2376261.7899999996</v>
      </c>
      <c r="F14" s="46">
        <v>1445949.4853000005</v>
      </c>
      <c r="G14" s="46">
        <v>4123457.8446506718</v>
      </c>
      <c r="H14" s="46">
        <v>8353890.4059762033</v>
      </c>
      <c r="I14" s="46">
        <v>0</v>
      </c>
      <c r="J14" s="46">
        <v>0</v>
      </c>
      <c r="K14" s="46">
        <v>177446.34</v>
      </c>
      <c r="L14" s="46">
        <v>1948410.7408518994</v>
      </c>
      <c r="M14" s="46">
        <v>3952</v>
      </c>
      <c r="N14" s="46">
        <v>2125857.0808518995</v>
      </c>
      <c r="O14" s="46">
        <v>128612</v>
      </c>
      <c r="P14" s="46">
        <v>300</v>
      </c>
      <c r="Q14" s="46">
        <v>335427.07999999996</v>
      </c>
      <c r="R14" s="46">
        <v>15448.88</v>
      </c>
      <c r="S14" s="46">
        <v>3596552.341833692</v>
      </c>
      <c r="T14" s="46">
        <v>2033264.559709115</v>
      </c>
      <c r="U14" s="46">
        <v>4011631.4007335906</v>
      </c>
      <c r="V14" s="46">
        <v>1326600.9589460867</v>
      </c>
      <c r="W14" s="46">
        <v>11823.21</v>
      </c>
      <c r="X14" s="46">
        <v>4950425.3907797784</v>
      </c>
      <c r="Y14" s="47"/>
    </row>
    <row r="15" spans="1:42" s="48" customFormat="1">
      <c r="A15" s="51" t="s">
        <v>39</v>
      </c>
      <c r="B15" s="46">
        <v>1906434.2902205992</v>
      </c>
      <c r="C15" s="46">
        <v>162178677.89638075</v>
      </c>
      <c r="D15" s="46">
        <v>128770787.92368074</v>
      </c>
      <c r="E15" s="46">
        <v>5021928.2100000009</v>
      </c>
      <c r="F15" s="46">
        <v>54013682.996500008</v>
      </c>
      <c r="G15" s="46">
        <v>61566307.376007922</v>
      </c>
      <c r="H15" s="46">
        <v>147298954.22226337</v>
      </c>
      <c r="I15" s="46">
        <v>24384142.7614998</v>
      </c>
      <c r="J15" s="46">
        <v>13989861.6189982</v>
      </c>
      <c r="K15" s="46">
        <v>6168304.589999998</v>
      </c>
      <c r="L15" s="46">
        <v>4585512.5708519006</v>
      </c>
      <c r="M15" s="46">
        <v>22132</v>
      </c>
      <c r="N15" s="46">
        <v>49469020.591349892</v>
      </c>
      <c r="O15" s="46">
        <v>283957.93</v>
      </c>
      <c r="P15" s="46">
        <v>2050</v>
      </c>
      <c r="Q15" s="46">
        <v>6080028.580000001</v>
      </c>
      <c r="R15" s="46">
        <v>121810.43466250587</v>
      </c>
      <c r="S15" s="46">
        <v>23875933.187591068</v>
      </c>
      <c r="T15" s="46">
        <v>10128638.352555558</v>
      </c>
      <c r="U15" s="46">
        <v>22074521.725953236</v>
      </c>
      <c r="V15" s="46">
        <v>14316278.846385714</v>
      </c>
      <c r="W15" s="46">
        <v>5339985.1663865671</v>
      </c>
      <c r="X15" s="46">
        <v>43654007.635025859</v>
      </c>
      <c r="Y15" s="47"/>
    </row>
    <row r="16" spans="1:42" ht="11.25" customHeight="1"/>
    <row r="17" spans="1:1" ht="15.75" customHeight="1">
      <c r="A17" s="90" t="s">
        <v>620</v>
      </c>
    </row>
    <row r="18" spans="1:1" ht="15.75" customHeight="1"/>
    <row r="19" spans="1:1" ht="15.75" customHeight="1"/>
    <row r="20" spans="1:1" ht="15.75" customHeight="1"/>
    <row r="21" spans="1:1" ht="15.75" customHeight="1"/>
    <row r="22" spans="1:1" ht="15.75" customHeight="1"/>
    <row r="23" spans="1:1" ht="15.75" customHeight="1"/>
    <row r="24" spans="1:1" ht="15.75" customHeight="1"/>
    <row r="25" spans="1:1" ht="15.75" customHeight="1"/>
    <row r="26" spans="1:1" ht="15.75" customHeight="1"/>
    <row r="27" spans="1:1" ht="15.75" customHeight="1"/>
    <row r="28" spans="1:1" ht="15.75" customHeight="1"/>
    <row r="29" spans="1:1" ht="15.75" customHeight="1"/>
    <row r="30" spans="1:1" ht="15.75" customHeight="1"/>
    <row r="31" spans="1:1" ht="15.75" customHeight="1"/>
    <row r="32" spans="1:1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</sheetData>
  <mergeCells count="22">
    <mergeCell ref="A1:X1"/>
    <mergeCell ref="W4:W5"/>
    <mergeCell ref="A3:A5"/>
    <mergeCell ref="F4:G4"/>
    <mergeCell ref="S4:U4"/>
    <mergeCell ref="B3:B5"/>
    <mergeCell ref="I4:I5"/>
    <mergeCell ref="C4:C5"/>
    <mergeCell ref="E4:E5"/>
    <mergeCell ref="P4:Q4"/>
    <mergeCell ref="K4:K5"/>
    <mergeCell ref="R3:X3"/>
    <mergeCell ref="R4:R5"/>
    <mergeCell ref="V4:V5"/>
    <mergeCell ref="C3:G3"/>
    <mergeCell ref="I3:Q3"/>
    <mergeCell ref="X4:X5"/>
    <mergeCell ref="L4:L5"/>
    <mergeCell ref="M4:O4"/>
    <mergeCell ref="D4:D5"/>
    <mergeCell ref="H3:H5"/>
    <mergeCell ref="J4:J5"/>
  </mergeCells>
  <phoneticPr fontId="2" type="noConversion"/>
  <conditionalFormatting sqref="Y6">
    <cfRule type="cellIs" dxfId="70" priority="4" operator="notEqual">
      <formula>0</formula>
    </cfRule>
  </conditionalFormatting>
  <conditionalFormatting sqref="Y7:Y15">
    <cfRule type="cellIs" dxfId="69" priority="1" operator="notEqual">
      <formula>0</formula>
    </cfRule>
  </conditionalFormatting>
  <printOptions horizontalCentered="1" verticalCentered="1"/>
  <pageMargins left="0" right="0" top="0.39370078740157483" bottom="0.39370078740157483" header="0.19685039370078741" footer="0.23622047244094491"/>
  <pageSetup paperSize="9" scale="50" orientation="landscape" horizontalDpi="300" verticalDpi="300" r:id="rId1"/>
  <headerFooter alignWithMargins="0">
    <oddFooter xml:space="preserve">&amp;C&amp;"Times New Roman,Regular"
</oddFooter>
  </headerFooter>
  <colBreaks count="1" manualBreakCount="1">
    <brk id="15" max="16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F771"/>
  <sheetViews>
    <sheetView zoomScaleNormal="100" zoomScaleSheetLayoutView="70" workbookViewId="0">
      <selection sqref="A1:C1"/>
    </sheetView>
  </sheetViews>
  <sheetFormatPr defaultRowHeight="15.75"/>
  <cols>
    <col min="1" max="1" width="9.140625" style="55" customWidth="1"/>
    <col min="2" max="2" width="80.5703125" style="67" customWidth="1"/>
    <col min="3" max="3" width="20" style="55" customWidth="1"/>
    <col min="4" max="5" width="11" style="55" bestFit="1" customWidth="1"/>
    <col min="6" max="6" width="9.7109375" style="55" customWidth="1"/>
    <col min="7" max="16384" width="9.140625" style="55"/>
  </cols>
  <sheetData>
    <row r="1" spans="1:6" s="53" customFormat="1" ht="48" customHeight="1">
      <c r="A1" s="170" t="s">
        <v>658</v>
      </c>
      <c r="B1" s="170"/>
      <c r="C1" s="170"/>
    </row>
    <row r="2" spans="1:6">
      <c r="A2" s="53"/>
      <c r="B2" s="54"/>
      <c r="C2" s="54"/>
    </row>
    <row r="3" spans="1:6" ht="21" customHeight="1">
      <c r="A3" s="171" t="s">
        <v>287</v>
      </c>
      <c r="B3" s="171"/>
      <c r="C3" s="56" t="s">
        <v>288</v>
      </c>
      <c r="D3" s="128"/>
      <c r="E3" s="128"/>
      <c r="F3" s="168"/>
    </row>
    <row r="4" spans="1:6">
      <c r="A4" s="171"/>
      <c r="B4" s="171"/>
      <c r="C4" s="56" t="s">
        <v>289</v>
      </c>
      <c r="D4" s="128"/>
      <c r="E4" s="128"/>
      <c r="F4" s="168"/>
    </row>
    <row r="5" spans="1:6">
      <c r="A5" s="171"/>
      <c r="B5" s="171"/>
      <c r="C5" s="56" t="s">
        <v>290</v>
      </c>
    </row>
    <row r="6" spans="1:6">
      <c r="A6" s="172">
        <v>1</v>
      </c>
      <c r="B6" s="172"/>
      <c r="C6" s="57">
        <v>2</v>
      </c>
    </row>
    <row r="7" spans="1:6">
      <c r="A7" s="58" t="s">
        <v>63</v>
      </c>
      <c r="B7" s="59" t="s">
        <v>291</v>
      </c>
      <c r="C7" s="50">
        <v>25549.970010000001</v>
      </c>
      <c r="D7" s="47"/>
      <c r="E7" s="47"/>
    </row>
    <row r="8" spans="1:6">
      <c r="A8" s="58" t="s">
        <v>13</v>
      </c>
      <c r="B8" s="60" t="s">
        <v>292</v>
      </c>
      <c r="C8" s="50">
        <v>2929.2766200000001</v>
      </c>
    </row>
    <row r="9" spans="1:6">
      <c r="A9" s="58" t="s">
        <v>13</v>
      </c>
      <c r="B9" s="60" t="s">
        <v>293</v>
      </c>
      <c r="C9" s="50">
        <v>2041.02583</v>
      </c>
    </row>
    <row r="10" spans="1:6">
      <c r="A10" s="58" t="s">
        <v>13</v>
      </c>
      <c r="B10" s="60" t="s">
        <v>17</v>
      </c>
      <c r="C10" s="50">
        <v>20579.667560000002</v>
      </c>
    </row>
    <row r="11" spans="1:6">
      <c r="A11" s="58" t="s">
        <v>67</v>
      </c>
      <c r="B11" s="59" t="s">
        <v>294</v>
      </c>
      <c r="C11" s="50">
        <v>0</v>
      </c>
    </row>
    <row r="12" spans="1:6">
      <c r="A12" s="58" t="s">
        <v>1</v>
      </c>
      <c r="B12" s="60" t="s">
        <v>18</v>
      </c>
      <c r="C12" s="50">
        <v>46784.195909999995</v>
      </c>
    </row>
    <row r="13" spans="1:6">
      <c r="A13" s="58">
        <v>1</v>
      </c>
      <c r="B13" s="60" t="s">
        <v>295</v>
      </c>
      <c r="C13" s="50">
        <v>14190.912909999999</v>
      </c>
    </row>
    <row r="14" spans="1:6" ht="31.5">
      <c r="A14" s="58" t="s">
        <v>9</v>
      </c>
      <c r="B14" s="60" t="s">
        <v>296</v>
      </c>
      <c r="C14" s="50">
        <v>123784.16099999999</v>
      </c>
      <c r="D14" s="47"/>
      <c r="E14" s="47"/>
    </row>
    <row r="15" spans="1:6">
      <c r="A15" s="58" t="s">
        <v>2</v>
      </c>
      <c r="B15" s="60" t="s">
        <v>19</v>
      </c>
      <c r="C15" s="50">
        <v>123596.16099999999</v>
      </c>
    </row>
    <row r="16" spans="1:6" ht="31.5">
      <c r="A16" s="58" t="s">
        <v>3</v>
      </c>
      <c r="B16" s="60" t="s">
        <v>20</v>
      </c>
      <c r="C16" s="50">
        <v>0</v>
      </c>
    </row>
    <row r="17" spans="1:5">
      <c r="A17" s="58" t="s">
        <v>4</v>
      </c>
      <c r="B17" s="60" t="s">
        <v>21</v>
      </c>
      <c r="C17" s="50">
        <v>188</v>
      </c>
    </row>
    <row r="18" spans="1:5" ht="31.5">
      <c r="A18" s="58" t="s">
        <v>5</v>
      </c>
      <c r="B18" s="60" t="s">
        <v>42</v>
      </c>
      <c r="C18" s="50">
        <v>0</v>
      </c>
    </row>
    <row r="19" spans="1:5">
      <c r="A19" s="58" t="s">
        <v>10</v>
      </c>
      <c r="B19" s="60" t="s">
        <v>22</v>
      </c>
      <c r="C19" s="50">
        <v>1108637.9945700001</v>
      </c>
      <c r="D19" s="47"/>
      <c r="E19" s="47"/>
    </row>
    <row r="20" spans="1:5" ht="31.5">
      <c r="A20" s="58" t="s">
        <v>2</v>
      </c>
      <c r="B20" s="60" t="s">
        <v>23</v>
      </c>
      <c r="C20" s="50">
        <v>150819.11971999999</v>
      </c>
    </row>
    <row r="21" spans="1:5">
      <c r="A21" s="58" t="s">
        <v>3</v>
      </c>
      <c r="B21" s="60" t="s">
        <v>24</v>
      </c>
      <c r="C21" s="50">
        <v>929045.7591100001</v>
      </c>
    </row>
    <row r="22" spans="1:5">
      <c r="A22" s="58"/>
      <c r="B22" s="60" t="s">
        <v>25</v>
      </c>
      <c r="C22" s="50">
        <v>752211.91113999998</v>
      </c>
    </row>
    <row r="23" spans="1:5">
      <c r="A23" s="58" t="s">
        <v>4</v>
      </c>
      <c r="B23" s="60" t="s">
        <v>43</v>
      </c>
      <c r="C23" s="50">
        <v>0</v>
      </c>
    </row>
    <row r="24" spans="1:5">
      <c r="A24" s="58" t="s">
        <v>5</v>
      </c>
      <c r="B24" s="60" t="s">
        <v>26</v>
      </c>
      <c r="C24" s="50">
        <v>0</v>
      </c>
    </row>
    <row r="25" spans="1:5">
      <c r="A25" s="58" t="s">
        <v>6</v>
      </c>
      <c r="B25" s="60" t="s">
        <v>27</v>
      </c>
      <c r="C25" s="50">
        <v>4205.7085900000002</v>
      </c>
    </row>
    <row r="26" spans="1:5">
      <c r="A26" s="58" t="s">
        <v>7</v>
      </c>
      <c r="B26" s="60" t="s">
        <v>297</v>
      </c>
      <c r="C26" s="50">
        <v>24109.018150000004</v>
      </c>
    </row>
    <row r="27" spans="1:5">
      <c r="A27" s="58" t="s">
        <v>8</v>
      </c>
      <c r="B27" s="60" t="s">
        <v>17</v>
      </c>
      <c r="C27" s="50">
        <v>458.38900000000001</v>
      </c>
    </row>
    <row r="28" spans="1:5">
      <c r="A28" s="58" t="s">
        <v>12</v>
      </c>
      <c r="B28" s="60" t="s">
        <v>44</v>
      </c>
      <c r="C28" s="50">
        <v>0</v>
      </c>
    </row>
    <row r="29" spans="1:5">
      <c r="A29" s="58"/>
      <c r="B29" s="59" t="s">
        <v>298</v>
      </c>
      <c r="C29" s="50">
        <v>1279206.3514799997</v>
      </c>
      <c r="D29" s="47"/>
      <c r="E29" s="47"/>
    </row>
    <row r="30" spans="1:5" ht="31.5">
      <c r="A30" s="58" t="s">
        <v>299</v>
      </c>
      <c r="B30" s="59" t="s">
        <v>45</v>
      </c>
      <c r="C30" s="50">
        <v>268455.46951000002</v>
      </c>
    </row>
    <row r="31" spans="1:5" s="61" customFormat="1">
      <c r="A31" s="58" t="s">
        <v>300</v>
      </c>
      <c r="B31" s="59" t="s">
        <v>28</v>
      </c>
      <c r="C31" s="50">
        <v>68503.373670000001</v>
      </c>
      <c r="D31" s="47"/>
      <c r="E31" s="47"/>
    </row>
    <row r="32" spans="1:5" s="61" customFormat="1">
      <c r="A32" s="58" t="s">
        <v>1</v>
      </c>
      <c r="B32" s="60" t="s">
        <v>46</v>
      </c>
      <c r="C32" s="50">
        <v>0</v>
      </c>
    </row>
    <row r="33" spans="1:5" s="61" customFormat="1">
      <c r="A33" s="58" t="s">
        <v>2</v>
      </c>
      <c r="B33" s="60" t="s">
        <v>301</v>
      </c>
      <c r="C33" s="50">
        <v>55430.96542</v>
      </c>
      <c r="D33" s="47"/>
      <c r="E33" s="47"/>
    </row>
    <row r="34" spans="1:5" s="61" customFormat="1">
      <c r="A34" s="58" t="s">
        <v>13</v>
      </c>
      <c r="B34" s="60" t="s">
        <v>302</v>
      </c>
      <c r="C34" s="50">
        <v>0</v>
      </c>
    </row>
    <row r="35" spans="1:5" s="61" customFormat="1">
      <c r="A35" s="58" t="s">
        <v>13</v>
      </c>
      <c r="B35" s="60" t="s">
        <v>303</v>
      </c>
      <c r="C35" s="50">
        <v>0</v>
      </c>
    </row>
    <row r="36" spans="1:5">
      <c r="A36" s="58" t="s">
        <v>3</v>
      </c>
      <c r="B36" s="60" t="s">
        <v>304</v>
      </c>
      <c r="C36" s="50">
        <v>233</v>
      </c>
    </row>
    <row r="37" spans="1:5">
      <c r="A37" s="58" t="s">
        <v>13</v>
      </c>
      <c r="B37" s="60" t="s">
        <v>302</v>
      </c>
      <c r="C37" s="50">
        <v>0</v>
      </c>
    </row>
    <row r="38" spans="1:5">
      <c r="A38" s="58" t="s">
        <v>13</v>
      </c>
      <c r="B38" s="60" t="s">
        <v>303</v>
      </c>
      <c r="C38" s="50">
        <v>0</v>
      </c>
    </row>
    <row r="39" spans="1:5">
      <c r="A39" s="58" t="s">
        <v>305</v>
      </c>
      <c r="B39" s="59" t="s">
        <v>306</v>
      </c>
      <c r="C39" s="50">
        <v>55663.96542</v>
      </c>
      <c r="D39" s="47"/>
      <c r="E39" s="47"/>
    </row>
    <row r="40" spans="1:5">
      <c r="A40" s="58" t="s">
        <v>9</v>
      </c>
      <c r="B40" s="60" t="s">
        <v>307</v>
      </c>
      <c r="C40" s="50">
        <v>2568.0697700000001</v>
      </c>
    </row>
    <row r="41" spans="1:5">
      <c r="A41" s="58" t="s">
        <v>13</v>
      </c>
      <c r="B41" s="60" t="s">
        <v>302</v>
      </c>
      <c r="C41" s="50">
        <v>0</v>
      </c>
    </row>
    <row r="42" spans="1:5">
      <c r="A42" s="58" t="s">
        <v>13</v>
      </c>
      <c r="B42" s="60" t="s">
        <v>303</v>
      </c>
      <c r="C42" s="50">
        <v>0</v>
      </c>
    </row>
    <row r="43" spans="1:5">
      <c r="A43" s="58" t="s">
        <v>10</v>
      </c>
      <c r="B43" s="60" t="s">
        <v>308</v>
      </c>
      <c r="C43" s="50">
        <v>10271.33848</v>
      </c>
    </row>
    <row r="44" spans="1:5">
      <c r="A44" s="58" t="s">
        <v>13</v>
      </c>
      <c r="B44" s="60" t="s">
        <v>302</v>
      </c>
      <c r="C44" s="50">
        <v>66</v>
      </c>
    </row>
    <row r="45" spans="1:5">
      <c r="A45" s="58" t="s">
        <v>13</v>
      </c>
      <c r="B45" s="60" t="s">
        <v>303</v>
      </c>
      <c r="C45" s="50">
        <v>0</v>
      </c>
    </row>
    <row r="46" spans="1:5">
      <c r="A46" s="58" t="s">
        <v>309</v>
      </c>
      <c r="B46" s="59" t="s">
        <v>310</v>
      </c>
      <c r="C46" s="50">
        <v>0</v>
      </c>
    </row>
    <row r="47" spans="1:5">
      <c r="A47" s="58" t="s">
        <v>2</v>
      </c>
      <c r="B47" s="60" t="s">
        <v>311</v>
      </c>
      <c r="C47" s="50">
        <v>20282.714918968381</v>
      </c>
    </row>
    <row r="48" spans="1:5">
      <c r="A48" s="58" t="s">
        <v>3</v>
      </c>
      <c r="B48" s="60" t="s">
        <v>473</v>
      </c>
      <c r="C48" s="50">
        <v>0</v>
      </c>
    </row>
    <row r="49" spans="1:5">
      <c r="A49" s="58" t="s">
        <v>4</v>
      </c>
      <c r="B49" s="60" t="s">
        <v>312</v>
      </c>
      <c r="C49" s="50">
        <v>251.00091795445095</v>
      </c>
    </row>
    <row r="50" spans="1:5">
      <c r="A50" s="58" t="s">
        <v>5</v>
      </c>
      <c r="B50" s="60" t="s">
        <v>313</v>
      </c>
      <c r="C50" s="50">
        <v>6230.1457969431176</v>
      </c>
    </row>
    <row r="51" spans="1:5">
      <c r="A51" s="58" t="s">
        <v>6</v>
      </c>
      <c r="B51" s="60" t="s">
        <v>314</v>
      </c>
      <c r="C51" s="50">
        <v>0</v>
      </c>
    </row>
    <row r="52" spans="1:5">
      <c r="A52" s="58" t="s">
        <v>7</v>
      </c>
      <c r="B52" s="60" t="s">
        <v>315</v>
      </c>
      <c r="C52" s="50">
        <v>0</v>
      </c>
    </row>
    <row r="53" spans="1:5" ht="31.5">
      <c r="A53" s="58" t="s">
        <v>8</v>
      </c>
      <c r="B53" s="60" t="s">
        <v>316</v>
      </c>
      <c r="C53" s="50">
        <v>0</v>
      </c>
    </row>
    <row r="54" spans="1:5">
      <c r="A54" s="58" t="s">
        <v>64</v>
      </c>
      <c r="B54" s="60" t="s">
        <v>317</v>
      </c>
      <c r="C54" s="50">
        <v>0</v>
      </c>
    </row>
    <row r="55" spans="1:5">
      <c r="A55" s="58"/>
      <c r="B55" s="59" t="s">
        <v>474</v>
      </c>
      <c r="C55" s="50">
        <v>26763.861633865949</v>
      </c>
      <c r="D55" s="47"/>
      <c r="E55" s="47"/>
    </row>
    <row r="56" spans="1:5">
      <c r="A56" s="58" t="s">
        <v>318</v>
      </c>
      <c r="B56" s="59" t="s">
        <v>29</v>
      </c>
      <c r="C56" s="50">
        <v>0</v>
      </c>
    </row>
    <row r="57" spans="1:5">
      <c r="A57" s="58" t="s">
        <v>1</v>
      </c>
      <c r="B57" s="60" t="s">
        <v>30</v>
      </c>
      <c r="C57" s="50">
        <v>6305.3640099999993</v>
      </c>
      <c r="D57" s="47"/>
      <c r="E57" s="47"/>
    </row>
    <row r="58" spans="1:5">
      <c r="A58" s="58" t="s">
        <v>2</v>
      </c>
      <c r="B58" s="60" t="s">
        <v>319</v>
      </c>
      <c r="C58" s="50">
        <v>1181.9170899999997</v>
      </c>
    </row>
    <row r="59" spans="1:5">
      <c r="A59" s="58" t="s">
        <v>3</v>
      </c>
      <c r="B59" s="60" t="s">
        <v>17</v>
      </c>
      <c r="C59" s="50">
        <v>5123.4469200000003</v>
      </c>
    </row>
    <row r="60" spans="1:5">
      <c r="A60" s="58" t="s">
        <v>9</v>
      </c>
      <c r="B60" s="60" t="s">
        <v>31</v>
      </c>
      <c r="C60" s="50">
        <v>0</v>
      </c>
    </row>
    <row r="61" spans="1:5">
      <c r="A61" s="58" t="s">
        <v>2</v>
      </c>
      <c r="B61" s="60" t="s">
        <v>32</v>
      </c>
      <c r="C61" s="50">
        <v>72746.334170000002</v>
      </c>
    </row>
    <row r="62" spans="1:5">
      <c r="A62" s="58" t="s">
        <v>3</v>
      </c>
      <c r="B62" s="60" t="s">
        <v>33</v>
      </c>
      <c r="C62" s="50">
        <v>431.08060999999998</v>
      </c>
    </row>
    <row r="63" spans="1:5">
      <c r="A63" s="58" t="s">
        <v>4</v>
      </c>
      <c r="B63" s="60" t="s">
        <v>11</v>
      </c>
      <c r="C63" s="50">
        <v>2</v>
      </c>
    </row>
    <row r="64" spans="1:5">
      <c r="A64" s="58"/>
      <c r="B64" s="59" t="s">
        <v>320</v>
      </c>
      <c r="C64" s="50">
        <v>73179.414780000006</v>
      </c>
      <c r="D64" s="47"/>
      <c r="E64" s="47"/>
    </row>
    <row r="65" spans="1:6">
      <c r="A65" s="58" t="s">
        <v>321</v>
      </c>
      <c r="B65" s="60" t="s">
        <v>17</v>
      </c>
      <c r="C65" s="50">
        <v>345.93394000000001</v>
      </c>
    </row>
    <row r="66" spans="1:6">
      <c r="A66" s="58"/>
      <c r="B66" s="59" t="s">
        <v>322</v>
      </c>
      <c r="C66" s="50">
        <v>79830.712729999999</v>
      </c>
      <c r="D66" s="47"/>
      <c r="E66" s="47"/>
    </row>
    <row r="67" spans="1:6">
      <c r="A67" s="58" t="s">
        <v>323</v>
      </c>
      <c r="B67" s="59" t="s">
        <v>34</v>
      </c>
      <c r="C67" s="50">
        <v>0</v>
      </c>
    </row>
    <row r="68" spans="1:6">
      <c r="A68" s="58" t="s">
        <v>1</v>
      </c>
      <c r="B68" s="60" t="s">
        <v>324</v>
      </c>
      <c r="C68" s="50">
        <v>0</v>
      </c>
    </row>
    <row r="69" spans="1:6">
      <c r="A69" s="58" t="s">
        <v>9</v>
      </c>
      <c r="B69" s="60" t="s">
        <v>325</v>
      </c>
      <c r="C69" s="50">
        <v>44372.791310906032</v>
      </c>
    </row>
    <row r="70" spans="1:6">
      <c r="A70" s="58" t="s">
        <v>10</v>
      </c>
      <c r="B70" s="60" t="s">
        <v>326</v>
      </c>
      <c r="C70" s="50">
        <v>1044.1268400000001</v>
      </c>
    </row>
    <row r="71" spans="1:6">
      <c r="A71" s="58"/>
      <c r="B71" s="59" t="s">
        <v>327</v>
      </c>
      <c r="C71" s="50">
        <v>45416.918150906036</v>
      </c>
      <c r="D71" s="47"/>
      <c r="E71" s="47"/>
      <c r="F71" s="61"/>
    </row>
    <row r="72" spans="1:6">
      <c r="A72" s="58"/>
      <c r="B72" s="59" t="s">
        <v>328</v>
      </c>
      <c r="C72" s="50">
        <v>1793726.6571847722</v>
      </c>
      <c r="D72" s="47"/>
      <c r="E72" s="47"/>
      <c r="F72" s="62"/>
    </row>
    <row r="73" spans="1:6">
      <c r="A73" s="58" t="s">
        <v>329</v>
      </c>
      <c r="B73" s="59" t="s">
        <v>330</v>
      </c>
      <c r="C73" s="50">
        <v>382.12792999999999</v>
      </c>
      <c r="F73" s="61"/>
    </row>
    <row r="74" spans="1:6">
      <c r="A74" s="169" t="s">
        <v>331</v>
      </c>
      <c r="B74" s="169"/>
      <c r="C74" s="50">
        <v>0</v>
      </c>
    </row>
    <row r="75" spans="1:6">
      <c r="A75" s="63" t="s">
        <v>63</v>
      </c>
      <c r="B75" s="59" t="s">
        <v>332</v>
      </c>
      <c r="C75" s="50">
        <v>0</v>
      </c>
    </row>
    <row r="76" spans="1:6">
      <c r="A76" s="58" t="s">
        <v>1</v>
      </c>
      <c r="B76" s="60" t="s">
        <v>333</v>
      </c>
      <c r="C76" s="50">
        <v>161121.755</v>
      </c>
    </row>
    <row r="77" spans="1:6">
      <c r="A77" s="64" t="s">
        <v>13</v>
      </c>
      <c r="B77" s="60" t="s">
        <v>334</v>
      </c>
      <c r="C77" s="50">
        <v>0</v>
      </c>
    </row>
    <row r="78" spans="1:6">
      <c r="A78" s="64" t="s">
        <v>13</v>
      </c>
      <c r="B78" s="60" t="s">
        <v>335</v>
      </c>
      <c r="C78" s="50">
        <v>0</v>
      </c>
    </row>
    <row r="79" spans="1:6">
      <c r="A79" s="58" t="s">
        <v>9</v>
      </c>
      <c r="B79" s="60" t="s">
        <v>336</v>
      </c>
      <c r="C79" s="50">
        <v>766</v>
      </c>
    </row>
    <row r="80" spans="1:6">
      <c r="A80" s="58" t="s">
        <v>10</v>
      </c>
      <c r="B80" s="60" t="s">
        <v>337</v>
      </c>
      <c r="C80" s="50">
        <v>83767.872900000002</v>
      </c>
    </row>
    <row r="81" spans="1:5">
      <c r="A81" s="58" t="s">
        <v>12</v>
      </c>
      <c r="B81" s="60" t="s">
        <v>338</v>
      </c>
      <c r="C81" s="50">
        <v>63529.1944</v>
      </c>
    </row>
    <row r="82" spans="1:5">
      <c r="A82" s="58" t="s">
        <v>14</v>
      </c>
      <c r="B82" s="60" t="s">
        <v>339</v>
      </c>
      <c r="C82" s="50">
        <v>162021.06234999999</v>
      </c>
    </row>
    <row r="83" spans="1:5">
      <c r="A83" s="58" t="s">
        <v>35</v>
      </c>
      <c r="B83" s="60" t="s">
        <v>340</v>
      </c>
      <c r="C83" s="50">
        <v>-4897.32168</v>
      </c>
    </row>
    <row r="84" spans="1:5">
      <c r="A84" s="58" t="s">
        <v>36</v>
      </c>
      <c r="B84" s="60" t="s">
        <v>341</v>
      </c>
      <c r="C84" s="50">
        <v>20529.828560999969</v>
      </c>
    </row>
    <row r="85" spans="1:5">
      <c r="A85" s="64"/>
      <c r="B85" s="59" t="s">
        <v>342</v>
      </c>
      <c r="C85" s="50">
        <v>486838.39153099997</v>
      </c>
      <c r="D85" s="47"/>
      <c r="E85" s="47"/>
    </row>
    <row r="86" spans="1:5">
      <c r="A86" s="58" t="s">
        <v>67</v>
      </c>
      <c r="B86" s="59" t="s">
        <v>343</v>
      </c>
      <c r="C86" s="50">
        <v>1950</v>
      </c>
    </row>
    <row r="87" spans="1:5">
      <c r="A87" s="58" t="s">
        <v>475</v>
      </c>
      <c r="B87" s="59" t="s">
        <v>476</v>
      </c>
      <c r="C87" s="50">
        <v>0</v>
      </c>
    </row>
    <row r="88" spans="1:5">
      <c r="A88" s="58" t="s">
        <v>299</v>
      </c>
      <c r="B88" s="59" t="s">
        <v>344</v>
      </c>
      <c r="C88" s="50">
        <v>0</v>
      </c>
    </row>
    <row r="89" spans="1:5">
      <c r="A89" s="58" t="s">
        <v>2</v>
      </c>
      <c r="B89" s="60" t="s">
        <v>345</v>
      </c>
      <c r="C89" s="50">
        <v>105849.54762353034</v>
      </c>
    </row>
    <row r="90" spans="1:5">
      <c r="A90" s="58" t="s">
        <v>3</v>
      </c>
      <c r="B90" s="60" t="s">
        <v>346</v>
      </c>
      <c r="C90" s="50">
        <v>0</v>
      </c>
    </row>
    <row r="91" spans="1:5">
      <c r="A91" s="58" t="s">
        <v>4</v>
      </c>
      <c r="B91" s="60" t="s">
        <v>347</v>
      </c>
      <c r="C91" s="50">
        <v>710862.28064136731</v>
      </c>
    </row>
    <row r="92" spans="1:5">
      <c r="A92" s="58" t="s">
        <v>5</v>
      </c>
      <c r="B92" s="60" t="s">
        <v>348</v>
      </c>
      <c r="C92" s="50">
        <v>50395.568395925991</v>
      </c>
    </row>
    <row r="93" spans="1:5">
      <c r="A93" s="58" t="s">
        <v>6</v>
      </c>
      <c r="B93" s="60" t="s">
        <v>349</v>
      </c>
      <c r="C93" s="50">
        <v>174</v>
      </c>
    </row>
    <row r="94" spans="1:5">
      <c r="A94" s="58" t="s">
        <v>7</v>
      </c>
      <c r="B94" s="60" t="s">
        <v>350</v>
      </c>
      <c r="C94" s="50">
        <v>88534.620997400008</v>
      </c>
    </row>
    <row r="95" spans="1:5">
      <c r="A95" s="58" t="s">
        <v>8</v>
      </c>
      <c r="B95" s="60" t="s">
        <v>351</v>
      </c>
      <c r="C95" s="50">
        <v>3603.833722266223</v>
      </c>
    </row>
    <row r="96" spans="1:5">
      <c r="A96" s="58" t="s">
        <v>64</v>
      </c>
      <c r="B96" s="60" t="s">
        <v>352</v>
      </c>
      <c r="C96" s="50">
        <v>599.70417751126649</v>
      </c>
    </row>
    <row r="97" spans="1:5">
      <c r="A97" s="58" t="s">
        <v>62</v>
      </c>
      <c r="B97" s="60" t="s">
        <v>353</v>
      </c>
      <c r="C97" s="50">
        <v>8524.1954556129258</v>
      </c>
    </row>
    <row r="98" spans="1:5">
      <c r="A98" s="64"/>
      <c r="B98" s="59" t="s">
        <v>354</v>
      </c>
      <c r="C98" s="50">
        <v>968543.751013614</v>
      </c>
      <c r="D98" s="47"/>
      <c r="E98" s="47"/>
    </row>
    <row r="99" spans="1:5" ht="31.5">
      <c r="A99" s="58" t="s">
        <v>300</v>
      </c>
      <c r="B99" s="59" t="s">
        <v>355</v>
      </c>
      <c r="C99" s="50">
        <v>267701.2582854809</v>
      </c>
    </row>
    <row r="100" spans="1:5">
      <c r="A100" s="58" t="s">
        <v>356</v>
      </c>
      <c r="B100" s="59" t="s">
        <v>357</v>
      </c>
      <c r="C100" s="50">
        <v>152.934</v>
      </c>
      <c r="D100" s="47"/>
      <c r="E100" s="47"/>
    </row>
    <row r="101" spans="1:5">
      <c r="A101" s="64" t="s">
        <v>2</v>
      </c>
      <c r="B101" s="60" t="s">
        <v>358</v>
      </c>
      <c r="C101" s="50">
        <v>152.934</v>
      </c>
    </row>
    <row r="102" spans="1:5">
      <c r="A102" s="64" t="s">
        <v>3</v>
      </c>
      <c r="B102" s="60" t="s">
        <v>359</v>
      </c>
      <c r="C102" s="50">
        <v>0</v>
      </c>
    </row>
    <row r="103" spans="1:5">
      <c r="A103" s="64" t="s">
        <v>4</v>
      </c>
      <c r="B103" s="60" t="s">
        <v>360</v>
      </c>
      <c r="C103" s="50">
        <v>0</v>
      </c>
    </row>
    <row r="104" spans="1:5">
      <c r="A104" s="58" t="s">
        <v>318</v>
      </c>
      <c r="B104" s="59" t="s">
        <v>47</v>
      </c>
      <c r="C104" s="50">
        <v>1526.069</v>
      </c>
    </row>
    <row r="105" spans="1:5">
      <c r="A105" s="58" t="s">
        <v>323</v>
      </c>
      <c r="B105" s="59" t="s">
        <v>37</v>
      </c>
      <c r="C105" s="50">
        <v>66101.148360000007</v>
      </c>
      <c r="D105" s="47"/>
      <c r="E105" s="47"/>
    </row>
    <row r="106" spans="1:5">
      <c r="A106" s="58" t="s">
        <v>1</v>
      </c>
      <c r="B106" s="60" t="s">
        <v>361</v>
      </c>
      <c r="C106" s="50">
        <v>30244.986980000001</v>
      </c>
    </row>
    <row r="107" spans="1:5">
      <c r="A107" s="58" t="s">
        <v>13</v>
      </c>
      <c r="B107" s="60" t="s">
        <v>362</v>
      </c>
      <c r="C107" s="50">
        <v>0</v>
      </c>
    </row>
    <row r="108" spans="1:5">
      <c r="A108" s="58" t="s">
        <v>13</v>
      </c>
      <c r="B108" s="60" t="s">
        <v>363</v>
      </c>
      <c r="C108" s="50">
        <v>0</v>
      </c>
    </row>
    <row r="109" spans="1:5">
      <c r="A109" s="58" t="s">
        <v>9</v>
      </c>
      <c r="B109" s="60" t="s">
        <v>364</v>
      </c>
      <c r="C109" s="50">
        <v>6587.8523700000005</v>
      </c>
    </row>
    <row r="110" spans="1:5">
      <c r="A110" s="58" t="s">
        <v>13</v>
      </c>
      <c r="B110" s="60" t="s">
        <v>362</v>
      </c>
      <c r="C110" s="50">
        <v>0</v>
      </c>
    </row>
    <row r="111" spans="1:5">
      <c r="A111" s="58" t="s">
        <v>13</v>
      </c>
      <c r="B111" s="60" t="s">
        <v>363</v>
      </c>
      <c r="C111" s="50">
        <v>0</v>
      </c>
    </row>
    <row r="112" spans="1:5">
      <c r="A112" s="58" t="s">
        <v>10</v>
      </c>
      <c r="B112" s="60" t="s">
        <v>38</v>
      </c>
      <c r="C112" s="50">
        <v>0</v>
      </c>
      <c r="D112" s="47"/>
      <c r="E112" s="47"/>
    </row>
    <row r="113" spans="1:3">
      <c r="A113" s="58" t="s">
        <v>2</v>
      </c>
      <c r="B113" s="60" t="s">
        <v>365</v>
      </c>
      <c r="C113" s="50">
        <v>0</v>
      </c>
    </row>
    <row r="114" spans="1:3">
      <c r="A114" s="58" t="s">
        <v>13</v>
      </c>
      <c r="B114" s="60" t="s">
        <v>362</v>
      </c>
      <c r="C114" s="50">
        <v>0</v>
      </c>
    </row>
    <row r="115" spans="1:3">
      <c r="A115" s="58" t="s">
        <v>13</v>
      </c>
      <c r="B115" s="60" t="s">
        <v>363</v>
      </c>
      <c r="C115" s="50">
        <v>0</v>
      </c>
    </row>
    <row r="116" spans="1:3">
      <c r="A116" s="58" t="s">
        <v>3</v>
      </c>
      <c r="B116" s="60" t="s">
        <v>366</v>
      </c>
      <c r="C116" s="50">
        <v>0</v>
      </c>
    </row>
    <row r="117" spans="1:3">
      <c r="A117" s="58" t="s">
        <v>13</v>
      </c>
      <c r="B117" s="60" t="s">
        <v>362</v>
      </c>
      <c r="C117" s="50">
        <v>0</v>
      </c>
    </row>
    <row r="118" spans="1:3">
      <c r="A118" s="58" t="s">
        <v>13</v>
      </c>
      <c r="B118" s="60" t="s">
        <v>363</v>
      </c>
      <c r="C118" s="50">
        <v>0</v>
      </c>
    </row>
    <row r="119" spans="1:3">
      <c r="A119" s="58" t="s">
        <v>12</v>
      </c>
      <c r="B119" s="60" t="s">
        <v>466</v>
      </c>
      <c r="C119" s="50">
        <v>0</v>
      </c>
    </row>
    <row r="120" spans="1:3">
      <c r="A120" s="58" t="s">
        <v>13</v>
      </c>
      <c r="B120" s="60" t="s">
        <v>362</v>
      </c>
      <c r="C120" s="50">
        <v>0</v>
      </c>
    </row>
    <row r="121" spans="1:3">
      <c r="A121" s="58" t="s">
        <v>13</v>
      </c>
      <c r="B121" s="60" t="s">
        <v>363</v>
      </c>
      <c r="C121" s="50">
        <v>0</v>
      </c>
    </row>
    <row r="122" spans="1:3">
      <c r="A122" s="58" t="s">
        <v>14</v>
      </c>
      <c r="B122" s="60" t="s">
        <v>367</v>
      </c>
      <c r="C122" s="50">
        <v>29268.309009999997</v>
      </c>
    </row>
    <row r="123" spans="1:3">
      <c r="A123" s="58" t="s">
        <v>13</v>
      </c>
      <c r="B123" s="60" t="s">
        <v>362</v>
      </c>
      <c r="C123" s="50">
        <v>6</v>
      </c>
    </row>
    <row r="124" spans="1:3">
      <c r="A124" s="58" t="s">
        <v>13</v>
      </c>
      <c r="B124" s="60" t="s">
        <v>363</v>
      </c>
      <c r="C124" s="50">
        <v>0</v>
      </c>
    </row>
    <row r="125" spans="1:3">
      <c r="A125" s="58" t="s">
        <v>13</v>
      </c>
      <c r="B125" s="60" t="s">
        <v>368</v>
      </c>
      <c r="C125" s="50">
        <v>2903.6693399999999</v>
      </c>
    </row>
    <row r="126" spans="1:3">
      <c r="A126" s="58" t="s">
        <v>13</v>
      </c>
      <c r="B126" s="60" t="s">
        <v>369</v>
      </c>
      <c r="C126" s="50">
        <v>1261.5188000000001</v>
      </c>
    </row>
    <row r="127" spans="1:3">
      <c r="A127" s="58" t="s">
        <v>13</v>
      </c>
      <c r="B127" s="60" t="s">
        <v>370</v>
      </c>
      <c r="C127" s="50">
        <v>278.2595</v>
      </c>
    </row>
    <row r="128" spans="1:3">
      <c r="A128" s="58" t="s">
        <v>329</v>
      </c>
      <c r="B128" s="59" t="s">
        <v>371</v>
      </c>
      <c r="C128" s="50">
        <v>0</v>
      </c>
    </row>
    <row r="129" spans="1:6">
      <c r="A129" s="58" t="s">
        <v>1</v>
      </c>
      <c r="B129" s="60" t="s">
        <v>372</v>
      </c>
      <c r="C129" s="50">
        <v>913.12099999999998</v>
      </c>
    </row>
    <row r="130" spans="1:6">
      <c r="A130" s="58" t="s">
        <v>9</v>
      </c>
      <c r="B130" s="60" t="s">
        <v>373</v>
      </c>
      <c r="C130" s="50">
        <v>0</v>
      </c>
    </row>
    <row r="131" spans="1:6">
      <c r="A131" s="58"/>
      <c r="B131" s="59" t="s">
        <v>374</v>
      </c>
      <c r="C131" s="50">
        <v>913.12099999999998</v>
      </c>
      <c r="D131" s="47"/>
      <c r="E131" s="47"/>
    </row>
    <row r="132" spans="1:6">
      <c r="A132" s="64"/>
      <c r="B132" s="59" t="s">
        <v>375</v>
      </c>
      <c r="C132" s="50">
        <v>1793726.673190095</v>
      </c>
      <c r="D132" s="47"/>
      <c r="E132" s="47"/>
    </row>
    <row r="133" spans="1:6">
      <c r="A133" s="58" t="s">
        <v>376</v>
      </c>
      <c r="B133" s="59" t="s">
        <v>377</v>
      </c>
      <c r="C133" s="50">
        <v>382.12792999999999</v>
      </c>
    </row>
    <row r="134" spans="1:6" ht="7.5" customHeight="1">
      <c r="A134" s="65"/>
      <c r="B134" s="66"/>
      <c r="C134" s="61"/>
    </row>
    <row r="135" spans="1:6" ht="37.5" customHeight="1">
      <c r="A135" s="167" t="s">
        <v>620</v>
      </c>
      <c r="B135" s="167"/>
      <c r="C135" s="167"/>
      <c r="D135" s="128"/>
      <c r="E135" s="128"/>
      <c r="F135" s="129"/>
    </row>
    <row r="136" spans="1:6">
      <c r="A136" s="118" t="s">
        <v>650</v>
      </c>
      <c r="B136" s="66"/>
    </row>
    <row r="137" spans="1:6">
      <c r="A137" s="65"/>
      <c r="B137" s="66"/>
    </row>
    <row r="138" spans="1:6">
      <c r="A138" s="65"/>
      <c r="B138" s="66"/>
    </row>
    <row r="139" spans="1:6">
      <c r="A139" s="65"/>
      <c r="B139" s="66"/>
    </row>
    <row r="140" spans="1:6">
      <c r="A140" s="65"/>
      <c r="B140" s="66"/>
    </row>
    <row r="141" spans="1:6">
      <c r="A141" s="65"/>
      <c r="B141" s="66"/>
    </row>
    <row r="142" spans="1:6">
      <c r="A142" s="65"/>
      <c r="B142" s="66"/>
    </row>
    <row r="143" spans="1:6">
      <c r="A143" s="65"/>
      <c r="B143" s="66"/>
    </row>
    <row r="144" spans="1:6">
      <c r="A144" s="65"/>
      <c r="B144" s="66"/>
    </row>
    <row r="145" spans="1:2">
      <c r="A145" s="65"/>
      <c r="B145" s="66"/>
    </row>
    <row r="146" spans="1:2">
      <c r="A146" s="65"/>
      <c r="B146" s="66"/>
    </row>
    <row r="147" spans="1:2">
      <c r="A147" s="65"/>
      <c r="B147" s="66"/>
    </row>
    <row r="148" spans="1:2">
      <c r="A148" s="65"/>
      <c r="B148" s="66"/>
    </row>
    <row r="149" spans="1:2">
      <c r="A149" s="65"/>
      <c r="B149" s="66"/>
    </row>
    <row r="150" spans="1:2">
      <c r="A150" s="65"/>
      <c r="B150" s="66"/>
    </row>
    <row r="151" spans="1:2">
      <c r="A151" s="65"/>
      <c r="B151" s="66"/>
    </row>
    <row r="152" spans="1:2">
      <c r="A152" s="65"/>
      <c r="B152" s="66"/>
    </row>
    <row r="153" spans="1:2">
      <c r="A153" s="65"/>
      <c r="B153" s="66"/>
    </row>
    <row r="154" spans="1:2">
      <c r="A154" s="65"/>
      <c r="B154" s="66"/>
    </row>
    <row r="155" spans="1:2">
      <c r="A155" s="65"/>
      <c r="B155" s="66"/>
    </row>
    <row r="156" spans="1:2">
      <c r="A156" s="65"/>
      <c r="B156" s="66"/>
    </row>
    <row r="157" spans="1:2">
      <c r="A157" s="65"/>
      <c r="B157" s="66"/>
    </row>
    <row r="158" spans="1:2">
      <c r="A158" s="65"/>
      <c r="B158" s="66"/>
    </row>
    <row r="159" spans="1:2">
      <c r="A159" s="65"/>
      <c r="B159" s="66"/>
    </row>
    <row r="160" spans="1:2">
      <c r="A160" s="65"/>
      <c r="B160" s="66"/>
    </row>
    <row r="161" spans="1:2">
      <c r="A161" s="65"/>
      <c r="B161" s="66"/>
    </row>
    <row r="162" spans="1:2">
      <c r="A162" s="65"/>
      <c r="B162" s="66"/>
    </row>
    <row r="163" spans="1:2">
      <c r="A163" s="65"/>
      <c r="B163" s="66"/>
    </row>
    <row r="164" spans="1:2">
      <c r="A164" s="65"/>
      <c r="B164" s="66"/>
    </row>
    <row r="165" spans="1:2">
      <c r="A165" s="65"/>
      <c r="B165" s="66"/>
    </row>
    <row r="166" spans="1:2">
      <c r="A166" s="65"/>
      <c r="B166" s="66"/>
    </row>
    <row r="167" spans="1:2">
      <c r="A167" s="65"/>
      <c r="B167" s="66"/>
    </row>
    <row r="168" spans="1:2">
      <c r="A168" s="65"/>
      <c r="B168" s="66"/>
    </row>
    <row r="169" spans="1:2">
      <c r="A169" s="65"/>
      <c r="B169" s="66"/>
    </row>
    <row r="170" spans="1:2">
      <c r="A170" s="65"/>
      <c r="B170" s="66"/>
    </row>
    <row r="171" spans="1:2">
      <c r="A171" s="65"/>
      <c r="B171" s="66"/>
    </row>
    <row r="172" spans="1:2">
      <c r="A172" s="65"/>
      <c r="B172" s="66"/>
    </row>
    <row r="173" spans="1:2">
      <c r="A173" s="65"/>
      <c r="B173" s="66"/>
    </row>
    <row r="174" spans="1:2">
      <c r="A174" s="65"/>
      <c r="B174" s="66"/>
    </row>
    <row r="175" spans="1:2">
      <c r="A175" s="65"/>
      <c r="B175" s="66"/>
    </row>
    <row r="176" spans="1:2">
      <c r="A176" s="65"/>
      <c r="B176" s="66"/>
    </row>
    <row r="177" spans="1:2">
      <c r="A177" s="65"/>
      <c r="B177" s="66"/>
    </row>
    <row r="178" spans="1:2">
      <c r="A178" s="65"/>
      <c r="B178" s="66"/>
    </row>
    <row r="179" spans="1:2">
      <c r="A179" s="65"/>
      <c r="B179" s="66"/>
    </row>
    <row r="180" spans="1:2">
      <c r="A180" s="65"/>
      <c r="B180" s="66"/>
    </row>
    <row r="181" spans="1:2">
      <c r="A181" s="65"/>
      <c r="B181" s="66"/>
    </row>
    <row r="182" spans="1:2">
      <c r="A182" s="65"/>
      <c r="B182" s="66"/>
    </row>
    <row r="183" spans="1:2">
      <c r="A183" s="65"/>
      <c r="B183" s="66"/>
    </row>
    <row r="184" spans="1:2">
      <c r="A184" s="65"/>
      <c r="B184" s="66"/>
    </row>
    <row r="185" spans="1:2">
      <c r="A185" s="65"/>
      <c r="B185" s="66"/>
    </row>
    <row r="186" spans="1:2">
      <c r="A186" s="65"/>
      <c r="B186" s="66"/>
    </row>
    <row r="187" spans="1:2">
      <c r="A187" s="65"/>
      <c r="B187" s="66"/>
    </row>
    <row r="188" spans="1:2">
      <c r="A188" s="65"/>
      <c r="B188" s="66"/>
    </row>
    <row r="189" spans="1:2">
      <c r="A189" s="65"/>
      <c r="B189" s="66"/>
    </row>
    <row r="190" spans="1:2">
      <c r="A190" s="65"/>
      <c r="B190" s="66"/>
    </row>
    <row r="191" spans="1:2">
      <c r="A191" s="65"/>
      <c r="B191" s="66"/>
    </row>
    <row r="192" spans="1:2">
      <c r="A192" s="65"/>
      <c r="B192" s="66"/>
    </row>
    <row r="193" spans="1:2">
      <c r="A193" s="65"/>
      <c r="B193" s="66"/>
    </row>
    <row r="194" spans="1:2">
      <c r="A194" s="65"/>
      <c r="B194" s="66"/>
    </row>
    <row r="195" spans="1:2">
      <c r="A195" s="65"/>
      <c r="B195" s="66"/>
    </row>
    <row r="196" spans="1:2">
      <c r="A196" s="65"/>
      <c r="B196" s="66"/>
    </row>
    <row r="197" spans="1:2">
      <c r="A197" s="65"/>
      <c r="B197" s="66"/>
    </row>
    <row r="198" spans="1:2">
      <c r="A198" s="65"/>
      <c r="B198" s="66"/>
    </row>
    <row r="199" spans="1:2">
      <c r="A199" s="65"/>
      <c r="B199" s="66"/>
    </row>
    <row r="200" spans="1:2">
      <c r="A200" s="65"/>
      <c r="B200" s="66"/>
    </row>
    <row r="201" spans="1:2">
      <c r="A201" s="65"/>
      <c r="B201" s="66"/>
    </row>
    <row r="202" spans="1:2">
      <c r="A202" s="65"/>
      <c r="B202" s="66"/>
    </row>
    <row r="203" spans="1:2">
      <c r="A203" s="65"/>
      <c r="B203" s="66"/>
    </row>
    <row r="204" spans="1:2">
      <c r="A204" s="65"/>
      <c r="B204" s="66"/>
    </row>
    <row r="205" spans="1:2">
      <c r="A205" s="65"/>
      <c r="B205" s="66"/>
    </row>
    <row r="206" spans="1:2">
      <c r="A206" s="65"/>
      <c r="B206" s="66"/>
    </row>
    <row r="207" spans="1:2">
      <c r="A207" s="65"/>
      <c r="B207" s="66"/>
    </row>
    <row r="208" spans="1:2">
      <c r="A208" s="65"/>
      <c r="B208" s="66"/>
    </row>
    <row r="209" spans="1:2">
      <c r="A209" s="65"/>
      <c r="B209" s="66"/>
    </row>
    <row r="210" spans="1:2">
      <c r="A210" s="65"/>
      <c r="B210" s="66"/>
    </row>
    <row r="211" spans="1:2">
      <c r="A211" s="65"/>
      <c r="B211" s="66"/>
    </row>
    <row r="212" spans="1:2">
      <c r="A212" s="65"/>
      <c r="B212" s="66"/>
    </row>
    <row r="213" spans="1:2">
      <c r="A213" s="65"/>
      <c r="B213" s="66"/>
    </row>
    <row r="214" spans="1:2">
      <c r="A214" s="65"/>
      <c r="B214" s="66"/>
    </row>
    <row r="215" spans="1:2">
      <c r="A215" s="65"/>
      <c r="B215" s="66"/>
    </row>
    <row r="216" spans="1:2">
      <c r="A216" s="65"/>
      <c r="B216" s="66"/>
    </row>
    <row r="217" spans="1:2">
      <c r="A217" s="65"/>
      <c r="B217" s="66"/>
    </row>
    <row r="218" spans="1:2">
      <c r="A218" s="65"/>
      <c r="B218" s="66"/>
    </row>
    <row r="219" spans="1:2">
      <c r="A219" s="65"/>
      <c r="B219" s="66"/>
    </row>
    <row r="220" spans="1:2">
      <c r="A220" s="65"/>
      <c r="B220" s="66"/>
    </row>
    <row r="221" spans="1:2">
      <c r="A221" s="65"/>
      <c r="B221" s="66"/>
    </row>
    <row r="222" spans="1:2">
      <c r="A222" s="65"/>
      <c r="B222" s="66"/>
    </row>
    <row r="223" spans="1:2">
      <c r="A223" s="65"/>
      <c r="B223" s="66"/>
    </row>
    <row r="224" spans="1:2">
      <c r="A224" s="65"/>
      <c r="B224" s="66"/>
    </row>
    <row r="225" spans="1:2">
      <c r="A225" s="65"/>
      <c r="B225" s="66"/>
    </row>
    <row r="226" spans="1:2">
      <c r="A226" s="65"/>
      <c r="B226" s="66"/>
    </row>
    <row r="227" spans="1:2">
      <c r="A227" s="65"/>
      <c r="B227" s="66"/>
    </row>
    <row r="228" spans="1:2">
      <c r="A228" s="65"/>
      <c r="B228" s="66"/>
    </row>
    <row r="229" spans="1:2">
      <c r="A229" s="65"/>
      <c r="B229" s="66"/>
    </row>
    <row r="230" spans="1:2">
      <c r="A230" s="65"/>
      <c r="B230" s="66"/>
    </row>
    <row r="231" spans="1:2">
      <c r="A231" s="65"/>
      <c r="B231" s="66"/>
    </row>
    <row r="232" spans="1:2">
      <c r="A232" s="65"/>
      <c r="B232" s="66"/>
    </row>
    <row r="233" spans="1:2">
      <c r="A233" s="65"/>
      <c r="B233" s="66"/>
    </row>
    <row r="234" spans="1:2">
      <c r="A234" s="65"/>
      <c r="B234" s="66"/>
    </row>
    <row r="235" spans="1:2">
      <c r="A235" s="65"/>
      <c r="B235" s="66"/>
    </row>
    <row r="236" spans="1:2">
      <c r="A236" s="65"/>
      <c r="B236" s="66"/>
    </row>
    <row r="237" spans="1:2">
      <c r="A237" s="65"/>
      <c r="B237" s="66"/>
    </row>
    <row r="238" spans="1:2">
      <c r="A238" s="65"/>
      <c r="B238" s="66"/>
    </row>
    <row r="239" spans="1:2">
      <c r="A239" s="65"/>
      <c r="B239" s="66"/>
    </row>
    <row r="240" spans="1:2">
      <c r="A240" s="65"/>
      <c r="B240" s="66"/>
    </row>
    <row r="241" spans="1:2">
      <c r="A241" s="65"/>
      <c r="B241" s="66"/>
    </row>
    <row r="242" spans="1:2">
      <c r="A242" s="65"/>
      <c r="B242" s="66"/>
    </row>
    <row r="243" spans="1:2">
      <c r="A243" s="65"/>
      <c r="B243" s="66"/>
    </row>
    <row r="244" spans="1:2">
      <c r="A244" s="65"/>
      <c r="B244" s="66"/>
    </row>
    <row r="245" spans="1:2">
      <c r="A245" s="65"/>
      <c r="B245" s="66"/>
    </row>
    <row r="246" spans="1:2">
      <c r="A246" s="65"/>
      <c r="B246" s="66"/>
    </row>
    <row r="247" spans="1:2">
      <c r="A247" s="65"/>
      <c r="B247" s="66"/>
    </row>
    <row r="248" spans="1:2">
      <c r="A248" s="65"/>
      <c r="B248" s="66"/>
    </row>
    <row r="249" spans="1:2">
      <c r="A249" s="65"/>
      <c r="B249" s="66"/>
    </row>
    <row r="250" spans="1:2">
      <c r="A250" s="65"/>
      <c r="B250" s="66"/>
    </row>
    <row r="251" spans="1:2">
      <c r="A251" s="65"/>
      <c r="B251" s="66"/>
    </row>
    <row r="252" spans="1:2">
      <c r="A252" s="65"/>
      <c r="B252" s="66"/>
    </row>
    <row r="253" spans="1:2">
      <c r="A253" s="65"/>
      <c r="B253" s="66"/>
    </row>
    <row r="254" spans="1:2">
      <c r="A254" s="65"/>
      <c r="B254" s="66"/>
    </row>
    <row r="255" spans="1:2">
      <c r="A255" s="65"/>
      <c r="B255" s="66"/>
    </row>
    <row r="256" spans="1:2">
      <c r="A256" s="65"/>
      <c r="B256" s="66"/>
    </row>
    <row r="257" spans="1:2">
      <c r="A257" s="65"/>
      <c r="B257" s="66"/>
    </row>
    <row r="258" spans="1:2">
      <c r="A258" s="65"/>
      <c r="B258" s="66"/>
    </row>
    <row r="259" spans="1:2">
      <c r="A259" s="65"/>
      <c r="B259" s="66"/>
    </row>
    <row r="260" spans="1:2">
      <c r="A260" s="65"/>
      <c r="B260" s="66"/>
    </row>
    <row r="261" spans="1:2">
      <c r="A261" s="65"/>
      <c r="B261" s="66"/>
    </row>
    <row r="262" spans="1:2">
      <c r="A262" s="65"/>
      <c r="B262" s="66"/>
    </row>
    <row r="263" spans="1:2">
      <c r="A263" s="65"/>
      <c r="B263" s="66"/>
    </row>
    <row r="264" spans="1:2">
      <c r="A264" s="65"/>
      <c r="B264" s="66"/>
    </row>
    <row r="265" spans="1:2">
      <c r="A265" s="65"/>
      <c r="B265" s="66"/>
    </row>
    <row r="266" spans="1:2">
      <c r="A266" s="65"/>
      <c r="B266" s="66"/>
    </row>
    <row r="267" spans="1:2">
      <c r="A267" s="65"/>
      <c r="B267" s="66"/>
    </row>
    <row r="268" spans="1:2">
      <c r="A268" s="65"/>
      <c r="B268" s="66"/>
    </row>
    <row r="269" spans="1:2">
      <c r="A269" s="65"/>
      <c r="B269" s="66"/>
    </row>
    <row r="270" spans="1:2">
      <c r="A270" s="65"/>
      <c r="B270" s="66"/>
    </row>
    <row r="271" spans="1:2">
      <c r="A271" s="65"/>
      <c r="B271" s="66"/>
    </row>
    <row r="272" spans="1:2">
      <c r="A272" s="65"/>
      <c r="B272" s="66"/>
    </row>
    <row r="273" spans="1:2">
      <c r="A273" s="65"/>
      <c r="B273" s="66"/>
    </row>
    <row r="274" spans="1:2">
      <c r="A274" s="65"/>
      <c r="B274" s="66"/>
    </row>
    <row r="275" spans="1:2">
      <c r="A275" s="65"/>
      <c r="B275" s="66"/>
    </row>
    <row r="276" spans="1:2">
      <c r="A276" s="65"/>
      <c r="B276" s="66"/>
    </row>
    <row r="277" spans="1:2">
      <c r="A277" s="65"/>
      <c r="B277" s="66"/>
    </row>
    <row r="278" spans="1:2">
      <c r="A278" s="65"/>
      <c r="B278" s="66"/>
    </row>
    <row r="279" spans="1:2">
      <c r="A279" s="65"/>
      <c r="B279" s="66"/>
    </row>
    <row r="280" spans="1:2">
      <c r="A280" s="65"/>
      <c r="B280" s="66"/>
    </row>
    <row r="281" spans="1:2">
      <c r="A281" s="65"/>
      <c r="B281" s="66"/>
    </row>
    <row r="282" spans="1:2">
      <c r="A282" s="65"/>
      <c r="B282" s="66"/>
    </row>
    <row r="283" spans="1:2">
      <c r="A283" s="65"/>
      <c r="B283" s="66"/>
    </row>
    <row r="284" spans="1:2">
      <c r="A284" s="65"/>
      <c r="B284" s="66"/>
    </row>
    <row r="285" spans="1:2">
      <c r="A285" s="65"/>
      <c r="B285" s="66"/>
    </row>
    <row r="286" spans="1:2">
      <c r="A286" s="65"/>
      <c r="B286" s="66"/>
    </row>
    <row r="287" spans="1:2">
      <c r="A287" s="65"/>
      <c r="B287" s="66"/>
    </row>
    <row r="288" spans="1:2">
      <c r="A288" s="65"/>
      <c r="B288" s="66"/>
    </row>
    <row r="289" spans="1:2">
      <c r="A289" s="65"/>
      <c r="B289" s="66"/>
    </row>
    <row r="290" spans="1:2">
      <c r="A290" s="65"/>
      <c r="B290" s="66"/>
    </row>
    <row r="291" spans="1:2">
      <c r="A291" s="65"/>
      <c r="B291" s="66"/>
    </row>
    <row r="292" spans="1:2">
      <c r="A292" s="65"/>
      <c r="B292" s="66"/>
    </row>
    <row r="293" spans="1:2">
      <c r="A293" s="65"/>
      <c r="B293" s="66"/>
    </row>
    <row r="294" spans="1:2">
      <c r="A294" s="65"/>
      <c r="B294" s="66"/>
    </row>
    <row r="295" spans="1:2">
      <c r="A295" s="65"/>
      <c r="B295" s="66"/>
    </row>
    <row r="296" spans="1:2">
      <c r="A296" s="65"/>
      <c r="B296" s="66"/>
    </row>
    <row r="297" spans="1:2">
      <c r="A297" s="65"/>
      <c r="B297" s="66"/>
    </row>
    <row r="298" spans="1:2">
      <c r="A298" s="65"/>
      <c r="B298" s="66"/>
    </row>
    <row r="299" spans="1:2">
      <c r="A299" s="65"/>
      <c r="B299" s="66"/>
    </row>
    <row r="300" spans="1:2">
      <c r="A300" s="65"/>
      <c r="B300" s="66"/>
    </row>
    <row r="301" spans="1:2">
      <c r="A301" s="65"/>
      <c r="B301" s="66"/>
    </row>
    <row r="302" spans="1:2">
      <c r="A302" s="65"/>
      <c r="B302" s="66"/>
    </row>
    <row r="303" spans="1:2">
      <c r="A303" s="65"/>
      <c r="B303" s="66"/>
    </row>
    <row r="304" spans="1:2">
      <c r="A304" s="65"/>
      <c r="B304" s="66"/>
    </row>
    <row r="305" spans="1:2">
      <c r="A305" s="65"/>
      <c r="B305" s="66"/>
    </row>
    <row r="306" spans="1:2">
      <c r="A306" s="65"/>
      <c r="B306" s="66"/>
    </row>
    <row r="307" spans="1:2">
      <c r="A307" s="65"/>
      <c r="B307" s="66"/>
    </row>
    <row r="308" spans="1:2">
      <c r="A308" s="65"/>
      <c r="B308" s="66"/>
    </row>
    <row r="309" spans="1:2">
      <c r="A309" s="65"/>
      <c r="B309" s="66"/>
    </row>
    <row r="310" spans="1:2">
      <c r="A310" s="65"/>
      <c r="B310" s="66"/>
    </row>
    <row r="311" spans="1:2">
      <c r="A311" s="65"/>
      <c r="B311" s="66"/>
    </row>
    <row r="312" spans="1:2">
      <c r="A312" s="65"/>
      <c r="B312" s="66"/>
    </row>
    <row r="313" spans="1:2">
      <c r="A313" s="65"/>
      <c r="B313" s="66"/>
    </row>
    <row r="314" spans="1:2">
      <c r="A314" s="65"/>
      <c r="B314" s="66"/>
    </row>
    <row r="315" spans="1:2">
      <c r="A315" s="65"/>
      <c r="B315" s="66"/>
    </row>
    <row r="316" spans="1:2">
      <c r="A316" s="65"/>
      <c r="B316" s="66"/>
    </row>
    <row r="317" spans="1:2">
      <c r="A317" s="65"/>
      <c r="B317" s="66"/>
    </row>
    <row r="318" spans="1:2">
      <c r="A318" s="65"/>
      <c r="B318" s="66"/>
    </row>
    <row r="319" spans="1:2">
      <c r="A319" s="65"/>
      <c r="B319" s="66"/>
    </row>
    <row r="320" spans="1:2">
      <c r="A320" s="65"/>
      <c r="B320" s="66"/>
    </row>
    <row r="321" spans="1:2">
      <c r="A321" s="65"/>
      <c r="B321" s="66"/>
    </row>
    <row r="322" spans="1:2">
      <c r="A322" s="65"/>
      <c r="B322" s="66"/>
    </row>
    <row r="323" spans="1:2">
      <c r="A323" s="65"/>
      <c r="B323" s="66"/>
    </row>
    <row r="324" spans="1:2">
      <c r="A324" s="65"/>
      <c r="B324" s="66"/>
    </row>
    <row r="325" spans="1:2">
      <c r="A325" s="65"/>
      <c r="B325" s="66"/>
    </row>
    <row r="326" spans="1:2">
      <c r="A326" s="65"/>
      <c r="B326" s="66"/>
    </row>
    <row r="327" spans="1:2">
      <c r="A327" s="65"/>
      <c r="B327" s="66"/>
    </row>
    <row r="328" spans="1:2">
      <c r="A328" s="65"/>
      <c r="B328" s="66"/>
    </row>
    <row r="329" spans="1:2">
      <c r="A329" s="65"/>
      <c r="B329" s="66"/>
    </row>
    <row r="330" spans="1:2">
      <c r="A330" s="65"/>
      <c r="B330" s="66"/>
    </row>
    <row r="331" spans="1:2">
      <c r="A331" s="65"/>
      <c r="B331" s="66"/>
    </row>
    <row r="332" spans="1:2">
      <c r="A332" s="65"/>
      <c r="B332" s="66"/>
    </row>
    <row r="333" spans="1:2">
      <c r="A333" s="65"/>
      <c r="B333" s="66"/>
    </row>
    <row r="334" spans="1:2">
      <c r="A334" s="65"/>
      <c r="B334" s="66"/>
    </row>
    <row r="335" spans="1:2">
      <c r="A335" s="65"/>
      <c r="B335" s="66"/>
    </row>
    <row r="336" spans="1:2">
      <c r="A336" s="65"/>
      <c r="B336" s="66"/>
    </row>
    <row r="337" spans="1:2">
      <c r="A337" s="65"/>
      <c r="B337" s="66"/>
    </row>
    <row r="338" spans="1:2">
      <c r="A338" s="65"/>
      <c r="B338" s="66"/>
    </row>
    <row r="339" spans="1:2">
      <c r="A339" s="65"/>
      <c r="B339" s="66"/>
    </row>
    <row r="340" spans="1:2">
      <c r="A340" s="65"/>
      <c r="B340" s="66"/>
    </row>
    <row r="341" spans="1:2">
      <c r="A341" s="65"/>
      <c r="B341" s="66"/>
    </row>
    <row r="342" spans="1:2">
      <c r="A342" s="65"/>
      <c r="B342" s="66"/>
    </row>
    <row r="343" spans="1:2">
      <c r="A343" s="65"/>
      <c r="B343" s="66"/>
    </row>
    <row r="344" spans="1:2">
      <c r="A344" s="65"/>
      <c r="B344" s="66"/>
    </row>
    <row r="345" spans="1:2">
      <c r="A345" s="65"/>
      <c r="B345" s="66"/>
    </row>
    <row r="346" spans="1:2">
      <c r="A346" s="65"/>
      <c r="B346" s="66"/>
    </row>
    <row r="347" spans="1:2">
      <c r="A347" s="65"/>
      <c r="B347" s="66"/>
    </row>
    <row r="348" spans="1:2">
      <c r="A348" s="65"/>
      <c r="B348" s="66"/>
    </row>
    <row r="349" spans="1:2">
      <c r="A349" s="65"/>
      <c r="B349" s="66"/>
    </row>
    <row r="350" spans="1:2">
      <c r="A350" s="65"/>
      <c r="B350" s="66"/>
    </row>
    <row r="351" spans="1:2">
      <c r="A351" s="65"/>
      <c r="B351" s="66"/>
    </row>
    <row r="352" spans="1:2">
      <c r="A352" s="65"/>
      <c r="B352" s="66"/>
    </row>
    <row r="353" spans="1:2">
      <c r="A353" s="65"/>
      <c r="B353" s="66"/>
    </row>
    <row r="354" spans="1:2">
      <c r="A354" s="65"/>
      <c r="B354" s="66"/>
    </row>
    <row r="355" spans="1:2">
      <c r="A355" s="65"/>
      <c r="B355" s="66"/>
    </row>
    <row r="356" spans="1:2">
      <c r="A356" s="65"/>
      <c r="B356" s="66"/>
    </row>
    <row r="357" spans="1:2">
      <c r="A357" s="65"/>
      <c r="B357" s="66"/>
    </row>
    <row r="358" spans="1:2">
      <c r="A358" s="65"/>
      <c r="B358" s="66"/>
    </row>
    <row r="359" spans="1:2">
      <c r="A359" s="65"/>
      <c r="B359" s="66"/>
    </row>
    <row r="360" spans="1:2">
      <c r="A360" s="65"/>
      <c r="B360" s="66"/>
    </row>
    <row r="361" spans="1:2">
      <c r="A361" s="65"/>
      <c r="B361" s="66"/>
    </row>
    <row r="362" spans="1:2">
      <c r="A362" s="65"/>
      <c r="B362" s="66"/>
    </row>
    <row r="363" spans="1:2">
      <c r="A363" s="65"/>
      <c r="B363" s="66"/>
    </row>
    <row r="364" spans="1:2">
      <c r="A364" s="65"/>
      <c r="B364" s="66"/>
    </row>
    <row r="365" spans="1:2">
      <c r="A365" s="65"/>
      <c r="B365" s="66"/>
    </row>
    <row r="366" spans="1:2">
      <c r="A366" s="65"/>
      <c r="B366" s="66"/>
    </row>
    <row r="367" spans="1:2">
      <c r="A367" s="65"/>
      <c r="B367" s="66"/>
    </row>
    <row r="368" spans="1:2">
      <c r="A368" s="65"/>
      <c r="B368" s="66"/>
    </row>
    <row r="369" spans="1:2">
      <c r="A369" s="65"/>
      <c r="B369" s="66"/>
    </row>
    <row r="370" spans="1:2">
      <c r="A370" s="65"/>
      <c r="B370" s="66"/>
    </row>
    <row r="371" spans="1:2">
      <c r="A371" s="65"/>
      <c r="B371" s="66"/>
    </row>
    <row r="372" spans="1:2">
      <c r="A372" s="65"/>
      <c r="B372" s="66"/>
    </row>
    <row r="373" spans="1:2">
      <c r="A373" s="65"/>
      <c r="B373" s="66"/>
    </row>
    <row r="374" spans="1:2">
      <c r="A374" s="65"/>
      <c r="B374" s="66"/>
    </row>
    <row r="375" spans="1:2">
      <c r="A375" s="65"/>
      <c r="B375" s="66"/>
    </row>
    <row r="376" spans="1:2">
      <c r="A376" s="65"/>
      <c r="B376" s="66"/>
    </row>
    <row r="377" spans="1:2">
      <c r="A377" s="65"/>
      <c r="B377" s="66"/>
    </row>
    <row r="378" spans="1:2">
      <c r="A378" s="65"/>
      <c r="B378" s="66"/>
    </row>
    <row r="379" spans="1:2">
      <c r="A379" s="65"/>
      <c r="B379" s="66"/>
    </row>
    <row r="380" spans="1:2">
      <c r="A380" s="65"/>
      <c r="B380" s="66"/>
    </row>
    <row r="381" spans="1:2">
      <c r="A381" s="65"/>
      <c r="B381" s="66"/>
    </row>
    <row r="382" spans="1:2">
      <c r="A382" s="65"/>
      <c r="B382" s="66"/>
    </row>
    <row r="383" spans="1:2">
      <c r="A383" s="65"/>
      <c r="B383" s="66"/>
    </row>
    <row r="384" spans="1:2">
      <c r="A384" s="65"/>
      <c r="B384" s="66"/>
    </row>
    <row r="385" spans="1:2">
      <c r="A385" s="65"/>
      <c r="B385" s="66"/>
    </row>
    <row r="386" spans="1:2">
      <c r="A386" s="65"/>
      <c r="B386" s="66"/>
    </row>
    <row r="387" spans="1:2">
      <c r="A387" s="65"/>
      <c r="B387" s="66"/>
    </row>
    <row r="388" spans="1:2">
      <c r="A388" s="65"/>
      <c r="B388" s="66"/>
    </row>
    <row r="389" spans="1:2">
      <c r="A389" s="65"/>
      <c r="B389" s="66"/>
    </row>
    <row r="390" spans="1:2">
      <c r="A390" s="65"/>
      <c r="B390" s="66"/>
    </row>
    <row r="391" spans="1:2">
      <c r="A391" s="65"/>
      <c r="B391" s="66"/>
    </row>
    <row r="392" spans="1:2">
      <c r="A392" s="65"/>
      <c r="B392" s="66"/>
    </row>
    <row r="393" spans="1:2">
      <c r="A393" s="65"/>
      <c r="B393" s="66"/>
    </row>
    <row r="394" spans="1:2">
      <c r="A394" s="65"/>
      <c r="B394" s="66"/>
    </row>
    <row r="395" spans="1:2">
      <c r="A395" s="65"/>
      <c r="B395" s="66"/>
    </row>
    <row r="396" spans="1:2">
      <c r="A396" s="65"/>
      <c r="B396" s="66"/>
    </row>
    <row r="397" spans="1:2">
      <c r="A397" s="65"/>
      <c r="B397" s="66"/>
    </row>
    <row r="398" spans="1:2">
      <c r="A398" s="65"/>
      <c r="B398" s="66"/>
    </row>
    <row r="399" spans="1:2">
      <c r="A399" s="65"/>
      <c r="B399" s="66"/>
    </row>
    <row r="400" spans="1:2">
      <c r="A400" s="65"/>
      <c r="B400" s="66"/>
    </row>
    <row r="401" spans="1:2">
      <c r="A401" s="65"/>
      <c r="B401" s="66"/>
    </row>
    <row r="402" spans="1:2">
      <c r="A402" s="65"/>
      <c r="B402" s="66"/>
    </row>
    <row r="403" spans="1:2">
      <c r="A403" s="65"/>
      <c r="B403" s="66"/>
    </row>
    <row r="404" spans="1:2">
      <c r="A404" s="65"/>
      <c r="B404" s="66"/>
    </row>
    <row r="405" spans="1:2">
      <c r="A405" s="65"/>
      <c r="B405" s="66"/>
    </row>
    <row r="406" spans="1:2">
      <c r="A406" s="65"/>
      <c r="B406" s="66"/>
    </row>
    <row r="407" spans="1:2">
      <c r="A407" s="65"/>
      <c r="B407" s="66"/>
    </row>
    <row r="408" spans="1:2">
      <c r="A408" s="65"/>
      <c r="B408" s="66"/>
    </row>
    <row r="409" spans="1:2">
      <c r="A409" s="65"/>
      <c r="B409" s="66"/>
    </row>
    <row r="410" spans="1:2">
      <c r="A410" s="65"/>
      <c r="B410" s="66"/>
    </row>
    <row r="411" spans="1:2">
      <c r="A411" s="65"/>
      <c r="B411" s="66"/>
    </row>
    <row r="412" spans="1:2">
      <c r="A412" s="65"/>
      <c r="B412" s="66"/>
    </row>
    <row r="413" spans="1:2">
      <c r="A413" s="65"/>
      <c r="B413" s="66"/>
    </row>
    <row r="414" spans="1:2">
      <c r="A414" s="65"/>
      <c r="B414" s="66"/>
    </row>
    <row r="415" spans="1:2">
      <c r="A415" s="65"/>
      <c r="B415" s="66"/>
    </row>
    <row r="416" spans="1:2">
      <c r="A416" s="65"/>
      <c r="B416" s="66"/>
    </row>
    <row r="417" spans="1:2">
      <c r="A417" s="65"/>
      <c r="B417" s="66"/>
    </row>
    <row r="418" spans="1:2">
      <c r="A418" s="65"/>
      <c r="B418" s="66"/>
    </row>
    <row r="419" spans="1:2">
      <c r="A419" s="65"/>
      <c r="B419" s="66"/>
    </row>
    <row r="420" spans="1:2">
      <c r="A420" s="65"/>
      <c r="B420" s="66"/>
    </row>
    <row r="421" spans="1:2">
      <c r="A421" s="65"/>
      <c r="B421" s="66"/>
    </row>
    <row r="422" spans="1:2">
      <c r="A422" s="65"/>
      <c r="B422" s="66"/>
    </row>
    <row r="423" spans="1:2">
      <c r="A423" s="65"/>
      <c r="B423" s="66"/>
    </row>
    <row r="424" spans="1:2">
      <c r="A424" s="65"/>
      <c r="B424" s="66"/>
    </row>
    <row r="425" spans="1:2">
      <c r="A425" s="65"/>
      <c r="B425" s="66"/>
    </row>
    <row r="426" spans="1:2">
      <c r="A426" s="65"/>
      <c r="B426" s="66"/>
    </row>
    <row r="427" spans="1:2">
      <c r="A427" s="65"/>
      <c r="B427" s="66"/>
    </row>
    <row r="428" spans="1:2">
      <c r="A428" s="65"/>
      <c r="B428" s="66"/>
    </row>
    <row r="429" spans="1:2">
      <c r="A429" s="65"/>
      <c r="B429" s="66"/>
    </row>
    <row r="430" spans="1:2">
      <c r="A430" s="65"/>
      <c r="B430" s="66"/>
    </row>
    <row r="431" spans="1:2">
      <c r="A431" s="65"/>
      <c r="B431" s="66"/>
    </row>
    <row r="432" spans="1:2">
      <c r="A432" s="65"/>
      <c r="B432" s="66"/>
    </row>
    <row r="433" spans="1:2">
      <c r="A433" s="65"/>
      <c r="B433" s="66"/>
    </row>
    <row r="434" spans="1:2">
      <c r="A434" s="65"/>
      <c r="B434" s="66"/>
    </row>
    <row r="435" spans="1:2">
      <c r="A435" s="65"/>
      <c r="B435" s="66"/>
    </row>
    <row r="436" spans="1:2">
      <c r="A436" s="65"/>
      <c r="B436" s="66"/>
    </row>
    <row r="437" spans="1:2">
      <c r="A437" s="65"/>
      <c r="B437" s="66"/>
    </row>
    <row r="438" spans="1:2">
      <c r="A438" s="65"/>
      <c r="B438" s="66"/>
    </row>
    <row r="439" spans="1:2">
      <c r="A439" s="65"/>
      <c r="B439" s="66"/>
    </row>
    <row r="440" spans="1:2">
      <c r="A440" s="65"/>
      <c r="B440" s="66"/>
    </row>
    <row r="441" spans="1:2">
      <c r="A441" s="65"/>
      <c r="B441" s="66"/>
    </row>
    <row r="442" spans="1:2">
      <c r="A442" s="65"/>
      <c r="B442" s="66"/>
    </row>
    <row r="443" spans="1:2">
      <c r="A443" s="65"/>
      <c r="B443" s="66"/>
    </row>
    <row r="444" spans="1:2">
      <c r="A444" s="65"/>
      <c r="B444" s="66"/>
    </row>
    <row r="445" spans="1:2">
      <c r="A445" s="65"/>
      <c r="B445" s="66"/>
    </row>
    <row r="446" spans="1:2">
      <c r="A446" s="65"/>
      <c r="B446" s="66"/>
    </row>
    <row r="447" spans="1:2">
      <c r="A447" s="65"/>
      <c r="B447" s="66"/>
    </row>
    <row r="448" spans="1:2">
      <c r="A448" s="65"/>
      <c r="B448" s="66"/>
    </row>
    <row r="449" spans="1:2">
      <c r="A449" s="65"/>
      <c r="B449" s="66"/>
    </row>
    <row r="450" spans="1:2">
      <c r="A450" s="65"/>
      <c r="B450" s="66"/>
    </row>
    <row r="451" spans="1:2">
      <c r="A451" s="65"/>
      <c r="B451" s="66"/>
    </row>
    <row r="452" spans="1:2">
      <c r="A452" s="65"/>
      <c r="B452" s="66"/>
    </row>
    <row r="453" spans="1:2">
      <c r="A453" s="65"/>
      <c r="B453" s="66"/>
    </row>
    <row r="454" spans="1:2">
      <c r="A454" s="65"/>
      <c r="B454" s="66"/>
    </row>
    <row r="455" spans="1:2">
      <c r="A455" s="65"/>
      <c r="B455" s="66"/>
    </row>
    <row r="456" spans="1:2">
      <c r="A456" s="65"/>
      <c r="B456" s="66"/>
    </row>
    <row r="457" spans="1:2">
      <c r="A457" s="65"/>
      <c r="B457" s="66"/>
    </row>
    <row r="458" spans="1:2">
      <c r="A458" s="65"/>
      <c r="B458" s="66"/>
    </row>
    <row r="459" spans="1:2">
      <c r="A459" s="65"/>
      <c r="B459" s="66"/>
    </row>
    <row r="460" spans="1:2">
      <c r="A460" s="65"/>
      <c r="B460" s="66"/>
    </row>
    <row r="461" spans="1:2">
      <c r="A461" s="65"/>
      <c r="B461" s="66"/>
    </row>
    <row r="462" spans="1:2">
      <c r="A462" s="65"/>
      <c r="B462" s="66"/>
    </row>
    <row r="463" spans="1:2">
      <c r="A463" s="65"/>
      <c r="B463" s="66"/>
    </row>
    <row r="464" spans="1:2">
      <c r="A464" s="65"/>
      <c r="B464" s="66"/>
    </row>
    <row r="465" spans="1:2">
      <c r="A465" s="65"/>
      <c r="B465" s="66"/>
    </row>
    <row r="466" spans="1:2">
      <c r="A466" s="65"/>
      <c r="B466" s="66"/>
    </row>
    <row r="467" spans="1:2">
      <c r="A467" s="65"/>
      <c r="B467" s="66"/>
    </row>
    <row r="468" spans="1:2">
      <c r="A468" s="65"/>
      <c r="B468" s="66"/>
    </row>
    <row r="469" spans="1:2">
      <c r="A469" s="65"/>
      <c r="B469" s="66"/>
    </row>
    <row r="470" spans="1:2">
      <c r="A470" s="65"/>
      <c r="B470" s="66"/>
    </row>
    <row r="471" spans="1:2">
      <c r="A471" s="65"/>
      <c r="B471" s="66"/>
    </row>
    <row r="472" spans="1:2">
      <c r="A472" s="65"/>
      <c r="B472" s="66"/>
    </row>
    <row r="473" spans="1:2">
      <c r="A473" s="65"/>
      <c r="B473" s="66"/>
    </row>
    <row r="474" spans="1:2">
      <c r="A474" s="65"/>
      <c r="B474" s="66"/>
    </row>
    <row r="475" spans="1:2">
      <c r="A475" s="65"/>
      <c r="B475" s="66"/>
    </row>
    <row r="476" spans="1:2">
      <c r="A476" s="65"/>
      <c r="B476" s="66"/>
    </row>
    <row r="477" spans="1:2">
      <c r="A477" s="65"/>
      <c r="B477" s="66"/>
    </row>
    <row r="478" spans="1:2">
      <c r="A478" s="65"/>
      <c r="B478" s="66"/>
    </row>
    <row r="479" spans="1:2">
      <c r="A479" s="65"/>
      <c r="B479" s="66"/>
    </row>
    <row r="480" spans="1:2">
      <c r="A480" s="65"/>
      <c r="B480" s="66"/>
    </row>
    <row r="481" spans="1:2">
      <c r="A481" s="65"/>
      <c r="B481" s="66"/>
    </row>
    <row r="482" spans="1:2">
      <c r="A482" s="65"/>
      <c r="B482" s="66"/>
    </row>
    <row r="483" spans="1:2">
      <c r="A483" s="65"/>
      <c r="B483" s="66"/>
    </row>
    <row r="484" spans="1:2">
      <c r="A484" s="65"/>
      <c r="B484" s="66"/>
    </row>
    <row r="485" spans="1:2">
      <c r="A485" s="65"/>
      <c r="B485" s="66"/>
    </row>
    <row r="486" spans="1:2">
      <c r="A486" s="65"/>
      <c r="B486" s="66"/>
    </row>
    <row r="487" spans="1:2">
      <c r="A487" s="65"/>
      <c r="B487" s="66"/>
    </row>
    <row r="488" spans="1:2">
      <c r="A488" s="65"/>
      <c r="B488" s="66"/>
    </row>
    <row r="489" spans="1:2">
      <c r="A489" s="65"/>
      <c r="B489" s="66"/>
    </row>
    <row r="490" spans="1:2">
      <c r="A490" s="65"/>
      <c r="B490" s="66"/>
    </row>
    <row r="491" spans="1:2">
      <c r="A491" s="65"/>
      <c r="B491" s="66"/>
    </row>
    <row r="492" spans="1:2">
      <c r="A492" s="65"/>
      <c r="B492" s="66"/>
    </row>
    <row r="493" spans="1:2">
      <c r="A493" s="65"/>
      <c r="B493" s="66"/>
    </row>
    <row r="494" spans="1:2">
      <c r="A494" s="65"/>
      <c r="B494" s="66"/>
    </row>
    <row r="495" spans="1:2">
      <c r="A495" s="65"/>
      <c r="B495" s="66"/>
    </row>
    <row r="496" spans="1:2">
      <c r="A496" s="65"/>
      <c r="B496" s="66"/>
    </row>
    <row r="497" spans="1:2">
      <c r="A497" s="65"/>
      <c r="B497" s="66"/>
    </row>
    <row r="498" spans="1:2">
      <c r="A498" s="65"/>
      <c r="B498" s="66"/>
    </row>
    <row r="499" spans="1:2">
      <c r="A499" s="65"/>
      <c r="B499" s="66"/>
    </row>
    <row r="500" spans="1:2">
      <c r="A500" s="65"/>
      <c r="B500" s="66"/>
    </row>
    <row r="501" spans="1:2">
      <c r="A501" s="65"/>
      <c r="B501" s="66"/>
    </row>
    <row r="502" spans="1:2">
      <c r="A502" s="65"/>
      <c r="B502" s="66"/>
    </row>
    <row r="503" spans="1:2">
      <c r="A503" s="65"/>
      <c r="B503" s="66"/>
    </row>
    <row r="504" spans="1:2">
      <c r="A504" s="65"/>
      <c r="B504" s="66"/>
    </row>
    <row r="505" spans="1:2">
      <c r="A505" s="65"/>
      <c r="B505" s="66"/>
    </row>
    <row r="506" spans="1:2">
      <c r="A506" s="65"/>
      <c r="B506" s="66"/>
    </row>
    <row r="507" spans="1:2">
      <c r="A507" s="65"/>
      <c r="B507" s="66"/>
    </row>
    <row r="508" spans="1:2">
      <c r="A508" s="65"/>
      <c r="B508" s="66"/>
    </row>
    <row r="509" spans="1:2">
      <c r="A509" s="65"/>
      <c r="B509" s="66"/>
    </row>
    <row r="510" spans="1:2">
      <c r="A510" s="65"/>
      <c r="B510" s="66"/>
    </row>
    <row r="511" spans="1:2">
      <c r="A511" s="65"/>
      <c r="B511" s="66"/>
    </row>
    <row r="512" spans="1:2">
      <c r="A512" s="65"/>
      <c r="B512" s="66"/>
    </row>
    <row r="513" spans="1:2">
      <c r="A513" s="65"/>
      <c r="B513" s="66"/>
    </row>
    <row r="514" spans="1:2">
      <c r="A514" s="65"/>
      <c r="B514" s="66"/>
    </row>
    <row r="515" spans="1:2">
      <c r="A515" s="65"/>
      <c r="B515" s="66"/>
    </row>
    <row r="516" spans="1:2">
      <c r="A516" s="65"/>
      <c r="B516" s="66"/>
    </row>
    <row r="517" spans="1:2">
      <c r="A517" s="65"/>
      <c r="B517" s="66"/>
    </row>
    <row r="518" spans="1:2">
      <c r="A518" s="65"/>
      <c r="B518" s="66"/>
    </row>
    <row r="519" spans="1:2">
      <c r="A519" s="65"/>
      <c r="B519" s="66"/>
    </row>
    <row r="520" spans="1:2">
      <c r="A520" s="65"/>
      <c r="B520" s="66"/>
    </row>
    <row r="521" spans="1:2">
      <c r="A521" s="65"/>
      <c r="B521" s="66"/>
    </row>
    <row r="522" spans="1:2">
      <c r="A522" s="65"/>
      <c r="B522" s="66"/>
    </row>
    <row r="523" spans="1:2">
      <c r="A523" s="65"/>
      <c r="B523" s="66"/>
    </row>
    <row r="524" spans="1:2">
      <c r="A524" s="65"/>
      <c r="B524" s="66"/>
    </row>
    <row r="525" spans="1:2">
      <c r="A525" s="65"/>
      <c r="B525" s="66"/>
    </row>
    <row r="526" spans="1:2">
      <c r="A526" s="65"/>
      <c r="B526" s="66"/>
    </row>
    <row r="527" spans="1:2">
      <c r="A527" s="65"/>
      <c r="B527" s="66"/>
    </row>
    <row r="528" spans="1:2">
      <c r="A528" s="65"/>
      <c r="B528" s="66"/>
    </row>
    <row r="529" spans="1:2">
      <c r="A529" s="65"/>
      <c r="B529" s="66"/>
    </row>
    <row r="530" spans="1:2">
      <c r="A530" s="65"/>
      <c r="B530" s="66"/>
    </row>
    <row r="531" spans="1:2">
      <c r="A531" s="65"/>
      <c r="B531" s="66"/>
    </row>
    <row r="532" spans="1:2">
      <c r="A532" s="65"/>
      <c r="B532" s="66"/>
    </row>
    <row r="533" spans="1:2">
      <c r="A533" s="65"/>
      <c r="B533" s="66"/>
    </row>
    <row r="534" spans="1:2">
      <c r="A534" s="65"/>
      <c r="B534" s="66"/>
    </row>
    <row r="535" spans="1:2">
      <c r="A535" s="65"/>
      <c r="B535" s="66"/>
    </row>
    <row r="536" spans="1:2">
      <c r="A536" s="65"/>
      <c r="B536" s="66"/>
    </row>
    <row r="537" spans="1:2">
      <c r="A537" s="65"/>
      <c r="B537" s="66"/>
    </row>
    <row r="538" spans="1:2">
      <c r="A538" s="65"/>
      <c r="B538" s="66"/>
    </row>
    <row r="539" spans="1:2">
      <c r="A539" s="65"/>
      <c r="B539" s="66"/>
    </row>
    <row r="540" spans="1:2">
      <c r="A540" s="65"/>
      <c r="B540" s="66"/>
    </row>
    <row r="541" spans="1:2">
      <c r="A541" s="65"/>
      <c r="B541" s="66"/>
    </row>
    <row r="542" spans="1:2">
      <c r="A542" s="65"/>
      <c r="B542" s="66"/>
    </row>
    <row r="543" spans="1:2">
      <c r="A543" s="65"/>
      <c r="B543" s="66"/>
    </row>
    <row r="544" spans="1:2">
      <c r="A544" s="65"/>
      <c r="B544" s="66"/>
    </row>
    <row r="545" spans="1:2">
      <c r="A545" s="65"/>
      <c r="B545" s="66"/>
    </row>
    <row r="546" spans="1:2">
      <c r="A546" s="65"/>
      <c r="B546" s="66"/>
    </row>
    <row r="547" spans="1:2">
      <c r="A547" s="65"/>
      <c r="B547" s="66"/>
    </row>
    <row r="548" spans="1:2">
      <c r="A548" s="65"/>
      <c r="B548" s="66"/>
    </row>
    <row r="549" spans="1:2">
      <c r="A549" s="65"/>
      <c r="B549" s="66"/>
    </row>
    <row r="550" spans="1:2">
      <c r="A550" s="65"/>
      <c r="B550" s="66"/>
    </row>
    <row r="551" spans="1:2">
      <c r="A551" s="65"/>
      <c r="B551" s="66"/>
    </row>
    <row r="552" spans="1:2">
      <c r="A552" s="65"/>
      <c r="B552" s="66"/>
    </row>
    <row r="553" spans="1:2">
      <c r="A553" s="65"/>
      <c r="B553" s="66"/>
    </row>
    <row r="554" spans="1:2">
      <c r="A554" s="65"/>
      <c r="B554" s="66"/>
    </row>
    <row r="555" spans="1:2">
      <c r="A555" s="65"/>
      <c r="B555" s="66"/>
    </row>
    <row r="556" spans="1:2">
      <c r="A556" s="65"/>
      <c r="B556" s="66"/>
    </row>
    <row r="557" spans="1:2">
      <c r="A557" s="65"/>
      <c r="B557" s="66"/>
    </row>
    <row r="558" spans="1:2">
      <c r="A558" s="65"/>
      <c r="B558" s="66"/>
    </row>
    <row r="559" spans="1:2">
      <c r="A559" s="65"/>
      <c r="B559" s="66"/>
    </row>
    <row r="560" spans="1:2">
      <c r="A560" s="65"/>
      <c r="B560" s="66"/>
    </row>
    <row r="561" spans="1:2">
      <c r="A561" s="65"/>
      <c r="B561" s="66"/>
    </row>
    <row r="562" spans="1:2">
      <c r="A562" s="65"/>
      <c r="B562" s="66"/>
    </row>
    <row r="563" spans="1:2">
      <c r="A563" s="65"/>
      <c r="B563" s="66"/>
    </row>
    <row r="564" spans="1:2">
      <c r="A564" s="65"/>
      <c r="B564" s="66"/>
    </row>
    <row r="565" spans="1:2">
      <c r="A565" s="65"/>
      <c r="B565" s="66"/>
    </row>
    <row r="566" spans="1:2">
      <c r="A566" s="65"/>
      <c r="B566" s="66"/>
    </row>
    <row r="567" spans="1:2">
      <c r="A567" s="65"/>
      <c r="B567" s="66"/>
    </row>
    <row r="568" spans="1:2">
      <c r="A568" s="65"/>
      <c r="B568" s="66"/>
    </row>
    <row r="569" spans="1:2">
      <c r="A569" s="65"/>
      <c r="B569" s="66"/>
    </row>
    <row r="570" spans="1:2">
      <c r="A570" s="65"/>
      <c r="B570" s="66"/>
    </row>
    <row r="571" spans="1:2">
      <c r="A571" s="65"/>
      <c r="B571" s="66"/>
    </row>
    <row r="572" spans="1:2">
      <c r="A572" s="65"/>
      <c r="B572" s="66"/>
    </row>
    <row r="573" spans="1:2">
      <c r="A573" s="65"/>
      <c r="B573" s="66"/>
    </row>
    <row r="574" spans="1:2">
      <c r="A574" s="65"/>
      <c r="B574" s="66"/>
    </row>
    <row r="575" spans="1:2">
      <c r="A575" s="65"/>
      <c r="B575" s="66"/>
    </row>
    <row r="576" spans="1:2">
      <c r="A576" s="65"/>
      <c r="B576" s="66"/>
    </row>
    <row r="577" spans="1:2">
      <c r="A577" s="65"/>
      <c r="B577" s="66"/>
    </row>
    <row r="578" spans="1:2">
      <c r="A578" s="65"/>
      <c r="B578" s="66"/>
    </row>
    <row r="579" spans="1:2">
      <c r="A579" s="65"/>
      <c r="B579" s="66"/>
    </row>
    <row r="580" spans="1:2">
      <c r="A580" s="65"/>
      <c r="B580" s="66"/>
    </row>
    <row r="581" spans="1:2">
      <c r="A581" s="65"/>
      <c r="B581" s="66"/>
    </row>
    <row r="582" spans="1:2">
      <c r="A582" s="65"/>
      <c r="B582" s="66"/>
    </row>
    <row r="583" spans="1:2">
      <c r="A583" s="65"/>
      <c r="B583" s="66"/>
    </row>
    <row r="584" spans="1:2">
      <c r="A584" s="65"/>
      <c r="B584" s="66"/>
    </row>
    <row r="585" spans="1:2">
      <c r="A585" s="65"/>
      <c r="B585" s="66"/>
    </row>
    <row r="586" spans="1:2">
      <c r="A586" s="65"/>
      <c r="B586" s="66"/>
    </row>
    <row r="587" spans="1:2">
      <c r="A587" s="65"/>
      <c r="B587" s="66"/>
    </row>
    <row r="588" spans="1:2">
      <c r="A588" s="65"/>
      <c r="B588" s="66"/>
    </row>
    <row r="589" spans="1:2">
      <c r="A589" s="65"/>
      <c r="B589" s="66"/>
    </row>
    <row r="590" spans="1:2">
      <c r="A590" s="65"/>
      <c r="B590" s="66"/>
    </row>
    <row r="591" spans="1:2">
      <c r="A591" s="65"/>
      <c r="B591" s="66"/>
    </row>
    <row r="592" spans="1:2">
      <c r="A592" s="65"/>
      <c r="B592" s="66"/>
    </row>
    <row r="593" spans="1:2">
      <c r="A593" s="65"/>
      <c r="B593" s="66"/>
    </row>
    <row r="594" spans="1:2">
      <c r="A594" s="65"/>
      <c r="B594" s="66"/>
    </row>
    <row r="595" spans="1:2">
      <c r="A595" s="65"/>
      <c r="B595" s="66"/>
    </row>
    <row r="596" spans="1:2">
      <c r="A596" s="65"/>
      <c r="B596" s="66"/>
    </row>
    <row r="597" spans="1:2">
      <c r="A597" s="65"/>
      <c r="B597" s="66"/>
    </row>
    <row r="598" spans="1:2">
      <c r="A598" s="65"/>
      <c r="B598" s="66"/>
    </row>
    <row r="599" spans="1:2">
      <c r="A599" s="65"/>
      <c r="B599" s="66"/>
    </row>
    <row r="600" spans="1:2">
      <c r="A600" s="65"/>
      <c r="B600" s="66"/>
    </row>
    <row r="601" spans="1:2">
      <c r="A601" s="65"/>
      <c r="B601" s="66"/>
    </row>
    <row r="602" spans="1:2">
      <c r="A602" s="65"/>
      <c r="B602" s="66"/>
    </row>
    <row r="603" spans="1:2">
      <c r="A603" s="65"/>
      <c r="B603" s="66"/>
    </row>
    <row r="604" spans="1:2">
      <c r="A604" s="65"/>
      <c r="B604" s="66"/>
    </row>
    <row r="605" spans="1:2">
      <c r="A605" s="65"/>
      <c r="B605" s="66"/>
    </row>
    <row r="606" spans="1:2">
      <c r="A606" s="65"/>
      <c r="B606" s="66"/>
    </row>
    <row r="607" spans="1:2">
      <c r="A607" s="65"/>
      <c r="B607" s="66"/>
    </row>
    <row r="608" spans="1:2">
      <c r="A608" s="65"/>
      <c r="B608" s="66"/>
    </row>
    <row r="609" spans="1:2">
      <c r="A609" s="65"/>
      <c r="B609" s="66"/>
    </row>
    <row r="610" spans="1:2">
      <c r="A610" s="65"/>
      <c r="B610" s="66"/>
    </row>
    <row r="611" spans="1:2">
      <c r="A611" s="65"/>
      <c r="B611" s="66"/>
    </row>
    <row r="612" spans="1:2">
      <c r="A612" s="65"/>
      <c r="B612" s="66"/>
    </row>
    <row r="613" spans="1:2">
      <c r="A613" s="65"/>
      <c r="B613" s="66"/>
    </row>
    <row r="614" spans="1:2">
      <c r="A614" s="65"/>
      <c r="B614" s="66"/>
    </row>
    <row r="615" spans="1:2">
      <c r="A615" s="65"/>
      <c r="B615" s="66"/>
    </row>
    <row r="616" spans="1:2">
      <c r="A616" s="65"/>
      <c r="B616" s="66"/>
    </row>
    <row r="617" spans="1:2">
      <c r="A617" s="65"/>
      <c r="B617" s="66"/>
    </row>
    <row r="618" spans="1:2">
      <c r="A618" s="65"/>
      <c r="B618" s="66"/>
    </row>
    <row r="619" spans="1:2">
      <c r="A619" s="65"/>
      <c r="B619" s="66"/>
    </row>
    <row r="620" spans="1:2">
      <c r="A620" s="65"/>
      <c r="B620" s="66"/>
    </row>
    <row r="621" spans="1:2">
      <c r="A621" s="65"/>
      <c r="B621" s="66"/>
    </row>
    <row r="622" spans="1:2">
      <c r="A622" s="65"/>
      <c r="B622" s="66"/>
    </row>
    <row r="623" spans="1:2">
      <c r="A623" s="65"/>
      <c r="B623" s="66"/>
    </row>
    <row r="624" spans="1:2">
      <c r="A624" s="65"/>
      <c r="B624" s="66"/>
    </row>
    <row r="625" spans="1:2">
      <c r="A625" s="65"/>
      <c r="B625" s="66"/>
    </row>
    <row r="626" spans="1:2">
      <c r="A626" s="65"/>
      <c r="B626" s="66"/>
    </row>
    <row r="627" spans="1:2">
      <c r="A627" s="65"/>
      <c r="B627" s="66"/>
    </row>
    <row r="628" spans="1:2">
      <c r="A628" s="65"/>
      <c r="B628" s="66"/>
    </row>
    <row r="629" spans="1:2">
      <c r="A629" s="65"/>
      <c r="B629" s="66"/>
    </row>
    <row r="630" spans="1:2">
      <c r="A630" s="65"/>
      <c r="B630" s="66"/>
    </row>
    <row r="631" spans="1:2">
      <c r="A631" s="65"/>
      <c r="B631" s="66"/>
    </row>
    <row r="632" spans="1:2">
      <c r="A632" s="65"/>
      <c r="B632" s="66"/>
    </row>
    <row r="633" spans="1:2">
      <c r="A633" s="65"/>
      <c r="B633" s="66"/>
    </row>
    <row r="634" spans="1:2">
      <c r="A634" s="65"/>
      <c r="B634" s="66"/>
    </row>
    <row r="635" spans="1:2">
      <c r="A635" s="65"/>
      <c r="B635" s="66"/>
    </row>
    <row r="636" spans="1:2">
      <c r="A636" s="65"/>
      <c r="B636" s="66"/>
    </row>
    <row r="637" spans="1:2">
      <c r="A637" s="65"/>
      <c r="B637" s="66"/>
    </row>
    <row r="638" spans="1:2">
      <c r="A638" s="65"/>
      <c r="B638" s="66"/>
    </row>
    <row r="639" spans="1:2">
      <c r="A639" s="65"/>
      <c r="B639" s="66"/>
    </row>
    <row r="640" spans="1:2">
      <c r="A640" s="65"/>
      <c r="B640" s="66"/>
    </row>
    <row r="641" spans="1:2">
      <c r="A641" s="65"/>
      <c r="B641" s="66"/>
    </row>
    <row r="642" spans="1:2">
      <c r="A642" s="65"/>
      <c r="B642" s="66"/>
    </row>
    <row r="643" spans="1:2">
      <c r="A643" s="65"/>
      <c r="B643" s="66"/>
    </row>
    <row r="644" spans="1:2">
      <c r="A644" s="65"/>
      <c r="B644" s="66"/>
    </row>
    <row r="645" spans="1:2">
      <c r="A645" s="65"/>
      <c r="B645" s="66"/>
    </row>
    <row r="646" spans="1:2">
      <c r="A646" s="65"/>
      <c r="B646" s="66"/>
    </row>
    <row r="647" spans="1:2">
      <c r="A647" s="65"/>
      <c r="B647" s="66"/>
    </row>
    <row r="648" spans="1:2">
      <c r="A648" s="65"/>
      <c r="B648" s="66"/>
    </row>
    <row r="649" spans="1:2">
      <c r="A649" s="65"/>
      <c r="B649" s="66"/>
    </row>
    <row r="650" spans="1:2">
      <c r="A650" s="65"/>
      <c r="B650" s="66"/>
    </row>
    <row r="651" spans="1:2">
      <c r="A651" s="65"/>
      <c r="B651" s="66"/>
    </row>
    <row r="652" spans="1:2">
      <c r="A652" s="65"/>
      <c r="B652" s="66"/>
    </row>
    <row r="653" spans="1:2">
      <c r="A653" s="65"/>
      <c r="B653" s="66"/>
    </row>
    <row r="654" spans="1:2">
      <c r="A654" s="65"/>
      <c r="B654" s="66"/>
    </row>
    <row r="655" spans="1:2">
      <c r="A655" s="65"/>
      <c r="B655" s="66"/>
    </row>
    <row r="656" spans="1:2">
      <c r="A656" s="65"/>
      <c r="B656" s="66"/>
    </row>
    <row r="657" spans="1:2">
      <c r="A657" s="65"/>
      <c r="B657" s="66"/>
    </row>
    <row r="658" spans="1:2">
      <c r="A658" s="65"/>
      <c r="B658" s="66"/>
    </row>
    <row r="659" spans="1:2">
      <c r="A659" s="65"/>
      <c r="B659" s="66"/>
    </row>
    <row r="660" spans="1:2">
      <c r="A660" s="65"/>
      <c r="B660" s="66"/>
    </row>
    <row r="661" spans="1:2">
      <c r="A661" s="65"/>
      <c r="B661" s="66"/>
    </row>
    <row r="662" spans="1:2">
      <c r="A662" s="65"/>
      <c r="B662" s="66"/>
    </row>
    <row r="663" spans="1:2">
      <c r="A663" s="65"/>
      <c r="B663" s="66"/>
    </row>
    <row r="664" spans="1:2">
      <c r="A664" s="65"/>
      <c r="B664" s="66"/>
    </row>
    <row r="665" spans="1:2">
      <c r="A665" s="65"/>
      <c r="B665" s="66"/>
    </row>
    <row r="666" spans="1:2">
      <c r="A666" s="65"/>
      <c r="B666" s="66"/>
    </row>
    <row r="667" spans="1:2">
      <c r="A667" s="65"/>
      <c r="B667" s="66"/>
    </row>
    <row r="668" spans="1:2">
      <c r="A668" s="65"/>
      <c r="B668" s="66"/>
    </row>
    <row r="669" spans="1:2">
      <c r="A669" s="65"/>
      <c r="B669" s="66"/>
    </row>
    <row r="670" spans="1:2">
      <c r="A670" s="65"/>
      <c r="B670" s="66"/>
    </row>
    <row r="671" spans="1:2">
      <c r="A671" s="65"/>
      <c r="B671" s="66"/>
    </row>
    <row r="672" spans="1:2">
      <c r="A672" s="65"/>
      <c r="B672" s="66"/>
    </row>
    <row r="673" spans="1:2">
      <c r="A673" s="65"/>
      <c r="B673" s="66"/>
    </row>
    <row r="674" spans="1:2">
      <c r="A674" s="65"/>
      <c r="B674" s="66"/>
    </row>
    <row r="675" spans="1:2">
      <c r="A675" s="65"/>
      <c r="B675" s="66"/>
    </row>
    <row r="676" spans="1:2">
      <c r="A676" s="65"/>
      <c r="B676" s="66"/>
    </row>
    <row r="677" spans="1:2">
      <c r="A677" s="65"/>
      <c r="B677" s="66"/>
    </row>
    <row r="678" spans="1:2">
      <c r="A678" s="65"/>
      <c r="B678" s="66"/>
    </row>
    <row r="679" spans="1:2">
      <c r="A679" s="65"/>
      <c r="B679" s="66"/>
    </row>
    <row r="680" spans="1:2">
      <c r="A680" s="65"/>
      <c r="B680" s="66"/>
    </row>
    <row r="681" spans="1:2">
      <c r="A681" s="65"/>
      <c r="B681" s="66"/>
    </row>
    <row r="682" spans="1:2">
      <c r="A682" s="65"/>
      <c r="B682" s="66"/>
    </row>
    <row r="683" spans="1:2">
      <c r="A683" s="65"/>
      <c r="B683" s="66"/>
    </row>
    <row r="684" spans="1:2">
      <c r="A684" s="65"/>
      <c r="B684" s="66"/>
    </row>
    <row r="685" spans="1:2">
      <c r="A685" s="65"/>
      <c r="B685" s="66"/>
    </row>
    <row r="686" spans="1:2">
      <c r="A686" s="65"/>
      <c r="B686" s="66"/>
    </row>
    <row r="687" spans="1:2">
      <c r="A687" s="65"/>
      <c r="B687" s="66"/>
    </row>
    <row r="688" spans="1:2">
      <c r="A688" s="65"/>
      <c r="B688" s="66"/>
    </row>
    <row r="689" spans="1:2">
      <c r="A689" s="65"/>
      <c r="B689" s="66"/>
    </row>
    <row r="690" spans="1:2">
      <c r="A690" s="65"/>
      <c r="B690" s="66"/>
    </row>
    <row r="691" spans="1:2">
      <c r="A691" s="65"/>
      <c r="B691" s="66"/>
    </row>
    <row r="692" spans="1:2">
      <c r="A692" s="65"/>
      <c r="B692" s="66"/>
    </row>
    <row r="693" spans="1:2">
      <c r="A693" s="65"/>
      <c r="B693" s="66"/>
    </row>
    <row r="694" spans="1:2">
      <c r="A694" s="65"/>
      <c r="B694" s="66"/>
    </row>
    <row r="695" spans="1:2">
      <c r="A695" s="65"/>
      <c r="B695" s="66"/>
    </row>
    <row r="696" spans="1:2">
      <c r="A696" s="65"/>
      <c r="B696" s="66"/>
    </row>
    <row r="697" spans="1:2">
      <c r="A697" s="65"/>
      <c r="B697" s="66"/>
    </row>
    <row r="698" spans="1:2">
      <c r="A698" s="65"/>
      <c r="B698" s="66"/>
    </row>
    <row r="699" spans="1:2">
      <c r="A699" s="65"/>
      <c r="B699" s="66"/>
    </row>
    <row r="700" spans="1:2">
      <c r="A700" s="65"/>
      <c r="B700" s="66"/>
    </row>
    <row r="701" spans="1:2">
      <c r="A701" s="65"/>
      <c r="B701" s="66"/>
    </row>
    <row r="702" spans="1:2">
      <c r="A702" s="65"/>
      <c r="B702" s="66"/>
    </row>
    <row r="703" spans="1:2">
      <c r="A703" s="65"/>
      <c r="B703" s="66"/>
    </row>
    <row r="704" spans="1:2">
      <c r="A704" s="65"/>
      <c r="B704" s="66"/>
    </row>
    <row r="705" spans="1:2">
      <c r="A705" s="65"/>
      <c r="B705" s="66"/>
    </row>
    <row r="706" spans="1:2">
      <c r="A706" s="65"/>
      <c r="B706" s="66"/>
    </row>
    <row r="707" spans="1:2">
      <c r="A707" s="65"/>
      <c r="B707" s="66"/>
    </row>
    <row r="708" spans="1:2">
      <c r="A708" s="65"/>
      <c r="B708" s="66"/>
    </row>
    <row r="709" spans="1:2">
      <c r="A709" s="65"/>
      <c r="B709" s="66"/>
    </row>
    <row r="710" spans="1:2">
      <c r="A710" s="65"/>
      <c r="B710" s="66"/>
    </row>
    <row r="711" spans="1:2">
      <c r="A711" s="65"/>
      <c r="B711" s="66"/>
    </row>
    <row r="712" spans="1:2">
      <c r="A712" s="65"/>
      <c r="B712" s="66"/>
    </row>
    <row r="713" spans="1:2">
      <c r="A713" s="65"/>
      <c r="B713" s="66"/>
    </row>
    <row r="714" spans="1:2">
      <c r="A714" s="65"/>
      <c r="B714" s="66"/>
    </row>
    <row r="715" spans="1:2">
      <c r="A715" s="65"/>
      <c r="B715" s="66"/>
    </row>
    <row r="716" spans="1:2">
      <c r="A716" s="65"/>
      <c r="B716" s="66"/>
    </row>
    <row r="717" spans="1:2">
      <c r="A717" s="65"/>
      <c r="B717" s="66"/>
    </row>
    <row r="718" spans="1:2">
      <c r="A718" s="65"/>
      <c r="B718" s="66"/>
    </row>
    <row r="719" spans="1:2">
      <c r="A719" s="65"/>
      <c r="B719" s="66"/>
    </row>
    <row r="720" spans="1:2">
      <c r="A720" s="65"/>
      <c r="B720" s="66"/>
    </row>
    <row r="721" spans="1:2">
      <c r="A721" s="65"/>
      <c r="B721" s="66"/>
    </row>
    <row r="722" spans="1:2">
      <c r="A722" s="65"/>
      <c r="B722" s="66"/>
    </row>
    <row r="723" spans="1:2">
      <c r="A723" s="65"/>
      <c r="B723" s="66"/>
    </row>
    <row r="724" spans="1:2">
      <c r="A724" s="65"/>
      <c r="B724" s="66"/>
    </row>
    <row r="725" spans="1:2">
      <c r="A725" s="65"/>
      <c r="B725" s="66"/>
    </row>
    <row r="726" spans="1:2">
      <c r="A726" s="65"/>
      <c r="B726" s="66"/>
    </row>
    <row r="727" spans="1:2">
      <c r="A727" s="65"/>
      <c r="B727" s="66"/>
    </row>
    <row r="728" spans="1:2">
      <c r="A728" s="65"/>
      <c r="B728" s="66"/>
    </row>
    <row r="729" spans="1:2">
      <c r="A729" s="65"/>
      <c r="B729" s="66"/>
    </row>
    <row r="730" spans="1:2">
      <c r="A730" s="65"/>
      <c r="B730" s="66"/>
    </row>
    <row r="731" spans="1:2">
      <c r="A731" s="65"/>
      <c r="B731" s="66"/>
    </row>
    <row r="732" spans="1:2">
      <c r="A732" s="65"/>
      <c r="B732" s="66"/>
    </row>
    <row r="733" spans="1:2">
      <c r="A733" s="65"/>
      <c r="B733" s="66"/>
    </row>
    <row r="734" spans="1:2">
      <c r="A734" s="65"/>
      <c r="B734" s="66"/>
    </row>
    <row r="735" spans="1:2">
      <c r="A735" s="65"/>
      <c r="B735" s="66"/>
    </row>
    <row r="736" spans="1:2">
      <c r="A736" s="65"/>
      <c r="B736" s="66"/>
    </row>
    <row r="737" spans="1:2">
      <c r="A737" s="65"/>
      <c r="B737" s="66"/>
    </row>
    <row r="738" spans="1:2">
      <c r="A738" s="65"/>
      <c r="B738" s="66"/>
    </row>
    <row r="739" spans="1:2">
      <c r="A739" s="65"/>
      <c r="B739" s="66"/>
    </row>
    <row r="740" spans="1:2">
      <c r="A740" s="65"/>
      <c r="B740" s="66"/>
    </row>
    <row r="741" spans="1:2">
      <c r="A741" s="65"/>
      <c r="B741" s="66"/>
    </row>
    <row r="742" spans="1:2">
      <c r="A742" s="65"/>
      <c r="B742" s="66"/>
    </row>
    <row r="743" spans="1:2">
      <c r="A743" s="65"/>
      <c r="B743" s="66"/>
    </row>
    <row r="744" spans="1:2">
      <c r="A744" s="65"/>
      <c r="B744" s="66"/>
    </row>
    <row r="745" spans="1:2">
      <c r="A745" s="65"/>
      <c r="B745" s="66"/>
    </row>
    <row r="746" spans="1:2">
      <c r="A746" s="65"/>
      <c r="B746" s="66"/>
    </row>
    <row r="747" spans="1:2">
      <c r="A747" s="65"/>
      <c r="B747" s="66"/>
    </row>
    <row r="748" spans="1:2">
      <c r="A748" s="65"/>
      <c r="B748" s="66"/>
    </row>
    <row r="749" spans="1:2">
      <c r="A749" s="65"/>
      <c r="B749" s="66"/>
    </row>
    <row r="750" spans="1:2">
      <c r="A750" s="65"/>
      <c r="B750" s="66"/>
    </row>
    <row r="751" spans="1:2">
      <c r="A751" s="65"/>
      <c r="B751" s="66"/>
    </row>
    <row r="752" spans="1:2">
      <c r="A752" s="65"/>
      <c r="B752" s="66"/>
    </row>
    <row r="753" spans="1:2">
      <c r="A753" s="65"/>
      <c r="B753" s="66"/>
    </row>
    <row r="754" spans="1:2">
      <c r="A754" s="65"/>
      <c r="B754" s="66"/>
    </row>
    <row r="755" spans="1:2">
      <c r="A755" s="65"/>
      <c r="B755" s="66"/>
    </row>
    <row r="756" spans="1:2">
      <c r="A756" s="65"/>
      <c r="B756" s="66"/>
    </row>
    <row r="757" spans="1:2">
      <c r="A757" s="65"/>
      <c r="B757" s="66"/>
    </row>
    <row r="758" spans="1:2">
      <c r="A758" s="65"/>
      <c r="B758" s="66"/>
    </row>
    <row r="759" spans="1:2">
      <c r="A759" s="65"/>
      <c r="B759" s="66"/>
    </row>
    <row r="760" spans="1:2">
      <c r="A760" s="65"/>
      <c r="B760" s="66"/>
    </row>
    <row r="761" spans="1:2">
      <c r="A761" s="65"/>
      <c r="B761" s="66"/>
    </row>
    <row r="762" spans="1:2">
      <c r="A762" s="65"/>
      <c r="B762" s="66"/>
    </row>
    <row r="763" spans="1:2">
      <c r="A763" s="65"/>
      <c r="B763" s="66"/>
    </row>
    <row r="764" spans="1:2">
      <c r="A764" s="65"/>
      <c r="B764" s="66"/>
    </row>
    <row r="765" spans="1:2">
      <c r="A765" s="65"/>
      <c r="B765" s="66"/>
    </row>
    <row r="766" spans="1:2">
      <c r="A766" s="65"/>
      <c r="B766" s="66"/>
    </row>
    <row r="767" spans="1:2">
      <c r="A767" s="65"/>
      <c r="B767" s="66"/>
    </row>
    <row r="768" spans="1:2">
      <c r="A768" s="65"/>
      <c r="B768" s="66"/>
    </row>
    <row r="769" spans="1:2">
      <c r="A769" s="65"/>
      <c r="B769" s="66"/>
    </row>
    <row r="770" spans="1:2">
      <c r="A770" s="65"/>
      <c r="B770" s="66"/>
    </row>
    <row r="771" spans="1:2">
      <c r="A771" s="65"/>
      <c r="B771" s="66"/>
    </row>
  </sheetData>
  <mergeCells count="6">
    <mergeCell ref="A135:C135"/>
    <mergeCell ref="F3:F4"/>
    <mergeCell ref="A74:B74"/>
    <mergeCell ref="A1:C1"/>
    <mergeCell ref="A3:B5"/>
    <mergeCell ref="A6:B6"/>
  </mergeCells>
  <conditionalFormatting sqref="D7">
    <cfRule type="cellIs" dxfId="68" priority="42" operator="notEqual">
      <formula>0</formula>
    </cfRule>
  </conditionalFormatting>
  <conditionalFormatting sqref="D29">
    <cfRule type="cellIs" dxfId="67" priority="41" operator="notEqual">
      <formula>0</formula>
    </cfRule>
  </conditionalFormatting>
  <conditionalFormatting sqref="D19">
    <cfRule type="cellIs" dxfId="66" priority="40" operator="notEqual">
      <formula>0</formula>
    </cfRule>
  </conditionalFormatting>
  <conditionalFormatting sqref="D14">
    <cfRule type="cellIs" dxfId="65" priority="39" operator="notEqual">
      <formula>0</formula>
    </cfRule>
  </conditionalFormatting>
  <conditionalFormatting sqref="D31">
    <cfRule type="cellIs" dxfId="64" priority="38" operator="notEqual">
      <formula>0</formula>
    </cfRule>
  </conditionalFormatting>
  <conditionalFormatting sqref="D33">
    <cfRule type="cellIs" dxfId="63" priority="37" operator="notEqual">
      <formula>0</formula>
    </cfRule>
  </conditionalFormatting>
  <conditionalFormatting sqref="D39">
    <cfRule type="cellIs" dxfId="62" priority="36" operator="notEqual">
      <formula>0</formula>
    </cfRule>
  </conditionalFormatting>
  <conditionalFormatting sqref="D55">
    <cfRule type="cellIs" dxfId="61" priority="35" operator="notEqual">
      <formula>0</formula>
    </cfRule>
  </conditionalFormatting>
  <conditionalFormatting sqref="D66">
    <cfRule type="cellIs" dxfId="60" priority="34" operator="notEqual">
      <formula>0</formula>
    </cfRule>
  </conditionalFormatting>
  <conditionalFormatting sqref="D64">
    <cfRule type="cellIs" dxfId="59" priority="33" operator="notEqual">
      <formula>0</formula>
    </cfRule>
  </conditionalFormatting>
  <conditionalFormatting sqref="D57">
    <cfRule type="cellIs" dxfId="58" priority="32" operator="notEqual">
      <formula>0</formula>
    </cfRule>
  </conditionalFormatting>
  <conditionalFormatting sqref="D71">
    <cfRule type="cellIs" dxfId="57" priority="31" operator="notEqual">
      <formula>0</formula>
    </cfRule>
  </conditionalFormatting>
  <conditionalFormatting sqref="D72">
    <cfRule type="cellIs" dxfId="56" priority="30" operator="notEqual">
      <formula>0</formula>
    </cfRule>
  </conditionalFormatting>
  <conditionalFormatting sqref="D85">
    <cfRule type="cellIs" dxfId="55" priority="29" operator="notEqual">
      <formula>0</formula>
    </cfRule>
  </conditionalFormatting>
  <conditionalFormatting sqref="D98">
    <cfRule type="cellIs" dxfId="54" priority="28" operator="notEqual">
      <formula>0</formula>
    </cfRule>
  </conditionalFormatting>
  <conditionalFormatting sqref="D100">
    <cfRule type="cellIs" dxfId="53" priority="27" operator="notEqual">
      <formula>0</formula>
    </cfRule>
  </conditionalFormatting>
  <conditionalFormatting sqref="D105">
    <cfRule type="cellIs" dxfId="52" priority="26" operator="notEqual">
      <formula>0</formula>
    </cfRule>
  </conditionalFormatting>
  <conditionalFormatting sqref="D112">
    <cfRule type="cellIs" dxfId="51" priority="25" operator="notEqual">
      <formula>0</formula>
    </cfRule>
  </conditionalFormatting>
  <conditionalFormatting sqref="D131">
    <cfRule type="cellIs" dxfId="50" priority="24" operator="notEqual">
      <formula>0</formula>
    </cfRule>
  </conditionalFormatting>
  <conditionalFormatting sqref="D132">
    <cfRule type="cellIs" dxfId="49" priority="23" operator="notEqual">
      <formula>0</formula>
    </cfRule>
  </conditionalFormatting>
  <conditionalFormatting sqref="E7">
    <cfRule type="cellIs" dxfId="48" priority="22" operator="notEqual">
      <formula>0</formula>
    </cfRule>
  </conditionalFormatting>
  <conditionalFormatting sqref="E29">
    <cfRule type="cellIs" dxfId="47" priority="21" operator="notEqual">
      <formula>0</formula>
    </cfRule>
  </conditionalFormatting>
  <conditionalFormatting sqref="E19">
    <cfRule type="cellIs" dxfId="46" priority="20" operator="notEqual">
      <formula>0</formula>
    </cfRule>
  </conditionalFormatting>
  <conditionalFormatting sqref="E14">
    <cfRule type="cellIs" dxfId="45" priority="19" operator="notEqual">
      <formula>0</formula>
    </cfRule>
  </conditionalFormatting>
  <conditionalFormatting sqref="E31">
    <cfRule type="cellIs" dxfId="44" priority="18" operator="notEqual">
      <formula>0</formula>
    </cfRule>
  </conditionalFormatting>
  <conditionalFormatting sqref="E33">
    <cfRule type="cellIs" dxfId="43" priority="17" operator="notEqual">
      <formula>0</formula>
    </cfRule>
  </conditionalFormatting>
  <conditionalFormatting sqref="E39">
    <cfRule type="cellIs" dxfId="42" priority="16" operator="notEqual">
      <formula>0</formula>
    </cfRule>
  </conditionalFormatting>
  <conditionalFormatting sqref="E55">
    <cfRule type="cellIs" dxfId="41" priority="15" operator="notEqual">
      <formula>0</formula>
    </cfRule>
  </conditionalFormatting>
  <conditionalFormatting sqref="E66">
    <cfRule type="cellIs" dxfId="40" priority="14" operator="notEqual">
      <formula>0</formula>
    </cfRule>
  </conditionalFormatting>
  <conditionalFormatting sqref="E64">
    <cfRule type="cellIs" dxfId="39" priority="13" operator="notEqual">
      <formula>0</formula>
    </cfRule>
  </conditionalFormatting>
  <conditionalFormatting sqref="E57">
    <cfRule type="cellIs" dxfId="38" priority="12" operator="notEqual">
      <formula>0</formula>
    </cfRule>
  </conditionalFormatting>
  <conditionalFormatting sqref="E71">
    <cfRule type="cellIs" dxfId="37" priority="11" operator="notEqual">
      <formula>0</formula>
    </cfRule>
  </conditionalFormatting>
  <conditionalFormatting sqref="E72">
    <cfRule type="cellIs" dxfId="36" priority="10" operator="notEqual">
      <formula>0</formula>
    </cfRule>
  </conditionalFormatting>
  <conditionalFormatting sqref="E85">
    <cfRule type="cellIs" dxfId="35" priority="9" operator="notEqual">
      <formula>0</formula>
    </cfRule>
  </conditionalFormatting>
  <conditionalFormatting sqref="E98">
    <cfRule type="cellIs" dxfId="34" priority="8" operator="notEqual">
      <formula>0</formula>
    </cfRule>
  </conditionalFormatting>
  <conditionalFormatting sqref="E100">
    <cfRule type="cellIs" dxfId="33" priority="7" operator="notEqual">
      <formula>0</formula>
    </cfRule>
  </conditionalFormatting>
  <conditionalFormatting sqref="E105">
    <cfRule type="cellIs" dxfId="32" priority="6" operator="notEqual">
      <formula>0</formula>
    </cfRule>
  </conditionalFormatting>
  <conditionalFormatting sqref="E112">
    <cfRule type="cellIs" dxfId="31" priority="5" operator="notEqual">
      <formula>0</formula>
    </cfRule>
  </conditionalFormatting>
  <conditionalFormatting sqref="E131">
    <cfRule type="cellIs" dxfId="30" priority="4" operator="notEqual">
      <formula>0</formula>
    </cfRule>
  </conditionalFormatting>
  <conditionalFormatting sqref="E132">
    <cfRule type="cellIs" dxfId="29" priority="3" operator="notEqual">
      <formula>0</formula>
    </cfRule>
  </conditionalFormatting>
  <conditionalFormatting sqref="D3:E4">
    <cfRule type="cellIs" dxfId="28" priority="2" operator="notEqual">
      <formula>0</formula>
    </cfRule>
  </conditionalFormatting>
  <conditionalFormatting sqref="D135:E135">
    <cfRule type="cellIs" dxfId="27" priority="1" operator="not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7" orientation="portrait" r:id="rId1"/>
  <rowBreaks count="1" manualBreakCount="1">
    <brk id="73" max="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E125"/>
  <sheetViews>
    <sheetView zoomScaleNormal="100" zoomScaleSheetLayoutView="100" workbookViewId="0">
      <selection sqref="A1:C1"/>
    </sheetView>
  </sheetViews>
  <sheetFormatPr defaultColWidth="82.28515625" defaultRowHeight="15"/>
  <cols>
    <col min="1" max="1" width="4.85546875" style="68" bestFit="1" customWidth="1"/>
    <col min="2" max="2" width="125.42578125" style="68" customWidth="1"/>
    <col min="3" max="3" width="20" style="68" customWidth="1"/>
    <col min="4" max="4" width="13.140625" style="68" bestFit="1" customWidth="1"/>
    <col min="5" max="5" width="11.7109375" style="68" customWidth="1"/>
    <col min="6" max="16384" width="82.28515625" style="68"/>
  </cols>
  <sheetData>
    <row r="1" spans="1:4" ht="35.25" customHeight="1">
      <c r="A1" s="173" t="s">
        <v>659</v>
      </c>
      <c r="B1" s="173"/>
      <c r="C1" s="173"/>
    </row>
    <row r="2" spans="1:4" ht="15.75">
      <c r="A2" s="53"/>
      <c r="B2" s="53"/>
      <c r="C2" s="53"/>
    </row>
    <row r="3" spans="1:4" ht="47.25">
      <c r="A3" s="174"/>
      <c r="B3" s="175"/>
      <c r="C3" s="69" t="s">
        <v>378</v>
      </c>
    </row>
    <row r="4" spans="1:4" ht="15.75">
      <c r="A4" s="176">
        <v>1</v>
      </c>
      <c r="B4" s="177"/>
      <c r="C4" s="70">
        <v>2</v>
      </c>
    </row>
    <row r="5" spans="1:4" ht="15.75">
      <c r="A5" s="71" t="s">
        <v>379</v>
      </c>
      <c r="B5" s="72" t="s">
        <v>380</v>
      </c>
      <c r="C5" s="73"/>
    </row>
    <row r="6" spans="1:4" ht="15.75">
      <c r="A6" s="74" t="s">
        <v>2</v>
      </c>
      <c r="B6" s="75" t="s">
        <v>381</v>
      </c>
      <c r="C6" s="76"/>
    </row>
    <row r="7" spans="1:4" ht="15.75">
      <c r="A7" s="77" t="s">
        <v>382</v>
      </c>
      <c r="B7" s="75" t="s">
        <v>383</v>
      </c>
      <c r="C7" s="50">
        <v>60349.292359999999</v>
      </c>
      <c r="D7" s="47"/>
    </row>
    <row r="8" spans="1:4" ht="31.5">
      <c r="A8" s="77"/>
      <c r="B8" s="75" t="s">
        <v>477</v>
      </c>
      <c r="C8" s="50">
        <v>-593.21765999999991</v>
      </c>
    </row>
    <row r="9" spans="1:4" ht="15.75">
      <c r="A9" s="77" t="s">
        <v>384</v>
      </c>
      <c r="B9" s="75" t="s">
        <v>385</v>
      </c>
      <c r="C9" s="50">
        <v>-26620.446050000002</v>
      </c>
    </row>
    <row r="10" spans="1:4" ht="15.75">
      <c r="A10" s="77" t="s">
        <v>386</v>
      </c>
      <c r="B10" s="75" t="s">
        <v>387</v>
      </c>
      <c r="C10" s="50">
        <v>-11132.592698963412</v>
      </c>
    </row>
    <row r="11" spans="1:4" ht="15.75">
      <c r="A11" s="77"/>
      <c r="B11" s="75" t="s">
        <v>388</v>
      </c>
      <c r="C11" s="50">
        <v>0</v>
      </c>
    </row>
    <row r="12" spans="1:4" ht="15.75">
      <c r="A12" s="77" t="s">
        <v>389</v>
      </c>
      <c r="B12" s="75" t="s">
        <v>390</v>
      </c>
      <c r="C12" s="50">
        <v>5338.2922460608152</v>
      </c>
    </row>
    <row r="13" spans="1:4" ht="15.75">
      <c r="A13" s="78"/>
      <c r="B13" s="79" t="s">
        <v>391</v>
      </c>
      <c r="C13" s="50">
        <v>27934.545857097401</v>
      </c>
      <c r="D13" s="47"/>
    </row>
    <row r="14" spans="1:4" ht="15.75">
      <c r="A14" s="70" t="s">
        <v>3</v>
      </c>
      <c r="B14" s="80" t="s">
        <v>613</v>
      </c>
      <c r="C14" s="50">
        <v>210.59584561410361</v>
      </c>
      <c r="D14" s="47"/>
    </row>
    <row r="15" spans="1:4" ht="15.75">
      <c r="A15" s="70" t="s">
        <v>4</v>
      </c>
      <c r="B15" s="75" t="s">
        <v>392</v>
      </c>
      <c r="C15" s="50">
        <v>645.67867999999999</v>
      </c>
    </row>
    <row r="16" spans="1:4" ht="15.75">
      <c r="A16" s="74" t="s">
        <v>5</v>
      </c>
      <c r="B16" s="75" t="s">
        <v>393</v>
      </c>
      <c r="C16" s="142">
        <v>0</v>
      </c>
    </row>
    <row r="17" spans="1:4" ht="15.75">
      <c r="A17" s="77" t="s">
        <v>382</v>
      </c>
      <c r="B17" s="75" t="s">
        <v>394</v>
      </c>
      <c r="C17" s="142">
        <v>0</v>
      </c>
    </row>
    <row r="18" spans="1:4" ht="15.75">
      <c r="A18" s="77" t="s">
        <v>395</v>
      </c>
      <c r="B18" s="75" t="s">
        <v>396</v>
      </c>
      <c r="C18" s="50">
        <v>-12293.26412786798</v>
      </c>
    </row>
    <row r="19" spans="1:4" ht="15.75">
      <c r="A19" s="77" t="s">
        <v>397</v>
      </c>
      <c r="B19" s="75" t="s">
        <v>398</v>
      </c>
      <c r="C19" s="50">
        <v>1097.6179999999999</v>
      </c>
    </row>
    <row r="20" spans="1:4" ht="15.75">
      <c r="A20" s="78"/>
      <c r="B20" s="77" t="s">
        <v>399</v>
      </c>
      <c r="C20" s="50">
        <v>-11195.64612786798</v>
      </c>
      <c r="D20" s="47"/>
    </row>
    <row r="21" spans="1:4" ht="15.75">
      <c r="A21" s="77" t="s">
        <v>384</v>
      </c>
      <c r="B21" s="75" t="s">
        <v>400</v>
      </c>
      <c r="C21" s="50">
        <v>-2626.8879800638292</v>
      </c>
    </row>
    <row r="22" spans="1:4" ht="15.75">
      <c r="A22" s="77" t="s">
        <v>386</v>
      </c>
      <c r="B22" s="75" t="s">
        <v>478</v>
      </c>
      <c r="C22" s="50">
        <v>2027.5568299680067</v>
      </c>
    </row>
    <row r="23" spans="1:4" ht="15.75">
      <c r="A23" s="78"/>
      <c r="B23" s="79" t="s">
        <v>401</v>
      </c>
      <c r="C23" s="50">
        <v>-11794.977277963802</v>
      </c>
      <c r="D23" s="47"/>
    </row>
    <row r="24" spans="1:4" ht="15.75" customHeight="1">
      <c r="A24" s="74" t="s">
        <v>6</v>
      </c>
      <c r="B24" s="75" t="s">
        <v>402</v>
      </c>
      <c r="C24" s="142">
        <v>0</v>
      </c>
    </row>
    <row r="25" spans="1:4" ht="15.75">
      <c r="A25" s="77" t="s">
        <v>382</v>
      </c>
      <c r="B25" s="75" t="s">
        <v>403</v>
      </c>
      <c r="C25" s="50">
        <v>-1.6290802120119334</v>
      </c>
    </row>
    <row r="26" spans="1:4" ht="15.75">
      <c r="A26" s="77" t="s">
        <v>384</v>
      </c>
      <c r="B26" s="75" t="s">
        <v>404</v>
      </c>
      <c r="C26" s="50">
        <v>0</v>
      </c>
    </row>
    <row r="27" spans="1:4" ht="15.75">
      <c r="A27" s="74"/>
      <c r="B27" s="79" t="s">
        <v>405</v>
      </c>
      <c r="C27" s="50">
        <v>-1.6290802120119334</v>
      </c>
      <c r="D27" s="47"/>
    </row>
    <row r="28" spans="1:4" ht="15.75">
      <c r="A28" s="74" t="s">
        <v>7</v>
      </c>
      <c r="B28" s="75" t="s">
        <v>406</v>
      </c>
      <c r="C28" s="50">
        <v>-434.75662999999986</v>
      </c>
    </row>
    <row r="29" spans="1:4" ht="15.75">
      <c r="A29" s="74" t="s">
        <v>8</v>
      </c>
      <c r="B29" s="75" t="s">
        <v>407</v>
      </c>
      <c r="C29" s="142">
        <v>0</v>
      </c>
    </row>
    <row r="30" spans="1:4" ht="15.75">
      <c r="A30" s="77" t="s">
        <v>382</v>
      </c>
      <c r="B30" s="75" t="s">
        <v>408</v>
      </c>
      <c r="C30" s="50">
        <v>-7840.2704305900434</v>
      </c>
    </row>
    <row r="31" spans="1:4" ht="15.75">
      <c r="A31" s="77" t="s">
        <v>384</v>
      </c>
      <c r="B31" s="75" t="s">
        <v>409</v>
      </c>
      <c r="C31" s="50">
        <v>148.5880703354957</v>
      </c>
    </row>
    <row r="32" spans="1:4" ht="15.75">
      <c r="A32" s="77" t="s">
        <v>386</v>
      </c>
      <c r="B32" s="75" t="s">
        <v>410</v>
      </c>
      <c r="C32" s="50">
        <v>-3922.3850363838555</v>
      </c>
    </row>
    <row r="33" spans="1:4" ht="15.75">
      <c r="A33" s="77" t="s">
        <v>389</v>
      </c>
      <c r="B33" s="75" t="s">
        <v>411</v>
      </c>
      <c r="C33" s="50">
        <v>236.63444999999999</v>
      </c>
    </row>
    <row r="34" spans="1:4" ht="15.75">
      <c r="A34" s="81"/>
      <c r="B34" s="79" t="s">
        <v>412</v>
      </c>
      <c r="C34" s="50">
        <v>-11377.432946638404</v>
      </c>
      <c r="D34" s="47"/>
    </row>
    <row r="35" spans="1:4" ht="15.75">
      <c r="A35" s="74" t="s">
        <v>64</v>
      </c>
      <c r="B35" s="75" t="s">
        <v>413</v>
      </c>
      <c r="C35" s="50">
        <v>-1790.5579247736505</v>
      </c>
    </row>
    <row r="36" spans="1:4" ht="15.75" customHeight="1">
      <c r="A36" s="74"/>
      <c r="B36" s="75" t="s">
        <v>479</v>
      </c>
      <c r="C36" s="50">
        <v>-1580.81061</v>
      </c>
    </row>
    <row r="37" spans="1:4" ht="15.75">
      <c r="A37" s="74" t="s">
        <v>62</v>
      </c>
      <c r="B37" s="75" t="s">
        <v>414</v>
      </c>
      <c r="C37" s="50">
        <v>0</v>
      </c>
    </row>
    <row r="38" spans="1:4" ht="15.75">
      <c r="A38" s="74" t="s">
        <v>65</v>
      </c>
      <c r="B38" s="75" t="s">
        <v>415</v>
      </c>
      <c r="C38" s="50">
        <v>3391.4665231236368</v>
      </c>
      <c r="D38" s="47"/>
    </row>
    <row r="39" spans="1:4" ht="15.75">
      <c r="A39" s="82" t="s">
        <v>9</v>
      </c>
      <c r="B39" s="72" t="s">
        <v>416</v>
      </c>
      <c r="C39" s="142">
        <v>0</v>
      </c>
    </row>
    <row r="40" spans="1:4" ht="15.75">
      <c r="A40" s="74" t="s">
        <v>2</v>
      </c>
      <c r="B40" s="75" t="s">
        <v>381</v>
      </c>
      <c r="C40" s="142">
        <v>0</v>
      </c>
    </row>
    <row r="41" spans="1:4" ht="15.75">
      <c r="A41" s="77" t="s">
        <v>382</v>
      </c>
      <c r="B41" s="75" t="s">
        <v>383</v>
      </c>
      <c r="C41" s="50">
        <v>129009.89930000002</v>
      </c>
    </row>
    <row r="42" spans="1:4" ht="31.5">
      <c r="A42" s="77"/>
      <c r="B42" s="75" t="s">
        <v>477</v>
      </c>
      <c r="C42" s="50">
        <v>-1827.42263</v>
      </c>
    </row>
    <row r="43" spans="1:4" ht="15.75">
      <c r="A43" s="77" t="s">
        <v>384</v>
      </c>
      <c r="B43" s="75" t="s">
        <v>385</v>
      </c>
      <c r="C43" s="50">
        <v>-5021.5635000000002</v>
      </c>
    </row>
    <row r="44" spans="1:4" ht="15.75">
      <c r="A44" s="77" t="s">
        <v>386</v>
      </c>
      <c r="B44" s="75" t="s">
        <v>387</v>
      </c>
      <c r="C44" s="50">
        <v>-1486.7668200011617</v>
      </c>
    </row>
    <row r="45" spans="1:4" ht="15.75">
      <c r="A45" s="77" t="s">
        <v>389</v>
      </c>
      <c r="B45" s="75" t="s">
        <v>390</v>
      </c>
      <c r="C45" s="50">
        <v>667.7030496964112</v>
      </c>
    </row>
    <row r="46" spans="1:4" ht="15.75">
      <c r="A46" s="78"/>
      <c r="B46" s="79" t="s">
        <v>417</v>
      </c>
      <c r="C46" s="50">
        <v>123169.27202969525</v>
      </c>
      <c r="D46" s="47"/>
    </row>
    <row r="47" spans="1:4" ht="15.75">
      <c r="A47" s="81" t="s">
        <v>3</v>
      </c>
      <c r="B47" s="75" t="s">
        <v>418</v>
      </c>
      <c r="C47" s="142">
        <v>0</v>
      </c>
    </row>
    <row r="48" spans="1:4" ht="15.75">
      <c r="A48" s="77" t="s">
        <v>382</v>
      </c>
      <c r="B48" s="75" t="s">
        <v>419</v>
      </c>
      <c r="C48" s="50">
        <v>275.94499999999999</v>
      </c>
    </row>
    <row r="49" spans="1:4" ht="15.75">
      <c r="A49" s="78"/>
      <c r="B49" s="75" t="s">
        <v>420</v>
      </c>
      <c r="C49" s="50">
        <v>0</v>
      </c>
    </row>
    <row r="50" spans="1:4" ht="15.75">
      <c r="A50" s="78" t="s">
        <v>384</v>
      </c>
      <c r="B50" s="75" t="s">
        <v>421</v>
      </c>
      <c r="C50" s="142">
        <v>0</v>
      </c>
    </row>
    <row r="51" spans="1:4" ht="15.75">
      <c r="A51" s="78"/>
      <c r="B51" s="75" t="s">
        <v>420</v>
      </c>
      <c r="C51" s="50">
        <v>0</v>
      </c>
    </row>
    <row r="52" spans="1:4" ht="15.75">
      <c r="A52" s="83" t="s">
        <v>422</v>
      </c>
      <c r="B52" s="75" t="s">
        <v>423</v>
      </c>
      <c r="C52" s="50">
        <v>607.39943999999991</v>
      </c>
    </row>
    <row r="53" spans="1:4" ht="15.75">
      <c r="A53" s="83" t="s">
        <v>424</v>
      </c>
      <c r="B53" s="75" t="s">
        <v>425</v>
      </c>
      <c r="C53" s="50">
        <v>10098.827500000001</v>
      </c>
    </row>
    <row r="54" spans="1:4" ht="15.75">
      <c r="A54" s="84"/>
      <c r="B54" s="77" t="s">
        <v>426</v>
      </c>
      <c r="C54" s="50">
        <v>10706.22694</v>
      </c>
      <c r="D54" s="47"/>
    </row>
    <row r="55" spans="1:4" ht="15.75">
      <c r="A55" s="78" t="s">
        <v>386</v>
      </c>
      <c r="B55" s="75" t="s">
        <v>427</v>
      </c>
      <c r="C55" s="50">
        <v>18537.98893</v>
      </c>
    </row>
    <row r="56" spans="1:4" ht="15.75">
      <c r="A56" s="78" t="s">
        <v>389</v>
      </c>
      <c r="B56" s="75" t="s">
        <v>428</v>
      </c>
      <c r="C56" s="50">
        <v>4580.5369899999996</v>
      </c>
    </row>
    <row r="57" spans="1:4" ht="15.75">
      <c r="A57" s="71"/>
      <c r="B57" s="79" t="s">
        <v>429</v>
      </c>
      <c r="C57" s="50">
        <v>34100.69786</v>
      </c>
      <c r="D57" s="47"/>
    </row>
    <row r="58" spans="1:4" ht="15.75">
      <c r="A58" s="81" t="s">
        <v>4</v>
      </c>
      <c r="B58" s="84" t="s">
        <v>392</v>
      </c>
      <c r="C58" s="50">
        <v>2368.4484374517983</v>
      </c>
    </row>
    <row r="59" spans="1:4" ht="15.75">
      <c r="A59" s="74" t="s">
        <v>5</v>
      </c>
      <c r="B59" s="75" t="s">
        <v>430</v>
      </c>
      <c r="C59" s="142">
        <v>0</v>
      </c>
    </row>
    <row r="60" spans="1:4" ht="15.75">
      <c r="A60" s="77" t="s">
        <v>382</v>
      </c>
      <c r="B60" s="75" t="s">
        <v>431</v>
      </c>
      <c r="C60" s="142">
        <v>0</v>
      </c>
    </row>
    <row r="61" spans="1:4" ht="15.75">
      <c r="A61" s="77" t="s">
        <v>395</v>
      </c>
      <c r="B61" s="75" t="s">
        <v>396</v>
      </c>
      <c r="C61" s="50">
        <v>-46828.679904662509</v>
      </c>
    </row>
    <row r="62" spans="1:4" ht="15.75">
      <c r="A62" s="77" t="s">
        <v>397</v>
      </c>
      <c r="B62" s="75" t="s">
        <v>398</v>
      </c>
      <c r="C62" s="50">
        <v>284.26031999999998</v>
      </c>
    </row>
    <row r="63" spans="1:4" ht="15.75">
      <c r="A63" s="78"/>
      <c r="B63" s="77" t="s">
        <v>432</v>
      </c>
      <c r="C63" s="50">
        <v>-46544.419584662508</v>
      </c>
      <c r="D63" s="47"/>
    </row>
    <row r="64" spans="1:4" ht="15.75">
      <c r="A64" s="78" t="s">
        <v>384</v>
      </c>
      <c r="B64" s="75" t="s">
        <v>433</v>
      </c>
      <c r="C64" s="142">
        <v>0</v>
      </c>
    </row>
    <row r="65" spans="1:4" ht="15.75">
      <c r="A65" s="83" t="s">
        <v>422</v>
      </c>
      <c r="B65" s="75" t="s">
        <v>396</v>
      </c>
      <c r="C65" s="50">
        <v>-1635.7647147268776</v>
      </c>
    </row>
    <row r="66" spans="1:4" ht="15.75">
      <c r="A66" s="83" t="s">
        <v>424</v>
      </c>
      <c r="B66" s="75" t="s">
        <v>398</v>
      </c>
      <c r="C66" s="50">
        <v>44.198041354983246</v>
      </c>
    </row>
    <row r="67" spans="1:4" ht="15.75">
      <c r="A67" s="78"/>
      <c r="B67" s="77" t="s">
        <v>426</v>
      </c>
      <c r="C67" s="50">
        <v>-1591.5666733718945</v>
      </c>
      <c r="D67" s="47"/>
    </row>
    <row r="68" spans="1:4" ht="15.75">
      <c r="A68" s="81"/>
      <c r="B68" s="85" t="s">
        <v>401</v>
      </c>
      <c r="C68" s="50">
        <v>-48135.986258034398</v>
      </c>
      <c r="D68" s="47"/>
    </row>
    <row r="69" spans="1:4" ht="15.75">
      <c r="A69" s="74" t="s">
        <v>6</v>
      </c>
      <c r="B69" s="75" t="s">
        <v>434</v>
      </c>
      <c r="C69" s="142">
        <v>0</v>
      </c>
    </row>
    <row r="70" spans="1:4" ht="15.75">
      <c r="A70" s="77" t="s">
        <v>382</v>
      </c>
      <c r="B70" s="86" t="s">
        <v>435</v>
      </c>
      <c r="C70" s="77">
        <v>0</v>
      </c>
    </row>
    <row r="71" spans="1:4" ht="15.75">
      <c r="A71" s="77" t="s">
        <v>395</v>
      </c>
      <c r="B71" s="75" t="s">
        <v>396</v>
      </c>
      <c r="C71" s="50">
        <v>-30656.197447451792</v>
      </c>
    </row>
    <row r="72" spans="1:4" ht="15.75">
      <c r="A72" s="77" t="s">
        <v>397</v>
      </c>
      <c r="B72" s="75" t="s">
        <v>398</v>
      </c>
      <c r="C72" s="50">
        <v>-8.2901400000000063</v>
      </c>
    </row>
    <row r="73" spans="1:4" ht="15.75">
      <c r="A73" s="78"/>
      <c r="B73" s="77" t="s">
        <v>432</v>
      </c>
      <c r="C73" s="50">
        <v>-30664.487587451793</v>
      </c>
      <c r="D73" s="47"/>
    </row>
    <row r="74" spans="1:4" ht="15.75">
      <c r="A74" s="78" t="s">
        <v>384</v>
      </c>
      <c r="B74" s="75" t="s">
        <v>436</v>
      </c>
      <c r="C74" s="50">
        <v>-872.66786751126608</v>
      </c>
    </row>
    <row r="75" spans="1:4" ht="15.75">
      <c r="A75" s="78"/>
      <c r="B75" s="79" t="s">
        <v>437</v>
      </c>
      <c r="C75" s="50">
        <v>-31537.15545496306</v>
      </c>
      <c r="D75" s="47"/>
    </row>
    <row r="76" spans="1:4" ht="15.75">
      <c r="A76" s="74" t="s">
        <v>7</v>
      </c>
      <c r="B76" s="75" t="s">
        <v>406</v>
      </c>
      <c r="C76" s="50">
        <v>-5294.9497200000005</v>
      </c>
    </row>
    <row r="77" spans="1:4" ht="15.75">
      <c r="A77" s="74" t="s">
        <v>8</v>
      </c>
      <c r="B77" s="75" t="s">
        <v>438</v>
      </c>
      <c r="C77" s="77">
        <v>0</v>
      </c>
    </row>
    <row r="78" spans="1:4" ht="15.75">
      <c r="A78" s="77" t="s">
        <v>382</v>
      </c>
      <c r="B78" s="75" t="s">
        <v>408</v>
      </c>
      <c r="C78" s="50">
        <v>-23897.997705205995</v>
      </c>
    </row>
    <row r="79" spans="1:4" ht="15.75">
      <c r="A79" s="77" t="s">
        <v>384</v>
      </c>
      <c r="B79" s="75" t="s">
        <v>409</v>
      </c>
      <c r="C79" s="50">
        <v>-275.6962552715147</v>
      </c>
    </row>
    <row r="80" spans="1:4" ht="15.75">
      <c r="A80" s="77" t="s">
        <v>386</v>
      </c>
      <c r="B80" s="75" t="s">
        <v>410</v>
      </c>
      <c r="C80" s="50">
        <v>-14297.22118514545</v>
      </c>
    </row>
    <row r="81" spans="1:4" ht="15.75">
      <c r="A81" s="77" t="s">
        <v>389</v>
      </c>
      <c r="B81" s="75" t="s">
        <v>439</v>
      </c>
      <c r="C81" s="50">
        <v>1242.7892199999999</v>
      </c>
    </row>
    <row r="82" spans="1:4" ht="15.75">
      <c r="A82" s="81"/>
      <c r="B82" s="79" t="s">
        <v>412</v>
      </c>
      <c r="C82" s="50">
        <v>-37228.12592562296</v>
      </c>
      <c r="D82" s="47"/>
    </row>
    <row r="83" spans="1:4" ht="15.75">
      <c r="A83" s="74" t="s">
        <v>64</v>
      </c>
      <c r="B83" s="75" t="s">
        <v>440</v>
      </c>
      <c r="C83" s="77">
        <v>0</v>
      </c>
    </row>
    <row r="84" spans="1:4" ht="15.75">
      <c r="A84" s="77" t="s">
        <v>382</v>
      </c>
      <c r="B84" s="75" t="s">
        <v>441</v>
      </c>
      <c r="C84" s="50">
        <v>-318.10498000000001</v>
      </c>
    </row>
    <row r="85" spans="1:4" ht="15.75">
      <c r="A85" s="77" t="s">
        <v>384</v>
      </c>
      <c r="B85" s="75" t="s">
        <v>442</v>
      </c>
      <c r="C85" s="50">
        <v>-13275.270140000001</v>
      </c>
    </row>
    <row r="86" spans="1:4" ht="15.75">
      <c r="A86" s="77" t="s">
        <v>386</v>
      </c>
      <c r="B86" s="75" t="s">
        <v>443</v>
      </c>
      <c r="C86" s="50">
        <v>-1933.7975399999996</v>
      </c>
    </row>
    <row r="87" spans="1:4" ht="15.75">
      <c r="A87" s="77"/>
      <c r="B87" s="79" t="s">
        <v>444</v>
      </c>
      <c r="C87" s="50">
        <v>-15527.17266</v>
      </c>
      <c r="D87" s="47"/>
    </row>
    <row r="88" spans="1:4" ht="15.75">
      <c r="A88" s="74" t="s">
        <v>62</v>
      </c>
      <c r="B88" s="75" t="s">
        <v>413</v>
      </c>
      <c r="C88" s="50">
        <v>-7692.962615226349</v>
      </c>
    </row>
    <row r="89" spans="1:4" ht="15.75" customHeight="1">
      <c r="A89" s="74"/>
      <c r="B89" s="75" t="s">
        <v>479</v>
      </c>
      <c r="C89" s="50">
        <v>-6654.1051699999998</v>
      </c>
    </row>
    <row r="90" spans="1:4" ht="15.75">
      <c r="A90" s="74" t="s">
        <v>65</v>
      </c>
      <c r="B90" s="75" t="s">
        <v>614</v>
      </c>
      <c r="C90" s="50">
        <v>-70.595845614103595</v>
      </c>
    </row>
    <row r="91" spans="1:4" ht="15.75">
      <c r="A91" s="74" t="s">
        <v>480</v>
      </c>
      <c r="B91" s="75" t="s">
        <v>465</v>
      </c>
      <c r="C91" s="50">
        <v>0</v>
      </c>
    </row>
    <row r="92" spans="1:4" ht="15.75">
      <c r="A92" s="74" t="s">
        <v>66</v>
      </c>
      <c r="B92" s="75" t="s">
        <v>445</v>
      </c>
      <c r="C92" s="50">
        <v>14151.469847686176</v>
      </c>
      <c r="D92" s="87"/>
    </row>
    <row r="93" spans="1:4" ht="15.75">
      <c r="A93" s="71" t="s">
        <v>446</v>
      </c>
      <c r="B93" s="72" t="s">
        <v>447</v>
      </c>
      <c r="C93" s="77">
        <v>0</v>
      </c>
    </row>
    <row r="94" spans="1:4" ht="15.75">
      <c r="A94" s="74" t="s">
        <v>2</v>
      </c>
      <c r="B94" s="75" t="s">
        <v>615</v>
      </c>
      <c r="C94" s="50">
        <v>3391.4665231236368</v>
      </c>
      <c r="D94" s="47"/>
    </row>
    <row r="95" spans="1:4" ht="15.75">
      <c r="A95" s="74" t="s">
        <v>3</v>
      </c>
      <c r="B95" s="75" t="s">
        <v>616</v>
      </c>
      <c r="C95" s="50">
        <v>14151.469847686176</v>
      </c>
      <c r="D95" s="47"/>
    </row>
    <row r="96" spans="1:4" ht="15.75">
      <c r="A96" s="81" t="s">
        <v>4</v>
      </c>
      <c r="B96" s="75" t="s">
        <v>448</v>
      </c>
      <c r="C96" s="50">
        <v>0</v>
      </c>
    </row>
    <row r="97" spans="1:4" ht="15.75">
      <c r="A97" s="77" t="s">
        <v>382</v>
      </c>
      <c r="B97" s="75" t="s">
        <v>419</v>
      </c>
      <c r="C97" s="50">
        <v>11.256</v>
      </c>
    </row>
    <row r="98" spans="1:4" ht="15.75">
      <c r="A98" s="78"/>
      <c r="B98" s="75" t="s">
        <v>420</v>
      </c>
      <c r="C98" s="50">
        <v>0</v>
      </c>
    </row>
    <row r="99" spans="1:4" ht="15.75">
      <c r="A99" s="78" t="s">
        <v>384</v>
      </c>
      <c r="B99" s="75" t="s">
        <v>421</v>
      </c>
      <c r="C99" s="50">
        <v>0</v>
      </c>
    </row>
    <row r="100" spans="1:4" ht="15.75">
      <c r="A100" s="78"/>
      <c r="B100" s="75" t="s">
        <v>420</v>
      </c>
      <c r="C100" s="50">
        <v>0</v>
      </c>
    </row>
    <row r="101" spans="1:4" ht="15.75">
      <c r="A101" s="83" t="s">
        <v>422</v>
      </c>
      <c r="B101" s="75" t="s">
        <v>423</v>
      </c>
      <c r="C101" s="50">
        <v>0</v>
      </c>
    </row>
    <row r="102" spans="1:4" ht="15.75">
      <c r="A102" s="83" t="s">
        <v>424</v>
      </c>
      <c r="B102" s="75" t="s">
        <v>425</v>
      </c>
      <c r="C102" s="50">
        <v>4696.7342399999998</v>
      </c>
    </row>
    <row r="103" spans="1:4" ht="15.75">
      <c r="A103" s="84"/>
      <c r="B103" s="77" t="s">
        <v>426</v>
      </c>
      <c r="C103" s="50">
        <v>4696.7342399999998</v>
      </c>
    </row>
    <row r="104" spans="1:4" ht="15.75">
      <c r="A104" s="78" t="s">
        <v>386</v>
      </c>
      <c r="B104" s="75" t="s">
        <v>427</v>
      </c>
      <c r="C104" s="50">
        <v>315.05246999999997</v>
      </c>
    </row>
    <row r="105" spans="1:4" ht="15.75">
      <c r="A105" s="78" t="s">
        <v>389</v>
      </c>
      <c r="B105" s="75" t="s">
        <v>428</v>
      </c>
      <c r="C105" s="50">
        <v>268.26400000000001</v>
      </c>
    </row>
    <row r="106" spans="1:4" ht="15.75">
      <c r="A106" s="71"/>
      <c r="B106" s="79" t="s">
        <v>449</v>
      </c>
      <c r="C106" s="50">
        <v>5291.3067100000007</v>
      </c>
    </row>
    <row r="107" spans="1:4" ht="15.75" customHeight="1">
      <c r="A107" s="81" t="s">
        <v>5</v>
      </c>
      <c r="B107" s="75" t="s">
        <v>617</v>
      </c>
      <c r="C107" s="50">
        <v>-69.404154385896405</v>
      </c>
      <c r="D107" s="47"/>
    </row>
    <row r="108" spans="1:4" ht="15.75">
      <c r="A108" s="74" t="s">
        <v>6</v>
      </c>
      <c r="B108" s="75" t="s">
        <v>440</v>
      </c>
      <c r="C108" s="142">
        <v>0</v>
      </c>
    </row>
    <row r="109" spans="1:4" ht="15.75">
      <c r="A109" s="77" t="s">
        <v>382</v>
      </c>
      <c r="B109" s="75" t="s">
        <v>450</v>
      </c>
      <c r="C109" s="50">
        <v>-745.52029000000005</v>
      </c>
    </row>
    <row r="110" spans="1:4" ht="15.75">
      <c r="A110" s="77" t="s">
        <v>384</v>
      </c>
      <c r="B110" s="75" t="s">
        <v>442</v>
      </c>
      <c r="C110" s="50">
        <v>-329.74314999999996</v>
      </c>
    </row>
    <row r="111" spans="1:4" ht="15.75">
      <c r="A111" s="77" t="s">
        <v>386</v>
      </c>
      <c r="B111" s="75" t="s">
        <v>451</v>
      </c>
      <c r="C111" s="50">
        <v>-21.35202</v>
      </c>
    </row>
    <row r="112" spans="1:4" ht="15.75">
      <c r="A112" s="77"/>
      <c r="B112" s="79" t="s">
        <v>437</v>
      </c>
      <c r="C112" s="50">
        <v>-1096.61546</v>
      </c>
      <c r="D112" s="47"/>
    </row>
    <row r="113" spans="1:5" ht="15.75">
      <c r="A113" s="81" t="s">
        <v>7</v>
      </c>
      <c r="B113" s="75" t="s">
        <v>618</v>
      </c>
      <c r="C113" s="50">
        <v>-70.595845614103595</v>
      </c>
      <c r="D113" s="47"/>
    </row>
    <row r="114" spans="1:5" ht="15.75">
      <c r="A114" s="81" t="s">
        <v>8</v>
      </c>
      <c r="B114" s="75" t="s">
        <v>452</v>
      </c>
      <c r="C114" s="50">
        <v>175.99896999999999</v>
      </c>
    </row>
    <row r="115" spans="1:5" ht="15.75">
      <c r="A115" s="81" t="s">
        <v>64</v>
      </c>
      <c r="B115" s="75" t="s">
        <v>453</v>
      </c>
      <c r="C115" s="50">
        <v>-180.9375</v>
      </c>
    </row>
    <row r="116" spans="1:5" ht="15.75">
      <c r="A116" s="81" t="s">
        <v>62</v>
      </c>
      <c r="B116" s="75" t="s">
        <v>454</v>
      </c>
      <c r="C116" s="50">
        <v>21592.68909080981</v>
      </c>
      <c r="D116" s="47"/>
    </row>
    <row r="117" spans="1:5" ht="15.75">
      <c r="A117" s="81" t="s">
        <v>65</v>
      </c>
      <c r="B117" s="75" t="s">
        <v>455</v>
      </c>
      <c r="C117" s="50">
        <v>19.765600000000003</v>
      </c>
    </row>
    <row r="118" spans="1:5" ht="15.75">
      <c r="A118" s="81" t="s">
        <v>66</v>
      </c>
      <c r="B118" s="75" t="s">
        <v>456</v>
      </c>
      <c r="C118" s="50">
        <v>-0.25111</v>
      </c>
    </row>
    <row r="119" spans="1:5" ht="15.75">
      <c r="A119" s="81" t="s">
        <v>457</v>
      </c>
      <c r="B119" s="75" t="s">
        <v>458</v>
      </c>
      <c r="C119" s="50">
        <v>19.514490000000002</v>
      </c>
      <c r="D119" s="47"/>
    </row>
    <row r="120" spans="1:5" ht="15.75">
      <c r="A120" s="81" t="s">
        <v>459</v>
      </c>
      <c r="B120" s="75" t="s">
        <v>460</v>
      </c>
      <c r="C120" s="50">
        <v>-1193.4694199999999</v>
      </c>
    </row>
    <row r="121" spans="1:5" ht="15.75">
      <c r="A121" s="81" t="s">
        <v>461</v>
      </c>
      <c r="B121" s="75" t="s">
        <v>462</v>
      </c>
      <c r="C121" s="50">
        <v>109.21854100000061</v>
      </c>
    </row>
    <row r="122" spans="1:5" ht="15.75">
      <c r="A122" s="81" t="s">
        <v>463</v>
      </c>
      <c r="B122" s="75" t="s">
        <v>464</v>
      </c>
      <c r="C122" s="50">
        <v>20527.952701809812</v>
      </c>
      <c r="D122" s="47"/>
    </row>
    <row r="124" spans="1:5" ht="28.5" customHeight="1">
      <c r="A124" s="167" t="s">
        <v>620</v>
      </c>
      <c r="B124" s="167"/>
      <c r="C124" s="167"/>
      <c r="D124" s="128"/>
      <c r="E124" s="129"/>
    </row>
    <row r="125" spans="1:5">
      <c r="A125" s="118" t="s">
        <v>650</v>
      </c>
    </row>
  </sheetData>
  <mergeCells count="4">
    <mergeCell ref="A1:C1"/>
    <mergeCell ref="A3:B3"/>
    <mergeCell ref="A4:B4"/>
    <mergeCell ref="A124:C124"/>
  </mergeCells>
  <conditionalFormatting sqref="D7">
    <cfRule type="cellIs" dxfId="26" priority="53" operator="notEqual">
      <formula>0</formula>
    </cfRule>
  </conditionalFormatting>
  <conditionalFormatting sqref="D13">
    <cfRule type="cellIs" dxfId="25" priority="52" operator="notEqual">
      <formula>0</formula>
    </cfRule>
  </conditionalFormatting>
  <conditionalFormatting sqref="D20">
    <cfRule type="cellIs" dxfId="24" priority="51" operator="notEqual">
      <formula>0</formula>
    </cfRule>
  </conditionalFormatting>
  <conditionalFormatting sqref="D23">
    <cfRule type="cellIs" dxfId="23" priority="50" operator="notEqual">
      <formula>0</formula>
    </cfRule>
  </conditionalFormatting>
  <conditionalFormatting sqref="D27">
    <cfRule type="cellIs" dxfId="22" priority="49" operator="notEqual">
      <formula>0</formula>
    </cfRule>
  </conditionalFormatting>
  <conditionalFormatting sqref="D34">
    <cfRule type="cellIs" dxfId="21" priority="48" operator="notEqual">
      <formula>0</formula>
    </cfRule>
  </conditionalFormatting>
  <conditionalFormatting sqref="D38">
    <cfRule type="cellIs" dxfId="20" priority="47" operator="notEqual">
      <formula>0</formula>
    </cfRule>
  </conditionalFormatting>
  <conditionalFormatting sqref="D46">
    <cfRule type="cellIs" dxfId="19" priority="46" operator="notEqual">
      <formula>0</formula>
    </cfRule>
  </conditionalFormatting>
  <conditionalFormatting sqref="D54">
    <cfRule type="cellIs" dxfId="18" priority="45" operator="notEqual">
      <formula>0</formula>
    </cfRule>
  </conditionalFormatting>
  <conditionalFormatting sqref="D57">
    <cfRule type="cellIs" dxfId="17" priority="44" operator="notEqual">
      <formula>0</formula>
    </cfRule>
  </conditionalFormatting>
  <conditionalFormatting sqref="D68">
    <cfRule type="cellIs" dxfId="16" priority="43" operator="notEqual">
      <formula>0</formula>
    </cfRule>
  </conditionalFormatting>
  <conditionalFormatting sqref="D67">
    <cfRule type="cellIs" dxfId="15" priority="42" operator="notEqual">
      <formula>0</formula>
    </cfRule>
  </conditionalFormatting>
  <conditionalFormatting sqref="D63">
    <cfRule type="cellIs" dxfId="14" priority="41" operator="notEqual">
      <formula>0</formula>
    </cfRule>
  </conditionalFormatting>
  <conditionalFormatting sqref="D73">
    <cfRule type="cellIs" dxfId="13" priority="40" operator="notEqual">
      <formula>0</formula>
    </cfRule>
  </conditionalFormatting>
  <conditionalFormatting sqref="D75">
    <cfRule type="cellIs" dxfId="12" priority="39" operator="notEqual">
      <formula>0</formula>
    </cfRule>
  </conditionalFormatting>
  <conditionalFormatting sqref="D82">
    <cfRule type="cellIs" dxfId="11" priority="38" operator="notEqual">
      <formula>0</formula>
    </cfRule>
  </conditionalFormatting>
  <conditionalFormatting sqref="D87">
    <cfRule type="cellIs" dxfId="10" priority="37" operator="notEqual">
      <formula>0</formula>
    </cfRule>
  </conditionalFormatting>
  <conditionalFormatting sqref="D92">
    <cfRule type="cellIs" dxfId="9" priority="36" operator="notEqual">
      <formula>0</formula>
    </cfRule>
  </conditionalFormatting>
  <conditionalFormatting sqref="D94:D95">
    <cfRule type="cellIs" dxfId="8" priority="35" operator="notEqual">
      <formula>0</formula>
    </cfRule>
  </conditionalFormatting>
  <conditionalFormatting sqref="D107">
    <cfRule type="cellIs" dxfId="7" priority="34" operator="notEqual">
      <formula>0</formula>
    </cfRule>
  </conditionalFormatting>
  <conditionalFormatting sqref="D112">
    <cfRule type="cellIs" dxfId="6" priority="33" operator="notEqual">
      <formula>0</formula>
    </cfRule>
  </conditionalFormatting>
  <conditionalFormatting sqref="D116">
    <cfRule type="cellIs" dxfId="5" priority="32" operator="notEqual">
      <formula>0</formula>
    </cfRule>
  </conditionalFormatting>
  <conditionalFormatting sqref="D113">
    <cfRule type="cellIs" dxfId="4" priority="31" operator="notEqual">
      <formula>0</formula>
    </cfRule>
  </conditionalFormatting>
  <conditionalFormatting sqref="D14">
    <cfRule type="cellIs" dxfId="3" priority="30" operator="notEqual">
      <formula>0</formula>
    </cfRule>
  </conditionalFormatting>
  <conditionalFormatting sqref="D119">
    <cfRule type="cellIs" dxfId="2" priority="29" operator="notEqual">
      <formula>0</formula>
    </cfRule>
  </conditionalFormatting>
  <conditionalFormatting sqref="D122">
    <cfRule type="cellIs" dxfId="1" priority="28" operator="notEqual">
      <formula>0</formula>
    </cfRule>
  </conditionalFormatting>
  <conditionalFormatting sqref="D124">
    <cfRule type="cellIs" dxfId="0" priority="1" operator="not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46"/>
  <sheetViews>
    <sheetView topLeftCell="A10" zoomScale="55" zoomScaleNormal="55" workbookViewId="0">
      <selection activeCell="G29" sqref="G29"/>
    </sheetView>
  </sheetViews>
  <sheetFormatPr defaultRowHeight="12.75"/>
  <cols>
    <col min="1" max="1" width="20.42578125" style="13" bestFit="1" customWidth="1"/>
    <col min="2" max="2" width="18" style="13" bestFit="1" customWidth="1"/>
    <col min="3" max="3" width="56.7109375" style="13" bestFit="1" customWidth="1"/>
    <col min="4" max="4" width="19.5703125" style="13" customWidth="1"/>
    <col min="5" max="5" width="30.28515625" style="13" customWidth="1"/>
    <col min="6" max="6" width="9.140625" style="13"/>
    <col min="7" max="7" width="21.28515625" style="13" customWidth="1"/>
    <col min="8" max="8" width="26" style="13" bestFit="1" customWidth="1"/>
    <col min="9" max="16384" width="9.140625" style="13"/>
  </cols>
  <sheetData>
    <row r="1" spans="1:3" ht="15.75">
      <c r="A1" s="12" t="s">
        <v>75</v>
      </c>
      <c r="B1" s="12" t="s">
        <v>134</v>
      </c>
      <c r="C1" s="12" t="s">
        <v>135</v>
      </c>
    </row>
    <row r="2" spans="1:3" ht="33">
      <c r="A2" s="14">
        <v>1</v>
      </c>
      <c r="B2" s="15" t="s">
        <v>140</v>
      </c>
      <c r="C2" s="16" t="s">
        <v>141</v>
      </c>
    </row>
    <row r="3" spans="1:3" ht="33">
      <c r="A3" s="17">
        <v>2</v>
      </c>
      <c r="B3" s="18" t="s">
        <v>190</v>
      </c>
      <c r="C3" s="19" t="s">
        <v>191</v>
      </c>
    </row>
    <row r="4" spans="1:3" ht="33">
      <c r="A4" s="14">
        <v>3</v>
      </c>
      <c r="B4" s="18" t="s">
        <v>186</v>
      </c>
      <c r="C4" s="19" t="s">
        <v>187</v>
      </c>
    </row>
    <row r="5" spans="1:3" ht="33">
      <c r="A5" s="17">
        <v>4</v>
      </c>
      <c r="B5" s="18" t="s">
        <v>142</v>
      </c>
      <c r="C5" s="19" t="s">
        <v>143</v>
      </c>
    </row>
    <row r="6" spans="1:3" ht="33">
      <c r="A6" s="14">
        <v>5</v>
      </c>
      <c r="B6" s="18" t="s">
        <v>154</v>
      </c>
      <c r="C6" s="19" t="s">
        <v>155</v>
      </c>
    </row>
    <row r="7" spans="1:3" ht="33">
      <c r="A7" s="17">
        <v>6</v>
      </c>
      <c r="B7" s="18" t="s">
        <v>136</v>
      </c>
      <c r="C7" s="20" t="s">
        <v>137</v>
      </c>
    </row>
    <row r="8" spans="1:3" ht="33">
      <c r="A8" s="14">
        <v>7</v>
      </c>
      <c r="B8" s="18" t="s">
        <v>198</v>
      </c>
      <c r="C8" s="20" t="s">
        <v>199</v>
      </c>
    </row>
    <row r="9" spans="1:3" ht="33">
      <c r="A9" s="17">
        <v>8</v>
      </c>
      <c r="B9" s="18" t="s">
        <v>152</v>
      </c>
      <c r="C9" s="20" t="s">
        <v>153</v>
      </c>
    </row>
    <row r="10" spans="1:3" ht="33">
      <c r="A10" s="14">
        <v>9</v>
      </c>
      <c r="B10" s="21" t="s">
        <v>210</v>
      </c>
      <c r="C10" s="22" t="s">
        <v>16</v>
      </c>
    </row>
    <row r="11" spans="1:3" ht="33">
      <c r="A11" s="17">
        <v>10</v>
      </c>
      <c r="B11" s="18" t="s">
        <v>138</v>
      </c>
      <c r="C11" s="20" t="s">
        <v>139</v>
      </c>
    </row>
    <row r="12" spans="1:3" ht="33">
      <c r="A12" s="17">
        <v>11</v>
      </c>
      <c r="B12" s="18" t="s">
        <v>481</v>
      </c>
      <c r="C12" s="20" t="s">
        <v>482</v>
      </c>
    </row>
    <row r="13" spans="1:3" ht="33">
      <c r="A13" s="14">
        <v>12</v>
      </c>
      <c r="B13" s="18" t="s">
        <v>483</v>
      </c>
      <c r="C13" s="20" t="s">
        <v>484</v>
      </c>
    </row>
    <row r="14" spans="1:3" ht="33">
      <c r="A14" s="17">
        <v>13</v>
      </c>
      <c r="B14" s="18" t="s">
        <v>200</v>
      </c>
      <c r="C14" s="20" t="s">
        <v>201</v>
      </c>
    </row>
    <row r="15" spans="1:3" ht="33">
      <c r="A15" s="17">
        <v>14</v>
      </c>
      <c r="B15" s="18" t="s">
        <v>158</v>
      </c>
      <c r="C15" s="20" t="s">
        <v>159</v>
      </c>
    </row>
    <row r="16" spans="1:3" ht="33">
      <c r="A16" s="14">
        <v>15</v>
      </c>
      <c r="B16" s="18" t="s">
        <v>144</v>
      </c>
      <c r="C16" s="20" t="s">
        <v>145</v>
      </c>
    </row>
    <row r="17" spans="1:3" ht="33">
      <c r="A17" s="17">
        <v>16</v>
      </c>
      <c r="B17" s="18" t="s">
        <v>148</v>
      </c>
      <c r="C17" s="20" t="s">
        <v>149</v>
      </c>
    </row>
    <row r="18" spans="1:3" ht="33">
      <c r="A18" s="17">
        <v>17</v>
      </c>
      <c r="B18" s="18" t="s">
        <v>196</v>
      </c>
      <c r="C18" s="20" t="s">
        <v>197</v>
      </c>
    </row>
    <row r="19" spans="1:3" ht="33">
      <c r="A19" s="14">
        <v>18</v>
      </c>
      <c r="B19" s="18" t="s">
        <v>202</v>
      </c>
      <c r="C19" s="20" t="s">
        <v>203</v>
      </c>
    </row>
    <row r="20" spans="1:3" ht="33">
      <c r="A20" s="17">
        <v>19</v>
      </c>
      <c r="B20" s="18" t="s">
        <v>188</v>
      </c>
      <c r="C20" s="20" t="s">
        <v>189</v>
      </c>
    </row>
    <row r="21" spans="1:3" ht="33">
      <c r="A21" s="17">
        <v>20</v>
      </c>
      <c r="B21" s="18" t="s">
        <v>164</v>
      </c>
      <c r="C21" s="20" t="s">
        <v>165</v>
      </c>
    </row>
    <row r="22" spans="1:3" ht="33">
      <c r="A22" s="14">
        <v>21</v>
      </c>
      <c r="B22" s="18" t="s">
        <v>170</v>
      </c>
      <c r="C22" s="20" t="s">
        <v>485</v>
      </c>
    </row>
    <row r="23" spans="1:3" ht="33">
      <c r="A23" s="17">
        <v>22</v>
      </c>
      <c r="B23" s="18" t="s">
        <v>175</v>
      </c>
      <c r="C23" s="20" t="s">
        <v>486</v>
      </c>
    </row>
    <row r="24" spans="1:3" ht="33">
      <c r="A24" s="17">
        <v>23</v>
      </c>
      <c r="B24" s="18" t="s">
        <v>192</v>
      </c>
      <c r="C24" s="20" t="s">
        <v>193</v>
      </c>
    </row>
    <row r="25" spans="1:3" ht="33">
      <c r="A25" s="14">
        <v>24</v>
      </c>
      <c r="B25" s="18" t="s">
        <v>166</v>
      </c>
      <c r="C25" s="20" t="s">
        <v>167</v>
      </c>
    </row>
    <row r="26" spans="1:3" ht="33">
      <c r="A26" s="17">
        <v>25</v>
      </c>
      <c r="B26" s="18" t="s">
        <v>168</v>
      </c>
      <c r="C26" s="20" t="s">
        <v>169</v>
      </c>
    </row>
    <row r="27" spans="1:3" ht="33">
      <c r="A27" s="17">
        <v>26</v>
      </c>
      <c r="B27" s="18" t="s">
        <v>180</v>
      </c>
      <c r="C27" s="20" t="s">
        <v>181</v>
      </c>
    </row>
    <row r="28" spans="1:3" ht="33">
      <c r="A28" s="14">
        <v>27</v>
      </c>
      <c r="B28" s="18" t="s">
        <v>173</v>
      </c>
      <c r="C28" s="20" t="s">
        <v>174</v>
      </c>
    </row>
    <row r="29" spans="1:3" ht="33">
      <c r="A29" s="17">
        <v>28</v>
      </c>
      <c r="B29" s="18" t="s">
        <v>204</v>
      </c>
      <c r="C29" s="20" t="s">
        <v>205</v>
      </c>
    </row>
    <row r="30" spans="1:3" ht="33">
      <c r="A30" s="17">
        <v>29</v>
      </c>
      <c r="B30" s="18" t="s">
        <v>206</v>
      </c>
      <c r="C30" s="20" t="s">
        <v>207</v>
      </c>
    </row>
    <row r="31" spans="1:3" ht="33">
      <c r="A31" s="14">
        <v>30</v>
      </c>
      <c r="B31" s="18" t="s">
        <v>194</v>
      </c>
      <c r="C31" s="20" t="s">
        <v>195</v>
      </c>
    </row>
    <row r="32" spans="1:3" ht="33">
      <c r="A32" s="17">
        <v>31</v>
      </c>
      <c r="B32" s="18" t="s">
        <v>156</v>
      </c>
      <c r="C32" s="20" t="s">
        <v>157</v>
      </c>
    </row>
    <row r="33" spans="1:3" ht="33">
      <c r="A33" s="17">
        <v>32</v>
      </c>
      <c r="B33" s="18" t="s">
        <v>487</v>
      </c>
      <c r="C33" s="20" t="s">
        <v>208</v>
      </c>
    </row>
    <row r="34" spans="1:3" ht="33">
      <c r="A34" s="14">
        <v>33</v>
      </c>
      <c r="B34" s="18" t="s">
        <v>488</v>
      </c>
      <c r="C34" s="20" t="s">
        <v>209</v>
      </c>
    </row>
    <row r="35" spans="1:3" ht="33">
      <c r="A35" s="17">
        <v>34</v>
      </c>
      <c r="B35" s="18" t="s">
        <v>182</v>
      </c>
      <c r="C35" s="20" t="s">
        <v>183</v>
      </c>
    </row>
    <row r="36" spans="1:3" ht="33">
      <c r="A36" s="17">
        <v>35</v>
      </c>
      <c r="B36" s="18" t="s">
        <v>150</v>
      </c>
      <c r="C36" s="20" t="s">
        <v>151</v>
      </c>
    </row>
    <row r="37" spans="1:3" ht="33">
      <c r="A37" s="14">
        <v>36</v>
      </c>
      <c r="B37" s="18" t="s">
        <v>184</v>
      </c>
      <c r="C37" s="20" t="s">
        <v>185</v>
      </c>
    </row>
    <row r="38" spans="1:3" ht="33">
      <c r="A38" s="17">
        <v>37</v>
      </c>
      <c r="B38" s="18" t="s">
        <v>171</v>
      </c>
      <c r="C38" s="20" t="s">
        <v>172</v>
      </c>
    </row>
    <row r="39" spans="1:3" ht="33">
      <c r="A39" s="17">
        <v>38</v>
      </c>
      <c r="B39" s="18" t="s">
        <v>146</v>
      </c>
      <c r="C39" s="20" t="s">
        <v>147</v>
      </c>
    </row>
    <row r="40" spans="1:3" ht="33">
      <c r="A40" s="14">
        <v>39</v>
      </c>
      <c r="B40" s="18" t="s">
        <v>176</v>
      </c>
      <c r="C40" s="20" t="s">
        <v>177</v>
      </c>
    </row>
    <row r="41" spans="1:3" ht="33">
      <c r="A41" s="17">
        <v>40</v>
      </c>
      <c r="B41" s="18" t="s">
        <v>178</v>
      </c>
      <c r="C41" s="20" t="s">
        <v>179</v>
      </c>
    </row>
    <row r="42" spans="1:3" ht="33">
      <c r="A42" s="17">
        <v>41</v>
      </c>
      <c r="B42" s="18" t="s">
        <v>162</v>
      </c>
      <c r="C42" s="20" t="s">
        <v>163</v>
      </c>
    </row>
    <row r="43" spans="1:3" ht="33">
      <c r="A43" s="17">
        <v>42</v>
      </c>
      <c r="B43" s="18" t="s">
        <v>160</v>
      </c>
      <c r="C43" s="20" t="s">
        <v>161</v>
      </c>
    </row>
    <row r="44" spans="1:3" ht="15.75">
      <c r="A44" s="23"/>
      <c r="B44" s="23"/>
      <c r="C44" s="23"/>
    </row>
    <row r="45" spans="1:3" ht="15.75">
      <c r="A45" s="23"/>
      <c r="B45" s="23"/>
      <c r="C45" s="23"/>
    </row>
    <row r="46" spans="1:3" ht="15.75">
      <c r="A46" s="23"/>
      <c r="B46" s="23"/>
      <c r="C46" s="23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A1:C56"/>
  <sheetViews>
    <sheetView zoomScale="85" zoomScaleNormal="85" workbookViewId="0">
      <selection activeCell="G29" sqref="G29"/>
    </sheetView>
  </sheetViews>
  <sheetFormatPr defaultRowHeight="15.75"/>
  <cols>
    <col min="1" max="1" width="16.7109375" style="26" bestFit="1" customWidth="1"/>
    <col min="2" max="2" width="20.42578125" style="26" customWidth="1"/>
    <col min="3" max="3" width="27" style="29" customWidth="1"/>
    <col min="4" max="16384" width="9.140625" style="26"/>
  </cols>
  <sheetData>
    <row r="1" spans="1:3" ht="17.25" customHeight="1">
      <c r="A1" s="24" t="s">
        <v>75</v>
      </c>
      <c r="B1" s="24" t="s">
        <v>489</v>
      </c>
      <c r="C1" s="25" t="s">
        <v>490</v>
      </c>
    </row>
    <row r="2" spans="1:3" ht="17.25" customHeight="1">
      <c r="A2" s="17">
        <v>1</v>
      </c>
      <c r="B2" s="21" t="s">
        <v>491</v>
      </c>
      <c r="C2" s="27" t="s">
        <v>492</v>
      </c>
    </row>
    <row r="3" spans="1:3" ht="17.25" customHeight="1">
      <c r="A3" s="17">
        <v>2</v>
      </c>
      <c r="B3" s="21" t="s">
        <v>493</v>
      </c>
      <c r="C3" s="27" t="s">
        <v>494</v>
      </c>
    </row>
    <row r="4" spans="1:3" ht="17.25" customHeight="1">
      <c r="A4" s="17">
        <v>3</v>
      </c>
      <c r="B4" s="21" t="s">
        <v>495</v>
      </c>
      <c r="C4" s="27" t="s">
        <v>496</v>
      </c>
    </row>
    <row r="5" spans="1:3" ht="17.25" customHeight="1">
      <c r="A5" s="17">
        <v>4</v>
      </c>
      <c r="B5" s="21" t="s">
        <v>497</v>
      </c>
      <c r="C5" s="27" t="s">
        <v>498</v>
      </c>
    </row>
    <row r="6" spans="1:3" ht="17.25" customHeight="1">
      <c r="A6" s="17">
        <v>5</v>
      </c>
      <c r="B6" s="21" t="s">
        <v>499</v>
      </c>
      <c r="C6" s="27" t="s">
        <v>500</v>
      </c>
    </row>
    <row r="7" spans="1:3" ht="17.25" customHeight="1">
      <c r="A7" s="17">
        <v>6</v>
      </c>
      <c r="B7" s="21" t="s">
        <v>501</v>
      </c>
      <c r="C7" s="27" t="s">
        <v>502</v>
      </c>
    </row>
    <row r="8" spans="1:3" ht="17.25" customHeight="1">
      <c r="A8" s="17">
        <v>7</v>
      </c>
      <c r="B8" s="21" t="s">
        <v>503</v>
      </c>
      <c r="C8" s="27" t="s">
        <v>504</v>
      </c>
    </row>
    <row r="9" spans="1:3" ht="17.25" customHeight="1">
      <c r="A9" s="17">
        <v>8</v>
      </c>
      <c r="B9" s="21" t="s">
        <v>505</v>
      </c>
      <c r="C9" s="27" t="s">
        <v>506</v>
      </c>
    </row>
    <row r="10" spans="1:3" ht="17.25" customHeight="1">
      <c r="A10" s="17">
        <v>9</v>
      </c>
      <c r="B10" s="21" t="s">
        <v>507</v>
      </c>
      <c r="C10" s="27" t="s">
        <v>508</v>
      </c>
    </row>
    <row r="11" spans="1:3" ht="17.25" customHeight="1">
      <c r="A11" s="17">
        <v>10</v>
      </c>
      <c r="B11" s="21" t="s">
        <v>509</v>
      </c>
      <c r="C11" s="27" t="s">
        <v>510</v>
      </c>
    </row>
    <row r="12" spans="1:3" ht="17.25" customHeight="1">
      <c r="A12" s="17">
        <v>11</v>
      </c>
      <c r="B12" s="21" t="s">
        <v>511</v>
      </c>
      <c r="C12" s="27" t="s">
        <v>512</v>
      </c>
    </row>
    <row r="13" spans="1:3" ht="17.25" customHeight="1">
      <c r="A13" s="17">
        <v>12</v>
      </c>
      <c r="B13" s="21" t="s">
        <v>513</v>
      </c>
      <c r="C13" s="27" t="s">
        <v>514</v>
      </c>
    </row>
    <row r="14" spans="1:3" ht="17.25" customHeight="1">
      <c r="A14" s="17">
        <v>13</v>
      </c>
      <c r="B14" s="21" t="s">
        <v>515</v>
      </c>
      <c r="C14" s="27" t="s">
        <v>516</v>
      </c>
    </row>
    <row r="15" spans="1:3" ht="17.25" customHeight="1">
      <c r="A15" s="17">
        <v>14</v>
      </c>
      <c r="B15" s="21" t="s">
        <v>517</v>
      </c>
      <c r="C15" s="27" t="s">
        <v>518</v>
      </c>
    </row>
    <row r="16" spans="1:3" ht="17.25" customHeight="1">
      <c r="A16" s="17">
        <v>15</v>
      </c>
      <c r="B16" s="21" t="s">
        <v>519</v>
      </c>
      <c r="C16" s="27" t="s">
        <v>520</v>
      </c>
    </row>
    <row r="17" spans="1:3" ht="17.25" customHeight="1">
      <c r="A17" s="17">
        <v>16</v>
      </c>
      <c r="B17" s="21" t="s">
        <v>521</v>
      </c>
      <c r="C17" s="27" t="s">
        <v>522</v>
      </c>
    </row>
    <row r="18" spans="1:3" ht="17.25" customHeight="1">
      <c r="A18" s="17">
        <v>17</v>
      </c>
      <c r="B18" s="21" t="s">
        <v>523</v>
      </c>
      <c r="C18" s="27" t="s">
        <v>524</v>
      </c>
    </row>
    <row r="19" spans="1:3" ht="17.25" customHeight="1">
      <c r="A19" s="17">
        <v>18</v>
      </c>
      <c r="B19" s="21" t="s">
        <v>525</v>
      </c>
      <c r="C19" s="27" t="s">
        <v>526</v>
      </c>
    </row>
    <row r="20" spans="1:3" ht="17.25" customHeight="1">
      <c r="A20" s="17">
        <v>19</v>
      </c>
      <c r="B20" s="21" t="s">
        <v>527</v>
      </c>
      <c r="C20" s="27" t="s">
        <v>528</v>
      </c>
    </row>
    <row r="21" spans="1:3" ht="17.25" customHeight="1">
      <c r="A21" s="17">
        <v>20</v>
      </c>
      <c r="B21" s="21" t="s">
        <v>529</v>
      </c>
      <c r="C21" s="27" t="s">
        <v>530</v>
      </c>
    </row>
    <row r="22" spans="1:3" ht="17.25" customHeight="1">
      <c r="A22" s="17">
        <v>21</v>
      </c>
      <c r="B22" s="21" t="s">
        <v>531</v>
      </c>
      <c r="C22" s="27" t="s">
        <v>532</v>
      </c>
    </row>
    <row r="23" spans="1:3" ht="17.25" customHeight="1">
      <c r="A23" s="17">
        <v>22</v>
      </c>
      <c r="B23" s="21" t="s">
        <v>533</v>
      </c>
      <c r="C23" s="27" t="s">
        <v>534</v>
      </c>
    </row>
    <row r="24" spans="1:3" ht="17.25" customHeight="1">
      <c r="A24" s="17">
        <v>23</v>
      </c>
      <c r="B24" s="21" t="s">
        <v>535</v>
      </c>
      <c r="C24" s="27" t="s">
        <v>536</v>
      </c>
    </row>
    <row r="25" spans="1:3" ht="17.25" customHeight="1">
      <c r="A25" s="17">
        <v>24</v>
      </c>
      <c r="B25" s="21" t="s">
        <v>537</v>
      </c>
      <c r="C25" s="27" t="s">
        <v>538</v>
      </c>
    </row>
    <row r="26" spans="1:3" ht="17.25" customHeight="1">
      <c r="A26" s="17">
        <v>25</v>
      </c>
      <c r="B26" s="21" t="s">
        <v>539</v>
      </c>
      <c r="C26" s="27" t="s">
        <v>540</v>
      </c>
    </row>
    <row r="27" spans="1:3" ht="17.25" customHeight="1">
      <c r="A27" s="17">
        <v>26</v>
      </c>
      <c r="B27" s="21" t="s">
        <v>541</v>
      </c>
      <c r="C27" s="27" t="s">
        <v>542</v>
      </c>
    </row>
    <row r="28" spans="1:3" ht="17.25" customHeight="1">
      <c r="A28" s="17">
        <v>27</v>
      </c>
      <c r="B28" s="21" t="s">
        <v>543</v>
      </c>
      <c r="C28" s="27" t="s">
        <v>544</v>
      </c>
    </row>
    <row r="29" spans="1:3" ht="17.25" customHeight="1">
      <c r="A29" s="17">
        <v>28</v>
      </c>
      <c r="B29" s="21" t="s">
        <v>545</v>
      </c>
      <c r="C29" s="27" t="s">
        <v>546</v>
      </c>
    </row>
    <row r="30" spans="1:3">
      <c r="A30" s="17">
        <v>29</v>
      </c>
      <c r="B30" s="21" t="s">
        <v>547</v>
      </c>
      <c r="C30" s="27" t="s">
        <v>548</v>
      </c>
    </row>
    <row r="31" spans="1:3">
      <c r="A31" s="17">
        <v>30</v>
      </c>
      <c r="B31" s="21" t="s">
        <v>549</v>
      </c>
      <c r="C31" s="27" t="s">
        <v>550</v>
      </c>
    </row>
    <row r="32" spans="1:3">
      <c r="A32" s="17">
        <v>31</v>
      </c>
      <c r="B32" s="21" t="s">
        <v>551</v>
      </c>
      <c r="C32" s="27" t="s">
        <v>552</v>
      </c>
    </row>
    <row r="33" spans="1:3">
      <c r="A33" s="17">
        <v>32</v>
      </c>
      <c r="B33" s="21" t="s">
        <v>553</v>
      </c>
      <c r="C33" s="27" t="s">
        <v>554</v>
      </c>
    </row>
    <row r="34" spans="1:3">
      <c r="A34" s="17">
        <v>33</v>
      </c>
      <c r="B34" s="21" t="s">
        <v>555</v>
      </c>
      <c r="C34" s="27" t="s">
        <v>556</v>
      </c>
    </row>
    <row r="35" spans="1:3">
      <c r="A35" s="17">
        <v>34</v>
      </c>
      <c r="B35" s="21" t="s">
        <v>557</v>
      </c>
      <c r="C35" s="27" t="s">
        <v>558</v>
      </c>
    </row>
    <row r="36" spans="1:3">
      <c r="A36" s="17">
        <v>35</v>
      </c>
      <c r="B36" s="21" t="s">
        <v>559</v>
      </c>
      <c r="C36" s="27" t="s">
        <v>560</v>
      </c>
    </row>
    <row r="37" spans="1:3">
      <c r="A37" s="28">
        <v>36</v>
      </c>
      <c r="B37" s="21" t="s">
        <v>561</v>
      </c>
      <c r="C37" s="27" t="s">
        <v>562</v>
      </c>
    </row>
    <row r="38" spans="1:3">
      <c r="A38" s="28">
        <v>37</v>
      </c>
      <c r="B38" s="21" t="s">
        <v>563</v>
      </c>
      <c r="C38" s="27" t="s">
        <v>564</v>
      </c>
    </row>
    <row r="39" spans="1:3">
      <c r="A39" s="28">
        <v>38</v>
      </c>
      <c r="B39" s="21" t="s">
        <v>565</v>
      </c>
      <c r="C39" s="27" t="s">
        <v>566</v>
      </c>
    </row>
    <row r="40" spans="1:3">
      <c r="A40" s="28">
        <v>39</v>
      </c>
      <c r="B40" s="21" t="s">
        <v>567</v>
      </c>
      <c r="C40" s="27" t="s">
        <v>568</v>
      </c>
    </row>
    <row r="41" spans="1:3">
      <c r="A41" s="21">
        <v>40</v>
      </c>
      <c r="B41" s="21" t="s">
        <v>569</v>
      </c>
      <c r="C41" s="27" t="s">
        <v>570</v>
      </c>
    </row>
    <row r="42" spans="1:3">
      <c r="A42" s="21">
        <v>41</v>
      </c>
      <c r="B42" s="21" t="s">
        <v>571</v>
      </c>
      <c r="C42" s="27" t="s">
        <v>572</v>
      </c>
    </row>
    <row r="43" spans="1:3">
      <c r="A43" s="21">
        <v>42</v>
      </c>
      <c r="B43" s="21" t="s">
        <v>573</v>
      </c>
      <c r="C43" s="27" t="s">
        <v>574</v>
      </c>
    </row>
    <row r="44" spans="1:3">
      <c r="A44" s="21">
        <v>43</v>
      </c>
      <c r="B44" s="21" t="s">
        <v>575</v>
      </c>
      <c r="C44" s="27" t="s">
        <v>576</v>
      </c>
    </row>
    <row r="45" spans="1:3">
      <c r="A45" s="21">
        <v>44</v>
      </c>
      <c r="B45" s="21" t="s">
        <v>577</v>
      </c>
      <c r="C45" s="27" t="s">
        <v>578</v>
      </c>
    </row>
    <row r="46" spans="1:3">
      <c r="A46" s="21">
        <v>45</v>
      </c>
      <c r="B46" s="21" t="s">
        <v>579</v>
      </c>
      <c r="C46" s="27" t="s">
        <v>580</v>
      </c>
    </row>
    <row r="47" spans="1:3">
      <c r="A47" s="21">
        <v>46</v>
      </c>
      <c r="B47" s="21" t="s">
        <v>581</v>
      </c>
      <c r="C47" s="27" t="s">
        <v>582</v>
      </c>
    </row>
    <row r="48" spans="1:3">
      <c r="A48" s="21">
        <v>47</v>
      </c>
      <c r="B48" s="21" t="s">
        <v>583</v>
      </c>
      <c r="C48" s="27" t="s">
        <v>584</v>
      </c>
    </row>
    <row r="49" spans="1:3">
      <c r="A49" s="21">
        <v>48</v>
      </c>
      <c r="B49" s="21" t="s">
        <v>585</v>
      </c>
      <c r="C49" s="27" t="s">
        <v>586</v>
      </c>
    </row>
    <row r="50" spans="1:3">
      <c r="A50" s="21">
        <v>49</v>
      </c>
      <c r="B50" s="21" t="s">
        <v>587</v>
      </c>
      <c r="C50" s="27" t="s">
        <v>588</v>
      </c>
    </row>
    <row r="51" spans="1:3">
      <c r="A51" s="21">
        <v>50</v>
      </c>
      <c r="B51" s="21" t="s">
        <v>589</v>
      </c>
      <c r="C51" s="27" t="s">
        <v>590</v>
      </c>
    </row>
    <row r="52" spans="1:3">
      <c r="A52" s="21">
        <v>51</v>
      </c>
      <c r="B52" s="21" t="s">
        <v>591</v>
      </c>
      <c r="C52" s="27" t="s">
        <v>592</v>
      </c>
    </row>
    <row r="53" spans="1:3">
      <c r="A53" s="21">
        <v>52</v>
      </c>
      <c r="B53" s="21" t="s">
        <v>593</v>
      </c>
      <c r="C53" s="27" t="s">
        <v>594</v>
      </c>
    </row>
    <row r="54" spans="1:3">
      <c r="A54" s="21">
        <v>53</v>
      </c>
      <c r="B54" s="21" t="s">
        <v>595</v>
      </c>
      <c r="C54" s="27" t="s">
        <v>596</v>
      </c>
    </row>
    <row r="55" spans="1:3">
      <c r="A55" s="21">
        <v>54</v>
      </c>
      <c r="B55" s="21" t="s">
        <v>597</v>
      </c>
      <c r="C55" s="27" t="s">
        <v>598</v>
      </c>
    </row>
    <row r="56" spans="1:3">
      <c r="A56" s="21">
        <v>55</v>
      </c>
      <c r="B56" s="21" t="s">
        <v>599</v>
      </c>
      <c r="C56" s="21" t="s">
        <v>600</v>
      </c>
    </row>
  </sheetData>
  <sheetProtection password="CA4D" sheet="1"/>
  <pageMargins left="0.75" right="0.75" top="1" bottom="1" header="0.5" footer="0.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Q144"/>
  <sheetViews>
    <sheetView workbookViewId="0">
      <selection activeCell="G29" sqref="G29"/>
    </sheetView>
  </sheetViews>
  <sheetFormatPr defaultRowHeight="12.75"/>
  <cols>
    <col min="1" max="1" width="16.7109375" style="3" bestFit="1" customWidth="1"/>
    <col min="2" max="2" width="17.7109375" style="3" bestFit="1" customWidth="1"/>
    <col min="3" max="3" width="23.5703125" style="3" bestFit="1" customWidth="1"/>
    <col min="4" max="17" width="9.140625" style="2"/>
    <col min="18" max="16384" width="9.140625" style="3"/>
  </cols>
  <sheetData>
    <row r="1" spans="1:17" ht="15.75">
      <c r="A1" s="1" t="s">
        <v>75</v>
      </c>
      <c r="B1" s="1" t="s">
        <v>76</v>
      </c>
      <c r="C1" s="1" t="s">
        <v>77</v>
      </c>
    </row>
    <row r="2" spans="1:17" ht="15.75">
      <c r="A2" s="4">
        <v>1</v>
      </c>
      <c r="B2" s="5" t="s">
        <v>78</v>
      </c>
      <c r="C2" s="6" t="s">
        <v>229</v>
      </c>
    </row>
    <row r="3" spans="1:17" s="10" customFormat="1" ht="23.25" customHeight="1">
      <c r="A3" s="7">
        <v>2</v>
      </c>
      <c r="B3" s="5" t="s">
        <v>79</v>
      </c>
      <c r="C3" s="8" t="s">
        <v>230</v>
      </c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</row>
    <row r="4" spans="1:17" s="10" customFormat="1" ht="23.25" customHeight="1">
      <c r="A4" s="4">
        <v>3</v>
      </c>
      <c r="B4" s="5" t="s">
        <v>80</v>
      </c>
      <c r="C4" s="8" t="s">
        <v>231</v>
      </c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</row>
    <row r="5" spans="1:17" s="10" customFormat="1" ht="23.25" customHeight="1">
      <c r="A5" s="7">
        <v>4</v>
      </c>
      <c r="B5" s="5" t="s">
        <v>81</v>
      </c>
      <c r="C5" s="8" t="s">
        <v>232</v>
      </c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</row>
    <row r="6" spans="1:17" s="10" customFormat="1" ht="23.25" customHeight="1">
      <c r="A6" s="4">
        <v>5</v>
      </c>
      <c r="B6" s="5" t="s">
        <v>82</v>
      </c>
      <c r="C6" s="8" t="s">
        <v>233</v>
      </c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</row>
    <row r="7" spans="1:17" s="10" customFormat="1" ht="23.25" customHeight="1">
      <c r="A7" s="7">
        <v>6</v>
      </c>
      <c r="B7" s="5" t="s">
        <v>83</v>
      </c>
      <c r="C7" s="8" t="s">
        <v>234</v>
      </c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</row>
    <row r="8" spans="1:17" s="10" customFormat="1" ht="23.25" customHeight="1">
      <c r="A8" s="4">
        <v>7</v>
      </c>
      <c r="B8" s="5" t="s">
        <v>84</v>
      </c>
      <c r="C8" s="8" t="s">
        <v>235</v>
      </c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</row>
    <row r="9" spans="1:17" s="10" customFormat="1" ht="23.25" customHeight="1">
      <c r="A9" s="7">
        <v>8</v>
      </c>
      <c r="B9" s="5" t="s">
        <v>85</v>
      </c>
      <c r="C9" s="8" t="s">
        <v>236</v>
      </c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</row>
    <row r="10" spans="1:17" s="10" customFormat="1" ht="23.25" customHeight="1">
      <c r="A10" s="4">
        <v>9</v>
      </c>
      <c r="B10" s="5" t="s">
        <v>86</v>
      </c>
      <c r="C10" s="8" t="s">
        <v>237</v>
      </c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</row>
    <row r="11" spans="1:17" s="10" customFormat="1" ht="23.25" customHeight="1">
      <c r="A11" s="7">
        <v>10</v>
      </c>
      <c r="B11" s="5" t="s">
        <v>87</v>
      </c>
      <c r="C11" s="8" t="s">
        <v>238</v>
      </c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</row>
    <row r="12" spans="1:17" s="10" customFormat="1" ht="23.25" customHeight="1">
      <c r="A12" s="4">
        <v>11</v>
      </c>
      <c r="B12" s="5" t="s">
        <v>88</v>
      </c>
      <c r="C12" s="8" t="s">
        <v>239</v>
      </c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</row>
    <row r="13" spans="1:17" s="10" customFormat="1" ht="23.25" customHeight="1">
      <c r="A13" s="7">
        <v>12</v>
      </c>
      <c r="B13" s="5" t="s">
        <v>89</v>
      </c>
      <c r="C13" s="8" t="s">
        <v>240</v>
      </c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</row>
    <row r="14" spans="1:17" s="10" customFormat="1" ht="23.25" customHeight="1">
      <c r="A14" s="4">
        <v>13</v>
      </c>
      <c r="B14" s="5" t="s">
        <v>90</v>
      </c>
      <c r="C14" s="8" t="s">
        <v>241</v>
      </c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</row>
    <row r="15" spans="1:17" s="10" customFormat="1" ht="23.25" customHeight="1">
      <c r="A15" s="7">
        <v>14</v>
      </c>
      <c r="B15" s="5" t="s">
        <v>91</v>
      </c>
      <c r="C15" s="8" t="s">
        <v>242</v>
      </c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</row>
    <row r="16" spans="1:17" s="10" customFormat="1" ht="23.25" customHeight="1">
      <c r="A16" s="4">
        <v>15</v>
      </c>
      <c r="B16" s="5" t="s">
        <v>92</v>
      </c>
      <c r="C16" s="8" t="s">
        <v>243</v>
      </c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</row>
    <row r="17" spans="1:17" s="10" customFormat="1" ht="23.25" customHeight="1">
      <c r="A17" s="7">
        <v>16</v>
      </c>
      <c r="B17" s="5" t="s">
        <v>93</v>
      </c>
      <c r="C17" s="8" t="s">
        <v>244</v>
      </c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</row>
    <row r="18" spans="1:17" s="10" customFormat="1" ht="23.25" customHeight="1">
      <c r="A18" s="4">
        <v>17</v>
      </c>
      <c r="B18" s="5" t="s">
        <v>94</v>
      </c>
      <c r="C18" s="8" t="s">
        <v>245</v>
      </c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</row>
    <row r="19" spans="1:17" s="10" customFormat="1" ht="23.25" customHeight="1">
      <c r="A19" s="7">
        <v>18</v>
      </c>
      <c r="B19" s="5" t="s">
        <v>95</v>
      </c>
      <c r="C19" s="8" t="s">
        <v>246</v>
      </c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</row>
    <row r="20" spans="1:17" s="10" customFormat="1" ht="23.25" customHeight="1">
      <c r="A20" s="4">
        <v>19</v>
      </c>
      <c r="B20" s="5" t="s">
        <v>96</v>
      </c>
      <c r="C20" s="8" t="s">
        <v>247</v>
      </c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</row>
    <row r="21" spans="1:17" s="10" customFormat="1" ht="23.25" customHeight="1">
      <c r="A21" s="7">
        <v>20</v>
      </c>
      <c r="B21" s="5" t="s">
        <v>97</v>
      </c>
      <c r="C21" s="8" t="s">
        <v>248</v>
      </c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</row>
    <row r="22" spans="1:17" s="10" customFormat="1" ht="23.25" customHeight="1">
      <c r="A22" s="4">
        <v>21</v>
      </c>
      <c r="B22" s="5" t="s">
        <v>98</v>
      </c>
      <c r="C22" s="8" t="s">
        <v>249</v>
      </c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</row>
    <row r="23" spans="1:17" s="10" customFormat="1" ht="23.25" customHeight="1">
      <c r="A23" s="7">
        <v>22</v>
      </c>
      <c r="B23" s="5" t="s">
        <v>99</v>
      </c>
      <c r="C23" s="8" t="s">
        <v>250</v>
      </c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</row>
    <row r="24" spans="1:17" s="10" customFormat="1" ht="23.25" customHeight="1">
      <c r="A24" s="4">
        <v>23</v>
      </c>
      <c r="B24" s="5" t="s">
        <v>100</v>
      </c>
      <c r="C24" s="8" t="s">
        <v>251</v>
      </c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</row>
    <row r="25" spans="1:17" s="10" customFormat="1" ht="23.25" customHeight="1">
      <c r="A25" s="7">
        <v>24</v>
      </c>
      <c r="B25" s="5" t="s">
        <v>101</v>
      </c>
      <c r="C25" s="8" t="s">
        <v>252</v>
      </c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</row>
    <row r="26" spans="1:17" s="10" customFormat="1" ht="23.25" customHeight="1">
      <c r="A26" s="4">
        <v>25</v>
      </c>
      <c r="B26" s="5" t="s">
        <v>102</v>
      </c>
      <c r="C26" s="8" t="s">
        <v>253</v>
      </c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</row>
    <row r="27" spans="1:17" s="10" customFormat="1" ht="23.25" customHeight="1">
      <c r="A27" s="7">
        <v>26</v>
      </c>
      <c r="B27" s="5" t="s">
        <v>103</v>
      </c>
      <c r="C27" s="8" t="s">
        <v>254</v>
      </c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</row>
    <row r="28" spans="1:17" s="10" customFormat="1" ht="23.25" customHeight="1">
      <c r="A28" s="4">
        <v>27</v>
      </c>
      <c r="B28" s="5" t="s">
        <v>104</v>
      </c>
      <c r="C28" s="8" t="s">
        <v>255</v>
      </c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</row>
    <row r="29" spans="1:17" s="10" customFormat="1" ht="23.25" customHeight="1">
      <c r="A29" s="7">
        <v>28</v>
      </c>
      <c r="B29" s="5" t="s">
        <v>105</v>
      </c>
      <c r="C29" s="8" t="s">
        <v>256</v>
      </c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</row>
    <row r="30" spans="1:17" s="10" customFormat="1" ht="23.25" customHeight="1">
      <c r="A30" s="4">
        <v>29</v>
      </c>
      <c r="B30" s="5" t="s">
        <v>106</v>
      </c>
      <c r="C30" s="8" t="s">
        <v>257</v>
      </c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</row>
    <row r="31" spans="1:17" s="10" customFormat="1" ht="23.25" customHeight="1">
      <c r="A31" s="7">
        <v>30</v>
      </c>
      <c r="B31" s="5" t="s">
        <v>107</v>
      </c>
      <c r="C31" s="8" t="s">
        <v>258</v>
      </c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</row>
    <row r="32" spans="1:17" s="10" customFormat="1" ht="23.25" customHeight="1">
      <c r="A32" s="4">
        <v>31</v>
      </c>
      <c r="B32" s="5" t="s">
        <v>108</v>
      </c>
      <c r="C32" s="8" t="s">
        <v>259</v>
      </c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</row>
    <row r="33" spans="1:17" s="10" customFormat="1" ht="23.25" customHeight="1">
      <c r="A33" s="7">
        <v>32</v>
      </c>
      <c r="B33" s="5" t="s">
        <v>109</v>
      </c>
      <c r="C33" s="8" t="s">
        <v>260</v>
      </c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</row>
    <row r="34" spans="1:17" s="10" customFormat="1" ht="23.25" customHeight="1">
      <c r="A34" s="4">
        <v>33</v>
      </c>
      <c r="B34" s="5" t="s">
        <v>110</v>
      </c>
      <c r="C34" s="8" t="s">
        <v>261</v>
      </c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</row>
    <row r="35" spans="1:17" s="10" customFormat="1" ht="23.25" customHeight="1">
      <c r="A35" s="7">
        <v>34</v>
      </c>
      <c r="B35" s="5" t="s">
        <v>111</v>
      </c>
      <c r="C35" s="8" t="s">
        <v>262</v>
      </c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</row>
    <row r="36" spans="1:17" s="10" customFormat="1" ht="23.25" customHeight="1">
      <c r="A36" s="4">
        <v>35</v>
      </c>
      <c r="B36" s="5" t="s">
        <v>112</v>
      </c>
      <c r="C36" s="8" t="s">
        <v>263</v>
      </c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</row>
    <row r="37" spans="1:17" s="10" customFormat="1" ht="23.25" customHeight="1">
      <c r="A37" s="7">
        <v>36</v>
      </c>
      <c r="B37" s="5" t="s">
        <v>113</v>
      </c>
      <c r="C37" s="8" t="s">
        <v>264</v>
      </c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</row>
    <row r="38" spans="1:17" s="10" customFormat="1" ht="23.25" customHeight="1">
      <c r="A38" s="4">
        <v>37</v>
      </c>
      <c r="B38" s="5" t="s">
        <v>114</v>
      </c>
      <c r="C38" s="8" t="s">
        <v>265</v>
      </c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</row>
    <row r="39" spans="1:17" s="10" customFormat="1" ht="23.25" customHeight="1">
      <c r="A39" s="7">
        <v>38</v>
      </c>
      <c r="B39" s="5" t="s">
        <v>115</v>
      </c>
      <c r="C39" s="8" t="s">
        <v>266</v>
      </c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</row>
    <row r="40" spans="1:17" s="10" customFormat="1" ht="23.25" customHeight="1">
      <c r="A40" s="4">
        <v>39</v>
      </c>
      <c r="B40" s="5" t="s">
        <v>116</v>
      </c>
      <c r="C40" s="8" t="s">
        <v>267</v>
      </c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</row>
    <row r="41" spans="1:17" s="10" customFormat="1" ht="23.25" customHeight="1">
      <c r="A41" s="7">
        <v>40</v>
      </c>
      <c r="B41" s="5" t="s">
        <v>117</v>
      </c>
      <c r="C41" s="8" t="s">
        <v>268</v>
      </c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</row>
    <row r="42" spans="1:17" s="10" customFormat="1" ht="23.25" customHeight="1">
      <c r="A42" s="4">
        <v>41</v>
      </c>
      <c r="B42" s="5" t="s">
        <v>118</v>
      </c>
      <c r="C42" s="8" t="s">
        <v>269</v>
      </c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</row>
    <row r="43" spans="1:17" s="10" customFormat="1" ht="23.25" customHeight="1">
      <c r="A43" s="7">
        <v>42</v>
      </c>
      <c r="B43" s="5" t="s">
        <v>119</v>
      </c>
      <c r="C43" s="8" t="s">
        <v>270</v>
      </c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</row>
    <row r="44" spans="1:17" s="10" customFormat="1" ht="23.25" customHeight="1">
      <c r="A44" s="4">
        <v>43</v>
      </c>
      <c r="B44" s="5" t="s">
        <v>120</v>
      </c>
      <c r="C44" s="8" t="s">
        <v>271</v>
      </c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</row>
    <row r="45" spans="1:17" s="10" customFormat="1" ht="23.25" customHeight="1">
      <c r="A45" s="7">
        <v>44</v>
      </c>
      <c r="B45" s="5" t="s">
        <v>121</v>
      </c>
      <c r="C45" s="8" t="s">
        <v>272</v>
      </c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</row>
    <row r="46" spans="1:17" s="10" customFormat="1" ht="23.25" customHeight="1">
      <c r="A46" s="4">
        <v>45</v>
      </c>
      <c r="B46" s="5" t="s">
        <v>122</v>
      </c>
      <c r="C46" s="8" t="s">
        <v>273</v>
      </c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</row>
    <row r="47" spans="1:17" s="10" customFormat="1" ht="23.25" customHeight="1">
      <c r="A47" s="7">
        <v>46</v>
      </c>
      <c r="B47" s="5" t="s">
        <v>123</v>
      </c>
      <c r="C47" s="8" t="s">
        <v>274</v>
      </c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</row>
    <row r="48" spans="1:17" s="10" customFormat="1" ht="23.25" customHeight="1">
      <c r="A48" s="4">
        <v>47</v>
      </c>
      <c r="B48" s="5" t="s">
        <v>124</v>
      </c>
      <c r="C48" s="8" t="s">
        <v>275</v>
      </c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</row>
    <row r="49" spans="1:17" s="10" customFormat="1" ht="23.25" customHeight="1">
      <c r="A49" s="7">
        <v>48</v>
      </c>
      <c r="B49" s="5" t="s">
        <v>125</v>
      </c>
      <c r="C49" s="8" t="s">
        <v>276</v>
      </c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</row>
    <row r="50" spans="1:17" s="10" customFormat="1" ht="23.25" customHeight="1">
      <c r="A50" s="4">
        <v>49</v>
      </c>
      <c r="B50" s="5" t="s">
        <v>126</v>
      </c>
      <c r="C50" s="8" t="s">
        <v>277</v>
      </c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</row>
    <row r="51" spans="1:17" s="10" customFormat="1" ht="23.25" customHeight="1">
      <c r="A51" s="7">
        <v>50</v>
      </c>
      <c r="B51" s="5" t="s">
        <v>127</v>
      </c>
      <c r="C51" s="8" t="s">
        <v>278</v>
      </c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</row>
    <row r="52" spans="1:17" s="10" customFormat="1" ht="23.25" customHeight="1">
      <c r="A52" s="4">
        <v>51</v>
      </c>
      <c r="B52" s="5" t="s">
        <v>128</v>
      </c>
      <c r="C52" s="8" t="s">
        <v>279</v>
      </c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</row>
    <row r="53" spans="1:17" s="10" customFormat="1" ht="23.25" customHeight="1">
      <c r="A53" s="7">
        <v>52</v>
      </c>
      <c r="B53" s="5" t="s">
        <v>129</v>
      </c>
      <c r="C53" s="8" t="s">
        <v>280</v>
      </c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</row>
    <row r="54" spans="1:17" s="10" customFormat="1" ht="23.25" customHeight="1">
      <c r="A54" s="4">
        <v>53</v>
      </c>
      <c r="B54" s="5" t="s">
        <v>130</v>
      </c>
      <c r="C54" s="8" t="s">
        <v>281</v>
      </c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</row>
    <row r="55" spans="1:17" s="10" customFormat="1" ht="23.25" customHeight="1">
      <c r="A55" s="7">
        <v>54</v>
      </c>
      <c r="B55" s="5" t="s">
        <v>131</v>
      </c>
      <c r="C55" s="8" t="s">
        <v>282</v>
      </c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</row>
    <row r="56" spans="1:17" s="10" customFormat="1" ht="23.25" customHeight="1">
      <c r="A56" s="4">
        <v>55</v>
      </c>
      <c r="B56" s="5" t="s">
        <v>132</v>
      </c>
      <c r="C56" s="8" t="s">
        <v>283</v>
      </c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</row>
    <row r="57" spans="1:17" s="2" customFormat="1" ht="15.75">
      <c r="A57" s="7">
        <v>56</v>
      </c>
      <c r="B57" s="11" t="s">
        <v>133</v>
      </c>
      <c r="C57" s="9" t="s">
        <v>16</v>
      </c>
    </row>
    <row r="58" spans="1:17" s="2" customFormat="1"/>
    <row r="59" spans="1:17" s="2" customFormat="1"/>
    <row r="60" spans="1:17" s="2" customFormat="1"/>
    <row r="61" spans="1:17" s="2" customFormat="1"/>
    <row r="62" spans="1:17" s="2" customFormat="1"/>
    <row r="63" spans="1:17" s="2" customFormat="1"/>
    <row r="64" spans="1:17" s="2" customFormat="1"/>
    <row r="65" s="2" customFormat="1"/>
    <row r="66" s="2" customFormat="1"/>
    <row r="67" s="2" customFormat="1"/>
    <row r="68" s="2" customFormat="1"/>
    <row r="69" s="2" customFormat="1"/>
    <row r="70" s="2" customFormat="1"/>
    <row r="71" s="2" customFormat="1"/>
    <row r="72" s="2" customFormat="1"/>
    <row r="73" s="2" customFormat="1"/>
    <row r="74" s="2" customFormat="1"/>
    <row r="75" s="2" customFormat="1"/>
    <row r="76" s="2" customFormat="1"/>
    <row r="77" s="2" customFormat="1"/>
    <row r="78" s="2" customFormat="1"/>
    <row r="79" s="2" customFormat="1"/>
    <row r="80" s="2" customFormat="1"/>
    <row r="81" s="2" customFormat="1"/>
    <row r="82" s="2" customFormat="1"/>
    <row r="83" s="2" customFormat="1"/>
    <row r="84" s="2" customFormat="1"/>
    <row r="85" s="2" customFormat="1"/>
    <row r="86" s="2" customFormat="1"/>
    <row r="87" s="2" customFormat="1"/>
    <row r="88" s="2" customFormat="1"/>
    <row r="89" s="2" customFormat="1"/>
    <row r="90" s="2" customFormat="1"/>
    <row r="91" s="2" customFormat="1"/>
    <row r="92" s="2" customFormat="1"/>
    <row r="93" s="2" customFormat="1"/>
    <row r="94" s="2" customFormat="1"/>
    <row r="95" s="2" customFormat="1"/>
    <row r="96" s="2" customFormat="1"/>
    <row r="97" s="2" customFormat="1"/>
    <row r="98" s="2" customFormat="1"/>
    <row r="99" s="2" customFormat="1"/>
    <row r="100" s="2" customFormat="1"/>
    <row r="101" s="2" customFormat="1"/>
    <row r="102" s="2" customFormat="1"/>
    <row r="103" s="2" customFormat="1"/>
    <row r="104" s="2" customFormat="1"/>
    <row r="105" s="2" customFormat="1"/>
    <row r="106" s="2" customFormat="1"/>
    <row r="107" s="2" customFormat="1"/>
    <row r="108" s="2" customFormat="1"/>
    <row r="109" s="2" customFormat="1"/>
    <row r="110" s="2" customFormat="1"/>
    <row r="111" s="2" customFormat="1"/>
    <row r="112" s="2" customFormat="1"/>
    <row r="113" s="2" customFormat="1"/>
    <row r="114" s="2" customFormat="1"/>
    <row r="115" s="2" customFormat="1"/>
    <row r="116" s="2" customFormat="1"/>
    <row r="117" s="2" customFormat="1"/>
    <row r="118" s="2" customFormat="1"/>
    <row r="119" s="2" customFormat="1"/>
    <row r="120" s="2" customFormat="1"/>
    <row r="121" s="2" customFormat="1"/>
    <row r="122" s="2" customFormat="1"/>
    <row r="123" s="2" customFormat="1"/>
    <row r="124" s="2" customFormat="1"/>
    <row r="125" s="2" customFormat="1"/>
    <row r="126" s="2" customFormat="1"/>
    <row r="127" s="2" customFormat="1"/>
    <row r="128" s="2" customFormat="1"/>
    <row r="129" s="2" customFormat="1"/>
    <row r="130" s="2" customFormat="1"/>
    <row r="131" s="2" customFormat="1"/>
    <row r="132" s="2" customFormat="1"/>
    <row r="133" s="2" customFormat="1"/>
    <row r="134" s="2" customFormat="1"/>
    <row r="135" s="2" customFormat="1"/>
    <row r="136" s="2" customFormat="1"/>
    <row r="137" s="2" customFormat="1"/>
    <row r="138" s="2" customFormat="1"/>
    <row r="139" s="2" customFormat="1"/>
    <row r="140" s="2" customFormat="1"/>
    <row r="141" s="2" customFormat="1"/>
    <row r="142" s="2" customFormat="1"/>
    <row r="143" s="2" customFormat="1"/>
    <row r="144" s="2" customFormat="1"/>
  </sheetData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A1:E122"/>
  <sheetViews>
    <sheetView zoomScaleNormal="100" workbookViewId="0">
      <selection activeCell="B3" sqref="B3:B30"/>
    </sheetView>
  </sheetViews>
  <sheetFormatPr defaultRowHeight="15.75"/>
  <cols>
    <col min="1" max="1" width="10.5703125" style="31" customWidth="1"/>
    <col min="2" max="2" width="63.140625" style="31" bestFit="1" customWidth="1"/>
    <col min="3" max="3" width="28.85546875" style="31" bestFit="1" customWidth="1"/>
    <col min="4" max="4" width="12.5703125" style="31" customWidth="1"/>
    <col min="5" max="5" width="15.7109375" style="31" bestFit="1" customWidth="1"/>
    <col min="6" max="16384" width="9.140625" style="31"/>
  </cols>
  <sheetData>
    <row r="1" spans="1:5" ht="31.5">
      <c r="A1" s="30" t="s">
        <v>75</v>
      </c>
      <c r="B1" s="30" t="s">
        <v>211</v>
      </c>
      <c r="D1" s="30" t="s">
        <v>212</v>
      </c>
    </row>
    <row r="2" spans="1:5">
      <c r="A2" s="30"/>
      <c r="B2" s="32" t="s">
        <v>213</v>
      </c>
      <c r="C2" s="30"/>
      <c r="D2" s="30"/>
    </row>
    <row r="3" spans="1:5">
      <c r="A3" s="17">
        <v>1</v>
      </c>
      <c r="B3" s="33" t="s">
        <v>214</v>
      </c>
      <c r="C3" s="34"/>
    </row>
    <row r="4" spans="1:5">
      <c r="A4" s="17">
        <v>2</v>
      </c>
      <c r="B4" s="33" t="s">
        <v>601</v>
      </c>
      <c r="C4" s="34"/>
    </row>
    <row r="5" spans="1:5">
      <c r="A5" s="17">
        <v>3</v>
      </c>
      <c r="B5" s="33" t="s">
        <v>215</v>
      </c>
      <c r="C5" s="34"/>
    </row>
    <row r="6" spans="1:5" ht="12.75" customHeight="1">
      <c r="A6" s="17">
        <v>4</v>
      </c>
      <c r="B6" s="33" t="s">
        <v>602</v>
      </c>
      <c r="C6" s="34"/>
    </row>
    <row r="7" spans="1:5">
      <c r="A7" s="17">
        <v>5</v>
      </c>
      <c r="B7" s="33" t="s">
        <v>216</v>
      </c>
      <c r="C7" s="34"/>
    </row>
    <row r="8" spans="1:5">
      <c r="A8" s="17">
        <v>6</v>
      </c>
      <c r="B8" s="33" t="s">
        <v>223</v>
      </c>
      <c r="C8" s="34"/>
    </row>
    <row r="9" spans="1:5">
      <c r="A9" s="17">
        <v>7</v>
      </c>
      <c r="B9" s="33" t="s">
        <v>217</v>
      </c>
      <c r="C9" s="34"/>
    </row>
    <row r="10" spans="1:5">
      <c r="A10" s="17">
        <v>8</v>
      </c>
      <c r="B10" s="33" t="s">
        <v>224</v>
      </c>
      <c r="C10" s="34"/>
    </row>
    <row r="11" spans="1:5">
      <c r="A11" s="17">
        <v>9</v>
      </c>
      <c r="B11" s="33" t="s">
        <v>228</v>
      </c>
      <c r="C11" s="34"/>
    </row>
    <row r="12" spans="1:5">
      <c r="A12" s="17">
        <v>10</v>
      </c>
      <c r="B12" s="33" t="s">
        <v>225</v>
      </c>
      <c r="C12" s="34"/>
    </row>
    <row r="13" spans="1:5">
      <c r="A13" s="17">
        <v>11</v>
      </c>
      <c r="B13" s="33" t="s">
        <v>218</v>
      </c>
      <c r="C13" s="34"/>
    </row>
    <row r="14" spans="1:5">
      <c r="A14" s="17">
        <v>12</v>
      </c>
      <c r="B14" s="33" t="s">
        <v>603</v>
      </c>
      <c r="C14" s="34"/>
    </row>
    <row r="15" spans="1:5">
      <c r="A15" s="17">
        <v>13</v>
      </c>
      <c r="B15" s="33" t="s">
        <v>604</v>
      </c>
      <c r="C15" s="34"/>
    </row>
    <row r="16" spans="1:5">
      <c r="A16" s="17">
        <v>14</v>
      </c>
      <c r="B16" s="33" t="s">
        <v>605</v>
      </c>
      <c r="C16" s="34"/>
      <c r="D16" s="34"/>
      <c r="E16" s="34"/>
    </row>
    <row r="17" spans="1:5">
      <c r="A17" s="17">
        <v>15</v>
      </c>
      <c r="B17" s="33" t="s">
        <v>219</v>
      </c>
      <c r="C17" s="34"/>
      <c r="D17" s="34"/>
      <c r="E17" s="34"/>
    </row>
    <row r="18" spans="1:5">
      <c r="A18" s="17">
        <v>16</v>
      </c>
      <c r="B18" s="33" t="s">
        <v>222</v>
      </c>
      <c r="C18" s="34"/>
      <c r="D18" s="34"/>
      <c r="E18" s="34"/>
    </row>
    <row r="19" spans="1:5">
      <c r="A19" s="17">
        <v>17</v>
      </c>
      <c r="B19" s="33" t="s">
        <v>220</v>
      </c>
      <c r="C19" s="34"/>
      <c r="D19" s="34"/>
      <c r="E19" s="34"/>
    </row>
    <row r="20" spans="1:5">
      <c r="A20" s="17">
        <v>18</v>
      </c>
      <c r="B20" s="33" t="s">
        <v>226</v>
      </c>
      <c r="C20" s="34"/>
      <c r="D20" s="34"/>
      <c r="E20" s="34"/>
    </row>
    <row r="21" spans="1:5">
      <c r="A21" s="17">
        <v>19</v>
      </c>
      <c r="B21" s="33" t="s">
        <v>606</v>
      </c>
      <c r="C21" s="34"/>
      <c r="D21" s="34"/>
      <c r="E21" s="34"/>
    </row>
    <row r="22" spans="1:5">
      <c r="A22" s="17">
        <v>20</v>
      </c>
      <c r="B22" s="33" t="s">
        <v>227</v>
      </c>
      <c r="C22" s="34"/>
      <c r="D22" s="34"/>
      <c r="E22" s="34"/>
    </row>
    <row r="23" spans="1:5">
      <c r="A23" s="17">
        <v>21</v>
      </c>
      <c r="B23" s="33" t="s">
        <v>221</v>
      </c>
      <c r="C23" s="34"/>
      <c r="D23" s="34"/>
      <c r="E23" s="34"/>
    </row>
    <row r="24" spans="1:5">
      <c r="A24" s="17">
        <v>22</v>
      </c>
      <c r="B24" s="33" t="s">
        <v>607</v>
      </c>
      <c r="C24" s="34"/>
      <c r="D24" s="34"/>
      <c r="E24" s="34"/>
    </row>
    <row r="25" spans="1:5">
      <c r="A25" s="17">
        <v>23</v>
      </c>
      <c r="B25" s="33" t="s">
        <v>608</v>
      </c>
      <c r="C25" s="34"/>
      <c r="D25" s="34"/>
      <c r="E25" s="34"/>
    </row>
    <row r="26" spans="1:5">
      <c r="A26" s="17">
        <v>24</v>
      </c>
      <c r="B26" s="33" t="s">
        <v>609</v>
      </c>
      <c r="C26" s="34"/>
      <c r="D26" s="34"/>
      <c r="E26" s="34"/>
    </row>
    <row r="27" spans="1:5">
      <c r="A27" s="17">
        <v>25</v>
      </c>
      <c r="B27" s="33" t="s">
        <v>610</v>
      </c>
      <c r="C27" s="34"/>
      <c r="D27" s="34"/>
      <c r="E27" s="34"/>
    </row>
    <row r="28" spans="1:5">
      <c r="A28" s="17">
        <v>26</v>
      </c>
      <c r="B28" s="33" t="s">
        <v>611</v>
      </c>
      <c r="C28" s="34"/>
    </row>
    <row r="29" spans="1:5">
      <c r="A29" s="17">
        <v>27</v>
      </c>
      <c r="B29" s="33" t="s">
        <v>612</v>
      </c>
      <c r="C29" s="34"/>
    </row>
    <row r="30" spans="1:5">
      <c r="A30" s="17">
        <v>28</v>
      </c>
      <c r="B30" s="33" t="s">
        <v>17</v>
      </c>
      <c r="C30" s="34"/>
    </row>
    <row r="34" ht="12.75" customHeight="1"/>
    <row r="36" ht="12.75" customHeight="1"/>
    <row r="45" ht="25.5" customHeight="1"/>
    <row r="54" ht="25.5" customHeight="1"/>
    <row r="63" ht="25.5" customHeight="1"/>
    <row r="72" ht="12.75" customHeight="1"/>
    <row r="81" ht="12.75" customHeight="1"/>
    <row r="91" ht="25.5" customHeight="1"/>
    <row r="100" ht="12.75" customHeight="1"/>
    <row r="111" ht="25.5" customHeight="1"/>
    <row r="113" ht="12.75" customHeight="1"/>
    <row r="122" ht="12.75" customHeight="1"/>
  </sheetData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13</vt:i4>
      </vt:variant>
    </vt:vector>
  </HeadingPairs>
  <TitlesOfParts>
    <vt:vector size="18" baseType="lpstr">
      <vt:lpstr>Premiums</vt:lpstr>
      <vt:lpstr>Payments</vt:lpstr>
      <vt:lpstr>Prem-Pay-Exp</vt:lpstr>
      <vt:lpstr>Balance sheet</vt:lpstr>
      <vt:lpstr>Income statement</vt:lpstr>
      <vt:lpstr>country</vt:lpstr>
      <vt:lpstr>'Balance sheet'!Print_Area</vt:lpstr>
      <vt:lpstr>'Income statement'!Print_Area</vt:lpstr>
      <vt:lpstr>Payments!Print_Area</vt:lpstr>
      <vt:lpstr>Premiums!Print_Area</vt:lpstr>
      <vt:lpstr>'Prem-Pay-Exp'!Print_Area</vt:lpstr>
      <vt:lpstr>'Balance sheet'!Print_Titles</vt:lpstr>
      <vt:lpstr>Payments!Print_Titles</vt:lpstr>
      <vt:lpstr>Premiums!Print_Titles</vt:lpstr>
      <vt:lpstr>'Prem-Pay-Exp'!Print_Titles</vt:lpstr>
      <vt:lpstr>банки</vt:lpstr>
      <vt:lpstr>Валути</vt:lpstr>
      <vt:lpstr>Имот</vt:lpstr>
    </vt:vector>
  </TitlesOfParts>
  <Company>KFN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Rumen Kracholov</dc:creator>
  <cp:lastModifiedBy>Mircho Stoyanov</cp:lastModifiedBy>
  <cp:lastPrinted>2019-09-03T11:59:36Z</cp:lastPrinted>
  <dcterms:created xsi:type="dcterms:W3CDTF">2004-10-05T13:09:46Z</dcterms:created>
  <dcterms:modified xsi:type="dcterms:W3CDTF">2019-09-03T11:59:39Z</dcterms:modified>
</cp:coreProperties>
</file>