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4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Payments!$A$1:$AB$34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5" i="5"/>
  <c r="A43" i="5"/>
  <c r="A39" i="5"/>
  <c r="A46" i="5"/>
  <c r="A44" i="5"/>
  <c r="A40" i="5"/>
  <c r="A38" i="5"/>
  <c r="A41" i="5"/>
  <c r="A47" i="5"/>
  <c r="A42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<sst xmlns="http://schemas.openxmlformats.org/spreadsheetml/2006/main" count="764" uniqueCount="392">
  <si>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</si>
  <si>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</si>
  <si>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</si>
  <si>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</si>
  <si>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</si>
  <si>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</si>
  <si>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</si>
  <si>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</si>
  <si>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</si>
  <si>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</si>
  <si>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</si>
  <si>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</si>
  <si>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</si>
  <si>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</si>
  <si>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</si>
  <si>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</si>
  <si>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</si>
  <si>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</si>
  <si>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</si>
  <si>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</si>
  <si>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</si>
  <si>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</si>
  <si>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</si>
  <si>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</si>
  <si>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</si>
  <si>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</si>
  <si>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</si>
  <si>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</si>
  <si>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</si>
  <si>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</si>
  <si>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</si>
  <si>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</si>
  <si>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</si>
  <si>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</si>
  <si>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</si>
  <si>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</si>
  <si>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</si>
  <si>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</si>
  <si>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</si>
  <si>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</si>
  <si>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</si>
  <si>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</si>
  <si>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</si>
  <si>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</si>
  <si>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</si>
  <si>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</si>
  <si>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</si>
  <si>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</si>
  <si>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</si>
  <si>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</si>
  <si>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</si>
  <si>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</si>
  <si>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</si>
  <si>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</si>
  <si>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</si>
  <si>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</si>
  <si>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</si>
  <si>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</si>
  <si>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</si>
  <si>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</si>
  <si>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</si>
  <si>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</si>
  <si>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</si>
  <si>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</si>
  <si>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</si>
  <si>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</si>
  <si>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</si>
  <si>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</si>
  <si>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</si>
  <si>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</si>
  <si>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</si>
  <si>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</si>
  <si>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</si>
  <si>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</si>
  <si>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</si>
  <si>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</si>
  <si>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</si>
  <si>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</si>
  <si>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</si>
  <si>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</si>
  <si>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</si>
  <si>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</si>
  <si>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</si>
  <si>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</si>
  <si>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</si>
  <si>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</si>
  <si>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</si>
  <si>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</si>
  <si>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</si>
  <si>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</si>
  <si>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</si>
  <si>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</si>
  <si>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</si>
  <si>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</si>
  <si>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</si>
  <si>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</si>
  <si>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</si>
  <si>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</si>
  <si>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</si>
  <si>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</si>
  <si>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</si>
  <si>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</si>
  <si>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</si>
  <si>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</si>
  <si>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</si>
  <si>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</si>
  <si>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</si>
  <si>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</si>
  <si>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</si>
  <si>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</si>
  <si>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</si>
  <si>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</si>
  <si>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</si>
  <si>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</si>
  <si>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</si>
  <si>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</si>
  <si>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</si>
  <si>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</si>
  <si>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</si>
  <si>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</si>
  <si>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</si>
  <si>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</si>
  <si>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</si>
  <si>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</si>
  <si>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</si>
  <si>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</si>
  <si>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</si>
  <si>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</si>
  <si>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</si>
  <si>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</si>
  <si>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</si>
  <si>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</si>
  <si>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</si>
  <si>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</si>
  <si>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</si>
  <si>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</si>
  <si>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</si>
  <si>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</si>
  <si>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</si>
  <si>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</si>
  <si>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</si>
  <si>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</si>
  <si>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</si>
  <si>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</si>
  <si>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</si>
  <si>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</si>
  <si>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</si>
  <si>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</si>
  <si>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</si>
  <si>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</si>
  <si>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</si>
  <si>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</si>
  <si>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</si>
  <si>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</si>
  <si>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</si>
  <si>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</si>
  <si>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</si>
  <si>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</si>
  <si>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</si>
  <si>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</si>
  <si>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</si>
  <si>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</si>
  <si>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</si>
  <si>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</si>
  <si>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</si>
  <si>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</si>
  <si>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</si>
  <si>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</si>
  <si>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</si>
  <si>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</si>
  <si>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</si>
  <si>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</si>
  <si>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</si>
  <si>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</si>
  <si>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</si>
  <si>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</si>
  <si>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</si>
  <si>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</si>
  <si>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</si>
  <si>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</si>
  <si>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</si>
  <si>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</si>
  <si>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</si>
  <si>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</si>
  <si>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</si>
  <si>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</si>
  <si>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</si>
  <si>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</si>
  <si>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</si>
  <si>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</si>
  <si>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</si>
  <si>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</si>
  <si>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</si>
  <si>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</si>
  <si>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</si>
  <si>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</si>
  <si>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</si>
  <si>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</si>
  <si>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</si>
  <si>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</si>
  <si>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</si>
  <si>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</si>
  <si>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</si>
  <si>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</si>
  <si>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</si>
  <si>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</si>
  <si>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</si>
  <si>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</si>
  <si>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</si>
  <si>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</si>
  <si>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</si>
  <si>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</si>
  <si>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</si>
  <si>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</si>
  <si>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</si>
  <si>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</si>
  <si>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</si>
  <si>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</si>
  <si>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</si>
  <si>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</si>
  <si>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</si>
  <si>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</si>
  <si>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</si>
  <si>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</si>
  <si>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</si>
  <si>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</si>
  <si>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</si>
  <si>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</si>
  <si>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</si>
  <si>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</si>
  <si>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</si>
  <si>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</si>
  <si>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</si>
  <si>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</si>
  <si>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</si>
  <si>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</si>
  <si>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</si>
  <si>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</si>
  <si>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</si>
  <si>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</si>
  <si>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</si>
  <si>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</si>
  <si>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</si>
  <si>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</si>
  <si>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</si>
  <si>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</si>
  <si>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</si>
  <si>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</si>
  <si>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</si>
  <si>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</si>
  <si>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</si>
  <si>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</si>
  <si>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</si>
  <si>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</si>
  <si>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</si>
  <si>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</si>
  <si>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</si>
  <si>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</si>
  <si>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</si>
  <si>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</si>
  <si>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</si>
  <si>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</si>
  <si>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</si>
  <si>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</si>
  <si>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</si>
  <si>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</si>
  <si>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</si>
  <si>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</si>
  <si>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</si>
  <si>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</si>
  <si>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</si>
  <si>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</si>
  <si>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</si>
  <si>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</si>
  <si>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</si>
  <si>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</si>
  <si>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</si>
  <si>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</si>
  <si>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</si>
  <si>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</si>
  <si>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</si>
  <si>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</si>
  <si>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</si>
  <si>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</si>
  <si>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</si>
  <si>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</si>
  <si>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</si>
  <si>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</si>
  <si>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</si>
  <si>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</si>
  <si>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</si>
  <si>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</si>
  <si>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</si>
  <si>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</si>
  <si>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</si>
  <si>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</si>
  <si>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</si>
  <si>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</si>
  <si>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</si>
  <si>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</si>
  <si>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</si>
  <si>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</si>
  <si>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</si>
  <si>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</si>
  <si>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</si>
  <si>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</si>
  <si>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</si>
  <si>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</si>
  <si>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</si>
  <si>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</si>
  <si>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</si>
  <si>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</si>
  <si>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</si>
  <si>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</si>
  <si>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</si>
  <si>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</si>
  <si>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</si>
  <si>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</si>
  <si>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</si>
  <si>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</si>
  <si>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</si>
  <si>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</si>
  <si>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</si>
  <si>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</si>
  <si>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</si>
  <si>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</si>
  <si>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</si>
  <si>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</si>
  <si>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</si>
  <si>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</si>
  <si>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</si>
  <si>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</si>
  <si>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</si>
  <si>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</si>
  <si>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</si>
  <si>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</si>
  <si>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</si>
  <si>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</si>
  <si>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</si>
  <si>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</si>
  <si>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</si>
  <si>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</si>
  <si>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</si>
  <si>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</si>
  <si>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</si>
  <si>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</si>
  <si>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</si>
  <si>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</si>
  <si>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</si>
  <si>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</si>
  <si>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</si>
  <si>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</si>
  <si>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</si>
  <si>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</si>
  <si>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</si>
  <si>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</si>
  <si>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</si>
  <si>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</si>
  <si>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</si>
  <si>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</si>
  <si>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</si>
  <si>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</si>
  <si>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</si>
  <si>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</si>
  <si>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</si>
  <si>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</si>
  <si>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</si>
  <si>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</si>
  <si>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</si>
  <si>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</si>
  <si>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</si>
  <si>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</si>
  <si>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</si>
  <si>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</si>
  <si>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</si>
  <si>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</si>
  <si>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</si>
  <si>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</si>
  <si>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</si>
  <si>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</si>
  <si>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</si>
  <si>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</si>
  <si>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</si>
  <si>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</si>
  <si>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</si>
  <si>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</si>
  <si>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30.04.2019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</si>
  <si>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30.04.2019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</si>
  <si>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30.04.2019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</si>
  <si>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ИЗПЛАТЕНИ ОБЕЗЩЕТЕНИЯ ОТ ЗАСТРАХОВАТЕЛИТЕ, КОИТО ИЗВЪРШВАТ ДЕЙНОСТ  ПО ОБЩО ЗАСТРАХОВАНЕ КЪМ 30.04.2019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</si>
  <si>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30.04.2019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</si>
  <si>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30.04.2019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</si>
</sst>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28.02.2019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5.3003963157071142E-2</c:v>
                </c:pt>
                <c:pt idx="1">
                  <c:v>0.71531523126079255</c:v>
                </c:pt>
                <c:pt idx="2">
                  <c:v>1.2773654234369447E-3</c:v>
                </c:pt>
                <c:pt idx="3">
                  <c:v>3.9419862546183982E-3</c:v>
                </c:pt>
                <c:pt idx="4">
                  <c:v>2.5381919841264873E-3</c:v>
                </c:pt>
                <c:pt idx="5">
                  <c:v>7.768098417004779E-3</c:v>
                </c:pt>
                <c:pt idx="6">
                  <c:v>0.12912435098091302</c:v>
                </c:pt>
                <c:pt idx="7">
                  <c:v>1.7665259873932655E-2</c:v>
                </c:pt>
                <c:pt idx="8">
                  <c:v>5.1076345545830446E-2</c:v>
                </c:pt>
                <c:pt idx="9">
                  <c:v>1.8289207102273605E-2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30.04.2019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5.3765649418146169E-2</c:v>
                </c:pt>
                <c:pt idx="1">
                  <c:v>0.8399121448110195</c:v>
                </c:pt>
                <c:pt idx="2">
                  <c:v>6.039027495837254E-4</c:v>
                </c:pt>
                <c:pt idx="3">
                  <c:v>5.5127439857953985E-4</c:v>
                </c:pt>
                <c:pt idx="4">
                  <c:v>2.2727826963006435E-3</c:v>
                </c:pt>
                <c:pt idx="5">
                  <c:v>3.3497121793202625E-3</c:v>
                </c:pt>
                <c:pt idx="6">
                  <c:v>7.5350217108777567E-2</c:v>
                </c:pt>
                <c:pt idx="7">
                  <c:v>6.5960878449348326E-3</c:v>
                </c:pt>
                <c:pt idx="8">
                  <c:v>8.5394397458892091E-3</c:v>
                </c:pt>
                <c:pt idx="9">
                  <c:v>9.0587890474481559E-3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30.04.2019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0.10671683519534789</c:v>
                </c:pt>
                <c:pt idx="1">
                  <c:v>0.67474311269963116</c:v>
                </c:pt>
                <c:pt idx="2">
                  <c:v>1.2049142590541228E-3</c:v>
                </c:pt>
                <c:pt idx="3">
                  <c:v>3.7183998877980658E-3</c:v>
                </c:pt>
                <c:pt idx="4">
                  <c:v>2.3942277266767189E-3</c:v>
                </c:pt>
                <c:pt idx="5">
                  <c:v>7.3274979709413244E-3</c:v>
                </c:pt>
                <c:pt idx="6">
                  <c:v>0.12180051912583452</c:v>
                </c:pt>
                <c:pt idx="7">
                  <c:v>1.6663300197000207E-2</c:v>
                </c:pt>
                <c:pt idx="8">
                  <c:v>4.8179335309513023E-2</c:v>
                </c:pt>
                <c:pt idx="9">
                  <c:v>1.7251857628202995E-2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30.04.2019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8.2099933722167229E-2</c:v>
                </c:pt>
                <c:pt idx="1">
                  <c:v>0.81476233458665526</c:v>
                </c:pt>
                <c:pt idx="2">
                  <c:v>5.8581515782676051E-4</c:v>
                </c:pt>
                <c:pt idx="3">
                  <c:v>5.3476308732214566E-4</c:v>
                </c:pt>
                <c:pt idx="4">
                  <c:v>2.2047102035171336E-3</c:v>
                </c:pt>
                <c:pt idx="5">
                  <c:v>3.2493843923634353E-3</c:v>
                </c:pt>
                <c:pt idx="6">
                  <c:v>7.3093390216034143E-2</c:v>
                </c:pt>
                <c:pt idx="7">
                  <c:v>6.3985273201408992E-3</c:v>
                </c:pt>
                <c:pt idx="8">
                  <c:v>8.2836735648885215E-3</c:v>
                </c:pt>
                <c:pt idx="9">
                  <c:v>8.7874677490840537E-3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</xdr:colOff>
      <xdr:row>35</xdr:row>
      <xdr:rowOff>65234</xdr:rowOff>
    </xdr:from>
    <xdr:to>
      <xdr:col>8</xdr:col>
      <xdr:colOff>50986</xdr:colOff>
      <xdr:row>63</xdr:row>
      <xdr:rowOff>103655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34</xdr:row>
      <xdr:rowOff>97847</xdr:rowOff>
    </xdr:from>
    <xdr:to>
      <xdr:col>7</xdr:col>
      <xdr:colOff>36420</xdr:colOff>
      <xdr:row>65</xdr:row>
      <xdr:rowOff>169965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170089</xdr:rowOff>
    </xdr:from>
    <xdr:to>
      <xdr:col>5</xdr:col>
      <xdr:colOff>1076325</xdr:colOff>
      <xdr:row>66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1196975</xdr:colOff>
      <xdr:row>37</xdr:row>
      <xdr:rowOff>166915</xdr:rowOff>
    </xdr:from>
    <xdr:to>
      <xdr:col>18</xdr:col>
      <xdr:colOff>45811</xdr:colOff>
      <xdr:row>66</xdr:row>
      <xdr:rowOff>58058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L26" sqref="L26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3.4257812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4.75" customHeight="1" x14ac:dyDescent="0.25">
      <c r="A1" s="73" t="s">
        <v>386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116" t="s">
        <v>0</v>
      </c>
    </row>
    <row r="2" spans="1:30" ht="24.75" customHeight="1" x14ac:dyDescent="0.25">
      <c r="A2" s="7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116"/>
    </row>
    <row r="3" spans="1:30" ht="78.75" x14ac:dyDescent="0.25">
      <c r="A3" s="63" t="s">
        <v>296</v>
      </c>
      <c r="B3" s="63" t="s">
        <v>297</v>
      </c>
      <c r="C3" s="123" t="s">
        <v>300</v>
      </c>
      <c r="D3" s="123" t="s">
        <v>299</v>
      </c>
      <c r="E3" s="123" t="s">
        <v>301</v>
      </c>
      <c r="F3" s="123" t="s">
        <v>304</v>
      </c>
      <c r="G3" s="123" t="s">
        <v>305</v>
      </c>
      <c r="H3" s="123" t="s">
        <v>298</v>
      </c>
      <c r="I3" s="123" t="s">
        <v>303</v>
      </c>
      <c r="J3" s="123" t="s">
        <v>302</v>
      </c>
      <c r="K3" s="123" t="s">
        <v>307</v>
      </c>
      <c r="L3" s="123" t="s">
        <v>313</v>
      </c>
      <c r="M3" s="123" t="s">
        <v>306</v>
      </c>
      <c r="N3" s="123" t="s">
        <v>308</v>
      </c>
      <c r="O3" s="123" t="s">
        <v>317</v>
      </c>
      <c r="P3" s="123" t="s">
        <v>384</v>
      </c>
      <c r="Q3" s="123" t="s">
        <v>309</v>
      </c>
      <c r="R3" s="123" t="s">
        <v>311</v>
      </c>
      <c r="S3" s="123" t="s">
        <v>314</v>
      </c>
      <c r="T3" s="123" t="s">
        <v>312</v>
      </c>
      <c r="U3" s="123" t="s">
        <v>310</v>
      </c>
      <c r="V3" s="123" t="s">
        <v>316</v>
      </c>
      <c r="W3" s="123" t="s">
        <v>380</v>
      </c>
      <c r="X3" s="123" t="s">
        <v>385</v>
      </c>
      <c r="Y3" s="123" t="s">
        <v>315</v>
      </c>
      <c r="Z3" s="123" t="s">
        <v>381</v>
      </c>
      <c r="AA3" s="123" t="s">
        <v>382</v>
      </c>
      <c r="AB3" s="64" t="s">
        <v>318</v>
      </c>
      <c r="AC3" s="49"/>
    </row>
    <row r="4" spans="1:30" ht="18" customHeight="1" x14ac:dyDescent="0.25">
      <c r="A4" s="40">
        <v>1</v>
      </c>
      <c r="B4" s="5" t="s">
        <v>319</v>
      </c>
      <c r="C4" s="75">
        <v>585741</v>
      </c>
      <c r="D4" s="75">
        <v>1971619.6199999985</v>
      </c>
      <c r="E4" s="75">
        <v>2268587.6999999997</v>
      </c>
      <c r="F4" s="75">
        <v>1184571</v>
      </c>
      <c r="G4" s="75">
        <v>683916.59000000008</v>
      </c>
      <c r="H4" s="75">
        <v>1831778.2774436001</v>
      </c>
      <c r="I4" s="75">
        <v>150278.38</v>
      </c>
      <c r="J4" s="75">
        <v>1125025.82</v>
      </c>
      <c r="K4" s="75">
        <v>3038306.6500000004</v>
      </c>
      <c r="L4" s="75">
        <v>111622.65999999996</v>
      </c>
      <c r="M4" s="75">
        <v>45620.91</v>
      </c>
      <c r="N4" s="75">
        <v>76878.94</v>
      </c>
      <c r="O4" s="75">
        <v>149457.44999999995</v>
      </c>
      <c r="P4" s="75">
        <v>128563.36000000007</v>
      </c>
      <c r="Q4" s="75">
        <v>0</v>
      </c>
      <c r="R4" s="75">
        <v>1186323.73</v>
      </c>
      <c r="S4" s="75">
        <v>400944.31668724265</v>
      </c>
      <c r="T4" s="75">
        <v>0</v>
      </c>
      <c r="U4" s="75">
        <v>0</v>
      </c>
      <c r="V4" s="75">
        <v>4226.3999999999996</v>
      </c>
      <c r="W4" s="75">
        <v>0</v>
      </c>
      <c r="X4" s="75">
        <v>7420</v>
      </c>
      <c r="Y4" s="75">
        <v>52390.240000000005</v>
      </c>
      <c r="Z4" s="75">
        <v>30</v>
      </c>
      <c r="AA4" s="75">
        <v>0</v>
      </c>
      <c r="AB4" s="52">
        <v>15003303.044130843</v>
      </c>
      <c r="AC4" s="10"/>
      <c r="AD4" s="50"/>
    </row>
    <row r="5" spans="1:30" ht="47.25" x14ac:dyDescent="0.25">
      <c r="A5" s="44" t="s">
        <v>320</v>
      </c>
      <c r="B5" s="5" t="s">
        <v>321</v>
      </c>
      <c r="C5" s="72">
        <v>231755</v>
      </c>
      <c r="D5" s="72">
        <v>229268.44999999995</v>
      </c>
      <c r="E5" s="72">
        <v>150799.64999999997</v>
      </c>
      <c r="F5" s="41">
        <v>80709</v>
      </c>
      <c r="G5" s="41">
        <v>195040.75</v>
      </c>
      <c r="H5" s="41">
        <v>173483.82</v>
      </c>
      <c r="I5" s="72">
        <v>8013.5</v>
      </c>
      <c r="J5" s="72">
        <v>12489.77</v>
      </c>
      <c r="K5" s="41">
        <v>451319.68</v>
      </c>
      <c r="L5" s="41">
        <v>0</v>
      </c>
      <c r="M5" s="41">
        <v>3254.19</v>
      </c>
      <c r="N5" s="41">
        <v>0</v>
      </c>
      <c r="O5" s="41">
        <v>10165.419999999996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41">
        <v>0</v>
      </c>
      <c r="AB5" s="52">
        <v>1546299.2299999997</v>
      </c>
      <c r="AC5" s="10"/>
    </row>
    <row r="6" spans="1:30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3039116</v>
      </c>
      <c r="G6" s="41">
        <v>116324.65000000001</v>
      </c>
      <c r="H6" s="41">
        <v>0</v>
      </c>
      <c r="I6" s="72">
        <v>0</v>
      </c>
      <c r="J6" s="72">
        <v>0</v>
      </c>
      <c r="K6" s="41">
        <v>5655221.5899999999</v>
      </c>
      <c r="L6" s="41">
        <v>80011.44</v>
      </c>
      <c r="M6" s="41">
        <v>0</v>
      </c>
      <c r="N6" s="41">
        <v>0</v>
      </c>
      <c r="O6" s="41">
        <v>0</v>
      </c>
      <c r="P6" s="41">
        <v>5802955.3899971023</v>
      </c>
      <c r="Q6" s="41">
        <v>7664248.5099999998</v>
      </c>
      <c r="R6" s="41">
        <v>0</v>
      </c>
      <c r="S6" s="41">
        <v>1469852.6100308646</v>
      </c>
      <c r="T6" s="41">
        <v>1680374.54</v>
      </c>
      <c r="U6" s="41">
        <v>0</v>
      </c>
      <c r="V6" s="42">
        <v>1554714.2299999995</v>
      </c>
      <c r="W6" s="41">
        <v>0</v>
      </c>
      <c r="X6" s="41">
        <v>692151</v>
      </c>
      <c r="Y6" s="75">
        <v>119332.4</v>
      </c>
      <c r="Z6" s="41">
        <v>0</v>
      </c>
      <c r="AA6" s="41">
        <v>0</v>
      </c>
      <c r="AB6" s="52">
        <v>27874302.360027961</v>
      </c>
      <c r="AC6" s="10"/>
    </row>
    <row r="7" spans="1:30" ht="32.25" customHeight="1" x14ac:dyDescent="0.25">
      <c r="A7" s="40">
        <v>3</v>
      </c>
      <c r="B7" s="5" t="s">
        <v>322</v>
      </c>
      <c r="C7" s="72">
        <v>13462309</v>
      </c>
      <c r="D7" s="72">
        <v>37778226.640000001</v>
      </c>
      <c r="E7" s="72">
        <v>34391223.250000007</v>
      </c>
      <c r="F7" s="41">
        <v>11660498</v>
      </c>
      <c r="G7" s="41">
        <v>2353684.1700000004</v>
      </c>
      <c r="H7" s="41">
        <v>41222292.943948403</v>
      </c>
      <c r="I7" s="72">
        <v>8203066.6599999992</v>
      </c>
      <c r="J7" s="72">
        <v>29603360.91</v>
      </c>
      <c r="K7" s="41">
        <v>16785211.829999998</v>
      </c>
      <c r="L7" s="41">
        <v>398583.80000000016</v>
      </c>
      <c r="M7" s="41">
        <v>5961485.0300000003</v>
      </c>
      <c r="N7" s="41">
        <v>126047.84</v>
      </c>
      <c r="O7" s="41">
        <v>5588117.9400000013</v>
      </c>
      <c r="P7" s="41">
        <v>0</v>
      </c>
      <c r="Q7" s="41">
        <v>0</v>
      </c>
      <c r="R7" s="41">
        <v>538693.51</v>
      </c>
      <c r="S7" s="41">
        <v>0</v>
      </c>
      <c r="T7" s="41">
        <v>0</v>
      </c>
      <c r="U7" s="41">
        <v>0</v>
      </c>
      <c r="V7" s="42">
        <v>0</v>
      </c>
      <c r="W7" s="41">
        <v>0</v>
      </c>
      <c r="X7" s="41">
        <v>0</v>
      </c>
      <c r="Y7" s="75">
        <v>83703.960000000006</v>
      </c>
      <c r="Z7" s="41">
        <v>0</v>
      </c>
      <c r="AA7" s="41">
        <v>0</v>
      </c>
      <c r="AB7" s="52">
        <v>208156505.48394844</v>
      </c>
      <c r="AC7" s="10"/>
      <c r="AD7" s="50"/>
    </row>
    <row r="8" spans="1:30" ht="18" customHeight="1" x14ac:dyDescent="0.25">
      <c r="A8" s="40">
        <v>4</v>
      </c>
      <c r="B8" s="5" t="s">
        <v>323</v>
      </c>
      <c r="C8" s="72">
        <v>0</v>
      </c>
      <c r="D8" s="72">
        <v>711185.88</v>
      </c>
      <c r="E8" s="72">
        <v>44629.59</v>
      </c>
      <c r="F8" s="41">
        <v>0</v>
      </c>
      <c r="G8" s="41">
        <v>55782.21</v>
      </c>
      <c r="H8" s="41">
        <v>0</v>
      </c>
      <c r="I8" s="72">
        <v>0</v>
      </c>
      <c r="J8" s="72">
        <v>0</v>
      </c>
      <c r="K8" s="41">
        <v>221728.27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1033325.95</v>
      </c>
      <c r="AC8" s="10"/>
      <c r="AD8" s="50"/>
    </row>
    <row r="9" spans="1:30" ht="18" customHeight="1" x14ac:dyDescent="0.25">
      <c r="A9" s="40">
        <v>5</v>
      </c>
      <c r="B9" s="5" t="s">
        <v>324</v>
      </c>
      <c r="C9" s="72">
        <v>0</v>
      </c>
      <c r="D9" s="72">
        <v>1155596.0599999998</v>
      </c>
      <c r="E9" s="72">
        <v>0</v>
      </c>
      <c r="F9" s="41">
        <v>9488</v>
      </c>
      <c r="G9" s="41">
        <v>0</v>
      </c>
      <c r="H9" s="41">
        <v>7056.1652408</v>
      </c>
      <c r="I9" s="72">
        <v>146583.32</v>
      </c>
      <c r="J9" s="72">
        <v>0</v>
      </c>
      <c r="K9" s="41">
        <v>867.63</v>
      </c>
      <c r="L9" s="41">
        <v>0</v>
      </c>
      <c r="M9" s="41">
        <v>0</v>
      </c>
      <c r="N9" s="41">
        <v>0</v>
      </c>
      <c r="O9" s="41">
        <v>59149.600000000006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1378740.7752407999</v>
      </c>
      <c r="AC9" s="10"/>
      <c r="AD9" s="50"/>
    </row>
    <row r="10" spans="1:30" ht="18" customHeight="1" x14ac:dyDescent="0.25">
      <c r="A10" s="40">
        <v>6</v>
      </c>
      <c r="B10" s="5" t="s">
        <v>325</v>
      </c>
      <c r="C10" s="72">
        <v>7974</v>
      </c>
      <c r="D10" s="72">
        <v>1086936.4900000002</v>
      </c>
      <c r="E10" s="72">
        <v>344.59</v>
      </c>
      <c r="F10" s="41">
        <v>31334</v>
      </c>
      <c r="G10" s="41">
        <v>0</v>
      </c>
      <c r="H10" s="41">
        <v>314059.12039500003</v>
      </c>
      <c r="I10" s="72">
        <v>0</v>
      </c>
      <c r="J10" s="72">
        <v>369334.89</v>
      </c>
      <c r="K10" s="41">
        <v>53970.16</v>
      </c>
      <c r="L10" s="41">
        <v>0</v>
      </c>
      <c r="M10" s="41">
        <v>2703.26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41">
        <v>0</v>
      </c>
      <c r="AB10" s="52">
        <v>1866656.5103950002</v>
      </c>
      <c r="AC10" s="10"/>
      <c r="AD10" s="50"/>
    </row>
    <row r="11" spans="1:30" ht="18" customHeight="1" x14ac:dyDescent="0.25">
      <c r="A11" s="40">
        <v>7</v>
      </c>
      <c r="B11" s="5" t="s">
        <v>326</v>
      </c>
      <c r="C11" s="72">
        <v>89040</v>
      </c>
      <c r="D11" s="72">
        <v>2748167.8899999987</v>
      </c>
      <c r="E11" s="72">
        <v>954969.14</v>
      </c>
      <c r="F11" s="41">
        <v>571318</v>
      </c>
      <c r="G11" s="41">
        <v>69178.559999999998</v>
      </c>
      <c r="H11" s="41">
        <v>295477.20555716002</v>
      </c>
      <c r="I11" s="72">
        <v>19497.79</v>
      </c>
      <c r="J11" s="72">
        <v>604702.42000000004</v>
      </c>
      <c r="K11" s="41">
        <v>399928.85</v>
      </c>
      <c r="L11" s="41">
        <v>18520.35999999999</v>
      </c>
      <c r="M11" s="41">
        <v>426604.89</v>
      </c>
      <c r="N11" s="41">
        <v>0</v>
      </c>
      <c r="O11" s="41">
        <v>21071.410000000003</v>
      </c>
      <c r="P11" s="41">
        <v>0</v>
      </c>
      <c r="Q11" s="41">
        <v>0</v>
      </c>
      <c r="R11" s="41">
        <v>26955.979999999996</v>
      </c>
      <c r="S11" s="41">
        <v>0</v>
      </c>
      <c r="T11" s="41">
        <v>0</v>
      </c>
      <c r="U11" s="41">
        <v>0</v>
      </c>
      <c r="V11" s="42">
        <v>0</v>
      </c>
      <c r="W11" s="41">
        <v>37019.96</v>
      </c>
      <c r="X11" s="41">
        <v>0</v>
      </c>
      <c r="Y11" s="75">
        <v>1558</v>
      </c>
      <c r="Z11" s="41">
        <v>0</v>
      </c>
      <c r="AA11" s="41">
        <v>0</v>
      </c>
      <c r="AB11" s="52">
        <v>6284010.4555571591</v>
      </c>
      <c r="AC11" s="10"/>
      <c r="AD11" s="50"/>
    </row>
    <row r="12" spans="1:30" ht="18" customHeight="1" x14ac:dyDescent="0.25">
      <c r="A12" s="40">
        <v>8</v>
      </c>
      <c r="B12" s="5" t="s">
        <v>327</v>
      </c>
      <c r="C12" s="72">
        <v>842898</v>
      </c>
      <c r="D12" s="72">
        <v>14006457.150000004</v>
      </c>
      <c r="E12" s="72">
        <v>9084640.9999999981</v>
      </c>
      <c r="F12" s="41">
        <v>3193964</v>
      </c>
      <c r="G12" s="41">
        <v>14553544.379999995</v>
      </c>
      <c r="H12" s="41">
        <v>5868394.2390395021</v>
      </c>
      <c r="I12" s="72">
        <v>136851.6</v>
      </c>
      <c r="J12" s="72">
        <v>7507149.8700000001</v>
      </c>
      <c r="K12" s="41">
        <v>7156752.6000000006</v>
      </c>
      <c r="L12" s="41">
        <v>86765.781699999963</v>
      </c>
      <c r="M12" s="41">
        <v>15584210.18</v>
      </c>
      <c r="N12" s="41">
        <v>15068102.43</v>
      </c>
      <c r="O12" s="41">
        <v>749159.5700000003</v>
      </c>
      <c r="P12" s="41">
        <v>1691311.6800000025</v>
      </c>
      <c r="Q12" s="41">
        <v>0</v>
      </c>
      <c r="R12" s="41">
        <v>1773993.0899999999</v>
      </c>
      <c r="S12" s="41">
        <v>0</v>
      </c>
      <c r="T12" s="41">
        <v>0</v>
      </c>
      <c r="U12" s="41">
        <v>0</v>
      </c>
      <c r="V12" s="42">
        <v>10962.830000000002</v>
      </c>
      <c r="W12" s="41">
        <v>539017.99</v>
      </c>
      <c r="X12" s="41">
        <v>0</v>
      </c>
      <c r="Y12" s="75">
        <v>108059.65</v>
      </c>
      <c r="Z12" s="41">
        <v>285760</v>
      </c>
      <c r="AA12" s="41">
        <v>0</v>
      </c>
      <c r="AB12" s="52">
        <v>98247996.040739506</v>
      </c>
      <c r="AC12" s="10"/>
      <c r="AD12" s="50"/>
    </row>
    <row r="13" spans="1:30" ht="18" customHeight="1" x14ac:dyDescent="0.25">
      <c r="A13" s="44" t="s">
        <v>356</v>
      </c>
      <c r="B13" s="5" t="s">
        <v>366</v>
      </c>
      <c r="C13" s="72">
        <v>320012</v>
      </c>
      <c r="D13" s="72">
        <v>10064516.460000003</v>
      </c>
      <c r="E13" s="72">
        <v>2652096.7799999998</v>
      </c>
      <c r="F13" s="41">
        <v>0</v>
      </c>
      <c r="G13" s="41">
        <v>13743967.109999996</v>
      </c>
      <c r="H13" s="41">
        <v>3532860.1862593996</v>
      </c>
      <c r="I13" s="72">
        <v>126880.64</v>
      </c>
      <c r="J13" s="72">
        <v>1963350.65</v>
      </c>
      <c r="K13" s="41">
        <v>2601557.9</v>
      </c>
      <c r="L13" s="41">
        <v>0</v>
      </c>
      <c r="M13" s="41">
        <v>12424545.85</v>
      </c>
      <c r="N13" s="41">
        <v>15068102.43</v>
      </c>
      <c r="O13" s="41">
        <v>743471.87000000034</v>
      </c>
      <c r="P13" s="41">
        <v>1691311.6800000025</v>
      </c>
      <c r="Q13" s="41">
        <v>0</v>
      </c>
      <c r="R13" s="41">
        <v>502257.61</v>
      </c>
      <c r="S13" s="41">
        <v>0</v>
      </c>
      <c r="T13" s="41">
        <v>0</v>
      </c>
      <c r="U13" s="41">
        <v>0</v>
      </c>
      <c r="V13" s="42">
        <v>10962.830000000002</v>
      </c>
      <c r="W13" s="41">
        <v>538963.12</v>
      </c>
      <c r="X13" s="41">
        <v>0</v>
      </c>
      <c r="Y13" s="75">
        <v>107489.65</v>
      </c>
      <c r="Z13" s="41">
        <v>0</v>
      </c>
      <c r="AA13" s="41">
        <v>0</v>
      </c>
      <c r="AB13" s="52">
        <v>66092346.766259387</v>
      </c>
      <c r="AC13" s="10"/>
      <c r="AD13" s="50"/>
    </row>
    <row r="14" spans="1:30" ht="18" customHeight="1" x14ac:dyDescent="0.25">
      <c r="A14" s="44" t="s">
        <v>357</v>
      </c>
      <c r="B14" s="5" t="s">
        <v>367</v>
      </c>
      <c r="C14" s="72">
        <v>299990</v>
      </c>
      <c r="D14" s="72">
        <v>2859160.4500000011</v>
      </c>
      <c r="E14" s="72">
        <v>5704499.1899999995</v>
      </c>
      <c r="F14" s="41">
        <v>2154531</v>
      </c>
      <c r="G14" s="41">
        <v>128661.84000000001</v>
      </c>
      <c r="H14" s="41">
        <v>2004144.1574778017</v>
      </c>
      <c r="I14" s="72">
        <v>0</v>
      </c>
      <c r="J14" s="72">
        <v>4607004.95</v>
      </c>
      <c r="K14" s="41">
        <v>3019506.68</v>
      </c>
      <c r="L14" s="41">
        <v>86765.781699999963</v>
      </c>
      <c r="M14" s="41">
        <v>2640803.7200000002</v>
      </c>
      <c r="N14" s="41">
        <v>0</v>
      </c>
      <c r="O14" s="41">
        <v>0</v>
      </c>
      <c r="P14" s="41">
        <v>0</v>
      </c>
      <c r="Q14" s="41">
        <v>0</v>
      </c>
      <c r="R14" s="41">
        <v>1271735.48</v>
      </c>
      <c r="S14" s="41">
        <v>0</v>
      </c>
      <c r="T14" s="41">
        <v>0</v>
      </c>
      <c r="U14" s="41">
        <v>0</v>
      </c>
      <c r="V14" s="42">
        <v>0</v>
      </c>
      <c r="W14" s="41">
        <v>54.869999999999962</v>
      </c>
      <c r="X14" s="41">
        <v>0</v>
      </c>
      <c r="Y14" s="75">
        <v>570</v>
      </c>
      <c r="Z14" s="41">
        <v>285760</v>
      </c>
      <c r="AA14" s="41">
        <v>0</v>
      </c>
      <c r="AB14" s="52">
        <v>25063188.119177803</v>
      </c>
      <c r="AC14" s="10"/>
      <c r="AD14" s="50"/>
    </row>
    <row r="15" spans="1:30" ht="18" customHeight="1" x14ac:dyDescent="0.25">
      <c r="A15" s="44" t="s">
        <v>358</v>
      </c>
      <c r="B15" s="5" t="s">
        <v>368</v>
      </c>
      <c r="C15" s="72">
        <v>10574</v>
      </c>
      <c r="D15" s="72">
        <v>688739.94</v>
      </c>
      <c r="E15" s="72">
        <v>318261.76999999996</v>
      </c>
      <c r="F15" s="41">
        <v>44323</v>
      </c>
      <c r="G15" s="41">
        <v>655970.66000000027</v>
      </c>
      <c r="H15" s="41">
        <v>25037.035302299999</v>
      </c>
      <c r="I15" s="72">
        <v>968.24</v>
      </c>
      <c r="J15" s="72">
        <v>355712.9</v>
      </c>
      <c r="K15" s="41">
        <v>660238.99</v>
      </c>
      <c r="L15" s="41">
        <v>0</v>
      </c>
      <c r="M15" s="41">
        <v>395430.52999999997</v>
      </c>
      <c r="N15" s="41">
        <v>0</v>
      </c>
      <c r="O15" s="41">
        <v>5438.34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3160695.4053022997</v>
      </c>
      <c r="AC15" s="10"/>
      <c r="AD15" s="50"/>
    </row>
    <row r="16" spans="1:30" ht="18" customHeight="1" x14ac:dyDescent="0.25">
      <c r="A16" s="44" t="s">
        <v>359</v>
      </c>
      <c r="B16" s="5" t="s">
        <v>365</v>
      </c>
      <c r="C16" s="72">
        <v>212322</v>
      </c>
      <c r="D16" s="72">
        <v>394040.29999999993</v>
      </c>
      <c r="E16" s="72">
        <v>409783.26</v>
      </c>
      <c r="F16" s="41">
        <v>995110</v>
      </c>
      <c r="G16" s="41">
        <v>24944.77</v>
      </c>
      <c r="H16" s="41">
        <v>306352.86</v>
      </c>
      <c r="I16" s="72">
        <v>9002.7199999999993</v>
      </c>
      <c r="J16" s="72">
        <v>581081.37000000011</v>
      </c>
      <c r="K16" s="41">
        <v>875449.03</v>
      </c>
      <c r="L16" s="41">
        <v>0</v>
      </c>
      <c r="M16" s="41">
        <v>123430.08</v>
      </c>
      <c r="N16" s="41">
        <v>0</v>
      </c>
      <c r="O16" s="41">
        <v>249.36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41">
        <v>0</v>
      </c>
      <c r="AB16" s="52">
        <v>3931765.7500000005</v>
      </c>
      <c r="AC16" s="10"/>
      <c r="AD16" s="50"/>
    </row>
    <row r="17" spans="1:29" ht="18" customHeight="1" x14ac:dyDescent="0.25">
      <c r="A17" s="40">
        <v>9</v>
      </c>
      <c r="B17" s="4" t="s">
        <v>360</v>
      </c>
      <c r="C17" s="72">
        <v>668279</v>
      </c>
      <c r="D17" s="72">
        <v>1349060.0900000003</v>
      </c>
      <c r="E17" s="72">
        <v>1019305.01</v>
      </c>
      <c r="F17" s="41">
        <v>470908</v>
      </c>
      <c r="G17" s="41">
        <v>55601.80999999999</v>
      </c>
      <c r="H17" s="41">
        <v>45284.800000000003</v>
      </c>
      <c r="I17" s="72">
        <v>287066.53999999998</v>
      </c>
      <c r="J17" s="72">
        <v>849103.35999999999</v>
      </c>
      <c r="K17" s="41">
        <v>83208.08</v>
      </c>
      <c r="L17" s="41">
        <v>0</v>
      </c>
      <c r="M17" s="41">
        <v>1044514.87</v>
      </c>
      <c r="N17" s="41">
        <v>531.57000000000005</v>
      </c>
      <c r="O17" s="41">
        <v>70014.690000000031</v>
      </c>
      <c r="P17" s="41">
        <v>241466.64999999781</v>
      </c>
      <c r="Q17" s="41">
        <v>0</v>
      </c>
      <c r="R17" s="41">
        <v>561.54999999999995</v>
      </c>
      <c r="S17" s="41">
        <v>0</v>
      </c>
      <c r="T17" s="41">
        <v>0</v>
      </c>
      <c r="U17" s="41">
        <v>0</v>
      </c>
      <c r="V17" s="42">
        <v>0</v>
      </c>
      <c r="W17" s="41">
        <v>18725.150000000001</v>
      </c>
      <c r="X17" s="41">
        <v>739</v>
      </c>
      <c r="Y17" s="75">
        <v>225.88</v>
      </c>
      <c r="Z17" s="41">
        <v>2672</v>
      </c>
      <c r="AA17" s="41">
        <v>0</v>
      </c>
      <c r="AB17" s="52">
        <v>6207268.0499999989</v>
      </c>
      <c r="AC17" s="10"/>
    </row>
    <row r="18" spans="1:29" ht="31.5" x14ac:dyDescent="0.25">
      <c r="A18" s="44" t="s">
        <v>361</v>
      </c>
      <c r="B18" s="5" t="s">
        <v>364</v>
      </c>
      <c r="C18" s="72">
        <v>663092</v>
      </c>
      <c r="D18" s="72">
        <v>1280340.0900000003</v>
      </c>
      <c r="E18" s="72">
        <v>964251.27</v>
      </c>
      <c r="F18" s="41">
        <v>438577</v>
      </c>
      <c r="G18" s="41">
        <v>55601.80999999999</v>
      </c>
      <c r="H18" s="41">
        <v>0</v>
      </c>
      <c r="I18" s="72">
        <v>286686.18</v>
      </c>
      <c r="J18" s="72">
        <v>779487.47</v>
      </c>
      <c r="K18" s="41">
        <v>22455.57</v>
      </c>
      <c r="L18" s="41">
        <v>0</v>
      </c>
      <c r="M18" s="41">
        <v>1044514.87</v>
      </c>
      <c r="N18" s="41">
        <v>531.57000000000005</v>
      </c>
      <c r="O18" s="41">
        <v>70014.690000000031</v>
      </c>
      <c r="P18" s="41">
        <v>241466.64999999781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2">
        <v>0</v>
      </c>
      <c r="W18" s="41">
        <v>18725.150000000001</v>
      </c>
      <c r="X18" s="41">
        <v>739</v>
      </c>
      <c r="Y18" s="75">
        <v>225.88</v>
      </c>
      <c r="Z18" s="41">
        <v>2672</v>
      </c>
      <c r="AA18" s="41">
        <v>0</v>
      </c>
      <c r="AB18" s="52">
        <v>5869381.1999999993</v>
      </c>
      <c r="AC18" s="10"/>
    </row>
    <row r="19" spans="1:29" ht="18" customHeight="1" x14ac:dyDescent="0.25">
      <c r="A19" s="44" t="s">
        <v>362</v>
      </c>
      <c r="B19" s="5" t="s">
        <v>363</v>
      </c>
      <c r="C19" s="72">
        <v>5187</v>
      </c>
      <c r="D19" s="72">
        <v>68720</v>
      </c>
      <c r="E19" s="72">
        <v>55053.74</v>
      </c>
      <c r="F19" s="41">
        <v>32331</v>
      </c>
      <c r="G19" s="41">
        <v>0</v>
      </c>
      <c r="H19" s="41">
        <v>45284.800000000003</v>
      </c>
      <c r="I19" s="72">
        <v>380.36</v>
      </c>
      <c r="J19" s="72">
        <v>69615.89</v>
      </c>
      <c r="K19" s="41">
        <v>60752.51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561.54999999999995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41">
        <v>0</v>
      </c>
      <c r="AB19" s="52">
        <v>337886.85</v>
      </c>
      <c r="AC19" s="10"/>
    </row>
    <row r="20" spans="1:29" ht="32.25" customHeight="1" x14ac:dyDescent="0.25">
      <c r="A20" s="40">
        <v>10</v>
      </c>
      <c r="B20" s="5" t="s">
        <v>328</v>
      </c>
      <c r="C20" s="72">
        <v>98618635</v>
      </c>
      <c r="D20" s="72">
        <v>22552238.000000011</v>
      </c>
      <c r="E20" s="72">
        <v>29453531.140000001</v>
      </c>
      <c r="F20" s="41">
        <v>39218222</v>
      </c>
      <c r="G20" s="41">
        <v>40426752.910000004</v>
      </c>
      <c r="H20" s="41">
        <v>15559778.020514999</v>
      </c>
      <c r="I20" s="72">
        <v>48473552.230000004</v>
      </c>
      <c r="J20" s="72">
        <v>11292936.949999999</v>
      </c>
      <c r="K20" s="41">
        <v>17932764.919999998</v>
      </c>
      <c r="L20" s="41">
        <v>39413802.203169622</v>
      </c>
      <c r="M20" s="41">
        <v>2797417.13</v>
      </c>
      <c r="N20" s="41">
        <v>128752.44</v>
      </c>
      <c r="O20" s="41">
        <v>1936140.7900000359</v>
      </c>
      <c r="P20" s="41">
        <v>0</v>
      </c>
      <c r="Q20" s="41">
        <v>0</v>
      </c>
      <c r="R20" s="41">
        <v>2689021.17</v>
      </c>
      <c r="S20" s="41">
        <v>0</v>
      </c>
      <c r="T20" s="41">
        <v>0</v>
      </c>
      <c r="U20" s="41">
        <v>0</v>
      </c>
      <c r="V20" s="42">
        <v>4872.7300000000005</v>
      </c>
      <c r="W20" s="41">
        <v>0</v>
      </c>
      <c r="X20" s="41">
        <v>0</v>
      </c>
      <c r="Y20" s="75">
        <v>0</v>
      </c>
      <c r="Z20" s="41">
        <v>0</v>
      </c>
      <c r="AA20" s="41">
        <v>0</v>
      </c>
      <c r="AB20" s="52">
        <v>370498417.63368469</v>
      </c>
      <c r="AC20" s="10"/>
    </row>
    <row r="21" spans="1:29" ht="18" customHeight="1" x14ac:dyDescent="0.25">
      <c r="A21" s="44" t="s">
        <v>329</v>
      </c>
      <c r="B21" s="5" t="s">
        <v>330</v>
      </c>
      <c r="C21" s="72">
        <v>98501489</v>
      </c>
      <c r="D21" s="72">
        <v>19722244.830000009</v>
      </c>
      <c r="E21" s="72">
        <v>29450616.140000001</v>
      </c>
      <c r="F21" s="41">
        <v>38982137</v>
      </c>
      <c r="G21" s="41">
        <v>39098157.970000006</v>
      </c>
      <c r="H21" s="41">
        <v>15374275.85</v>
      </c>
      <c r="I21" s="72">
        <v>47648249.960000008</v>
      </c>
      <c r="J21" s="72">
        <v>10712462.41</v>
      </c>
      <c r="K21" s="41">
        <v>17310142.719999999</v>
      </c>
      <c r="L21" s="41">
        <v>39413802.203169622</v>
      </c>
      <c r="M21" s="41">
        <v>2292955.84</v>
      </c>
      <c r="N21" s="41">
        <v>128752.44</v>
      </c>
      <c r="O21" s="41">
        <v>1814618.4500000346</v>
      </c>
      <c r="P21" s="41">
        <v>0</v>
      </c>
      <c r="Q21" s="41">
        <v>0</v>
      </c>
      <c r="R21" s="41">
        <v>2689021.17</v>
      </c>
      <c r="S21" s="41">
        <v>0</v>
      </c>
      <c r="T21" s="41">
        <v>0</v>
      </c>
      <c r="U21" s="41">
        <v>0</v>
      </c>
      <c r="V21" s="42">
        <v>4872.7300000000005</v>
      </c>
      <c r="W21" s="41">
        <v>0</v>
      </c>
      <c r="X21" s="41">
        <v>0</v>
      </c>
      <c r="Y21" s="75">
        <v>0</v>
      </c>
      <c r="Z21" s="41">
        <v>0</v>
      </c>
      <c r="AA21" s="41">
        <v>0</v>
      </c>
      <c r="AB21" s="52">
        <v>363143798.71316969</v>
      </c>
      <c r="AC21" s="10"/>
    </row>
    <row r="22" spans="1:29" ht="18" customHeight="1" x14ac:dyDescent="0.25">
      <c r="A22" s="44" t="s">
        <v>331</v>
      </c>
      <c r="B22" s="5" t="s">
        <v>332</v>
      </c>
      <c r="C22" s="72">
        <v>0</v>
      </c>
      <c r="D22" s="72">
        <v>132.01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132.01</v>
      </c>
      <c r="AC22" s="10"/>
    </row>
    <row r="23" spans="1:29" ht="31.5" x14ac:dyDescent="0.25">
      <c r="A23" s="44" t="s">
        <v>333</v>
      </c>
      <c r="B23" s="5" t="s">
        <v>369</v>
      </c>
      <c r="C23" s="72">
        <v>117146</v>
      </c>
      <c r="D23" s="72">
        <v>0</v>
      </c>
      <c r="E23" s="72">
        <v>2915</v>
      </c>
      <c r="F23" s="41">
        <v>236085</v>
      </c>
      <c r="G23" s="41">
        <v>870885.5</v>
      </c>
      <c r="H23" s="41">
        <v>4806.95</v>
      </c>
      <c r="I23" s="72">
        <v>728075.98</v>
      </c>
      <c r="J23" s="72">
        <v>0</v>
      </c>
      <c r="K23" s="41">
        <v>0</v>
      </c>
      <c r="L23" s="41">
        <v>0</v>
      </c>
      <c r="M23" s="41">
        <v>888.02</v>
      </c>
      <c r="N23" s="41">
        <v>0</v>
      </c>
      <c r="O23" s="41">
        <v>103387.76000000116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2064190.2100000011</v>
      </c>
      <c r="AC23" s="10"/>
    </row>
    <row r="24" spans="1:29" ht="18" customHeight="1" x14ac:dyDescent="0.25">
      <c r="A24" s="44" t="s">
        <v>334</v>
      </c>
      <c r="B24" s="5" t="s">
        <v>335</v>
      </c>
      <c r="C24" s="72">
        <v>0</v>
      </c>
      <c r="D24" s="72">
        <v>2829861.1599999997</v>
      </c>
      <c r="E24" s="72">
        <v>0</v>
      </c>
      <c r="F24" s="41">
        <v>0</v>
      </c>
      <c r="G24" s="41">
        <v>457709.44</v>
      </c>
      <c r="H24" s="41">
        <v>180695.22051499999</v>
      </c>
      <c r="I24" s="72">
        <v>97226.290000000008</v>
      </c>
      <c r="J24" s="72">
        <v>580474.53999999992</v>
      </c>
      <c r="K24" s="41">
        <v>622622.19999999995</v>
      </c>
      <c r="L24" s="41">
        <v>0</v>
      </c>
      <c r="M24" s="41">
        <v>503573.27</v>
      </c>
      <c r="N24" s="41">
        <v>0</v>
      </c>
      <c r="O24" s="41">
        <v>18134.579999999998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5290296.7005150001</v>
      </c>
      <c r="AC24" s="10"/>
    </row>
    <row r="25" spans="1:29" ht="32.25" customHeight="1" x14ac:dyDescent="0.25">
      <c r="A25" s="40">
        <v>11</v>
      </c>
      <c r="B25" s="5" t="s">
        <v>336</v>
      </c>
      <c r="C25" s="72">
        <v>0</v>
      </c>
      <c r="D25" s="72">
        <v>1488927.15</v>
      </c>
      <c r="E25" s="72">
        <v>0</v>
      </c>
      <c r="F25" s="41">
        <v>0</v>
      </c>
      <c r="G25" s="41">
        <v>0</v>
      </c>
      <c r="H25" s="41">
        <v>4845</v>
      </c>
      <c r="I25" s="72">
        <v>134222</v>
      </c>
      <c r="J25" s="72">
        <v>166654.49</v>
      </c>
      <c r="K25" s="41">
        <v>15484.04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1810132.68</v>
      </c>
      <c r="AC25" s="10"/>
    </row>
    <row r="26" spans="1:29" ht="32.25" customHeight="1" x14ac:dyDescent="0.25">
      <c r="A26" s="40">
        <v>12</v>
      </c>
      <c r="B26" s="5" t="s">
        <v>337</v>
      </c>
      <c r="C26" s="72">
        <v>1590</v>
      </c>
      <c r="D26" s="72">
        <v>154693.46999999997</v>
      </c>
      <c r="E26" s="72">
        <v>11.81</v>
      </c>
      <c r="F26" s="41">
        <v>0</v>
      </c>
      <c r="G26" s="41">
        <v>0</v>
      </c>
      <c r="H26" s="41">
        <v>28981.241168600001</v>
      </c>
      <c r="I26" s="72">
        <v>0</v>
      </c>
      <c r="J26" s="72">
        <v>0</v>
      </c>
      <c r="K26" s="41">
        <v>0</v>
      </c>
      <c r="L26" s="41">
        <v>0</v>
      </c>
      <c r="M26" s="41">
        <v>1339.74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41">
        <v>0</v>
      </c>
      <c r="AB26" s="52">
        <v>186616.26116859997</v>
      </c>
      <c r="AC26" s="10"/>
    </row>
    <row r="27" spans="1:29" ht="18" customHeight="1" x14ac:dyDescent="0.25">
      <c r="A27" s="40">
        <v>13</v>
      </c>
      <c r="B27" s="5" t="s">
        <v>338</v>
      </c>
      <c r="C27" s="72">
        <v>941912</v>
      </c>
      <c r="D27" s="72">
        <v>2454765.6800000006</v>
      </c>
      <c r="E27" s="72">
        <v>1008423.39</v>
      </c>
      <c r="F27" s="41">
        <v>2201023</v>
      </c>
      <c r="G27" s="41">
        <v>810870.88000000012</v>
      </c>
      <c r="H27" s="41">
        <v>1194733.2812904001</v>
      </c>
      <c r="I27" s="72">
        <v>275291.52000000002</v>
      </c>
      <c r="J27" s="72">
        <v>2465915.7799999993</v>
      </c>
      <c r="K27" s="41">
        <v>855733.59</v>
      </c>
      <c r="L27" s="41">
        <v>323331.62999999942</v>
      </c>
      <c r="M27" s="41">
        <v>1102909.93</v>
      </c>
      <c r="N27" s="41">
        <v>500</v>
      </c>
      <c r="O27" s="41">
        <v>111263.60999999977</v>
      </c>
      <c r="P27" s="41">
        <v>0</v>
      </c>
      <c r="Q27" s="41">
        <v>0</v>
      </c>
      <c r="R27" s="41">
        <v>103383.1</v>
      </c>
      <c r="S27" s="41">
        <v>0</v>
      </c>
      <c r="T27" s="41">
        <v>0</v>
      </c>
      <c r="U27" s="41">
        <v>0</v>
      </c>
      <c r="V27" s="42">
        <v>3189</v>
      </c>
      <c r="W27" s="41">
        <v>430914.05060000002</v>
      </c>
      <c r="X27" s="41">
        <v>0</v>
      </c>
      <c r="Y27" s="75">
        <v>0</v>
      </c>
      <c r="Z27" s="41">
        <v>6168</v>
      </c>
      <c r="AA27" s="41">
        <v>0</v>
      </c>
      <c r="AB27" s="52">
        <v>14290328.441890396</v>
      </c>
      <c r="AC27" s="10"/>
    </row>
    <row r="28" spans="1:29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214585</v>
      </c>
      <c r="G28" s="41">
        <v>0</v>
      </c>
      <c r="H28" s="41">
        <v>15000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1629292.2600000002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1858877.2600000002</v>
      </c>
      <c r="AC28" s="10"/>
    </row>
    <row r="29" spans="1:29" ht="18" customHeight="1" x14ac:dyDescent="0.25">
      <c r="A29" s="40">
        <v>15</v>
      </c>
      <c r="B29" s="5" t="s">
        <v>340</v>
      </c>
      <c r="C29" s="72">
        <v>1408995</v>
      </c>
      <c r="D29" s="72">
        <v>0</v>
      </c>
      <c r="E29" s="72">
        <v>0</v>
      </c>
      <c r="F29" s="41">
        <v>12358420</v>
      </c>
      <c r="G29" s="41">
        <v>16590821.209999999</v>
      </c>
      <c r="H29" s="41">
        <v>1392.7806</v>
      </c>
      <c r="I29" s="72">
        <v>4917.49</v>
      </c>
      <c r="J29" s="72">
        <v>934431.4</v>
      </c>
      <c r="K29" s="41">
        <v>0</v>
      </c>
      <c r="L29" s="41">
        <v>379619.89999999985</v>
      </c>
      <c r="M29" s="41">
        <v>0</v>
      </c>
      <c r="N29" s="41">
        <v>0</v>
      </c>
      <c r="O29" s="41">
        <v>638352.88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41">
        <v>0</v>
      </c>
      <c r="AB29" s="52">
        <v>32316950.660599995</v>
      </c>
      <c r="AC29" s="10"/>
    </row>
    <row r="30" spans="1:29" ht="18" customHeight="1" x14ac:dyDescent="0.25">
      <c r="A30" s="40">
        <v>16</v>
      </c>
      <c r="B30" s="5" t="s">
        <v>341</v>
      </c>
      <c r="C30" s="72">
        <v>68377</v>
      </c>
      <c r="D30" s="72">
        <v>73058.63</v>
      </c>
      <c r="E30" s="72">
        <v>791728.95000000007</v>
      </c>
      <c r="F30" s="41">
        <v>13383</v>
      </c>
      <c r="G30" s="41">
        <v>766876.07</v>
      </c>
      <c r="H30" s="41">
        <v>760301.44009499997</v>
      </c>
      <c r="I30" s="72">
        <v>11474.18</v>
      </c>
      <c r="J30" s="72">
        <v>638952.92999999993</v>
      </c>
      <c r="K30" s="41">
        <v>86610.69</v>
      </c>
      <c r="L30" s="41">
        <v>0</v>
      </c>
      <c r="M30" s="41">
        <v>2969040.31</v>
      </c>
      <c r="N30" s="41">
        <v>0</v>
      </c>
      <c r="O30" s="41">
        <v>17173.13</v>
      </c>
      <c r="P30" s="41">
        <v>77113.969999999637</v>
      </c>
      <c r="Q30" s="41">
        <v>0</v>
      </c>
      <c r="R30" s="41">
        <v>510742.2099999999</v>
      </c>
      <c r="S30" s="41">
        <v>0</v>
      </c>
      <c r="T30" s="41">
        <v>0</v>
      </c>
      <c r="U30" s="41">
        <v>0</v>
      </c>
      <c r="V30" s="42">
        <v>0</v>
      </c>
      <c r="W30" s="41">
        <v>20044.11</v>
      </c>
      <c r="X30" s="41">
        <v>100</v>
      </c>
      <c r="Y30" s="75">
        <v>0</v>
      </c>
      <c r="Z30" s="41">
        <v>5068</v>
      </c>
      <c r="AA30" s="41">
        <v>0</v>
      </c>
      <c r="AB30" s="52">
        <v>6810044.6200949997</v>
      </c>
      <c r="AC30" s="10"/>
    </row>
    <row r="31" spans="1:29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331787</v>
      </c>
      <c r="G31" s="41">
        <v>0</v>
      </c>
      <c r="H31" s="41">
        <v>0</v>
      </c>
      <c r="I31" s="72">
        <v>0</v>
      </c>
      <c r="J31" s="72">
        <v>597.79999999999995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332384.8</v>
      </c>
      <c r="AC31" s="10"/>
    </row>
    <row r="32" spans="1:29" ht="18" customHeight="1" x14ac:dyDescent="0.25">
      <c r="A32" s="40">
        <v>18</v>
      </c>
      <c r="B32" s="46" t="s">
        <v>343</v>
      </c>
      <c r="C32" s="72">
        <v>205322</v>
      </c>
      <c r="D32" s="72">
        <v>6554943.3799999999</v>
      </c>
      <c r="E32" s="72">
        <v>1083203.78</v>
      </c>
      <c r="F32" s="41">
        <v>2122565</v>
      </c>
      <c r="G32" s="41">
        <v>101493.58000000002</v>
      </c>
      <c r="H32" s="41">
        <v>1511990.7392763</v>
      </c>
      <c r="I32" s="72">
        <v>313204.78000000003</v>
      </c>
      <c r="J32" s="72">
        <v>910523.94</v>
      </c>
      <c r="K32" s="41">
        <v>1150946.93</v>
      </c>
      <c r="L32" s="41">
        <v>3487.9546</v>
      </c>
      <c r="M32" s="41">
        <v>447594.44999999995</v>
      </c>
      <c r="N32" s="41">
        <v>0</v>
      </c>
      <c r="O32" s="41">
        <v>53089.119999999952</v>
      </c>
      <c r="P32" s="41">
        <v>137485.54000000551</v>
      </c>
      <c r="Q32" s="41">
        <v>0</v>
      </c>
      <c r="R32" s="41">
        <v>199219.94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0</v>
      </c>
      <c r="AA32" s="41">
        <v>0</v>
      </c>
      <c r="AB32" s="52">
        <v>14795071.133876301</v>
      </c>
      <c r="AC32" s="10"/>
    </row>
    <row r="33" spans="1:43" s="51" customFormat="1" ht="18" customHeight="1" x14ac:dyDescent="0.25">
      <c r="A33" s="124" t="s">
        <v>52</v>
      </c>
      <c r="B33" s="124"/>
      <c r="C33" s="65">
        <v>116901072</v>
      </c>
      <c r="D33" s="65">
        <v>94085876.130000025</v>
      </c>
      <c r="E33" s="65">
        <v>80100599.350000024</v>
      </c>
      <c r="F33" s="43">
        <v>76621182</v>
      </c>
      <c r="G33" s="43">
        <v>76584847.019999996</v>
      </c>
      <c r="H33" s="43">
        <v>68661365.254569754</v>
      </c>
      <c r="I33" s="65">
        <v>58156006.49000001</v>
      </c>
      <c r="J33" s="65">
        <v>56468690.559999995</v>
      </c>
      <c r="K33" s="43">
        <v>53436735.829999998</v>
      </c>
      <c r="L33" s="43">
        <v>40815745.72946962</v>
      </c>
      <c r="M33" s="43">
        <v>30383440.699999996</v>
      </c>
      <c r="N33" s="43">
        <v>15400813.219999999</v>
      </c>
      <c r="O33" s="43">
        <v>9392990.1900000386</v>
      </c>
      <c r="P33" s="43">
        <v>8078896.5899971081</v>
      </c>
      <c r="Q33" s="43">
        <v>7664248.5099999998</v>
      </c>
      <c r="R33" s="43">
        <v>7028894.2799999993</v>
      </c>
      <c r="S33" s="43">
        <v>1870796.9267181072</v>
      </c>
      <c r="T33" s="43">
        <v>1680374.54</v>
      </c>
      <c r="U33" s="43">
        <v>1629292.2600000002</v>
      </c>
      <c r="V33" s="66">
        <v>1577965.1899999995</v>
      </c>
      <c r="W33" s="43">
        <v>1045721.2606</v>
      </c>
      <c r="X33" s="43">
        <v>700410</v>
      </c>
      <c r="Y33" s="114">
        <v>365270.13</v>
      </c>
      <c r="Z33" s="43">
        <v>299698</v>
      </c>
      <c r="AA33" s="43">
        <v>0</v>
      </c>
      <c r="AB33" s="52">
        <v>808950932.16135466</v>
      </c>
      <c r="AC33" s="10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</row>
    <row r="34" spans="1:43" s="51" customFormat="1" ht="17.25" customHeight="1" x14ac:dyDescent="0.25">
      <c r="A34" s="125" t="s">
        <v>344</v>
      </c>
      <c r="B34" s="125"/>
      <c r="C34" s="71">
        <v>0.14450947190043256</v>
      </c>
      <c r="D34" s="71">
        <v>0.11630603586625635</v>
      </c>
      <c r="E34" s="71">
        <v>9.9017871375693067E-2</v>
      </c>
      <c r="F34" s="71">
        <v>9.4716723788528884E-2</v>
      </c>
      <c r="G34" s="71">
        <v>9.4671807615550482E-2</v>
      </c>
      <c r="H34" s="71">
        <v>8.4877045720338509E-2</v>
      </c>
      <c r="I34" s="71">
        <v>7.1890647723983486E-2</v>
      </c>
      <c r="J34" s="71">
        <v>6.9804840213394628E-2</v>
      </c>
      <c r="K34" s="71">
        <v>6.6056832009857208E-2</v>
      </c>
      <c r="L34" s="71">
        <v>5.0455156310183283E-2</v>
      </c>
      <c r="M34" s="71">
        <v>3.7559065070636034E-2</v>
      </c>
      <c r="N34" s="71">
        <v>1.9038006642568685E-2</v>
      </c>
      <c r="O34" s="71">
        <v>1.1611322537083742E-2</v>
      </c>
      <c r="P34" s="71">
        <v>9.9868808710213315E-3</v>
      </c>
      <c r="Q34" s="71">
        <v>9.4743058018644782E-3</v>
      </c>
      <c r="R34" s="71">
        <v>8.6889006496601758E-3</v>
      </c>
      <c r="S34" s="71">
        <v>2.3126210161099796E-3</v>
      </c>
      <c r="T34" s="71">
        <v>2.0772267800104713E-3</v>
      </c>
      <c r="U34" s="71">
        <v>2.0140804531207572E-3</v>
      </c>
      <c r="V34" s="71">
        <v>1.9506315244411584E-3</v>
      </c>
      <c r="W34" s="71">
        <v>1.2926881211522219E-3</v>
      </c>
      <c r="X34" s="71">
        <v>8.6582507313347787E-4</v>
      </c>
      <c r="Y34" s="71">
        <v>4.515355820458374E-4</v>
      </c>
      <c r="Z34" s="71">
        <v>3.704773529332206E-4</v>
      </c>
      <c r="AA34" s="71">
        <v>0</v>
      </c>
      <c r="AB34" s="71">
        <v>1</v>
      </c>
      <c r="AC34" s="47"/>
      <c r="AD34" s="47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</row>
    <row r="35" spans="1:43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43" ht="15" customHeight="1" x14ac:dyDescent="0.25"/>
    <row r="37" spans="1:43" ht="15" customHeight="1" x14ac:dyDescent="0.25"/>
    <row r="38" spans="1:43" ht="15" customHeight="1" x14ac:dyDescent="0.25"/>
    <row r="39" spans="1:43" ht="15" customHeight="1" x14ac:dyDescent="0.25"/>
    <row r="40" spans="1:43" ht="15" customHeight="1" x14ac:dyDescent="0.25"/>
    <row r="41" spans="1:43" ht="15" customHeight="1" x14ac:dyDescent="0.25">
      <c r="A41" s="112">
        <f>(AB4+AB6)/$AB$33</f>
        <v>5.3003963157071142E-2</v>
      </c>
      <c r="B41" s="108" t="s">
        <v>345</v>
      </c>
    </row>
    <row r="42" spans="1:43" ht="15" customHeight="1" x14ac:dyDescent="0.25">
      <c r="A42" s="112">
        <f>(AB7+AB20)/$AB$33</f>
        <v>0.71531523126079255</v>
      </c>
      <c r="B42" s="108" t="s">
        <v>346</v>
      </c>
    </row>
    <row r="43" spans="1:43" ht="15" customHeight="1" x14ac:dyDescent="0.25">
      <c r="A43" s="112">
        <f>AB8/$AB$33</f>
        <v>1.2773654234369447E-3</v>
      </c>
      <c r="B43" s="108" t="s">
        <v>347</v>
      </c>
    </row>
    <row r="44" spans="1:43" ht="15" customHeight="1" x14ac:dyDescent="0.25">
      <c r="A44" s="112">
        <f>(AB25+AB9)/$AB$33</f>
        <v>3.9419862546183982E-3</v>
      </c>
      <c r="B44" s="108" t="s">
        <v>348</v>
      </c>
    </row>
    <row r="45" spans="1:43" ht="15" customHeight="1" x14ac:dyDescent="0.25">
      <c r="A45" s="112">
        <f>(AB26+AB10)/$AB$33</f>
        <v>2.5381919841264873E-3</v>
      </c>
      <c r="B45" s="108" t="s">
        <v>349</v>
      </c>
    </row>
    <row r="46" spans="1:43" ht="15" customHeight="1" x14ac:dyDescent="0.25">
      <c r="A46" s="112">
        <f>AB11/$AB$33</f>
        <v>7.768098417004779E-3</v>
      </c>
      <c r="B46" s="108" t="s">
        <v>350</v>
      </c>
    </row>
    <row r="47" spans="1:43" ht="15" customHeight="1" x14ac:dyDescent="0.25">
      <c r="A47" s="112">
        <f>(AB12+AB17)/$AB$33</f>
        <v>0.12912435098091302</v>
      </c>
      <c r="B47" s="108" t="s">
        <v>351</v>
      </c>
    </row>
    <row r="48" spans="1:43" ht="15" customHeight="1" x14ac:dyDescent="0.25">
      <c r="A48" s="112">
        <f>AB27/$AB$33</f>
        <v>1.7665259873932655E-2</v>
      </c>
      <c r="B48" s="108" t="s">
        <v>352</v>
      </c>
    </row>
    <row r="49" spans="1:2" ht="15" customHeight="1" x14ac:dyDescent="0.25">
      <c r="A49" s="112">
        <f>(AB28+AB29+AB30+AB31)/$AB$33</f>
        <v>5.1076345545830446E-2</v>
      </c>
      <c r="B49" s="108" t="s">
        <v>353</v>
      </c>
    </row>
    <row r="50" spans="1:2" ht="15" customHeight="1" x14ac:dyDescent="0.25">
      <c r="A50" s="112">
        <f>AB32/$AB$33</f>
        <v>1.8289207102273605E-2</v>
      </c>
      <c r="B50" s="108" t="s">
        <v>354</v>
      </c>
    </row>
    <row r="51" spans="1:2" ht="15" customHeight="1" x14ac:dyDescent="0.25"/>
    <row r="52" spans="1:2" ht="15" customHeight="1" x14ac:dyDescent="0.25"/>
    <row r="53" spans="1:2" ht="15" customHeight="1" x14ac:dyDescent="0.25"/>
    <row r="54" spans="1:2" ht="15" customHeight="1" x14ac:dyDescent="0.25"/>
    <row r="55" spans="1:2" ht="15" customHeight="1" x14ac:dyDescent="0.25"/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8"/>
      <c r="B71" s="108"/>
      <c r="C71" s="108"/>
      <c r="D71" s="108"/>
      <c r="E71" s="108"/>
    </row>
    <row r="72" spans="1:5" x14ac:dyDescent="0.25">
      <c r="A72" s="108"/>
      <c r="B72" s="108"/>
      <c r="C72" s="108"/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  <row r="88" spans="4:5" x14ac:dyDescent="0.25">
      <c r="D88" s="108"/>
      <c r="E88" s="108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6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view="pageBreakPreview" zoomScale="70" zoomScaleNormal="100" zoomScaleSheetLayoutView="70" workbookViewId="0">
      <pane xSplit="2" ySplit="2" topLeftCell="C15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F15" sqref="F15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22.5703125" style="53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5.28515625" style="53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7.42578125" style="53" bestFit="1" customWidth="1"/>
    <col min="27" max="27" width="29.140625" style="53" customWidth="1"/>
    <col min="28" max="28" width="13.85546875" style="53" bestFit="1" customWidth="1"/>
    <col min="29" max="29" width="12.140625" style="53" bestFit="1" customWidth="1"/>
    <col min="30" max="16384" width="9.140625" style="53"/>
  </cols>
  <sheetData>
    <row r="1" spans="1:30" ht="21.75" customHeight="1" x14ac:dyDescent="0.25">
      <c r="A1" s="74" t="s">
        <v>389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117" t="s">
        <v>0</v>
      </c>
    </row>
    <row r="2" spans="1:30" s="54" customFormat="1" ht="63" x14ac:dyDescent="0.2">
      <c r="A2" s="119" t="s">
        <v>296</v>
      </c>
      <c r="B2" s="119" t="s">
        <v>297</v>
      </c>
      <c r="C2" s="64" t="s">
        <v>300</v>
      </c>
      <c r="D2" s="64" t="s">
        <v>299</v>
      </c>
      <c r="E2" s="64" t="s">
        <v>301</v>
      </c>
      <c r="F2" s="64" t="s">
        <v>298</v>
      </c>
      <c r="G2" s="64" t="s">
        <v>303</v>
      </c>
      <c r="H2" s="64" t="s">
        <v>305</v>
      </c>
      <c r="I2" s="64" t="s">
        <v>307</v>
      </c>
      <c r="J2" s="64" t="s">
        <v>304</v>
      </c>
      <c r="K2" s="64" t="s">
        <v>302</v>
      </c>
      <c r="L2" s="64" t="s">
        <v>313</v>
      </c>
      <c r="M2" s="64" t="s">
        <v>306</v>
      </c>
      <c r="N2" s="64" t="s">
        <v>317</v>
      </c>
      <c r="O2" s="64" t="s">
        <v>309</v>
      </c>
      <c r="P2" s="64" t="s">
        <v>384</v>
      </c>
      <c r="Q2" s="64" t="s">
        <v>311</v>
      </c>
      <c r="R2" s="64" t="s">
        <v>316</v>
      </c>
      <c r="S2" s="64" t="s">
        <v>314</v>
      </c>
      <c r="T2" s="64" t="s">
        <v>312</v>
      </c>
      <c r="U2" s="64" t="s">
        <v>310</v>
      </c>
      <c r="V2" s="64" t="s">
        <v>380</v>
      </c>
      <c r="W2" s="64" t="s">
        <v>315</v>
      </c>
      <c r="X2" s="64" t="s">
        <v>308</v>
      </c>
      <c r="Y2" s="64" t="s">
        <v>385</v>
      </c>
      <c r="Z2" s="64" t="s">
        <v>381</v>
      </c>
      <c r="AA2" s="64" t="s">
        <v>382</v>
      </c>
      <c r="AB2" s="69" t="s">
        <v>318</v>
      </c>
    </row>
    <row r="3" spans="1:30" ht="18" customHeight="1" x14ac:dyDescent="0.2">
      <c r="A3" s="55">
        <v>1</v>
      </c>
      <c r="B3" s="5" t="s">
        <v>319</v>
      </c>
      <c r="C3" s="75">
        <v>62214</v>
      </c>
      <c r="D3" s="75">
        <v>413562.74999999994</v>
      </c>
      <c r="E3" s="75">
        <v>721636.85287826555</v>
      </c>
      <c r="F3" s="75">
        <v>516225.35000000003</v>
      </c>
      <c r="G3" s="75">
        <v>40843.129999999997</v>
      </c>
      <c r="H3" s="75">
        <v>556589.03999999992</v>
      </c>
      <c r="I3" s="75">
        <v>1181958.25</v>
      </c>
      <c r="J3" s="75">
        <v>245966</v>
      </c>
      <c r="K3" s="75">
        <v>225938.57</v>
      </c>
      <c r="L3" s="75">
        <v>840</v>
      </c>
      <c r="M3" s="75">
        <v>0</v>
      </c>
      <c r="N3" s="75">
        <v>8837.751963546827</v>
      </c>
      <c r="O3" s="75">
        <v>0</v>
      </c>
      <c r="P3" s="75">
        <v>42518.240000000005</v>
      </c>
      <c r="Q3" s="75">
        <v>67189.319999999992</v>
      </c>
      <c r="R3" s="75">
        <v>1567.3600000000001</v>
      </c>
      <c r="S3" s="75">
        <v>25538.157959464792</v>
      </c>
      <c r="T3" s="75">
        <v>0</v>
      </c>
      <c r="U3" s="75">
        <v>0</v>
      </c>
      <c r="V3" s="75">
        <v>0</v>
      </c>
      <c r="W3" s="75">
        <v>32058.21</v>
      </c>
      <c r="X3" s="75">
        <v>17224.98</v>
      </c>
      <c r="Y3" s="75">
        <v>157</v>
      </c>
      <c r="Z3" s="75">
        <v>0</v>
      </c>
      <c r="AA3" s="75">
        <v>0</v>
      </c>
      <c r="AB3" s="52">
        <v>4160864.9628012772</v>
      </c>
      <c r="AC3" s="10"/>
    </row>
    <row r="4" spans="1:30" s="48" customFormat="1" ht="47.25" x14ac:dyDescent="0.25">
      <c r="A4" s="44" t="s">
        <v>320</v>
      </c>
      <c r="B4" s="5" t="s">
        <v>321</v>
      </c>
      <c r="C4" s="75">
        <v>0</v>
      </c>
      <c r="D4" s="75">
        <v>100000</v>
      </c>
      <c r="E4" s="75">
        <v>56326.853950968558</v>
      </c>
      <c r="F4" s="75">
        <v>126450</v>
      </c>
      <c r="G4" s="75">
        <v>0</v>
      </c>
      <c r="H4" s="75">
        <v>219516.35</v>
      </c>
      <c r="I4" s="75">
        <v>25685.01</v>
      </c>
      <c r="J4" s="75">
        <v>0</v>
      </c>
      <c r="K4" s="75">
        <v>0</v>
      </c>
      <c r="L4" s="75">
        <v>0</v>
      </c>
      <c r="M4" s="75">
        <v>0</v>
      </c>
      <c r="N4" s="75">
        <v>157.09829381251544</v>
      </c>
      <c r="O4" s="75">
        <v>0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0</v>
      </c>
      <c r="Y4" s="75">
        <v>0</v>
      </c>
      <c r="Z4" s="75">
        <v>0</v>
      </c>
      <c r="AA4" s="75">
        <v>0</v>
      </c>
      <c r="AB4" s="52">
        <v>528135.31224478106</v>
      </c>
      <c r="AC4" s="10"/>
    </row>
    <row r="5" spans="1:30" s="48" customFormat="1" ht="18" customHeight="1" x14ac:dyDescent="0.25">
      <c r="A5" s="40">
        <v>2</v>
      </c>
      <c r="B5" s="5" t="s">
        <v>355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18063.710000000003</v>
      </c>
      <c r="I5" s="75">
        <v>2640885.1700000027</v>
      </c>
      <c r="J5" s="75">
        <v>1367111</v>
      </c>
      <c r="K5" s="75">
        <v>0</v>
      </c>
      <c r="L5" s="75">
        <v>248484.91</v>
      </c>
      <c r="M5" s="75">
        <v>0</v>
      </c>
      <c r="N5" s="75">
        <v>1.9178113584094543</v>
      </c>
      <c r="O5" s="75">
        <v>3536758.42</v>
      </c>
      <c r="P5" s="75">
        <v>2288208.5599999526</v>
      </c>
      <c r="Q5" s="75">
        <v>0</v>
      </c>
      <c r="R5" s="75">
        <v>1066468.7499999884</v>
      </c>
      <c r="S5" s="75">
        <v>946986.71204053413</v>
      </c>
      <c r="T5" s="75">
        <v>579178.16</v>
      </c>
      <c r="U5" s="75">
        <v>0</v>
      </c>
      <c r="V5" s="75">
        <v>11698.94</v>
      </c>
      <c r="W5" s="75">
        <v>292455.77</v>
      </c>
      <c r="X5" s="75">
        <v>0</v>
      </c>
      <c r="Y5" s="75">
        <v>149104</v>
      </c>
      <c r="Z5" s="75">
        <v>0</v>
      </c>
      <c r="AA5" s="75">
        <v>0</v>
      </c>
      <c r="AB5" s="52">
        <v>13145406.019851835</v>
      </c>
      <c r="AC5" s="10"/>
    </row>
    <row r="6" spans="1:30" s="48" customFormat="1" ht="32.25" customHeight="1" x14ac:dyDescent="0.25">
      <c r="A6" s="40">
        <v>3</v>
      </c>
      <c r="B6" s="5" t="s">
        <v>322</v>
      </c>
      <c r="C6" s="75">
        <v>5471339</v>
      </c>
      <c r="D6" s="75">
        <v>18527750.589999996</v>
      </c>
      <c r="E6" s="75">
        <v>15769781.741259065</v>
      </c>
      <c r="F6" s="75">
        <v>15725347.359999973</v>
      </c>
      <c r="G6" s="75">
        <v>5789751.8700000001</v>
      </c>
      <c r="H6" s="75">
        <v>1731092.7300000007</v>
      </c>
      <c r="I6" s="75">
        <v>7803032.4100000001</v>
      </c>
      <c r="J6" s="75">
        <v>5342893</v>
      </c>
      <c r="K6" s="75">
        <v>14971571.623269228</v>
      </c>
      <c r="L6" s="75">
        <v>293257.73000000004</v>
      </c>
      <c r="M6" s="75">
        <v>2906836.16</v>
      </c>
      <c r="N6" s="75">
        <v>1925629.0753476778</v>
      </c>
      <c r="O6" s="75">
        <v>0</v>
      </c>
      <c r="P6" s="75">
        <v>0</v>
      </c>
      <c r="Q6" s="75">
        <v>396695.86999999918</v>
      </c>
      <c r="R6" s="75">
        <v>0</v>
      </c>
      <c r="S6" s="75">
        <v>0</v>
      </c>
      <c r="T6" s="75">
        <v>0</v>
      </c>
      <c r="U6" s="75">
        <v>0</v>
      </c>
      <c r="V6" s="75">
        <v>602.76</v>
      </c>
      <c r="W6" s="75">
        <v>0</v>
      </c>
      <c r="X6" s="75">
        <v>45480.94</v>
      </c>
      <c r="Y6" s="75">
        <v>0</v>
      </c>
      <c r="Z6" s="75">
        <v>0</v>
      </c>
      <c r="AA6" s="75">
        <v>0</v>
      </c>
      <c r="AB6" s="52">
        <v>96701062.859875947</v>
      </c>
      <c r="AC6" s="10"/>
      <c r="AD6" s="50"/>
    </row>
    <row r="7" spans="1:30" s="48" customFormat="1" ht="18" customHeight="1" x14ac:dyDescent="0.25">
      <c r="A7" s="40">
        <v>4</v>
      </c>
      <c r="B7" s="5" t="s">
        <v>323</v>
      </c>
      <c r="C7" s="75">
        <v>0</v>
      </c>
      <c r="D7" s="75">
        <v>97253.51</v>
      </c>
      <c r="E7" s="75">
        <v>4847.7009167127635</v>
      </c>
      <c r="F7" s="75">
        <v>0</v>
      </c>
      <c r="G7" s="75">
        <v>0</v>
      </c>
      <c r="H7" s="75">
        <v>0</v>
      </c>
      <c r="I7" s="75">
        <v>92285.07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52">
        <v>194386.28091671277</v>
      </c>
      <c r="AC7" s="10"/>
      <c r="AD7" s="50"/>
    </row>
    <row r="8" spans="1:30" s="48" customFormat="1" ht="18" customHeight="1" x14ac:dyDescent="0.25">
      <c r="A8" s="40">
        <v>5</v>
      </c>
      <c r="B8" s="5" t="s">
        <v>324</v>
      </c>
      <c r="C8" s="75">
        <v>0</v>
      </c>
      <c r="D8" s="75">
        <v>22385.829999999998</v>
      </c>
      <c r="E8" s="75">
        <v>0</v>
      </c>
      <c r="F8" s="75">
        <v>149583.96</v>
      </c>
      <c r="G8" s="75">
        <v>0</v>
      </c>
      <c r="H8" s="75">
        <v>0</v>
      </c>
      <c r="I8" s="75">
        <v>5452.5099999999984</v>
      </c>
      <c r="J8" s="75">
        <v>0</v>
      </c>
      <c r="K8" s="75">
        <v>0</v>
      </c>
      <c r="L8" s="75">
        <v>0</v>
      </c>
      <c r="M8" s="75">
        <v>0</v>
      </c>
      <c r="N8" s="75">
        <v>23.787434343704948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177446.0874343437</v>
      </c>
      <c r="AC8" s="10"/>
      <c r="AD8" s="50"/>
    </row>
    <row r="9" spans="1:30" s="48" customFormat="1" ht="18" customHeight="1" x14ac:dyDescent="0.25">
      <c r="A9" s="40">
        <v>6</v>
      </c>
      <c r="B9" s="5" t="s">
        <v>325</v>
      </c>
      <c r="C9" s="75">
        <v>32</v>
      </c>
      <c r="D9" s="75">
        <v>611673.3899999999</v>
      </c>
      <c r="E9" s="75">
        <v>1992.647220070095</v>
      </c>
      <c r="F9" s="75">
        <v>102388.02</v>
      </c>
      <c r="G9" s="75">
        <v>14954.62</v>
      </c>
      <c r="H9" s="75">
        <v>0</v>
      </c>
      <c r="I9" s="75">
        <v>132.52000000000001</v>
      </c>
      <c r="J9" s="75">
        <v>0</v>
      </c>
      <c r="K9" s="75">
        <v>0</v>
      </c>
      <c r="L9" s="75">
        <v>0</v>
      </c>
      <c r="M9" s="75">
        <v>0</v>
      </c>
      <c r="N9" s="75">
        <v>0.69446208854262537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731173.89168215857</v>
      </c>
      <c r="AC9" s="10"/>
      <c r="AD9" s="50"/>
    </row>
    <row r="10" spans="1:30" s="48" customFormat="1" ht="18" customHeight="1" x14ac:dyDescent="0.25">
      <c r="A10" s="40">
        <v>7</v>
      </c>
      <c r="B10" s="5" t="s">
        <v>326</v>
      </c>
      <c r="C10" s="75">
        <v>361</v>
      </c>
      <c r="D10" s="75">
        <v>439821.28000000014</v>
      </c>
      <c r="E10" s="75">
        <v>517813.31252458127</v>
      </c>
      <c r="F10" s="75">
        <v>-27587.129999999997</v>
      </c>
      <c r="G10" s="75">
        <v>0</v>
      </c>
      <c r="H10" s="75">
        <v>24174.47</v>
      </c>
      <c r="I10" s="75">
        <v>28475.360000000001</v>
      </c>
      <c r="J10" s="75">
        <v>46479</v>
      </c>
      <c r="K10" s="75">
        <v>25557.61</v>
      </c>
      <c r="L10" s="75">
        <v>0</v>
      </c>
      <c r="M10" s="75">
        <v>27185.699999999997</v>
      </c>
      <c r="N10" s="75">
        <v>3839.5116352224272</v>
      </c>
      <c r="O10" s="75">
        <v>0</v>
      </c>
      <c r="P10" s="75">
        <v>0</v>
      </c>
      <c r="Q10" s="75">
        <v>408.96</v>
      </c>
      <c r="R10" s="75">
        <v>0</v>
      </c>
      <c r="S10" s="75">
        <v>0</v>
      </c>
      <c r="T10" s="75">
        <v>0</v>
      </c>
      <c r="U10" s="75">
        <v>0</v>
      </c>
      <c r="V10" s="75">
        <v>-8312.27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1078216.8041598038</v>
      </c>
      <c r="AC10" s="10"/>
      <c r="AD10" s="50"/>
    </row>
    <row r="11" spans="1:30" s="48" customFormat="1" ht="18" customHeight="1" x14ac:dyDescent="0.25">
      <c r="A11" s="40">
        <v>8</v>
      </c>
      <c r="B11" s="5" t="s">
        <v>327</v>
      </c>
      <c r="C11" s="75">
        <v>1622165</v>
      </c>
      <c r="D11" s="75">
        <v>8482973.8699999992</v>
      </c>
      <c r="E11" s="75">
        <v>1800036.6134709253</v>
      </c>
      <c r="F11" s="75">
        <v>1344790.23</v>
      </c>
      <c r="G11" s="75">
        <v>8879.44</v>
      </c>
      <c r="H11" s="75">
        <v>1325508.5500000003</v>
      </c>
      <c r="I11" s="75">
        <v>3079621.2700000005</v>
      </c>
      <c r="J11" s="75">
        <v>463417</v>
      </c>
      <c r="K11" s="75">
        <v>1060731.49</v>
      </c>
      <c r="L11" s="75">
        <v>7643.69</v>
      </c>
      <c r="M11" s="75">
        <v>2880026.58</v>
      </c>
      <c r="N11" s="75">
        <v>52487.216737290029</v>
      </c>
      <c r="O11" s="75">
        <v>0</v>
      </c>
      <c r="P11" s="75">
        <v>19777.250000000004</v>
      </c>
      <c r="Q11" s="75">
        <v>204067.39</v>
      </c>
      <c r="R11" s="75">
        <v>345.93</v>
      </c>
      <c r="S11" s="75">
        <v>0</v>
      </c>
      <c r="T11" s="75">
        <v>0</v>
      </c>
      <c r="U11" s="75">
        <v>0</v>
      </c>
      <c r="V11" s="75">
        <v>0</v>
      </c>
      <c r="W11" s="75">
        <v>14306.849999999999</v>
      </c>
      <c r="X11" s="75">
        <v>95800.79</v>
      </c>
      <c r="Y11" s="75">
        <v>0</v>
      </c>
      <c r="Z11" s="75">
        <v>16212.89</v>
      </c>
      <c r="AA11" s="75">
        <v>0</v>
      </c>
      <c r="AB11" s="52">
        <v>22478792.050208215</v>
      </c>
      <c r="AC11" s="10"/>
      <c r="AD11" s="50"/>
    </row>
    <row r="12" spans="1:30" s="48" customFormat="1" ht="18" customHeight="1" x14ac:dyDescent="0.25">
      <c r="A12" s="44" t="s">
        <v>356</v>
      </c>
      <c r="B12" s="5" t="s">
        <v>366</v>
      </c>
      <c r="C12" s="75">
        <v>1030127</v>
      </c>
      <c r="D12" s="75">
        <v>7704170.1900000004</v>
      </c>
      <c r="E12" s="75">
        <v>464345.25285746058</v>
      </c>
      <c r="F12" s="75">
        <v>616581.68999999994</v>
      </c>
      <c r="G12" s="75">
        <v>8879.44</v>
      </c>
      <c r="H12" s="75">
        <v>1261626.3200000003</v>
      </c>
      <c r="I12" s="75">
        <v>443194.45</v>
      </c>
      <c r="J12" s="75">
        <v>0</v>
      </c>
      <c r="K12" s="75">
        <v>290939.99000000005</v>
      </c>
      <c r="L12" s="75">
        <v>0</v>
      </c>
      <c r="M12" s="75">
        <v>2383300.6</v>
      </c>
      <c r="N12" s="75">
        <v>52347.072569335731</v>
      </c>
      <c r="O12" s="75">
        <v>0</v>
      </c>
      <c r="P12" s="75">
        <v>19777.250000000004</v>
      </c>
      <c r="Q12" s="75">
        <v>56678.060000000005</v>
      </c>
      <c r="R12" s="75">
        <v>345.93</v>
      </c>
      <c r="S12" s="75">
        <v>0</v>
      </c>
      <c r="T12" s="75">
        <v>0</v>
      </c>
      <c r="U12" s="75">
        <v>0</v>
      </c>
      <c r="V12" s="75">
        <v>0</v>
      </c>
      <c r="W12" s="75">
        <v>13655.849999999999</v>
      </c>
      <c r="X12" s="75">
        <v>95800.79</v>
      </c>
      <c r="Y12" s="75">
        <v>0</v>
      </c>
      <c r="Z12" s="75">
        <v>0</v>
      </c>
      <c r="AA12" s="75">
        <v>0</v>
      </c>
      <c r="AB12" s="52">
        <v>14441769.885426793</v>
      </c>
      <c r="AC12" s="10"/>
      <c r="AD12" s="50"/>
    </row>
    <row r="13" spans="1:30" s="48" customFormat="1" ht="18" customHeight="1" x14ac:dyDescent="0.25">
      <c r="A13" s="44" t="s">
        <v>357</v>
      </c>
      <c r="B13" s="5" t="s">
        <v>367</v>
      </c>
      <c r="C13" s="75">
        <v>18377</v>
      </c>
      <c r="D13" s="75">
        <v>589163.21</v>
      </c>
      <c r="E13" s="75">
        <v>1275049.3752189477</v>
      </c>
      <c r="F13" s="75">
        <v>260951.16</v>
      </c>
      <c r="G13" s="75">
        <v>0</v>
      </c>
      <c r="H13" s="75">
        <v>44141.46</v>
      </c>
      <c r="I13" s="75">
        <v>606634.23999999999</v>
      </c>
      <c r="J13" s="75">
        <v>393503</v>
      </c>
      <c r="K13" s="75">
        <v>792093.89</v>
      </c>
      <c r="L13" s="75">
        <v>7643.69</v>
      </c>
      <c r="M13" s="75">
        <v>284496.48000000004</v>
      </c>
      <c r="N13" s="75">
        <v>0</v>
      </c>
      <c r="O13" s="75">
        <v>0</v>
      </c>
      <c r="P13" s="75">
        <v>0</v>
      </c>
      <c r="Q13" s="75">
        <v>147389.33000000002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651</v>
      </c>
      <c r="X13" s="75">
        <v>0</v>
      </c>
      <c r="Y13" s="75">
        <v>0</v>
      </c>
      <c r="Z13" s="75">
        <v>16212.89</v>
      </c>
      <c r="AA13" s="75">
        <v>0</v>
      </c>
      <c r="AB13" s="52">
        <v>4436306.725218948</v>
      </c>
      <c r="AC13" s="10"/>
      <c r="AD13" s="50"/>
    </row>
    <row r="14" spans="1:30" s="48" customFormat="1" ht="18" customHeight="1" x14ac:dyDescent="0.25">
      <c r="A14" s="44" t="s">
        <v>358</v>
      </c>
      <c r="B14" s="5" t="s">
        <v>368</v>
      </c>
      <c r="C14" s="75">
        <v>43</v>
      </c>
      <c r="D14" s="75">
        <v>49794.700000000012</v>
      </c>
      <c r="E14" s="75">
        <v>57273.766791932037</v>
      </c>
      <c r="F14" s="75">
        <v>24640.12</v>
      </c>
      <c r="G14" s="75">
        <v>0</v>
      </c>
      <c r="H14" s="75">
        <v>1478.17</v>
      </c>
      <c r="I14" s="75">
        <v>1999616.4700000002</v>
      </c>
      <c r="J14" s="75">
        <v>42784</v>
      </c>
      <c r="K14" s="75">
        <v>-23562.39</v>
      </c>
      <c r="L14" s="75">
        <v>0</v>
      </c>
      <c r="M14" s="75">
        <v>208839.34</v>
      </c>
      <c r="N14" s="75">
        <v>61.279185764887472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52">
        <v>2360968.4559776969</v>
      </c>
      <c r="AC14" s="10"/>
      <c r="AD14" s="50"/>
    </row>
    <row r="15" spans="1:30" s="48" customFormat="1" ht="18" customHeight="1" x14ac:dyDescent="0.25">
      <c r="A15" s="44" t="s">
        <v>359</v>
      </c>
      <c r="B15" s="5" t="s">
        <v>365</v>
      </c>
      <c r="C15" s="75">
        <v>573618</v>
      </c>
      <c r="D15" s="75">
        <v>139845.76999999999</v>
      </c>
      <c r="E15" s="75">
        <v>3368.2186025852034</v>
      </c>
      <c r="F15" s="75">
        <v>442617.26</v>
      </c>
      <c r="G15" s="75">
        <v>0</v>
      </c>
      <c r="H15" s="75">
        <v>18262.599999999999</v>
      </c>
      <c r="I15" s="75">
        <v>30176.11</v>
      </c>
      <c r="J15" s="75">
        <v>27130</v>
      </c>
      <c r="K15" s="75">
        <v>1260</v>
      </c>
      <c r="L15" s="75">
        <v>0</v>
      </c>
      <c r="M15" s="75">
        <v>3390.1600000000003</v>
      </c>
      <c r="N15" s="75">
        <v>78.864982189409631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1239746.9835847749</v>
      </c>
      <c r="AC15" s="10"/>
      <c r="AD15" s="50"/>
    </row>
    <row r="16" spans="1:30" s="48" customFormat="1" ht="18" customHeight="1" x14ac:dyDescent="0.25">
      <c r="A16" s="40">
        <v>9</v>
      </c>
      <c r="B16" s="4" t="s">
        <v>360</v>
      </c>
      <c r="C16" s="75">
        <v>56878</v>
      </c>
      <c r="D16" s="75">
        <v>1190321.31</v>
      </c>
      <c r="E16" s="75">
        <v>37158.083461831571</v>
      </c>
      <c r="F16" s="75">
        <v>0</v>
      </c>
      <c r="G16" s="75">
        <v>121327.18000000001</v>
      </c>
      <c r="H16" s="75">
        <v>5800</v>
      </c>
      <c r="I16" s="75">
        <v>87779.47</v>
      </c>
      <c r="J16" s="75">
        <v>1468</v>
      </c>
      <c r="K16" s="75">
        <v>12054.619999999999</v>
      </c>
      <c r="L16" s="75">
        <v>0</v>
      </c>
      <c r="M16" s="75">
        <v>230377.29</v>
      </c>
      <c r="N16" s="75">
        <v>7220.2840424984543</v>
      </c>
      <c r="O16" s="75">
        <v>0</v>
      </c>
      <c r="P16" s="75">
        <v>5558.85</v>
      </c>
      <c r="Q16" s="75">
        <v>1120</v>
      </c>
      <c r="R16" s="75">
        <v>0</v>
      </c>
      <c r="S16" s="75">
        <v>0</v>
      </c>
      <c r="T16" s="75">
        <v>0</v>
      </c>
      <c r="U16" s="75">
        <v>0</v>
      </c>
      <c r="V16" s="75">
        <v>18115.259999999998</v>
      </c>
      <c r="W16" s="75">
        <v>0</v>
      </c>
      <c r="X16" s="75">
        <v>0</v>
      </c>
      <c r="Y16" s="75">
        <v>15</v>
      </c>
      <c r="Z16" s="75">
        <v>0</v>
      </c>
      <c r="AA16" s="75">
        <v>0</v>
      </c>
      <c r="AB16" s="52">
        <v>1775193.3475043303</v>
      </c>
      <c r="AC16" s="10"/>
    </row>
    <row r="17" spans="1:42" s="48" customFormat="1" ht="31.5" x14ac:dyDescent="0.25">
      <c r="A17" s="44" t="s">
        <v>361</v>
      </c>
      <c r="B17" s="5" t="s">
        <v>364</v>
      </c>
      <c r="C17" s="75">
        <v>55257</v>
      </c>
      <c r="D17" s="75">
        <v>1175073.6600000001</v>
      </c>
      <c r="E17" s="75">
        <v>24184.215153436711</v>
      </c>
      <c r="F17" s="75">
        <v>0</v>
      </c>
      <c r="G17" s="75">
        <v>121327.18000000001</v>
      </c>
      <c r="H17" s="75">
        <v>0</v>
      </c>
      <c r="I17" s="75">
        <v>13.899999999999999</v>
      </c>
      <c r="J17" s="75">
        <v>563</v>
      </c>
      <c r="K17" s="75">
        <v>9454.619999999999</v>
      </c>
      <c r="L17" s="75">
        <v>0</v>
      </c>
      <c r="M17" s="75">
        <v>230377.29</v>
      </c>
      <c r="N17" s="75">
        <v>7220.2840424984543</v>
      </c>
      <c r="O17" s="75">
        <v>0</v>
      </c>
      <c r="P17" s="75">
        <v>5558.85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18115.259999999998</v>
      </c>
      <c r="W17" s="75">
        <v>0</v>
      </c>
      <c r="X17" s="75">
        <v>0</v>
      </c>
      <c r="Y17" s="75">
        <v>15</v>
      </c>
      <c r="Z17" s="75">
        <v>0</v>
      </c>
      <c r="AA17" s="75">
        <v>0</v>
      </c>
      <c r="AB17" s="52">
        <v>1647160.2591959354</v>
      </c>
      <c r="AC17" s="10"/>
    </row>
    <row r="18" spans="1:42" s="48" customFormat="1" ht="18" customHeight="1" x14ac:dyDescent="0.25">
      <c r="A18" s="44" t="s">
        <v>362</v>
      </c>
      <c r="B18" s="5" t="s">
        <v>363</v>
      </c>
      <c r="C18" s="75">
        <v>1621</v>
      </c>
      <c r="D18" s="75">
        <v>15247.65</v>
      </c>
      <c r="E18" s="75">
        <v>12973.868308394856</v>
      </c>
      <c r="F18" s="75">
        <v>0</v>
      </c>
      <c r="G18" s="75">
        <v>0</v>
      </c>
      <c r="H18" s="75">
        <v>5800</v>
      </c>
      <c r="I18" s="75">
        <v>87765.57</v>
      </c>
      <c r="J18" s="75">
        <v>905</v>
      </c>
      <c r="K18" s="75">
        <v>2600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1120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52">
        <v>128033.08830839486</v>
      </c>
      <c r="AC18" s="10"/>
    </row>
    <row r="19" spans="1:42" s="48" customFormat="1" ht="32.25" customHeight="1" x14ac:dyDescent="0.25">
      <c r="A19" s="40">
        <v>10</v>
      </c>
      <c r="B19" s="5" t="s">
        <v>328</v>
      </c>
      <c r="C19" s="75">
        <v>52679465</v>
      </c>
      <c r="D19" s="75">
        <v>11292636.530000001</v>
      </c>
      <c r="E19" s="75">
        <v>10184220.145534812</v>
      </c>
      <c r="F19" s="75">
        <v>10995298.690000013</v>
      </c>
      <c r="G19" s="75">
        <v>23415049.370000001</v>
      </c>
      <c r="H19" s="75">
        <v>23364773.100000013</v>
      </c>
      <c r="I19" s="75">
        <v>6978530.7899999991</v>
      </c>
      <c r="J19" s="75">
        <v>14380404</v>
      </c>
      <c r="K19" s="75">
        <v>4707786.25</v>
      </c>
      <c r="L19" s="75">
        <v>10516208.85</v>
      </c>
      <c r="M19" s="75">
        <v>2484045</v>
      </c>
      <c r="N19" s="75">
        <v>1577606.5659984171</v>
      </c>
      <c r="O19" s="75">
        <v>0</v>
      </c>
      <c r="P19" s="75">
        <v>0</v>
      </c>
      <c r="Q19" s="75">
        <v>767042.92000000039</v>
      </c>
      <c r="R19" s="75">
        <v>153.76</v>
      </c>
      <c r="S19" s="75">
        <v>0</v>
      </c>
      <c r="T19" s="75">
        <v>0</v>
      </c>
      <c r="U19" s="75">
        <v>0</v>
      </c>
      <c r="V19" s="75">
        <v>304924.07</v>
      </c>
      <c r="W19" s="75">
        <v>0</v>
      </c>
      <c r="X19" s="75">
        <v>4583.7299999999996</v>
      </c>
      <c r="Y19" s="75">
        <v>0</v>
      </c>
      <c r="Z19" s="75">
        <v>0</v>
      </c>
      <c r="AA19" s="75">
        <v>0</v>
      </c>
      <c r="AB19" s="52">
        <v>173652728.77153319</v>
      </c>
      <c r="AC19" s="10"/>
    </row>
    <row r="20" spans="1:42" s="48" customFormat="1" ht="18" customHeight="1" x14ac:dyDescent="0.25">
      <c r="A20" s="44" t="s">
        <v>329</v>
      </c>
      <c r="B20" s="5" t="s">
        <v>330</v>
      </c>
      <c r="C20" s="75">
        <v>52679465</v>
      </c>
      <c r="D20" s="75">
        <v>10063870.74</v>
      </c>
      <c r="E20" s="75">
        <v>10126138.693789044</v>
      </c>
      <c r="F20" s="75">
        <v>10730416.660000011</v>
      </c>
      <c r="G20" s="75">
        <v>23415049.370000001</v>
      </c>
      <c r="H20" s="75">
        <v>22988565.130000014</v>
      </c>
      <c r="I20" s="75">
        <v>6896086.0199999996</v>
      </c>
      <c r="J20" s="75">
        <v>14369868</v>
      </c>
      <c r="K20" s="75">
        <v>4263984.53</v>
      </c>
      <c r="L20" s="75">
        <v>10516208.85</v>
      </c>
      <c r="M20" s="75">
        <v>2400677.2800000003</v>
      </c>
      <c r="N20" s="75">
        <v>1575466.7688810497</v>
      </c>
      <c r="O20" s="75">
        <v>0</v>
      </c>
      <c r="P20" s="75">
        <v>0</v>
      </c>
      <c r="Q20" s="75">
        <v>767042.92000000039</v>
      </c>
      <c r="R20" s="75">
        <v>153.76</v>
      </c>
      <c r="S20" s="75">
        <v>0</v>
      </c>
      <c r="T20" s="75">
        <v>0</v>
      </c>
      <c r="U20" s="75">
        <v>0</v>
      </c>
      <c r="V20" s="75">
        <v>304924.07</v>
      </c>
      <c r="W20" s="75">
        <v>0</v>
      </c>
      <c r="X20" s="75">
        <v>4583.7299999999996</v>
      </c>
      <c r="Y20" s="75">
        <v>0</v>
      </c>
      <c r="Z20" s="75">
        <v>0</v>
      </c>
      <c r="AA20" s="75">
        <v>0</v>
      </c>
      <c r="AB20" s="52">
        <v>171102501.52267009</v>
      </c>
      <c r="AC20" s="10"/>
    </row>
    <row r="21" spans="1:42" s="48" customFormat="1" ht="18" customHeight="1" x14ac:dyDescent="0.25">
      <c r="A21" s="44" t="s">
        <v>331</v>
      </c>
      <c r="B21" s="5" t="s">
        <v>332</v>
      </c>
      <c r="C21" s="75">
        <v>0</v>
      </c>
      <c r="D21" s="75">
        <v>94414.260000000009</v>
      </c>
      <c r="E21" s="75">
        <v>58081.451745768099</v>
      </c>
      <c r="F21" s="75">
        <v>191200.79</v>
      </c>
      <c r="G21" s="75">
        <v>0</v>
      </c>
      <c r="H21" s="75">
        <v>0</v>
      </c>
      <c r="I21" s="75">
        <v>3787.28</v>
      </c>
      <c r="J21" s="75">
        <v>0</v>
      </c>
      <c r="K21" s="75">
        <v>21303.35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52">
        <v>368787.13174576813</v>
      </c>
      <c r="AC21" s="10"/>
    </row>
    <row r="22" spans="1:42" s="48" customFormat="1" ht="31.5" x14ac:dyDescent="0.25">
      <c r="A22" s="44" t="s">
        <v>333</v>
      </c>
      <c r="B22" s="5" t="s">
        <v>369</v>
      </c>
      <c r="C22" s="75">
        <v>0</v>
      </c>
      <c r="D22" s="75">
        <v>0</v>
      </c>
      <c r="E22" s="75">
        <v>0</v>
      </c>
      <c r="F22" s="75">
        <v>830.41</v>
      </c>
      <c r="G22" s="75">
        <v>0</v>
      </c>
      <c r="H22" s="75">
        <v>166394.4</v>
      </c>
      <c r="I22" s="75">
        <v>0</v>
      </c>
      <c r="J22" s="75">
        <v>10536</v>
      </c>
      <c r="K22" s="75">
        <v>0</v>
      </c>
      <c r="L22" s="75">
        <v>0</v>
      </c>
      <c r="M22" s="75">
        <v>0</v>
      </c>
      <c r="N22" s="75">
        <v>2024.1859297564049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179784.99592975641</v>
      </c>
      <c r="AC22" s="10"/>
    </row>
    <row r="23" spans="1:42" s="48" customFormat="1" ht="18" customHeight="1" x14ac:dyDescent="0.25">
      <c r="A23" s="44" t="s">
        <v>334</v>
      </c>
      <c r="B23" s="5" t="s">
        <v>335</v>
      </c>
      <c r="C23" s="75">
        <v>0</v>
      </c>
      <c r="D23" s="75">
        <v>1134351.53</v>
      </c>
      <c r="E23" s="75">
        <v>0</v>
      </c>
      <c r="F23" s="75">
        <v>72850.83</v>
      </c>
      <c r="G23" s="75">
        <v>0</v>
      </c>
      <c r="H23" s="75">
        <v>209813.56999999998</v>
      </c>
      <c r="I23" s="75">
        <v>78657.490000000005</v>
      </c>
      <c r="J23" s="75">
        <v>0</v>
      </c>
      <c r="K23" s="75">
        <v>422498.37</v>
      </c>
      <c r="L23" s="75">
        <v>0</v>
      </c>
      <c r="M23" s="75">
        <v>83367.72</v>
      </c>
      <c r="N23" s="75">
        <v>115.61118761074169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2001655.1211876108</v>
      </c>
      <c r="AC23" s="10"/>
    </row>
    <row r="24" spans="1:42" s="48" customFormat="1" ht="32.25" customHeight="1" x14ac:dyDescent="0.25">
      <c r="A24" s="40">
        <v>11</v>
      </c>
      <c r="B24" s="5" t="s">
        <v>336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0</v>
      </c>
      <c r="AC24" s="10"/>
    </row>
    <row r="25" spans="1:42" s="48" customFormat="1" ht="32.25" customHeight="1" x14ac:dyDescent="0.25">
      <c r="A25" s="40">
        <v>12</v>
      </c>
      <c r="B25" s="5" t="s">
        <v>337</v>
      </c>
      <c r="C25" s="75">
        <v>6</v>
      </c>
      <c r="D25" s="75">
        <v>391.17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397.17</v>
      </c>
      <c r="AC25" s="10"/>
    </row>
    <row r="26" spans="1:42" s="48" customFormat="1" ht="18" customHeight="1" x14ac:dyDescent="0.25">
      <c r="A26" s="40">
        <v>13</v>
      </c>
      <c r="B26" s="5" t="s">
        <v>338</v>
      </c>
      <c r="C26" s="75">
        <v>139140</v>
      </c>
      <c r="D26" s="75">
        <v>504205.03</v>
      </c>
      <c r="E26" s="75">
        <v>438536.22654699686</v>
      </c>
      <c r="F26" s="75">
        <v>173373.29</v>
      </c>
      <c r="G26" s="75">
        <v>0</v>
      </c>
      <c r="H26" s="75">
        <v>96066.63999999997</v>
      </c>
      <c r="I26" s="75">
        <v>16401.97</v>
      </c>
      <c r="J26" s="75">
        <v>439913</v>
      </c>
      <c r="K26" s="75">
        <v>185977.01</v>
      </c>
      <c r="L26" s="75">
        <v>0</v>
      </c>
      <c r="M26" s="75">
        <v>85244.349999999991</v>
      </c>
      <c r="N26" s="75">
        <v>9783.1515811193749</v>
      </c>
      <c r="O26" s="75">
        <v>0</v>
      </c>
      <c r="P26" s="75">
        <v>0</v>
      </c>
      <c r="Q26" s="75">
        <v>2748.6600000000003</v>
      </c>
      <c r="R26" s="75">
        <v>100.63</v>
      </c>
      <c r="S26" s="75">
        <v>0</v>
      </c>
      <c r="T26" s="75">
        <v>0</v>
      </c>
      <c r="U26" s="75">
        <v>0</v>
      </c>
      <c r="V26" s="75">
        <v>31588.34</v>
      </c>
      <c r="W26" s="75">
        <v>0</v>
      </c>
      <c r="X26" s="75">
        <v>0</v>
      </c>
      <c r="Y26" s="75">
        <v>0</v>
      </c>
      <c r="Z26" s="75">
        <v>93</v>
      </c>
      <c r="AA26" s="75">
        <v>0</v>
      </c>
      <c r="AB26" s="52">
        <v>2123171.2981281159</v>
      </c>
      <c r="AC26" s="10"/>
    </row>
    <row r="27" spans="1:42" s="48" customFormat="1" ht="18" customHeight="1" x14ac:dyDescent="0.25">
      <c r="A27" s="40">
        <v>14</v>
      </c>
      <c r="B27" s="5" t="s">
        <v>339</v>
      </c>
      <c r="C27" s="75">
        <v>0</v>
      </c>
      <c r="D27" s="75">
        <v>0</v>
      </c>
      <c r="E27" s="75">
        <v>1250988.2</v>
      </c>
      <c r="F27" s="75">
        <v>-325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22.4295850249319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464498.61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52">
        <v>1715184.2395850248</v>
      </c>
      <c r="AC27" s="10"/>
    </row>
    <row r="28" spans="1:42" s="48" customFormat="1" ht="18" customHeight="1" x14ac:dyDescent="0.25">
      <c r="A28" s="40">
        <v>15</v>
      </c>
      <c r="B28" s="5" t="s">
        <v>340</v>
      </c>
      <c r="C28" s="75">
        <v>5706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-324060</v>
      </c>
      <c r="K28" s="75">
        <v>134717.44</v>
      </c>
      <c r="L28" s="75">
        <v>0</v>
      </c>
      <c r="M28" s="75">
        <v>0</v>
      </c>
      <c r="N28" s="75">
        <v>5567.2074164339729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-178069.35258356601</v>
      </c>
      <c r="AC28" s="10"/>
    </row>
    <row r="29" spans="1:42" s="48" customFormat="1" ht="18" customHeight="1" x14ac:dyDescent="0.25">
      <c r="A29" s="40">
        <v>16</v>
      </c>
      <c r="B29" s="5" t="s">
        <v>341</v>
      </c>
      <c r="C29" s="75">
        <v>37589</v>
      </c>
      <c r="D29" s="75">
        <v>4094.46</v>
      </c>
      <c r="E29" s="75">
        <v>64441.697995406663</v>
      </c>
      <c r="F29" s="75">
        <v>0</v>
      </c>
      <c r="G29" s="75">
        <v>100000</v>
      </c>
      <c r="H29" s="75">
        <v>467834.12</v>
      </c>
      <c r="I29" s="75">
        <v>103425.16000000003</v>
      </c>
      <c r="J29" s="75">
        <v>0</v>
      </c>
      <c r="K29" s="75">
        <v>376970.02999999997</v>
      </c>
      <c r="L29" s="75">
        <v>0</v>
      </c>
      <c r="M29" s="75">
        <v>16612.330000000002</v>
      </c>
      <c r="N29" s="75">
        <v>9127.9345541222428</v>
      </c>
      <c r="O29" s="75">
        <v>0</v>
      </c>
      <c r="P29" s="75">
        <v>3838.03</v>
      </c>
      <c r="Q29" s="75">
        <v>27654.399999999994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2</v>
      </c>
      <c r="Z29" s="75">
        <v>0</v>
      </c>
      <c r="AA29" s="75">
        <v>0</v>
      </c>
      <c r="AB29" s="52">
        <v>1211589.1625495288</v>
      </c>
      <c r="AC29" s="10"/>
    </row>
    <row r="30" spans="1:42" s="48" customFormat="1" ht="18" customHeight="1" x14ac:dyDescent="0.25">
      <c r="A30" s="40">
        <v>17</v>
      </c>
      <c r="B30" s="45" t="s">
        <v>342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52">
        <v>0</v>
      </c>
      <c r="AC30" s="10"/>
    </row>
    <row r="31" spans="1:42" ht="18" customHeight="1" x14ac:dyDescent="0.2">
      <c r="A31" s="55">
        <v>18</v>
      </c>
      <c r="B31" s="57" t="s">
        <v>343</v>
      </c>
      <c r="C31" s="75">
        <v>32635</v>
      </c>
      <c r="D31" s="75">
        <v>180473.37000000002</v>
      </c>
      <c r="E31" s="75">
        <v>257238.00771019133</v>
      </c>
      <c r="F31" s="75">
        <v>815194.03000000061</v>
      </c>
      <c r="G31" s="75">
        <v>121008.97</v>
      </c>
      <c r="H31" s="75">
        <v>27768.74</v>
      </c>
      <c r="I31" s="75">
        <v>461577.06</v>
      </c>
      <c r="J31" s="75">
        <v>186202</v>
      </c>
      <c r="K31" s="75">
        <v>416968.34</v>
      </c>
      <c r="L31" s="75">
        <v>430.15</v>
      </c>
      <c r="M31" s="75">
        <v>247736.8</v>
      </c>
      <c r="N31" s="75">
        <v>37887.809939855943</v>
      </c>
      <c r="O31" s="75">
        <v>0</v>
      </c>
      <c r="P31" s="75">
        <v>60439.799999999974</v>
      </c>
      <c r="Q31" s="75">
        <v>70313.899999999994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2915873.9776500477</v>
      </c>
      <c r="AC31" s="10"/>
    </row>
    <row r="32" spans="1:42" s="59" customFormat="1" ht="18" customHeight="1" x14ac:dyDescent="0.2">
      <c r="A32" s="126" t="s">
        <v>52</v>
      </c>
      <c r="B32" s="126"/>
      <c r="C32" s="75">
        <v>60107530</v>
      </c>
      <c r="D32" s="75">
        <v>41767543.090000004</v>
      </c>
      <c r="E32" s="75">
        <v>31048691.229518861</v>
      </c>
      <c r="F32" s="75">
        <v>29794288.799999993</v>
      </c>
      <c r="G32" s="75">
        <v>29611814.579999998</v>
      </c>
      <c r="H32" s="75">
        <v>27617671.100000016</v>
      </c>
      <c r="I32" s="75">
        <v>22479557.010000002</v>
      </c>
      <c r="J32" s="75">
        <v>22149793</v>
      </c>
      <c r="K32" s="75">
        <v>22118272.98326923</v>
      </c>
      <c r="L32" s="75">
        <v>11066865.33</v>
      </c>
      <c r="M32" s="75">
        <v>8878064.209999999</v>
      </c>
      <c r="N32" s="75">
        <v>3638035.3385089999</v>
      </c>
      <c r="O32" s="75">
        <v>3536758.42</v>
      </c>
      <c r="P32" s="75">
        <v>2420340.7299999525</v>
      </c>
      <c r="Q32" s="75">
        <v>1537241.4199999997</v>
      </c>
      <c r="R32" s="75">
        <v>1068636.4299999883</v>
      </c>
      <c r="S32" s="75">
        <v>972524.86999999895</v>
      </c>
      <c r="T32" s="75">
        <v>579178.16</v>
      </c>
      <c r="U32" s="75">
        <v>464498.61</v>
      </c>
      <c r="V32" s="75">
        <v>358617.10000000009</v>
      </c>
      <c r="W32" s="75">
        <v>338820.83</v>
      </c>
      <c r="X32" s="75">
        <v>163090.44000000003</v>
      </c>
      <c r="Y32" s="75">
        <v>149278</v>
      </c>
      <c r="Z32" s="75">
        <v>16305.89</v>
      </c>
      <c r="AA32" s="75">
        <v>0</v>
      </c>
      <c r="AB32" s="52">
        <v>321883417.57129711</v>
      </c>
      <c r="AC32" s="10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</row>
    <row r="33" spans="1:42" s="60" customFormat="1" ht="15.75" customHeight="1" x14ac:dyDescent="0.2">
      <c r="A33" s="127" t="s">
        <v>383</v>
      </c>
      <c r="B33" s="127"/>
      <c r="C33" s="71">
        <v>0.18673695729195555</v>
      </c>
      <c r="D33" s="71">
        <v>0.12975984723024292</v>
      </c>
      <c r="E33" s="71">
        <v>9.6459430758471992E-2</v>
      </c>
      <c r="F33" s="71">
        <v>9.2562360076845415E-2</v>
      </c>
      <c r="G33" s="71">
        <v>9.1995464704052315E-2</v>
      </c>
      <c r="H33" s="71">
        <v>8.5800229500429939E-2</v>
      </c>
      <c r="I33" s="71">
        <v>6.9837574049681467E-2</v>
      </c>
      <c r="J33" s="71">
        <v>6.8813091295993292E-2</v>
      </c>
      <c r="K33" s="71">
        <v>6.8715167591291149E-2</v>
      </c>
      <c r="L33" s="71">
        <v>3.4381595092728541E-2</v>
      </c>
      <c r="M33" s="71">
        <v>2.758161410422303E-2</v>
      </c>
      <c r="N33" s="71">
        <v>1.1302338486272521E-2</v>
      </c>
      <c r="O33" s="71">
        <v>1.0987699977482092E-2</v>
      </c>
      <c r="P33" s="71">
        <v>7.5193085380480884E-3</v>
      </c>
      <c r="Q33" s="71">
        <v>4.7757707793676602E-3</v>
      </c>
      <c r="R33" s="71">
        <v>3.3199486884511083E-3</v>
      </c>
      <c r="S33" s="71">
        <v>3.0213574757531115E-3</v>
      </c>
      <c r="T33" s="71">
        <v>1.7993414024557888E-3</v>
      </c>
      <c r="U33" s="71">
        <v>1.4430647391057779E-3</v>
      </c>
      <c r="V33" s="71">
        <v>1.1141210774567674E-3</v>
      </c>
      <c r="W33" s="71">
        <v>1.0526197110634046E-3</v>
      </c>
      <c r="X33" s="71">
        <v>5.0667549521675979E-4</v>
      </c>
      <c r="Y33" s="71">
        <v>4.6376418246812901E-4</v>
      </c>
      <c r="Z33" s="71">
        <v>5.0657750942973779E-5</v>
      </c>
      <c r="AA33" s="71">
        <v>0</v>
      </c>
      <c r="AB33" s="71">
        <v>0.99999999999999967</v>
      </c>
      <c r="AC33" s="56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</row>
    <row r="34" spans="1:42" ht="18" customHeight="1" x14ac:dyDescent="0.2">
      <c r="A34" s="8" t="s">
        <v>53</v>
      </c>
    </row>
    <row r="38" spans="1:42" ht="15.75" x14ac:dyDescent="0.25">
      <c r="A38" s="112">
        <f>(AB3+AB5)/$AB$32</f>
        <v>5.3765649418146169E-2</v>
      </c>
      <c r="B38" s="113" t="s">
        <v>345</v>
      </c>
    </row>
    <row r="39" spans="1:42" ht="15.75" x14ac:dyDescent="0.25">
      <c r="A39" s="112">
        <f>(AB6+AB19)/$AB$32</f>
        <v>0.8399121448110195</v>
      </c>
      <c r="B39" s="113" t="s">
        <v>346</v>
      </c>
    </row>
    <row r="40" spans="1:42" ht="15.75" x14ac:dyDescent="0.25">
      <c r="A40" s="112">
        <f>AB7/$AB$32</f>
        <v>6.039027495837254E-4</v>
      </c>
      <c r="B40" s="113" t="s">
        <v>347</v>
      </c>
    </row>
    <row r="41" spans="1:42" ht="15.75" x14ac:dyDescent="0.25">
      <c r="A41" s="112">
        <f>(AB24+AB8)/$AB$32</f>
        <v>5.5127439857953985E-4</v>
      </c>
      <c r="B41" s="113" t="s">
        <v>348</v>
      </c>
      <c r="I41" s="93"/>
    </row>
    <row r="42" spans="1:42" ht="15.75" x14ac:dyDescent="0.25">
      <c r="A42" s="112">
        <f>(AB25+AB9)/$AB$32</f>
        <v>2.2727826963006435E-3</v>
      </c>
      <c r="B42" s="113" t="s">
        <v>349</v>
      </c>
      <c r="I42" s="93"/>
    </row>
    <row r="43" spans="1:42" ht="15.75" x14ac:dyDescent="0.25">
      <c r="A43" s="112">
        <f>AB10/$AB$32</f>
        <v>3.3497121793202625E-3</v>
      </c>
      <c r="B43" s="113" t="s">
        <v>350</v>
      </c>
      <c r="I43" s="93"/>
    </row>
    <row r="44" spans="1:42" ht="15.75" x14ac:dyDescent="0.25">
      <c r="A44" s="112">
        <f>(AB11+AB16)/$AB$32</f>
        <v>7.5350217108777567E-2</v>
      </c>
      <c r="B44" s="113" t="s">
        <v>351</v>
      </c>
      <c r="I44" s="93"/>
    </row>
    <row r="45" spans="1:42" ht="15.75" x14ac:dyDescent="0.25">
      <c r="A45" s="112">
        <f>AB26/$AB$32</f>
        <v>6.5960878449348326E-3</v>
      </c>
      <c r="B45" s="113" t="s">
        <v>352</v>
      </c>
      <c r="I45" s="93"/>
    </row>
    <row r="46" spans="1:42" ht="15.75" x14ac:dyDescent="0.25">
      <c r="A46" s="112">
        <f>(AB27+AB28+AB29+AB30)/$AB$32</f>
        <v>8.5394397458892091E-3</v>
      </c>
      <c r="B46" s="113" t="s">
        <v>353</v>
      </c>
      <c r="I46" s="93"/>
    </row>
    <row r="47" spans="1:42" ht="15.75" x14ac:dyDescent="0.25">
      <c r="A47" s="112">
        <f>AB31/$AB$32</f>
        <v>9.0587890474481559E-3</v>
      </c>
      <c r="B47" s="113" t="s">
        <v>354</v>
      </c>
      <c r="I47" s="93"/>
    </row>
    <row r="48" spans="1:42" ht="15.75" x14ac:dyDescent="0.25">
      <c r="I48" s="93"/>
    </row>
    <row r="49" spans="3:9" ht="15.75" x14ac:dyDescent="0.25">
      <c r="I49" s="93"/>
    </row>
    <row r="50" spans="3:9" ht="15.75" x14ac:dyDescent="0.25">
      <c r="I50" s="93"/>
    </row>
    <row r="51" spans="3:9" ht="15.75" x14ac:dyDescent="0.25">
      <c r="I51" s="93"/>
    </row>
    <row r="59" spans="3:9" x14ac:dyDescent="0.2">
      <c r="C59" s="56"/>
      <c r="D59" s="56"/>
      <c r="E59" s="56"/>
    </row>
    <row r="70" spans="3:3" x14ac:dyDescent="0.2">
      <c r="C70" s="109"/>
    </row>
    <row r="71" spans="3:3" x14ac:dyDescent="0.2">
      <c r="C71" s="109"/>
    </row>
    <row r="72" spans="3:3" x14ac:dyDescent="0.2">
      <c r="C72" s="109"/>
    </row>
    <row r="73" spans="3:3" x14ac:dyDescent="0.2">
      <c r="C73" s="109"/>
    </row>
    <row r="74" spans="3:3" x14ac:dyDescent="0.2">
      <c r="C74" s="109"/>
    </row>
    <row r="75" spans="3:3" x14ac:dyDescent="0.2">
      <c r="C75" s="109"/>
    </row>
    <row r="76" spans="3:3" x14ac:dyDescent="0.2">
      <c r="C76" s="109"/>
    </row>
    <row r="77" spans="3:3" x14ac:dyDescent="0.2">
      <c r="C77" s="109"/>
    </row>
    <row r="78" spans="3:3" x14ac:dyDescent="0.2">
      <c r="C78" s="109"/>
    </row>
    <row r="79" spans="3:3" x14ac:dyDescent="0.2">
      <c r="C79" s="109"/>
    </row>
    <row r="80" spans="3:3" x14ac:dyDescent="0.2">
      <c r="C80" s="109"/>
    </row>
    <row r="81" spans="1:3" x14ac:dyDescent="0.2">
      <c r="C81" s="109"/>
    </row>
    <row r="82" spans="1:3" ht="15.75" x14ac:dyDescent="0.25">
      <c r="A82" s="48"/>
      <c r="C82" s="109"/>
    </row>
    <row r="83" spans="1:3" ht="15.75" x14ac:dyDescent="0.25">
      <c r="A83" s="48"/>
      <c r="C83" s="109"/>
    </row>
    <row r="84" spans="1:3" ht="15.75" x14ac:dyDescent="0.25">
      <c r="A84" s="108"/>
      <c r="B84" s="109"/>
      <c r="C84" s="109"/>
    </row>
    <row r="85" spans="1:3" ht="15.75" x14ac:dyDescent="0.25">
      <c r="A85" s="48"/>
      <c r="C85" s="106"/>
    </row>
    <row r="86" spans="1:3" x14ac:dyDescent="0.2">
      <c r="A86" s="106"/>
      <c r="B86" s="106"/>
      <c r="C86" s="106"/>
    </row>
    <row r="87" spans="1:3" x14ac:dyDescent="0.2">
      <c r="A87" s="106"/>
      <c r="B87" s="106"/>
      <c r="C87" s="106"/>
    </row>
  </sheetData>
  <sortState columnSort="1" ref="C2:AA33">
    <sortCondition descending="1" ref="C33:AA33"/>
  </sortState>
  <mergeCells count="2">
    <mergeCell ref="A32:B32"/>
    <mergeCell ref="A33:B33"/>
  </mergeCells>
  <conditionalFormatting sqref="AC33">
    <cfRule type="cellIs" dxfId="51" priority="39" operator="notEqual">
      <formula>0</formula>
    </cfRule>
  </conditionalFormatting>
  <conditionalFormatting sqref="AC3:AC32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4" max="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topLeftCell="A31" zoomScaleNormal="100" zoomScaleSheetLayoutView="100" workbookViewId="0">
      <selection activeCell="I36" sqref="I36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0" t="s">
        <v>387</v>
      </c>
      <c r="B1" s="130"/>
      <c r="C1" s="130"/>
      <c r="D1" s="130"/>
      <c r="E1" s="130"/>
      <c r="F1" s="130"/>
      <c r="G1" s="130"/>
      <c r="H1" s="130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15003303.044130843</v>
      </c>
      <c r="D4" s="90">
        <v>7123730.1271999991</v>
      </c>
      <c r="E4" s="78">
        <v>22127033.171330843</v>
      </c>
      <c r="F4" s="79">
        <v>4160864.9628012772</v>
      </c>
      <c r="G4" s="90">
        <v>1102843.77</v>
      </c>
      <c r="H4" s="43">
        <v>5263708.7328012772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1546299.2299999997</v>
      </c>
      <c r="D5" s="90">
        <v>0</v>
      </c>
      <c r="E5" s="78">
        <v>1546299.2299999997</v>
      </c>
      <c r="F5" s="79">
        <v>528135.31224478106</v>
      </c>
      <c r="G5" s="90">
        <v>0</v>
      </c>
      <c r="H5" s="43">
        <v>528135.31224478106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27874302.360027961</v>
      </c>
      <c r="D6" s="90">
        <v>41518267.860000007</v>
      </c>
      <c r="E6" s="78">
        <v>69392570.220027968</v>
      </c>
      <c r="F6" s="79">
        <v>13145406.019851835</v>
      </c>
      <c r="G6" s="90">
        <v>8833438.75</v>
      </c>
      <c r="H6" s="43">
        <v>21978844.769851834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208156505.48394844</v>
      </c>
      <c r="D7" s="90">
        <v>0</v>
      </c>
      <c r="E7" s="78">
        <v>208156505.48394844</v>
      </c>
      <c r="F7" s="79">
        <v>96701062.859875947</v>
      </c>
      <c r="G7" s="90">
        <v>0</v>
      </c>
      <c r="H7" s="43">
        <v>96701062.859875947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1033325.95</v>
      </c>
      <c r="D8" s="90">
        <v>0</v>
      </c>
      <c r="E8" s="43">
        <v>1033325.95</v>
      </c>
      <c r="F8" s="41">
        <v>194386.28091671277</v>
      </c>
      <c r="G8" s="90">
        <v>0</v>
      </c>
      <c r="H8" s="43">
        <v>194386.28091671277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1378740.7752407999</v>
      </c>
      <c r="D9" s="90">
        <v>0</v>
      </c>
      <c r="E9" s="43">
        <v>1378740.7752407999</v>
      </c>
      <c r="F9" s="41">
        <v>177446.0874343437</v>
      </c>
      <c r="G9" s="90">
        <v>0</v>
      </c>
      <c r="H9" s="43">
        <v>177446.0874343437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1866656.5103950002</v>
      </c>
      <c r="D10" s="90">
        <v>0</v>
      </c>
      <c r="E10" s="43">
        <v>1866656.5103950002</v>
      </c>
      <c r="F10" s="41">
        <v>731173.89168215857</v>
      </c>
      <c r="G10" s="90">
        <v>0</v>
      </c>
      <c r="H10" s="43">
        <v>731173.89168215857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6284010.4555571591</v>
      </c>
      <c r="D11" s="90">
        <v>0</v>
      </c>
      <c r="E11" s="43">
        <v>6284010.4555571591</v>
      </c>
      <c r="F11" s="41">
        <v>1078216.8041598038</v>
      </c>
      <c r="G11" s="90">
        <v>0</v>
      </c>
      <c r="H11" s="43">
        <v>1078216.8041598038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98247996.040739506</v>
      </c>
      <c r="D12" s="90">
        <v>0</v>
      </c>
      <c r="E12" s="43">
        <v>98247996.040739506</v>
      </c>
      <c r="F12" s="41">
        <v>22478792.050208215</v>
      </c>
      <c r="G12" s="90">
        <v>0</v>
      </c>
      <c r="H12" s="43">
        <v>22478792.050208215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66092346.766259387</v>
      </c>
      <c r="D13" s="90">
        <v>0</v>
      </c>
      <c r="E13" s="43">
        <v>66092346.766259387</v>
      </c>
      <c r="F13" s="41">
        <v>14441769.885426793</v>
      </c>
      <c r="G13" s="90">
        <v>0</v>
      </c>
      <c r="H13" s="43">
        <v>14441769.885426793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25063188.119177803</v>
      </c>
      <c r="D14" s="90">
        <v>0</v>
      </c>
      <c r="E14" s="43">
        <v>25063188.119177803</v>
      </c>
      <c r="F14" s="41">
        <v>4436306.725218948</v>
      </c>
      <c r="G14" s="90">
        <v>0</v>
      </c>
      <c r="H14" s="43">
        <v>4436306.725218948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3160695.4053022997</v>
      </c>
      <c r="D15" s="90">
        <v>0</v>
      </c>
      <c r="E15" s="43">
        <v>3160695.4053022997</v>
      </c>
      <c r="F15" s="41">
        <v>2360968.4559776969</v>
      </c>
      <c r="G15" s="90">
        <v>0</v>
      </c>
      <c r="H15" s="43">
        <v>2360968.4559776969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3931765.7500000005</v>
      </c>
      <c r="D16" s="90">
        <v>0</v>
      </c>
      <c r="E16" s="43">
        <v>3931765.7500000005</v>
      </c>
      <c r="F16" s="41">
        <v>1239746.9835847749</v>
      </c>
      <c r="G16" s="90">
        <v>0</v>
      </c>
      <c r="H16" s="43">
        <v>1239746.9835847749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6207268.0499999989</v>
      </c>
      <c r="D17" s="90">
        <v>0</v>
      </c>
      <c r="E17" s="43">
        <v>6207268.0499999989</v>
      </c>
      <c r="F17" s="41">
        <v>1775193.3475043303</v>
      </c>
      <c r="G17" s="90">
        <v>0</v>
      </c>
      <c r="H17" s="43">
        <v>1775193.3475043303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5869381.1999999993</v>
      </c>
      <c r="D18" s="90">
        <v>0</v>
      </c>
      <c r="E18" s="43">
        <v>5869381.1999999993</v>
      </c>
      <c r="F18" s="41">
        <v>1647160.2591959354</v>
      </c>
      <c r="G18" s="90">
        <v>0</v>
      </c>
      <c r="H18" s="43">
        <v>1647160.2591959354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337886.85</v>
      </c>
      <c r="D19" s="90">
        <v>0</v>
      </c>
      <c r="E19" s="43">
        <v>337886.85</v>
      </c>
      <c r="F19" s="41">
        <v>128033.08830839486</v>
      </c>
      <c r="G19" s="90">
        <v>0</v>
      </c>
      <c r="H19" s="43">
        <v>128033.08830839486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370498417.63368469</v>
      </c>
      <c r="D20" s="90">
        <v>0</v>
      </c>
      <c r="E20" s="43">
        <v>370498417.63368469</v>
      </c>
      <c r="F20" s="41">
        <v>173652728.77153319</v>
      </c>
      <c r="G20" s="90">
        <v>2169.52</v>
      </c>
      <c r="H20" s="43">
        <v>173654898.2915332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363143798.71316969</v>
      </c>
      <c r="D21" s="90">
        <v>0</v>
      </c>
      <c r="E21" s="43">
        <v>363143798.71316969</v>
      </c>
      <c r="F21" s="41">
        <v>171102501.52267009</v>
      </c>
      <c r="G21" s="90">
        <v>2169.52</v>
      </c>
      <c r="H21" s="43">
        <v>171104671.0426701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368787.13174576813</v>
      </c>
      <c r="G22" s="90">
        <v>0</v>
      </c>
      <c r="H22" s="43">
        <v>368787.13174576813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2064190.2100000011</v>
      </c>
      <c r="D23" s="90">
        <v>0</v>
      </c>
      <c r="E23" s="43">
        <v>2064190.2100000011</v>
      </c>
      <c r="F23" s="41">
        <v>179784.99592975641</v>
      </c>
      <c r="G23" s="90">
        <v>0</v>
      </c>
      <c r="H23" s="43">
        <v>179784.99592975641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5290296.7005150001</v>
      </c>
      <c r="D24" s="90">
        <v>0</v>
      </c>
      <c r="E24" s="43">
        <v>5290296.7005150001</v>
      </c>
      <c r="F24" s="41">
        <v>2001655.1211876108</v>
      </c>
      <c r="G24" s="90">
        <v>0</v>
      </c>
      <c r="H24" s="43">
        <v>2001655.1211876108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1810132.68</v>
      </c>
      <c r="D25" s="90">
        <v>0</v>
      </c>
      <c r="E25" s="43">
        <v>1810132.68</v>
      </c>
      <c r="F25" s="41">
        <v>0</v>
      </c>
      <c r="G25" s="90">
        <v>0</v>
      </c>
      <c r="H25" s="43">
        <v>0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186616.26116859997</v>
      </c>
      <c r="D26" s="90">
        <v>0</v>
      </c>
      <c r="E26" s="43">
        <v>186616.26116859997</v>
      </c>
      <c r="F26" s="41">
        <v>397.17</v>
      </c>
      <c r="G26" s="90">
        <v>0</v>
      </c>
      <c r="H26" s="43">
        <v>397.17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14290328.441890396</v>
      </c>
      <c r="D27" s="90">
        <v>0</v>
      </c>
      <c r="E27" s="43">
        <v>14290328.441890396</v>
      </c>
      <c r="F27" s="41">
        <v>2123171.2981281159</v>
      </c>
      <c r="G27" s="90">
        <v>0</v>
      </c>
      <c r="H27" s="43">
        <v>2123171.2981281159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1858877.2600000002</v>
      </c>
      <c r="D28" s="90">
        <v>0</v>
      </c>
      <c r="E28" s="43">
        <v>1858877.2600000002</v>
      </c>
      <c r="F28" s="41">
        <v>1715184.2395850248</v>
      </c>
      <c r="G28" s="90">
        <v>0</v>
      </c>
      <c r="H28" s="43">
        <v>1715184.2395850248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32316950.660599995</v>
      </c>
      <c r="D29" s="90">
        <v>0</v>
      </c>
      <c r="E29" s="43">
        <v>32316950.660599995</v>
      </c>
      <c r="F29" s="41">
        <v>-178069.35258356601</v>
      </c>
      <c r="G29" s="90">
        <v>0</v>
      </c>
      <c r="H29" s="43">
        <v>-178069.35258356601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6810044.6200949997</v>
      </c>
      <c r="D30" s="90">
        <v>0</v>
      </c>
      <c r="E30" s="43">
        <v>6810044.6200949997</v>
      </c>
      <c r="F30" s="41">
        <v>1211589.1625495288</v>
      </c>
      <c r="G30" s="90">
        <v>0</v>
      </c>
      <c r="H30" s="43">
        <v>1211589.1625495288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332384.8</v>
      </c>
      <c r="D31" s="90">
        <v>0</v>
      </c>
      <c r="E31" s="43">
        <v>332384.8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14795071.133876301</v>
      </c>
      <c r="D32" s="90">
        <v>0</v>
      </c>
      <c r="E32" s="43">
        <v>14795071.133876301</v>
      </c>
      <c r="F32" s="41">
        <v>2915873.9776500477</v>
      </c>
      <c r="G32" s="90">
        <v>0</v>
      </c>
      <c r="H32" s="43">
        <v>2915873.9776500477</v>
      </c>
      <c r="I32" s="85"/>
      <c r="J32" s="47"/>
    </row>
    <row r="33" spans="1:27" s="51" customFormat="1" ht="18" customHeight="1" x14ac:dyDescent="0.25">
      <c r="A33" s="124" t="s">
        <v>52</v>
      </c>
      <c r="B33" s="124"/>
      <c r="C33" s="65">
        <v>808950932.16135466</v>
      </c>
      <c r="D33" s="118">
        <v>48641997.987199999</v>
      </c>
      <c r="E33" s="43">
        <v>857592930.14855468</v>
      </c>
      <c r="F33" s="65">
        <v>321883417.57129711</v>
      </c>
      <c r="G33" s="118">
        <v>9938452.0399999991</v>
      </c>
      <c r="H33" s="43">
        <v>331821869.61129713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8" t="s">
        <v>377</v>
      </c>
      <c r="B34" s="128"/>
      <c r="C34" s="67">
        <v>0.94328078476722732</v>
      </c>
      <c r="D34" s="91">
        <v>5.671921523277261E-2</v>
      </c>
      <c r="E34" s="70">
        <v>0.99999999999999989</v>
      </c>
      <c r="F34" s="67">
        <v>0.97004883357555027</v>
      </c>
      <c r="G34" s="91">
        <v>2.9951166424449671E-2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29" t="s">
        <v>53</v>
      </c>
      <c r="B35" s="129"/>
      <c r="C35" s="129"/>
      <c r="D35" s="129"/>
      <c r="E35" s="129"/>
      <c r="F35" s="129"/>
      <c r="G35" s="129"/>
      <c r="H35" s="129"/>
    </row>
    <row r="36" spans="1:27" ht="18" customHeight="1" x14ac:dyDescent="0.25">
      <c r="A36" s="129"/>
      <c r="B36" s="129"/>
      <c r="C36" s="129"/>
      <c r="D36" s="129"/>
      <c r="E36" s="129"/>
      <c r="F36" s="129"/>
      <c r="G36" s="129"/>
      <c r="H36" s="129"/>
    </row>
    <row r="37" spans="1:27" x14ac:dyDescent="0.25">
      <c r="A37" s="129" t="s">
        <v>370</v>
      </c>
      <c r="B37" s="129"/>
      <c r="C37" s="129"/>
      <c r="D37" s="129"/>
      <c r="E37" s="129"/>
      <c r="F37" s="129"/>
      <c r="G37" s="129"/>
      <c r="H37" s="129"/>
    </row>
    <row r="38" spans="1:27" s="81" customFormat="1" x14ac:dyDescent="0.25">
      <c r="A38" s="82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5">
        <f>(E4+E6)/$E$33</f>
        <v>0.10671683519534789</v>
      </c>
      <c r="B44" s="61" t="s">
        <v>345</v>
      </c>
      <c r="C44" s="105"/>
      <c r="D44" s="105">
        <f>(H4+H6)/$H$33</f>
        <v>8.2099933722167229E-2</v>
      </c>
      <c r="E44" s="61" t="s">
        <v>345</v>
      </c>
      <c r="F44" s="107"/>
      <c r="G44" s="61"/>
      <c r="H44" s="61"/>
      <c r="I44" s="61"/>
    </row>
    <row r="45" spans="1:27" x14ac:dyDescent="0.25">
      <c r="A45" s="105">
        <f>(E7+E20)/$E$33</f>
        <v>0.67474311269963116</v>
      </c>
      <c r="B45" s="61" t="s">
        <v>346</v>
      </c>
      <c r="C45" s="105"/>
      <c r="D45" s="105">
        <f>(H7+H20)/$H$33</f>
        <v>0.81476233458665526</v>
      </c>
      <c r="E45" s="61" t="s">
        <v>346</v>
      </c>
      <c r="F45" s="107"/>
      <c r="G45" s="61"/>
      <c r="H45" s="61"/>
      <c r="I45" s="61"/>
    </row>
    <row r="46" spans="1:27" x14ac:dyDescent="0.25">
      <c r="A46" s="105">
        <f>E8/$E$33</f>
        <v>1.2049142590541228E-3</v>
      </c>
      <c r="B46" s="61" t="s">
        <v>347</v>
      </c>
      <c r="C46" s="105"/>
      <c r="D46" s="105">
        <f>H8/$H$33</f>
        <v>5.8581515782676051E-4</v>
      </c>
      <c r="E46" s="61" t="s">
        <v>347</v>
      </c>
      <c r="F46" s="107"/>
      <c r="G46" s="61"/>
      <c r="H46" s="61"/>
      <c r="I46" s="61"/>
    </row>
    <row r="47" spans="1:27" x14ac:dyDescent="0.25">
      <c r="A47" s="105">
        <f>(E25+E9)/$E$33</f>
        <v>3.7183998877980658E-3</v>
      </c>
      <c r="B47" s="61" t="s">
        <v>348</v>
      </c>
      <c r="C47" s="105"/>
      <c r="D47" s="105">
        <f>(H25+H9)/$H$33</f>
        <v>5.3476308732214566E-4</v>
      </c>
      <c r="E47" s="61" t="s">
        <v>348</v>
      </c>
      <c r="F47" s="107"/>
      <c r="G47" s="61"/>
      <c r="H47" s="61"/>
      <c r="I47" s="61"/>
    </row>
    <row r="48" spans="1:27" x14ac:dyDescent="0.25">
      <c r="A48" s="105">
        <f>(E26+E10)/$E$33</f>
        <v>2.3942277266767189E-3</v>
      </c>
      <c r="B48" s="61" t="s">
        <v>349</v>
      </c>
      <c r="C48" s="105"/>
      <c r="D48" s="105">
        <f>(H26+H10)/$H$33</f>
        <v>2.2047102035171336E-3</v>
      </c>
      <c r="E48" s="61" t="s">
        <v>349</v>
      </c>
      <c r="F48" s="107"/>
      <c r="G48" s="61"/>
      <c r="H48" s="61"/>
      <c r="I48" s="61"/>
    </row>
    <row r="49" spans="1:9" x14ac:dyDescent="0.25">
      <c r="A49" s="105">
        <f>E11/$E$33</f>
        <v>7.3274979709413244E-3</v>
      </c>
      <c r="B49" s="61" t="s">
        <v>350</v>
      </c>
      <c r="C49" s="105"/>
      <c r="D49" s="105">
        <f>H11/$H$33</f>
        <v>3.2493843923634353E-3</v>
      </c>
      <c r="E49" s="61" t="s">
        <v>350</v>
      </c>
      <c r="F49" s="107"/>
      <c r="G49" s="61"/>
      <c r="H49" s="61"/>
      <c r="I49" s="61"/>
    </row>
    <row r="50" spans="1:9" x14ac:dyDescent="0.25">
      <c r="A50" s="105">
        <f>(E12+E17)/$E$33</f>
        <v>0.12180051912583452</v>
      </c>
      <c r="B50" s="61" t="s">
        <v>351</v>
      </c>
      <c r="C50" s="105"/>
      <c r="D50" s="105">
        <f>(H12+H17)/$H$33</f>
        <v>7.3093390216034143E-2</v>
      </c>
      <c r="E50" s="61" t="s">
        <v>351</v>
      </c>
      <c r="F50" s="107"/>
      <c r="G50" s="61"/>
      <c r="H50" s="61"/>
      <c r="I50" s="61"/>
    </row>
    <row r="51" spans="1:9" x14ac:dyDescent="0.25">
      <c r="A51" s="105">
        <f>E27/$E$33</f>
        <v>1.6663300197000207E-2</v>
      </c>
      <c r="B51" s="61" t="s">
        <v>352</v>
      </c>
      <c r="C51" s="105"/>
      <c r="D51" s="105">
        <f>H27/$H$33</f>
        <v>6.3985273201408992E-3</v>
      </c>
      <c r="E51" s="61" t="s">
        <v>352</v>
      </c>
      <c r="F51" s="107"/>
      <c r="G51" s="61"/>
      <c r="H51" s="61"/>
      <c r="I51" s="61"/>
    </row>
    <row r="52" spans="1:9" x14ac:dyDescent="0.25">
      <c r="A52" s="105">
        <f>(E28+E29+E30+E31)/$E$33</f>
        <v>4.8179335309513023E-2</v>
      </c>
      <c r="B52" s="61" t="s">
        <v>353</v>
      </c>
      <c r="C52" s="105"/>
      <c r="D52" s="105">
        <f>(H28+H29+H30+H31)/$H$33</f>
        <v>8.2836735648885215E-3</v>
      </c>
      <c r="E52" s="61" t="s">
        <v>353</v>
      </c>
      <c r="F52" s="107"/>
      <c r="G52" s="61"/>
      <c r="H52" s="61"/>
      <c r="I52" s="61"/>
    </row>
    <row r="53" spans="1:9" x14ac:dyDescent="0.25">
      <c r="A53" s="105">
        <f>E32/$E$33</f>
        <v>1.7251857628202995E-2</v>
      </c>
      <c r="B53" s="61" t="s">
        <v>354</v>
      </c>
      <c r="C53" s="105"/>
      <c r="D53" s="105">
        <f>H32/$H$33</f>
        <v>8.7874677490840537E-3</v>
      </c>
      <c r="E53" s="61" t="s">
        <v>354</v>
      </c>
      <c r="F53" s="107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1" t="s">
        <v>390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2" t="s">
        <v>1</v>
      </c>
      <c r="B3" s="133" t="s">
        <v>2</v>
      </c>
      <c r="C3" s="133"/>
      <c r="D3" s="133" t="s">
        <v>3</v>
      </c>
      <c r="E3" s="133" t="s">
        <v>4</v>
      </c>
      <c r="F3" s="133" t="s">
        <v>5</v>
      </c>
      <c r="G3" s="133"/>
      <c r="H3" s="133"/>
      <c r="I3" s="133"/>
      <c r="J3" s="133"/>
      <c r="K3" s="135" t="s">
        <v>6</v>
      </c>
      <c r="L3" s="135"/>
      <c r="M3" s="135"/>
      <c r="N3" s="135"/>
      <c r="O3" s="136" t="s">
        <v>7</v>
      </c>
      <c r="P3" s="133" t="s">
        <v>8</v>
      </c>
      <c r="Q3" s="133" t="s">
        <v>9</v>
      </c>
      <c r="R3" s="133"/>
      <c r="S3" s="133"/>
      <c r="T3" s="133"/>
      <c r="U3" s="133"/>
      <c r="V3" s="133"/>
      <c r="W3" s="133"/>
    </row>
    <row r="4" spans="1:25" x14ac:dyDescent="0.25">
      <c r="A4" s="132"/>
      <c r="B4" s="133" t="s">
        <v>10</v>
      </c>
      <c r="C4" s="133" t="s">
        <v>378</v>
      </c>
      <c r="D4" s="134"/>
      <c r="E4" s="133"/>
      <c r="F4" s="133" t="s">
        <v>11</v>
      </c>
      <c r="G4" s="133"/>
      <c r="H4" s="133" t="s">
        <v>379</v>
      </c>
      <c r="I4" s="133" t="s">
        <v>12</v>
      </c>
      <c r="J4" s="133"/>
      <c r="K4" s="133" t="s">
        <v>11</v>
      </c>
      <c r="L4" s="133"/>
      <c r="M4" s="133" t="s">
        <v>13</v>
      </c>
      <c r="N4" s="133"/>
      <c r="O4" s="136"/>
      <c r="P4" s="133"/>
      <c r="Q4" s="133"/>
      <c r="R4" s="133"/>
      <c r="S4" s="133"/>
      <c r="T4" s="133"/>
      <c r="U4" s="133"/>
      <c r="V4" s="133"/>
      <c r="W4" s="133"/>
    </row>
    <row r="5" spans="1:25" ht="35.25" customHeight="1" x14ac:dyDescent="0.25">
      <c r="A5" s="132"/>
      <c r="B5" s="133"/>
      <c r="C5" s="133"/>
      <c r="D5" s="13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6"/>
      <c r="P5" s="133"/>
      <c r="Q5" s="133" t="s">
        <v>14</v>
      </c>
      <c r="R5" s="133" t="s">
        <v>15</v>
      </c>
      <c r="S5" s="133"/>
      <c r="T5" s="133"/>
      <c r="U5" s="133" t="s">
        <v>16</v>
      </c>
      <c r="V5" s="133" t="s">
        <v>17</v>
      </c>
      <c r="W5" s="133" t="s">
        <v>11</v>
      </c>
    </row>
    <row r="6" spans="1:25" ht="99.75" customHeight="1" x14ac:dyDescent="0.25">
      <c r="A6" s="132"/>
      <c r="B6" s="133"/>
      <c r="C6" s="133"/>
      <c r="D6" s="134"/>
      <c r="E6" s="133"/>
      <c r="F6" s="77" t="s">
        <v>18</v>
      </c>
      <c r="G6" s="77" t="s">
        <v>19</v>
      </c>
      <c r="H6" s="133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6"/>
      <c r="P6" s="133"/>
      <c r="Q6" s="133"/>
      <c r="R6" s="77" t="s">
        <v>20</v>
      </c>
      <c r="S6" s="77" t="s">
        <v>21</v>
      </c>
      <c r="T6" s="77" t="s">
        <v>22</v>
      </c>
      <c r="U6" s="133"/>
      <c r="V6" s="133"/>
      <c r="W6" s="133"/>
    </row>
    <row r="7" spans="1:25" ht="15.75" x14ac:dyDescent="0.25">
      <c r="A7" s="4" t="s">
        <v>23</v>
      </c>
      <c r="B7" s="7">
        <v>15003303.044130841</v>
      </c>
      <c r="C7" s="7">
        <v>1284905.2787500001</v>
      </c>
      <c r="D7" s="7">
        <v>13827371.293797059</v>
      </c>
      <c r="E7" s="7">
        <v>270473.19520368666</v>
      </c>
      <c r="F7" s="7">
        <v>4037357.6199999996</v>
      </c>
      <c r="G7" s="7">
        <v>4069</v>
      </c>
      <c r="H7" s="7">
        <v>424657.18</v>
      </c>
      <c r="I7" s="7">
        <v>2015790.1849668708</v>
      </c>
      <c r="J7" s="7">
        <v>1310</v>
      </c>
      <c r="K7" s="7">
        <v>3980891.9700000007</v>
      </c>
      <c r="L7" s="7">
        <v>544038.14</v>
      </c>
      <c r="M7" s="7">
        <v>2055866.38</v>
      </c>
      <c r="N7" s="7">
        <v>4942</v>
      </c>
      <c r="O7" s="7">
        <v>0</v>
      </c>
      <c r="P7" s="7">
        <v>8987.4119920568846</v>
      </c>
      <c r="Q7" s="7">
        <v>123507.34280127715</v>
      </c>
      <c r="R7" s="7">
        <v>3690720.8290593848</v>
      </c>
      <c r="S7" s="7">
        <v>6</v>
      </c>
      <c r="T7" s="7">
        <v>2.72</v>
      </c>
      <c r="U7" s="7">
        <v>1539488.734280044</v>
      </c>
      <c r="V7" s="7">
        <v>283131.8787607057</v>
      </c>
      <c r="W7" s="7">
        <v>5636848.7849014122</v>
      </c>
      <c r="X7" s="86"/>
      <c r="Y7" s="83"/>
    </row>
    <row r="8" spans="1:25" ht="47.25" x14ac:dyDescent="0.25">
      <c r="A8" s="4" t="s">
        <v>24</v>
      </c>
      <c r="B8" s="7">
        <v>1546299.2299999997</v>
      </c>
      <c r="C8" s="7">
        <v>26527.230000000003</v>
      </c>
      <c r="D8" s="7">
        <v>1308485.0250000001</v>
      </c>
      <c r="E8" s="7">
        <v>21593.973999999926</v>
      </c>
      <c r="F8" s="7">
        <v>516111.95</v>
      </c>
      <c r="G8" s="7">
        <v>94</v>
      </c>
      <c r="H8" s="7">
        <v>77104.25</v>
      </c>
      <c r="I8" s="7">
        <v>385605.18000000005</v>
      </c>
      <c r="J8" s="7">
        <v>18</v>
      </c>
      <c r="K8" s="7">
        <v>312344.78000000003</v>
      </c>
      <c r="L8" s="7">
        <v>29</v>
      </c>
      <c r="M8" s="7">
        <v>205848.78</v>
      </c>
      <c r="N8" s="7">
        <v>1413</v>
      </c>
      <c r="O8" s="7">
        <v>0</v>
      </c>
      <c r="P8" s="7">
        <v>217.76999999999998</v>
      </c>
      <c r="Q8" s="7">
        <v>12023.362244781076</v>
      </c>
      <c r="R8" s="7">
        <v>384289.47950828454</v>
      </c>
      <c r="S8" s="7">
        <v>0</v>
      </c>
      <c r="T8" s="7">
        <v>0</v>
      </c>
      <c r="U8" s="7">
        <v>155237.59431225379</v>
      </c>
      <c r="V8" s="7">
        <v>5689.4995640166326</v>
      </c>
      <c r="W8" s="7">
        <v>557239.93562933605</v>
      </c>
      <c r="X8" s="86"/>
      <c r="Y8" s="83"/>
    </row>
    <row r="9" spans="1:25" ht="15.75" x14ac:dyDescent="0.25">
      <c r="A9" s="4" t="s">
        <v>25</v>
      </c>
      <c r="B9" s="7">
        <v>27874302.360027965</v>
      </c>
      <c r="C9" s="7">
        <v>1270469.8988585002</v>
      </c>
      <c r="D9" s="7">
        <v>20144103.861814898</v>
      </c>
      <c r="E9" s="7">
        <v>400225.66332485672</v>
      </c>
      <c r="F9" s="7">
        <v>12839143.50999994</v>
      </c>
      <c r="G9" s="7">
        <v>216513</v>
      </c>
      <c r="H9" s="7">
        <v>305595.22000000003</v>
      </c>
      <c r="I9" s="7">
        <v>2103381.4400000046</v>
      </c>
      <c r="J9" s="7">
        <v>28786</v>
      </c>
      <c r="K9" s="7">
        <v>13730662.679999964</v>
      </c>
      <c r="L9" s="7">
        <v>223100</v>
      </c>
      <c r="M9" s="7">
        <v>2570531.029999997</v>
      </c>
      <c r="N9" s="7">
        <v>63039</v>
      </c>
      <c r="O9" s="7">
        <v>18133</v>
      </c>
      <c r="P9" s="7">
        <v>51755.558077943111</v>
      </c>
      <c r="Q9" s="7">
        <v>324395.5098518937</v>
      </c>
      <c r="R9" s="7">
        <v>2851426.2507102489</v>
      </c>
      <c r="S9" s="7">
        <v>0</v>
      </c>
      <c r="T9" s="7">
        <v>0</v>
      </c>
      <c r="U9" s="7">
        <v>2890417.6023884513</v>
      </c>
      <c r="V9" s="7">
        <v>7512.5307872740304</v>
      </c>
      <c r="W9" s="7">
        <v>6073751.8937378684</v>
      </c>
      <c r="X9" s="86"/>
      <c r="Y9" s="83"/>
    </row>
    <row r="10" spans="1:25" ht="31.5" x14ac:dyDescent="0.25">
      <c r="A10" s="4" t="s">
        <v>26</v>
      </c>
      <c r="B10" s="7">
        <v>208156505.48394838</v>
      </c>
      <c r="C10" s="7">
        <v>23917616.430128064</v>
      </c>
      <c r="D10" s="7">
        <v>196606465.78534034</v>
      </c>
      <c r="E10" s="7">
        <v>3899864.8745018025</v>
      </c>
      <c r="F10" s="7">
        <v>110857036.92999996</v>
      </c>
      <c r="G10" s="7">
        <v>126993</v>
      </c>
      <c r="H10" s="7">
        <v>10655711.460000014</v>
      </c>
      <c r="I10" s="7">
        <v>71579076.185357139</v>
      </c>
      <c r="J10" s="7">
        <v>66052</v>
      </c>
      <c r="K10" s="7">
        <v>102887564.12989579</v>
      </c>
      <c r="L10" s="7">
        <v>1638718.31</v>
      </c>
      <c r="M10" s="7">
        <v>7243987.3144197958</v>
      </c>
      <c r="N10" s="7">
        <v>54952.37999999999</v>
      </c>
      <c r="O10" s="7">
        <v>19563322.633730773</v>
      </c>
      <c r="P10" s="7">
        <v>19290.879999999997</v>
      </c>
      <c r="Q10" s="7">
        <v>5407348.5636067428</v>
      </c>
      <c r="R10" s="7">
        <v>53661597.036127649</v>
      </c>
      <c r="S10" s="7">
        <v>0</v>
      </c>
      <c r="T10" s="7">
        <v>0</v>
      </c>
      <c r="U10" s="7">
        <v>19117012.518956207</v>
      </c>
      <c r="V10" s="7">
        <v>2712983.5301000341</v>
      </c>
      <c r="W10" s="7">
        <v>80898941.648790658</v>
      </c>
      <c r="X10" s="86"/>
      <c r="Y10" s="83"/>
    </row>
    <row r="11" spans="1:25" ht="15.75" x14ac:dyDescent="0.25">
      <c r="A11" s="4" t="s">
        <v>27</v>
      </c>
      <c r="B11" s="7">
        <v>1033325.95</v>
      </c>
      <c r="C11" s="7">
        <v>389023.82502320001</v>
      </c>
      <c r="D11" s="7">
        <v>2025575.03</v>
      </c>
      <c r="E11" s="7">
        <v>32349.62</v>
      </c>
      <c r="F11" s="7">
        <v>168162.41999999998</v>
      </c>
      <c r="G11" s="7">
        <v>7</v>
      </c>
      <c r="H11" s="7">
        <v>53690.46</v>
      </c>
      <c r="I11" s="7">
        <v>157297.03</v>
      </c>
      <c r="J11" s="7">
        <v>3</v>
      </c>
      <c r="K11" s="7">
        <v>406830.23</v>
      </c>
      <c r="L11" s="7">
        <v>9</v>
      </c>
      <c r="M11" s="7">
        <v>9068.23</v>
      </c>
      <c r="N11" s="7">
        <v>3</v>
      </c>
      <c r="O11" s="7">
        <v>0</v>
      </c>
      <c r="P11" s="7">
        <v>706.45</v>
      </c>
      <c r="Q11" s="7">
        <v>26223.860916712762</v>
      </c>
      <c r="R11" s="7">
        <v>229149.17744290808</v>
      </c>
      <c r="S11" s="7">
        <v>0</v>
      </c>
      <c r="T11" s="7">
        <v>0</v>
      </c>
      <c r="U11" s="7">
        <v>130731.65090713902</v>
      </c>
      <c r="V11" s="7">
        <v>913.73016573875702</v>
      </c>
      <c r="W11" s="7">
        <v>387018.41943249863</v>
      </c>
      <c r="X11" s="86"/>
      <c r="Y11" s="83"/>
    </row>
    <row r="12" spans="1:25" ht="15.75" x14ac:dyDescent="0.25">
      <c r="A12" s="4" t="s">
        <v>28</v>
      </c>
      <c r="B12" s="7">
        <v>1378740.7752407999</v>
      </c>
      <c r="C12" s="7">
        <v>3250441.1600100002</v>
      </c>
      <c r="D12" s="7">
        <v>1786624.3700000003</v>
      </c>
      <c r="E12" s="7">
        <v>701.37</v>
      </c>
      <c r="F12" s="7">
        <v>149583.96</v>
      </c>
      <c r="G12" s="7">
        <v>1</v>
      </c>
      <c r="H12" s="7">
        <v>-5435.5899999999983</v>
      </c>
      <c r="I12" s="7">
        <v>149583.96</v>
      </c>
      <c r="J12" s="7">
        <v>1</v>
      </c>
      <c r="K12" s="7">
        <v>251244.3</v>
      </c>
      <c r="L12" s="7">
        <v>4</v>
      </c>
      <c r="M12" s="7">
        <v>9879.15</v>
      </c>
      <c r="N12" s="7">
        <v>101</v>
      </c>
      <c r="O12" s="7">
        <v>0</v>
      </c>
      <c r="P12" s="7">
        <v>65801.62</v>
      </c>
      <c r="Q12" s="7">
        <v>27862.1274343437</v>
      </c>
      <c r="R12" s="7">
        <v>4904.6982778339916</v>
      </c>
      <c r="S12" s="7">
        <v>0</v>
      </c>
      <c r="T12" s="7">
        <v>0</v>
      </c>
      <c r="U12" s="7">
        <v>178749.69684982687</v>
      </c>
      <c r="V12" s="7">
        <v>-25111.048847129361</v>
      </c>
      <c r="W12" s="7">
        <v>186405.47371487517</v>
      </c>
      <c r="X12" s="86"/>
      <c r="Y12" s="83"/>
    </row>
    <row r="13" spans="1:25" ht="15.75" x14ac:dyDescent="0.25">
      <c r="A13" s="4" t="s">
        <v>29</v>
      </c>
      <c r="B13" s="7">
        <v>1866656.5103950002</v>
      </c>
      <c r="C13" s="7">
        <v>405756.30019749998</v>
      </c>
      <c r="D13" s="7">
        <v>1201548.5999999999</v>
      </c>
      <c r="E13" s="7">
        <v>131</v>
      </c>
      <c r="F13" s="7">
        <v>589434.61</v>
      </c>
      <c r="G13" s="7">
        <v>19</v>
      </c>
      <c r="H13" s="7">
        <v>88342.61</v>
      </c>
      <c r="I13" s="7">
        <v>587484.61</v>
      </c>
      <c r="J13" s="7">
        <v>19</v>
      </c>
      <c r="K13" s="7">
        <v>499086.52</v>
      </c>
      <c r="L13" s="7">
        <v>16</v>
      </c>
      <c r="M13" s="7">
        <v>323746.26</v>
      </c>
      <c r="N13" s="7">
        <v>4</v>
      </c>
      <c r="O13" s="7">
        <v>0</v>
      </c>
      <c r="P13" s="7">
        <v>1966.46</v>
      </c>
      <c r="Q13" s="7">
        <v>141739.28168215862</v>
      </c>
      <c r="R13" s="7">
        <v>201167.42768012104</v>
      </c>
      <c r="S13" s="7">
        <v>0</v>
      </c>
      <c r="T13" s="7">
        <v>0</v>
      </c>
      <c r="U13" s="7">
        <v>479614.00108175585</v>
      </c>
      <c r="V13" s="7">
        <v>-1573.3058979636207</v>
      </c>
      <c r="W13" s="7">
        <v>820947.40454607212</v>
      </c>
      <c r="X13" s="86"/>
      <c r="Y13" s="83"/>
    </row>
    <row r="14" spans="1:25" ht="15.75" x14ac:dyDescent="0.25">
      <c r="A14" s="4" t="s">
        <v>30</v>
      </c>
      <c r="B14" s="7">
        <v>6284010.4555571591</v>
      </c>
      <c r="C14" s="7">
        <v>2109817.7615548433</v>
      </c>
      <c r="D14" s="7">
        <v>5696234.8859336227</v>
      </c>
      <c r="E14" s="7">
        <v>46088.76479999999</v>
      </c>
      <c r="F14" s="7">
        <v>1142140.8999999999</v>
      </c>
      <c r="G14" s="7">
        <v>436</v>
      </c>
      <c r="H14" s="7">
        <v>259329.79399999997</v>
      </c>
      <c r="I14" s="7">
        <v>650409.46283537487</v>
      </c>
      <c r="J14" s="7">
        <v>137</v>
      </c>
      <c r="K14" s="7">
        <v>1786830.8770480999</v>
      </c>
      <c r="L14" s="7">
        <v>316554.79000000004</v>
      </c>
      <c r="M14" s="7">
        <v>908477.3859778</v>
      </c>
      <c r="N14" s="7">
        <v>195</v>
      </c>
      <c r="O14" s="7">
        <v>143568.95999999999</v>
      </c>
      <c r="P14" s="7">
        <v>24410.93</v>
      </c>
      <c r="Q14" s="7">
        <v>79644.864159803677</v>
      </c>
      <c r="R14" s="7">
        <v>1434745.6350072075</v>
      </c>
      <c r="S14" s="7">
        <v>0</v>
      </c>
      <c r="T14" s="7">
        <v>0</v>
      </c>
      <c r="U14" s="7">
        <v>1132022.5302565547</v>
      </c>
      <c r="V14" s="7">
        <v>8340.7803642229192</v>
      </c>
      <c r="W14" s="7">
        <v>2654753.8097877894</v>
      </c>
      <c r="X14" s="86"/>
      <c r="Y14" s="83"/>
    </row>
    <row r="15" spans="1:25" ht="15.75" x14ac:dyDescent="0.25">
      <c r="A15" s="4" t="s">
        <v>31</v>
      </c>
      <c r="B15" s="7">
        <v>98247996.040739506</v>
      </c>
      <c r="C15" s="7">
        <v>49713512.972368889</v>
      </c>
      <c r="D15" s="7">
        <v>88136023.38201651</v>
      </c>
      <c r="E15" s="7">
        <v>1771328.6004718214</v>
      </c>
      <c r="F15" s="7">
        <v>21707974.620000001</v>
      </c>
      <c r="G15" s="7">
        <v>7707</v>
      </c>
      <c r="H15" s="7">
        <v>8748888.9910636656</v>
      </c>
      <c r="I15" s="7">
        <v>14531958.016617114</v>
      </c>
      <c r="J15" s="7">
        <v>2803</v>
      </c>
      <c r="K15" s="7">
        <v>25532024.322499994</v>
      </c>
      <c r="L15" s="7">
        <v>365909.12</v>
      </c>
      <c r="M15" s="7">
        <v>8995622.8564000037</v>
      </c>
      <c r="N15" s="7">
        <v>1051</v>
      </c>
      <c r="O15" s="7">
        <v>253559.76400000002</v>
      </c>
      <c r="P15" s="7">
        <v>819917.85000000009</v>
      </c>
      <c r="Q15" s="7">
        <v>1024377.1942082156</v>
      </c>
      <c r="R15" s="7">
        <v>17269647.693338171</v>
      </c>
      <c r="S15" s="7">
        <v>116843.29844555999</v>
      </c>
      <c r="T15" s="7">
        <v>87456.67</v>
      </c>
      <c r="U15" s="7">
        <v>10354808.327233447</v>
      </c>
      <c r="V15" s="7">
        <v>673852.87882717839</v>
      </c>
      <c r="W15" s="7">
        <v>29322686.093607012</v>
      </c>
      <c r="X15" s="86"/>
      <c r="Y15" s="83"/>
    </row>
    <row r="16" spans="1:25" ht="15.75" x14ac:dyDescent="0.25">
      <c r="A16" s="5" t="s">
        <v>32</v>
      </c>
      <c r="B16" s="7">
        <v>66092346.766259395</v>
      </c>
      <c r="C16" s="7">
        <v>35905322.307856098</v>
      </c>
      <c r="D16" s="7">
        <v>58367850.009019621</v>
      </c>
      <c r="E16" s="7">
        <v>1044265.8609803923</v>
      </c>
      <c r="F16" s="7">
        <v>14062014.67</v>
      </c>
      <c r="G16" s="7">
        <v>1344</v>
      </c>
      <c r="H16" s="7">
        <v>7095914.8664937057</v>
      </c>
      <c r="I16" s="7">
        <v>9472711.5276886988</v>
      </c>
      <c r="J16" s="7">
        <v>881</v>
      </c>
      <c r="K16" s="7">
        <v>18833641.019999996</v>
      </c>
      <c r="L16" s="7">
        <v>140036.57999999999</v>
      </c>
      <c r="M16" s="7">
        <v>8601040.0300000012</v>
      </c>
      <c r="N16" s="7">
        <v>296</v>
      </c>
      <c r="O16" s="7">
        <v>156451.22399999999</v>
      </c>
      <c r="P16" s="7">
        <v>465055.34</v>
      </c>
      <c r="Q16" s="7">
        <v>536206.43942679628</v>
      </c>
      <c r="R16" s="7">
        <v>7056952.5771872066</v>
      </c>
      <c r="S16" s="7">
        <v>0</v>
      </c>
      <c r="T16" s="7">
        <v>0</v>
      </c>
      <c r="U16" s="7">
        <v>6166214.1713436386</v>
      </c>
      <c r="V16" s="7">
        <v>412845.14011451573</v>
      </c>
      <c r="W16" s="7">
        <v>14172218.328072159</v>
      </c>
      <c r="X16" s="86"/>
      <c r="Y16" s="83"/>
    </row>
    <row r="17" spans="1:25" ht="15.75" x14ac:dyDescent="0.25">
      <c r="A17" s="5" t="s">
        <v>33</v>
      </c>
      <c r="B17" s="7">
        <v>25063188.119177803</v>
      </c>
      <c r="C17" s="7">
        <v>11988733.430020746</v>
      </c>
      <c r="D17" s="7">
        <v>23295213.432996895</v>
      </c>
      <c r="E17" s="7">
        <v>620880.55045142944</v>
      </c>
      <c r="F17" s="7">
        <v>4078000.61</v>
      </c>
      <c r="G17" s="7">
        <v>6210</v>
      </c>
      <c r="H17" s="7">
        <v>655170.75</v>
      </c>
      <c r="I17" s="7">
        <v>1719390.4826394049</v>
      </c>
      <c r="J17" s="7">
        <v>1835</v>
      </c>
      <c r="K17" s="7">
        <v>5593512.5222000005</v>
      </c>
      <c r="L17" s="7">
        <v>224611.54</v>
      </c>
      <c r="M17" s="7">
        <v>169443.4664</v>
      </c>
      <c r="N17" s="7">
        <v>735</v>
      </c>
      <c r="O17" s="7">
        <v>47897.9</v>
      </c>
      <c r="P17" s="7">
        <v>347612.55000000005</v>
      </c>
      <c r="Q17" s="7">
        <v>406204.01521894778</v>
      </c>
      <c r="R17" s="7">
        <v>8514250.0404710323</v>
      </c>
      <c r="S17" s="7">
        <v>116843.29844555999</v>
      </c>
      <c r="T17" s="7">
        <v>87456.67</v>
      </c>
      <c r="U17" s="7">
        <v>3477171.3208380276</v>
      </c>
      <c r="V17" s="7">
        <v>188255.70600810155</v>
      </c>
      <c r="W17" s="7">
        <v>12585881.082536111</v>
      </c>
      <c r="X17" s="86"/>
      <c r="Y17" s="83"/>
    </row>
    <row r="18" spans="1:25" ht="15.75" x14ac:dyDescent="0.25">
      <c r="A18" s="5" t="s">
        <v>34</v>
      </c>
      <c r="B18" s="7">
        <v>3160695.4053023001</v>
      </c>
      <c r="C18" s="7">
        <v>1647072.9444920563</v>
      </c>
      <c r="D18" s="7">
        <v>3570477.0199999996</v>
      </c>
      <c r="E18" s="7">
        <v>48508.956199999993</v>
      </c>
      <c r="F18" s="7">
        <v>2358299.9600000004</v>
      </c>
      <c r="G18" s="7">
        <v>91</v>
      </c>
      <c r="H18" s="7">
        <v>976237.66456995788</v>
      </c>
      <c r="I18" s="7">
        <v>2247947.1462890124</v>
      </c>
      <c r="J18" s="7">
        <v>50</v>
      </c>
      <c r="K18" s="7">
        <v>803245.27999999991</v>
      </c>
      <c r="L18" s="7">
        <v>1206</v>
      </c>
      <c r="M18" s="7">
        <v>133493.94999999998</v>
      </c>
      <c r="N18" s="7">
        <v>15</v>
      </c>
      <c r="O18" s="7">
        <v>49210.64</v>
      </c>
      <c r="P18" s="7">
        <v>4351.0599999999995</v>
      </c>
      <c r="Q18" s="7">
        <v>51879.135977696918</v>
      </c>
      <c r="R18" s="7">
        <v>824646.97233199363</v>
      </c>
      <c r="S18" s="7">
        <v>0</v>
      </c>
      <c r="T18" s="7">
        <v>0</v>
      </c>
      <c r="U18" s="7">
        <v>242752.66410369411</v>
      </c>
      <c r="V18" s="7">
        <v>1743.5960072882815</v>
      </c>
      <c r="W18" s="7">
        <v>1121022.3684206731</v>
      </c>
      <c r="X18" s="86"/>
      <c r="Y18" s="83"/>
    </row>
    <row r="19" spans="1:25" ht="15.75" x14ac:dyDescent="0.25">
      <c r="A19" s="5" t="s">
        <v>35</v>
      </c>
      <c r="B19" s="7">
        <v>3931765.7499999995</v>
      </c>
      <c r="C19" s="7">
        <v>172384.28999999998</v>
      </c>
      <c r="D19" s="7">
        <v>2902482.92</v>
      </c>
      <c r="E19" s="7">
        <v>57673.232840000004</v>
      </c>
      <c r="F19" s="7">
        <v>1209659.3800000001</v>
      </c>
      <c r="G19" s="7">
        <v>62</v>
      </c>
      <c r="H19" s="7">
        <v>21565.71</v>
      </c>
      <c r="I19" s="7">
        <v>1091908.8600000001</v>
      </c>
      <c r="J19" s="7">
        <v>37</v>
      </c>
      <c r="K19" s="7">
        <v>301625.50029999996</v>
      </c>
      <c r="L19" s="7">
        <v>55</v>
      </c>
      <c r="M19" s="7">
        <v>91645.41</v>
      </c>
      <c r="N19" s="7">
        <v>5</v>
      </c>
      <c r="O19" s="7">
        <v>0</v>
      </c>
      <c r="P19" s="7">
        <v>2898.9</v>
      </c>
      <c r="Q19" s="7">
        <v>30087.603584774613</v>
      </c>
      <c r="R19" s="7">
        <v>873798.10334793944</v>
      </c>
      <c r="S19" s="7">
        <v>0</v>
      </c>
      <c r="T19" s="7">
        <v>0</v>
      </c>
      <c r="U19" s="7">
        <v>468670.17094808578</v>
      </c>
      <c r="V19" s="7">
        <v>71008.436697272875</v>
      </c>
      <c r="W19" s="7">
        <v>1443564.3145780724</v>
      </c>
      <c r="X19" s="86"/>
      <c r="Y19" s="83"/>
    </row>
    <row r="20" spans="1:25" ht="15.75" x14ac:dyDescent="0.25">
      <c r="A20" s="4" t="s">
        <v>36</v>
      </c>
      <c r="B20" s="7">
        <v>6207268.0499999989</v>
      </c>
      <c r="C20" s="7">
        <v>507327.02453454497</v>
      </c>
      <c r="D20" s="7">
        <v>6476953.8584313728</v>
      </c>
      <c r="E20" s="7">
        <v>138491.12576863181</v>
      </c>
      <c r="F20" s="7">
        <v>1750305.8800000001</v>
      </c>
      <c r="G20" s="7">
        <v>511</v>
      </c>
      <c r="H20" s="7">
        <v>1110330.747299867</v>
      </c>
      <c r="I20" s="7">
        <v>1546700.6815272998</v>
      </c>
      <c r="J20" s="7">
        <v>260</v>
      </c>
      <c r="K20" s="7">
        <v>718241.20000000007</v>
      </c>
      <c r="L20" s="7">
        <v>7015</v>
      </c>
      <c r="M20" s="7">
        <v>85613.699999999983</v>
      </c>
      <c r="N20" s="7">
        <v>393.36</v>
      </c>
      <c r="O20" s="7">
        <v>1598.0800000000002</v>
      </c>
      <c r="P20" s="7">
        <v>13917.16</v>
      </c>
      <c r="Q20" s="7">
        <v>26485.547504330018</v>
      </c>
      <c r="R20" s="7">
        <v>1865853.5872413819</v>
      </c>
      <c r="S20" s="7">
        <v>771.96388034000097</v>
      </c>
      <c r="T20" s="7">
        <v>543.83000000000004</v>
      </c>
      <c r="U20" s="7">
        <v>679539.16572188749</v>
      </c>
      <c r="V20" s="7">
        <v>264890.88093731704</v>
      </c>
      <c r="W20" s="7">
        <v>2836769.1814049166</v>
      </c>
      <c r="X20" s="86"/>
      <c r="Y20" s="83"/>
    </row>
    <row r="21" spans="1:25" ht="31.5" x14ac:dyDescent="0.25">
      <c r="A21" s="5" t="s">
        <v>37</v>
      </c>
      <c r="B21" s="7">
        <v>5869381.1999999993</v>
      </c>
      <c r="C21" s="7">
        <v>501601.45453454496</v>
      </c>
      <c r="D21" s="7">
        <v>6045272.8184313737</v>
      </c>
      <c r="E21" s="7">
        <v>130356.3251686318</v>
      </c>
      <c r="F21" s="7">
        <v>1632445.0800000003</v>
      </c>
      <c r="G21" s="7">
        <v>394</v>
      </c>
      <c r="H21" s="7">
        <v>1110330.747299867</v>
      </c>
      <c r="I21" s="7">
        <v>1518591.3815272998</v>
      </c>
      <c r="J21" s="7">
        <v>239</v>
      </c>
      <c r="K21" s="7">
        <v>578079.35</v>
      </c>
      <c r="L21" s="7">
        <v>6926</v>
      </c>
      <c r="M21" s="7">
        <v>49728.35</v>
      </c>
      <c r="N21" s="7">
        <v>368.36</v>
      </c>
      <c r="O21" s="7">
        <v>1598.0800000000002</v>
      </c>
      <c r="P21" s="7">
        <v>13917.16</v>
      </c>
      <c r="Q21" s="7">
        <v>16313.259195935163</v>
      </c>
      <c r="R21" s="7">
        <v>1815191.6821386376</v>
      </c>
      <c r="S21" s="7">
        <v>771.96388034000097</v>
      </c>
      <c r="T21" s="7">
        <v>543.83000000000004</v>
      </c>
      <c r="U21" s="7">
        <v>625937.87638802046</v>
      </c>
      <c r="V21" s="7">
        <v>251649.38392106866</v>
      </c>
      <c r="W21" s="7">
        <v>2709092.2016436616</v>
      </c>
      <c r="X21" s="86"/>
      <c r="Y21" s="83"/>
    </row>
    <row r="22" spans="1:25" ht="15.75" x14ac:dyDescent="0.25">
      <c r="A22" s="5" t="s">
        <v>38</v>
      </c>
      <c r="B22" s="7">
        <v>337886.85</v>
      </c>
      <c r="C22" s="7">
        <v>5725.57</v>
      </c>
      <c r="D22" s="7">
        <v>431681.04</v>
      </c>
      <c r="E22" s="7">
        <v>8134.8005999999987</v>
      </c>
      <c r="F22" s="7">
        <v>117860.8</v>
      </c>
      <c r="G22" s="7">
        <v>117</v>
      </c>
      <c r="H22" s="7">
        <v>0</v>
      </c>
      <c r="I22" s="7">
        <v>28109.300000000003</v>
      </c>
      <c r="J22" s="7">
        <v>21</v>
      </c>
      <c r="K22" s="7">
        <v>140161.85</v>
      </c>
      <c r="L22" s="7">
        <v>89</v>
      </c>
      <c r="M22" s="7">
        <v>35885.349999999991</v>
      </c>
      <c r="N22" s="7">
        <v>25</v>
      </c>
      <c r="O22" s="7">
        <v>0</v>
      </c>
      <c r="P22" s="7">
        <v>0</v>
      </c>
      <c r="Q22" s="7">
        <v>10172.288308394858</v>
      </c>
      <c r="R22" s="7">
        <v>50661.905102744262</v>
      </c>
      <c r="S22" s="7">
        <v>0</v>
      </c>
      <c r="T22" s="7">
        <v>0</v>
      </c>
      <c r="U22" s="7">
        <v>53601.289333867076</v>
      </c>
      <c r="V22" s="7">
        <v>13241.497016248419</v>
      </c>
      <c r="W22" s="7">
        <v>127676.97976125462</v>
      </c>
      <c r="X22" s="86"/>
      <c r="Y22" s="83"/>
    </row>
    <row r="23" spans="1:25" ht="31.5" x14ac:dyDescent="0.25">
      <c r="A23" s="4" t="s">
        <v>39</v>
      </c>
      <c r="B23" s="7">
        <v>370498417.63368475</v>
      </c>
      <c r="C23" s="7">
        <v>126627493.0757345</v>
      </c>
      <c r="D23" s="7">
        <v>313568012.72046715</v>
      </c>
      <c r="E23" s="7">
        <v>6055629.267858576</v>
      </c>
      <c r="F23" s="7">
        <v>167021948.56010181</v>
      </c>
      <c r="G23" s="7">
        <v>50034</v>
      </c>
      <c r="H23" s="7">
        <v>70454566.19277598</v>
      </c>
      <c r="I23" s="7">
        <v>113448446.91522828</v>
      </c>
      <c r="J23" s="7">
        <v>28548</v>
      </c>
      <c r="K23" s="7">
        <v>156824897.79483405</v>
      </c>
      <c r="L23" s="7">
        <v>9598984.1600000001</v>
      </c>
      <c r="M23" s="7">
        <v>110602789.72060685</v>
      </c>
      <c r="N23" s="7">
        <v>5849211.6315661985</v>
      </c>
      <c r="O23" s="7">
        <v>1709307.2700000003</v>
      </c>
      <c r="P23" s="7">
        <v>8690.02</v>
      </c>
      <c r="Q23" s="7">
        <v>8340087.4814314274</v>
      </c>
      <c r="R23" s="7">
        <v>64367479.149843194</v>
      </c>
      <c r="S23" s="7">
        <v>0</v>
      </c>
      <c r="T23" s="7">
        <v>0</v>
      </c>
      <c r="U23" s="7">
        <v>22449965.841054868</v>
      </c>
      <c r="V23" s="7">
        <v>10591251.751802895</v>
      </c>
      <c r="W23" s="7">
        <v>105748784.22413239</v>
      </c>
      <c r="X23" s="86"/>
      <c r="Y23" s="83"/>
    </row>
    <row r="24" spans="1:25" ht="15.75" x14ac:dyDescent="0.25">
      <c r="A24" s="4" t="s">
        <v>40</v>
      </c>
      <c r="B24" s="7">
        <v>363143798.71316981</v>
      </c>
      <c r="C24" s="7">
        <v>125879752.1000254</v>
      </c>
      <c r="D24" s="7">
        <v>307769623.04046714</v>
      </c>
      <c r="E24" s="7">
        <v>5939637.9778585751</v>
      </c>
      <c r="F24" s="7">
        <v>164716267.70010182</v>
      </c>
      <c r="G24" s="7">
        <v>49615</v>
      </c>
      <c r="H24" s="7">
        <v>69977704.986528218</v>
      </c>
      <c r="I24" s="7">
        <v>111731323.30024734</v>
      </c>
      <c r="J24" s="7">
        <v>28315</v>
      </c>
      <c r="K24" s="7">
        <v>151244334.49517527</v>
      </c>
      <c r="L24" s="7">
        <v>9587917.4399999995</v>
      </c>
      <c r="M24" s="7">
        <v>106507273.50995301</v>
      </c>
      <c r="N24" s="7">
        <v>5825654.3307661982</v>
      </c>
      <c r="O24" s="7">
        <v>1702785.9100000001</v>
      </c>
      <c r="P24" s="7">
        <v>8690.02</v>
      </c>
      <c r="Q24" s="7">
        <v>8089019.7325682938</v>
      </c>
      <c r="R24" s="7">
        <v>63080675.368263707</v>
      </c>
      <c r="S24" s="7">
        <v>0</v>
      </c>
      <c r="T24" s="7">
        <v>0</v>
      </c>
      <c r="U24" s="7">
        <v>21003869.607456051</v>
      </c>
      <c r="V24" s="7">
        <v>10530404.120283635</v>
      </c>
      <c r="W24" s="7">
        <v>102703968.82857168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316808.35000000003</v>
      </c>
      <c r="G25" s="7">
        <v>40</v>
      </c>
      <c r="H25" s="7">
        <v>113866.98324776001</v>
      </c>
      <c r="I25" s="7">
        <v>265742.58859603119</v>
      </c>
      <c r="J25" s="7">
        <v>23</v>
      </c>
      <c r="K25" s="7">
        <v>2434515.0483682598</v>
      </c>
      <c r="L25" s="7">
        <v>10409.719999999999</v>
      </c>
      <c r="M25" s="7">
        <v>2250058.78067096</v>
      </c>
      <c r="N25" s="7">
        <v>55</v>
      </c>
      <c r="O25" s="7">
        <v>0</v>
      </c>
      <c r="P25" s="7">
        <v>0</v>
      </c>
      <c r="Q25" s="7">
        <v>51978.781745768101</v>
      </c>
      <c r="R25" s="7">
        <v>-1582.24</v>
      </c>
      <c r="S25" s="7">
        <v>0</v>
      </c>
      <c r="T25" s="7">
        <v>0</v>
      </c>
      <c r="U25" s="7">
        <v>826247.71190952882</v>
      </c>
      <c r="V25" s="7">
        <v>0</v>
      </c>
      <c r="W25" s="7">
        <v>876644.25365529687</v>
      </c>
      <c r="X25" s="86"/>
      <c r="Y25" s="83"/>
    </row>
    <row r="26" spans="1:25" ht="15.75" x14ac:dyDescent="0.25">
      <c r="A26" s="4" t="s">
        <v>42</v>
      </c>
      <c r="B26" s="7">
        <v>2064190.2100000011</v>
      </c>
      <c r="C26" s="7">
        <v>3769.9904677749996</v>
      </c>
      <c r="D26" s="7">
        <v>1939962.2300000004</v>
      </c>
      <c r="E26" s="7">
        <v>38358.139000000701</v>
      </c>
      <c r="F26" s="7">
        <v>163343.97</v>
      </c>
      <c r="G26" s="7">
        <v>35</v>
      </c>
      <c r="H26" s="7">
        <v>415.20499999999998</v>
      </c>
      <c r="I26" s="7">
        <v>177063.14504399998</v>
      </c>
      <c r="J26" s="7">
        <v>29</v>
      </c>
      <c r="K26" s="7">
        <v>53534.52</v>
      </c>
      <c r="L26" s="7">
        <v>20</v>
      </c>
      <c r="M26" s="7">
        <v>60892.000799999994</v>
      </c>
      <c r="N26" s="7">
        <v>23130.300800000001</v>
      </c>
      <c r="O26" s="7">
        <v>0</v>
      </c>
      <c r="P26" s="7">
        <v>0</v>
      </c>
      <c r="Q26" s="7">
        <v>16441.025929756408</v>
      </c>
      <c r="R26" s="7">
        <v>255091.09359323498</v>
      </c>
      <c r="S26" s="7">
        <v>0</v>
      </c>
      <c r="T26" s="7">
        <v>0</v>
      </c>
      <c r="U26" s="7">
        <v>155253.36155439375</v>
      </c>
      <c r="V26" s="7">
        <v>16976.834794229468</v>
      </c>
      <c r="W26" s="7">
        <v>443762.31587161456</v>
      </c>
      <c r="X26" s="86"/>
      <c r="Y26" s="83"/>
    </row>
    <row r="27" spans="1:25" ht="15.75" x14ac:dyDescent="0.25">
      <c r="A27" s="4" t="s">
        <v>43</v>
      </c>
      <c r="B27" s="7">
        <v>5290296.7005150001</v>
      </c>
      <c r="C27" s="7">
        <v>743970.98524132324</v>
      </c>
      <c r="D27" s="7">
        <v>3858427.4499999997</v>
      </c>
      <c r="E27" s="7">
        <v>77633.150999999969</v>
      </c>
      <c r="F27" s="7">
        <v>1825528.54</v>
      </c>
      <c r="G27" s="7">
        <v>344</v>
      </c>
      <c r="H27" s="7">
        <v>362579.01800000004</v>
      </c>
      <c r="I27" s="7">
        <v>1274317.8813409</v>
      </c>
      <c r="J27" s="7">
        <v>181</v>
      </c>
      <c r="K27" s="7">
        <v>3092513.7312905011</v>
      </c>
      <c r="L27" s="7">
        <v>637</v>
      </c>
      <c r="M27" s="7">
        <v>1784565.4291828999</v>
      </c>
      <c r="N27" s="7">
        <v>372</v>
      </c>
      <c r="O27" s="7">
        <v>6521.36</v>
      </c>
      <c r="P27" s="7">
        <v>0</v>
      </c>
      <c r="Q27" s="7">
        <v>182647.94118761076</v>
      </c>
      <c r="R27" s="7">
        <v>1033294.9279862477</v>
      </c>
      <c r="S27" s="7">
        <v>0</v>
      </c>
      <c r="T27" s="7">
        <v>0</v>
      </c>
      <c r="U27" s="7">
        <v>464595.16013489664</v>
      </c>
      <c r="V27" s="7">
        <v>43870.796725032174</v>
      </c>
      <c r="W27" s="7">
        <v>1724408.8260337873</v>
      </c>
      <c r="X27" s="86"/>
      <c r="Y27" s="83"/>
    </row>
    <row r="28" spans="1:25" ht="31.5" x14ac:dyDescent="0.25">
      <c r="A28" s="4" t="s">
        <v>44</v>
      </c>
      <c r="B28" s="7">
        <v>1810132.68</v>
      </c>
      <c r="C28" s="7">
        <v>1255016.19</v>
      </c>
      <c r="D28" s="7">
        <v>2056594.79</v>
      </c>
      <c r="E28" s="7">
        <v>2243.8599999999997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40333.879840613932</v>
      </c>
      <c r="S28" s="7">
        <v>0</v>
      </c>
      <c r="T28" s="7">
        <v>0</v>
      </c>
      <c r="U28" s="7">
        <v>178728.95777825644</v>
      </c>
      <c r="V28" s="7">
        <v>3650.6717557623006</v>
      </c>
      <c r="W28" s="7">
        <v>222713.50937463267</v>
      </c>
      <c r="X28" s="86"/>
      <c r="Y28" s="83"/>
    </row>
    <row r="29" spans="1:25" ht="31.5" x14ac:dyDescent="0.25">
      <c r="A29" s="4" t="s">
        <v>45</v>
      </c>
      <c r="B29" s="7">
        <v>186616.26116859997</v>
      </c>
      <c r="C29" s="7">
        <v>23081.900584300001</v>
      </c>
      <c r="D29" s="7">
        <v>146968.81999999998</v>
      </c>
      <c r="E29" s="7">
        <v>28</v>
      </c>
      <c r="F29" s="7">
        <v>391.17</v>
      </c>
      <c r="G29" s="7">
        <v>1</v>
      </c>
      <c r="H29" s="7">
        <v>0</v>
      </c>
      <c r="I29" s="7">
        <v>391.166</v>
      </c>
      <c r="J29" s="7">
        <v>1</v>
      </c>
      <c r="K29" s="7">
        <v>1000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6</v>
      </c>
      <c r="R29" s="7">
        <v>28671.240833938238</v>
      </c>
      <c r="S29" s="7">
        <v>0</v>
      </c>
      <c r="T29" s="7">
        <v>0</v>
      </c>
      <c r="U29" s="7">
        <v>51925.821093824037</v>
      </c>
      <c r="V29" s="7">
        <v>535.15794094040541</v>
      </c>
      <c r="W29" s="7">
        <v>81138.219868702683</v>
      </c>
      <c r="X29" s="86"/>
      <c r="Y29" s="83"/>
    </row>
    <row r="30" spans="1:25" ht="15.75" x14ac:dyDescent="0.25">
      <c r="A30" s="4" t="s">
        <v>46</v>
      </c>
      <c r="B30" s="7">
        <v>14290328.441890398</v>
      </c>
      <c r="C30" s="7">
        <v>4523967.9449656243</v>
      </c>
      <c r="D30" s="7">
        <v>13246487.570009446</v>
      </c>
      <c r="E30" s="7">
        <v>264122.83180390281</v>
      </c>
      <c r="F30" s="7">
        <v>1983095.19</v>
      </c>
      <c r="G30" s="7">
        <v>455</v>
      </c>
      <c r="H30" s="7">
        <v>542783.39250000007</v>
      </c>
      <c r="I30" s="7">
        <v>1675651.3462570654</v>
      </c>
      <c r="J30" s="7">
        <v>222</v>
      </c>
      <c r="K30" s="7">
        <v>4088609.0100000002</v>
      </c>
      <c r="L30" s="7">
        <v>710041.24</v>
      </c>
      <c r="M30" s="7">
        <v>2383686.56</v>
      </c>
      <c r="N30" s="7">
        <v>273</v>
      </c>
      <c r="O30" s="7">
        <v>799</v>
      </c>
      <c r="P30" s="7">
        <v>4087.79</v>
      </c>
      <c r="Q30" s="7">
        <v>140875.1081281162</v>
      </c>
      <c r="R30" s="7">
        <v>2747457.7899175128</v>
      </c>
      <c r="S30" s="7">
        <v>3211.50908351</v>
      </c>
      <c r="T30" s="7">
        <v>2460.75</v>
      </c>
      <c r="U30" s="7">
        <v>1547702.5647810355</v>
      </c>
      <c r="V30" s="7">
        <v>122945.83413211274</v>
      </c>
      <c r="W30" s="7">
        <v>4558981.296958779</v>
      </c>
      <c r="X30" s="86"/>
      <c r="Y30" s="83"/>
    </row>
    <row r="31" spans="1:25" ht="15.75" x14ac:dyDescent="0.25">
      <c r="A31" s="4" t="s">
        <v>47</v>
      </c>
      <c r="B31" s="7">
        <v>1858877.2600000002</v>
      </c>
      <c r="C31" s="7">
        <v>750781.83</v>
      </c>
      <c r="D31" s="7">
        <v>1767712.1200000006</v>
      </c>
      <c r="E31" s="7">
        <v>35353.377999999997</v>
      </c>
      <c r="F31" s="7">
        <v>1748582.8499999999</v>
      </c>
      <c r="G31" s="7">
        <v>32</v>
      </c>
      <c r="H31" s="7">
        <v>222825.2</v>
      </c>
      <c r="I31" s="7">
        <v>1283437.6499999999</v>
      </c>
      <c r="J31" s="7">
        <v>9</v>
      </c>
      <c r="K31" s="7">
        <v>1306196.03</v>
      </c>
      <c r="L31" s="7">
        <v>115040</v>
      </c>
      <c r="M31" s="7">
        <v>342736.15</v>
      </c>
      <c r="N31" s="7">
        <v>7</v>
      </c>
      <c r="O31" s="7">
        <v>33421.040000000008</v>
      </c>
      <c r="P31" s="7">
        <v>6352.49</v>
      </c>
      <c r="Q31" s="7">
        <v>22.4295850249319</v>
      </c>
      <c r="R31" s="7">
        <v>368404.11159608921</v>
      </c>
      <c r="S31" s="7">
        <v>0</v>
      </c>
      <c r="T31" s="7">
        <v>0</v>
      </c>
      <c r="U31" s="7">
        <v>590044.71232450299</v>
      </c>
      <c r="V31" s="7">
        <v>64526.07975447498</v>
      </c>
      <c r="W31" s="7">
        <v>1022997.3332600923</v>
      </c>
      <c r="X31" s="86"/>
      <c r="Y31" s="83"/>
    </row>
    <row r="32" spans="1:25" ht="15.75" x14ac:dyDescent="0.25">
      <c r="A32" s="4" t="s">
        <v>48</v>
      </c>
      <c r="B32" s="7">
        <v>32316950.660599995</v>
      </c>
      <c r="C32" s="7">
        <v>9877372</v>
      </c>
      <c r="D32" s="7">
        <v>21977211.214459941</v>
      </c>
      <c r="E32" s="7">
        <v>356587.37560000044</v>
      </c>
      <c r="F32" s="7">
        <v>134717.44</v>
      </c>
      <c r="G32" s="7">
        <v>606</v>
      </c>
      <c r="H32" s="7">
        <v>0</v>
      </c>
      <c r="I32" s="7">
        <v>96274.79</v>
      </c>
      <c r="J32" s="7">
        <v>389</v>
      </c>
      <c r="K32" s="7">
        <v>154596.34</v>
      </c>
      <c r="L32" s="7">
        <v>219</v>
      </c>
      <c r="M32" s="7">
        <v>114253.93999999999</v>
      </c>
      <c r="N32" s="7">
        <v>48</v>
      </c>
      <c r="O32" s="7">
        <v>324060</v>
      </c>
      <c r="P32" s="7">
        <v>0</v>
      </c>
      <c r="Q32" s="7">
        <v>11273.207416433972</v>
      </c>
      <c r="R32" s="7">
        <v>5583761.049339233</v>
      </c>
      <c r="S32" s="7">
        <v>0</v>
      </c>
      <c r="T32" s="7">
        <v>0</v>
      </c>
      <c r="U32" s="7">
        <v>1620285.7344752995</v>
      </c>
      <c r="V32" s="7">
        <v>4512.1125078719288</v>
      </c>
      <c r="W32" s="7">
        <v>7219832.1037388388</v>
      </c>
      <c r="X32" s="86"/>
      <c r="Y32" s="83"/>
    </row>
    <row r="33" spans="1:25" ht="15.75" x14ac:dyDescent="0.25">
      <c r="A33" s="4" t="s">
        <v>49</v>
      </c>
      <c r="B33" s="7">
        <v>6810044.6200950006</v>
      </c>
      <c r="C33" s="7">
        <v>201778.59999999998</v>
      </c>
      <c r="D33" s="7">
        <v>6224666.737298023</v>
      </c>
      <c r="E33" s="7">
        <v>120933.07284164301</v>
      </c>
      <c r="F33" s="7">
        <v>1839745.3199999998</v>
      </c>
      <c r="G33" s="7">
        <v>236</v>
      </c>
      <c r="H33" s="7">
        <v>57096.82</v>
      </c>
      <c r="I33" s="7">
        <v>624745.32957089448</v>
      </c>
      <c r="J33" s="7">
        <v>78</v>
      </c>
      <c r="K33" s="7">
        <v>2446526.4926588</v>
      </c>
      <c r="L33" s="7">
        <v>5701.81</v>
      </c>
      <c r="M33" s="7">
        <v>118894.13265879999</v>
      </c>
      <c r="N33" s="7">
        <v>87</v>
      </c>
      <c r="O33" s="7">
        <v>643433.52</v>
      </c>
      <c r="P33" s="7">
        <v>1330258.46</v>
      </c>
      <c r="Q33" s="7">
        <v>15277.362549528911</v>
      </c>
      <c r="R33" s="7">
        <v>1917997.2498351475</v>
      </c>
      <c r="S33" s="7">
        <v>11651.296432000499</v>
      </c>
      <c r="T33" s="7">
        <v>5018</v>
      </c>
      <c r="U33" s="7">
        <v>1206958.5717677234</v>
      </c>
      <c r="V33" s="7">
        <v>17241.805511915878</v>
      </c>
      <c r="W33" s="7">
        <v>3157474.9896643157</v>
      </c>
      <c r="X33" s="86"/>
      <c r="Y33" s="83"/>
    </row>
    <row r="34" spans="1:25" ht="15.75" x14ac:dyDescent="0.25">
      <c r="A34" s="4" t="s">
        <v>50</v>
      </c>
      <c r="B34" s="7">
        <v>332384.8</v>
      </c>
      <c r="C34" s="7">
        <v>0</v>
      </c>
      <c r="D34" s="7">
        <v>22184.82</v>
      </c>
      <c r="E34" s="7">
        <v>396.23999999999995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12404.643810468016</v>
      </c>
      <c r="S34" s="7">
        <v>0</v>
      </c>
      <c r="T34" s="7">
        <v>0</v>
      </c>
      <c r="U34" s="7">
        <v>16052.186084151979</v>
      </c>
      <c r="V34" s="7">
        <v>0</v>
      </c>
      <c r="W34" s="7">
        <v>28456.829894619994</v>
      </c>
      <c r="X34" s="86"/>
      <c r="Y34" s="83"/>
    </row>
    <row r="35" spans="1:25" ht="15.75" x14ac:dyDescent="0.25">
      <c r="A35" s="4" t="s">
        <v>51</v>
      </c>
      <c r="B35" s="7">
        <v>14795071.133876301</v>
      </c>
      <c r="C35" s="7">
        <v>6193346.3399999999</v>
      </c>
      <c r="D35" s="7">
        <v>6974029.9412141545</v>
      </c>
      <c r="E35" s="7">
        <v>135579.11700588235</v>
      </c>
      <c r="F35" s="7">
        <v>2786590.6594071998</v>
      </c>
      <c r="G35" s="7">
        <v>4631</v>
      </c>
      <c r="H35" s="7">
        <v>0</v>
      </c>
      <c r="I35" s="7">
        <v>1493908.0308716157</v>
      </c>
      <c r="J35" s="7">
        <v>2503</v>
      </c>
      <c r="K35" s="7">
        <v>3223126.9055555998</v>
      </c>
      <c r="L35" s="7">
        <v>36790.47</v>
      </c>
      <c r="M35" s="7">
        <v>474781.71596140013</v>
      </c>
      <c r="N35" s="7">
        <v>6479.0599999999995</v>
      </c>
      <c r="O35" s="7">
        <v>17731.36</v>
      </c>
      <c r="P35" s="7">
        <v>148.68</v>
      </c>
      <c r="Q35" s="7">
        <v>147014.67824284724</v>
      </c>
      <c r="R35" s="7">
        <v>2550973.0886170878</v>
      </c>
      <c r="S35" s="7">
        <v>0</v>
      </c>
      <c r="T35" s="7">
        <v>0</v>
      </c>
      <c r="U35" s="7">
        <v>2272983.821754843</v>
      </c>
      <c r="V35" s="7">
        <v>137346.16594097455</v>
      </c>
      <c r="W35" s="7">
        <v>5108317.7545557534</v>
      </c>
      <c r="X35" s="86"/>
      <c r="Y35" s="83"/>
    </row>
    <row r="36" spans="1:25" ht="15.75" x14ac:dyDescent="0.25">
      <c r="A36" s="6" t="s">
        <v>52</v>
      </c>
      <c r="B36" s="111">
        <v>808950932.16135466</v>
      </c>
      <c r="C36" s="111">
        <v>232301708.53271002</v>
      </c>
      <c r="D36" s="111">
        <v>701884769.80078268</v>
      </c>
      <c r="E36" s="111">
        <v>13530527.357180806</v>
      </c>
      <c r="F36" s="111">
        <v>328756211.6395089</v>
      </c>
      <c r="G36" s="111">
        <v>412251</v>
      </c>
      <c r="H36" s="111">
        <v>92918382.477639556</v>
      </c>
      <c r="I36" s="111">
        <v>211944536.79923162</v>
      </c>
      <c r="J36" s="111">
        <v>131121</v>
      </c>
      <c r="K36" s="111">
        <v>317838328.8024922</v>
      </c>
      <c r="L36" s="111">
        <v>13562142.040000001</v>
      </c>
      <c r="M36" s="111">
        <v>136239934.52602467</v>
      </c>
      <c r="N36" s="111">
        <v>5980786.4315661984</v>
      </c>
      <c r="O36" s="111">
        <v>22708934.627730776</v>
      </c>
      <c r="P36" s="111">
        <v>2356291.7600700003</v>
      </c>
      <c r="Q36" s="111">
        <v>15836140.559518857</v>
      </c>
      <c r="R36" s="111">
        <v>158826694.53851822</v>
      </c>
      <c r="S36" s="111">
        <v>132484.06784141049</v>
      </c>
      <c r="T36" s="111">
        <v>95481.97</v>
      </c>
      <c r="U36" s="111">
        <v>66437032.438789822</v>
      </c>
      <c r="V36" s="111">
        <v>14866951.434544325</v>
      </c>
      <c r="W36" s="111">
        <v>255966818.97137126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7" t="s">
        <v>391</v>
      </c>
      <c r="B1" s="137"/>
      <c r="C1" s="137"/>
    </row>
    <row r="2" spans="1:3" ht="23.25" customHeight="1" x14ac:dyDescent="0.25">
      <c r="A2" s="138"/>
      <c r="B2" s="138"/>
      <c r="C2" s="138"/>
    </row>
    <row r="3" spans="1:3" ht="15.75" x14ac:dyDescent="0.25">
      <c r="A3" s="139" t="s">
        <v>54</v>
      </c>
      <c r="B3" s="140"/>
      <c r="C3" s="11" t="s">
        <v>55</v>
      </c>
    </row>
    <row r="4" spans="1:3" ht="15.75" x14ac:dyDescent="0.25">
      <c r="A4" s="141"/>
      <c r="B4" s="142"/>
      <c r="C4" s="11" t="s">
        <v>56</v>
      </c>
    </row>
    <row r="5" spans="1:3" ht="15.75" x14ac:dyDescent="0.25">
      <c r="A5" s="143"/>
      <c r="B5" s="144"/>
      <c r="C5" s="11" t="s">
        <v>57</v>
      </c>
    </row>
    <row r="6" spans="1:3" ht="15.75" x14ac:dyDescent="0.25">
      <c r="A6" s="145">
        <v>1</v>
      </c>
      <c r="B6" s="146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25998.320650000001</v>
      </c>
    </row>
    <row r="8" spans="1:3" ht="15.75" x14ac:dyDescent="0.25">
      <c r="A8" s="121" t="s">
        <v>60</v>
      </c>
      <c r="B8" s="13" t="s">
        <v>61</v>
      </c>
      <c r="C8" s="92">
        <v>9467.8882699999976</v>
      </c>
    </row>
    <row r="9" spans="1:3" ht="15.75" x14ac:dyDescent="0.25">
      <c r="A9" s="121" t="s">
        <v>60</v>
      </c>
      <c r="B9" s="13" t="s">
        <v>62</v>
      </c>
      <c r="C9" s="92">
        <v>0</v>
      </c>
    </row>
    <row r="10" spans="1:3" ht="15.75" x14ac:dyDescent="0.25">
      <c r="A10" s="121" t="s">
        <v>60</v>
      </c>
      <c r="B10" s="13" t="s">
        <v>63</v>
      </c>
      <c r="C10" s="92">
        <v>16531.432379999998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203560.62151</v>
      </c>
    </row>
    <row r="13" spans="1:3" ht="15.75" x14ac:dyDescent="0.25">
      <c r="A13" s="14">
        <v>1</v>
      </c>
      <c r="B13" s="15" t="s">
        <v>68</v>
      </c>
      <c r="C13" s="92">
        <v>25375.961750000002</v>
      </c>
    </row>
    <row r="14" spans="1:3" ht="31.5" x14ac:dyDescent="0.25">
      <c r="A14" s="121" t="s">
        <v>69</v>
      </c>
      <c r="B14" s="13" t="s">
        <v>70</v>
      </c>
      <c r="C14" s="92">
        <v>73366</v>
      </c>
    </row>
    <row r="15" spans="1:3" ht="15.75" x14ac:dyDescent="0.25">
      <c r="A15" s="121" t="s">
        <v>71</v>
      </c>
      <c r="B15" s="13" t="s">
        <v>72</v>
      </c>
      <c r="C15" s="92">
        <v>73277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89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1266274.3462600003</v>
      </c>
    </row>
    <row r="20" spans="1:3" ht="31.5" x14ac:dyDescent="0.25">
      <c r="A20" s="121" t="s">
        <v>71</v>
      </c>
      <c r="B20" s="13" t="s">
        <v>81</v>
      </c>
      <c r="C20" s="92">
        <v>231111.45858999999</v>
      </c>
    </row>
    <row r="21" spans="1:3" ht="15.75" x14ac:dyDescent="0.25">
      <c r="A21" s="121" t="s">
        <v>73</v>
      </c>
      <c r="B21" s="13" t="s">
        <v>82</v>
      </c>
      <c r="C21" s="92">
        <v>951948.78217000002</v>
      </c>
    </row>
    <row r="22" spans="1:3" ht="15.75" x14ac:dyDescent="0.25">
      <c r="A22" s="121"/>
      <c r="B22" s="13" t="s">
        <v>83</v>
      </c>
      <c r="C22" s="92">
        <v>812150.61897000007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14086.27397</v>
      </c>
    </row>
    <row r="26" spans="1:3" ht="15.75" x14ac:dyDescent="0.25">
      <c r="A26" s="121" t="s">
        <v>88</v>
      </c>
      <c r="B26" s="13" t="s">
        <v>89</v>
      </c>
      <c r="C26" s="92">
        <v>64874.831530000003</v>
      </c>
    </row>
    <row r="27" spans="1:3" ht="15.75" x14ac:dyDescent="0.25">
      <c r="A27" s="121" t="s">
        <v>90</v>
      </c>
      <c r="B27" s="13" t="s">
        <v>63</v>
      </c>
      <c r="C27" s="92">
        <v>4253</v>
      </c>
    </row>
    <row r="28" spans="1:3" ht="15.75" x14ac:dyDescent="0.25">
      <c r="A28" s="121" t="s">
        <v>91</v>
      </c>
      <c r="B28" s="13" t="s">
        <v>92</v>
      </c>
      <c r="C28" s="92">
        <v>0</v>
      </c>
    </row>
    <row r="29" spans="1:3" ht="15.75" x14ac:dyDescent="0.25">
      <c r="A29" s="121"/>
      <c r="B29" s="12" t="s">
        <v>93</v>
      </c>
      <c r="C29" s="92">
        <v>1543200.9677700002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934665.3482954927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616232.18909</v>
      </c>
    </row>
    <row r="34" spans="1:3" ht="15.75" x14ac:dyDescent="0.25">
      <c r="A34" s="121" t="s">
        <v>60</v>
      </c>
      <c r="B34" s="13" t="s">
        <v>100</v>
      </c>
      <c r="C34" s="92">
        <v>395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23579.373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639811.56209000002</v>
      </c>
    </row>
    <row r="40" spans="1:3" ht="15.75" x14ac:dyDescent="0.25">
      <c r="A40" s="121" t="s">
        <v>69</v>
      </c>
      <c r="B40" s="13" t="s">
        <v>105</v>
      </c>
      <c r="C40" s="92">
        <v>57204.886590000002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237648.89961549276</v>
      </c>
    </row>
    <row r="44" spans="1:3" ht="15.75" x14ac:dyDescent="0.25">
      <c r="A44" s="121" t="s">
        <v>60</v>
      </c>
      <c r="B44" s="13" t="s">
        <v>100</v>
      </c>
      <c r="C44" s="92">
        <v>525</v>
      </c>
    </row>
    <row r="45" spans="1:3" ht="15.75" x14ac:dyDescent="0.25">
      <c r="A45" s="121" t="s">
        <v>60</v>
      </c>
      <c r="B45" s="13" t="s">
        <v>101</v>
      </c>
      <c r="C45" s="92">
        <v>0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290462.38199655374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881840.42180761555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1453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1174505.8038041692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69408.604489999998</v>
      </c>
    </row>
    <row r="58" spans="1:3" ht="15.75" x14ac:dyDescent="0.25">
      <c r="A58" s="121" t="s">
        <v>71</v>
      </c>
      <c r="B58" s="13" t="s">
        <v>122</v>
      </c>
      <c r="C58" s="92">
        <v>12708.684189999998</v>
      </c>
    </row>
    <row r="59" spans="1:3" ht="15.75" x14ac:dyDescent="0.25">
      <c r="A59" s="121" t="s">
        <v>73</v>
      </c>
      <c r="B59" s="13" t="s">
        <v>63</v>
      </c>
      <c r="C59" s="92">
        <v>56704.920300000005</v>
      </c>
    </row>
    <row r="60" spans="1:3" ht="15.75" x14ac:dyDescent="0.25">
      <c r="A60" s="121" t="s">
        <v>69</v>
      </c>
      <c r="B60" s="13" t="s">
        <v>123</v>
      </c>
      <c r="C60" s="92">
        <v>1</v>
      </c>
    </row>
    <row r="61" spans="1:3" ht="15.75" x14ac:dyDescent="0.25">
      <c r="A61" s="121" t="s">
        <v>71</v>
      </c>
      <c r="B61" s="13" t="s">
        <v>124</v>
      </c>
      <c r="C61" s="92">
        <v>261559.97533000002</v>
      </c>
    </row>
    <row r="62" spans="1:3" ht="15.75" x14ac:dyDescent="0.25">
      <c r="A62" s="121" t="s">
        <v>73</v>
      </c>
      <c r="B62" s="13" t="s">
        <v>125</v>
      </c>
      <c r="C62" s="92">
        <v>8969.6301399999993</v>
      </c>
    </row>
    <row r="63" spans="1:3" ht="15.75" x14ac:dyDescent="0.25">
      <c r="A63" s="121" t="s">
        <v>75</v>
      </c>
      <c r="B63" s="13" t="s">
        <v>126</v>
      </c>
      <c r="C63" s="92">
        <v>2168.1779999999999</v>
      </c>
    </row>
    <row r="64" spans="1:3" ht="15.75" x14ac:dyDescent="0.25">
      <c r="A64" s="121"/>
      <c r="B64" s="12" t="s">
        <v>127</v>
      </c>
      <c r="C64" s="92">
        <v>272613.78347000002</v>
      </c>
    </row>
    <row r="65" spans="1:3" ht="15.75" x14ac:dyDescent="0.25">
      <c r="A65" s="121" t="s">
        <v>128</v>
      </c>
      <c r="B65" s="13" t="s">
        <v>63</v>
      </c>
      <c r="C65" s="92">
        <v>2505.4119500000002</v>
      </c>
    </row>
    <row r="66" spans="1:3" ht="15.75" x14ac:dyDescent="0.25">
      <c r="A66" s="121"/>
      <c r="B66" s="12" t="s">
        <v>129</v>
      </c>
      <c r="C66" s="92">
        <v>344443.79990999994</v>
      </c>
    </row>
    <row r="67" spans="1:3" ht="15.75" x14ac:dyDescent="0.25">
      <c r="A67" s="121" t="s">
        <v>130</v>
      </c>
      <c r="B67" s="12" t="s">
        <v>131</v>
      </c>
      <c r="C67" s="92">
        <v>87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30307.33251</v>
      </c>
    </row>
    <row r="70" spans="1:3" ht="15.75" x14ac:dyDescent="0.25">
      <c r="A70" s="121" t="s">
        <v>79</v>
      </c>
      <c r="B70" s="13" t="s">
        <v>134</v>
      </c>
      <c r="C70" s="92">
        <v>7280.1766700000007</v>
      </c>
    </row>
    <row r="71" spans="1:3" ht="15.75" x14ac:dyDescent="0.25">
      <c r="A71" s="121"/>
      <c r="B71" s="12" t="s">
        <v>135</v>
      </c>
      <c r="C71" s="92">
        <v>37587.509180000001</v>
      </c>
    </row>
    <row r="72" spans="1:3" ht="15.75" x14ac:dyDescent="0.25">
      <c r="A72" s="121"/>
      <c r="B72" s="12" t="s">
        <v>136</v>
      </c>
      <c r="C72" s="92">
        <v>4060489.7496096622</v>
      </c>
    </row>
    <row r="73" spans="1:3" ht="15.75" x14ac:dyDescent="0.25">
      <c r="A73" s="121" t="s">
        <v>137</v>
      </c>
      <c r="B73" s="12" t="s">
        <v>138</v>
      </c>
      <c r="C73" s="92">
        <v>26298.86606</v>
      </c>
    </row>
    <row r="74" spans="1:3" ht="15.75" x14ac:dyDescent="0.25">
      <c r="A74" s="147" t="s">
        <v>139</v>
      </c>
      <c r="B74" s="147"/>
      <c r="C74" s="92">
        <v>0</v>
      </c>
    </row>
    <row r="75" spans="1:3" ht="15.75" x14ac:dyDescent="0.25">
      <c r="A75" s="17" t="s">
        <v>58</v>
      </c>
      <c r="B75" s="12" t="s">
        <v>140</v>
      </c>
      <c r="C75" s="92">
        <v>0</v>
      </c>
    </row>
    <row r="76" spans="1:3" ht="15.75" x14ac:dyDescent="0.25">
      <c r="A76" s="121" t="s">
        <v>66</v>
      </c>
      <c r="B76" s="13" t="s">
        <v>141</v>
      </c>
      <c r="C76" s="92">
        <v>475121.77901</v>
      </c>
    </row>
    <row r="77" spans="1:3" ht="15.75" x14ac:dyDescent="0.25">
      <c r="A77" s="18" t="s">
        <v>60</v>
      </c>
      <c r="B77" s="13" t="s">
        <v>142</v>
      </c>
      <c r="C77" s="92">
        <v>-12000</v>
      </c>
    </row>
    <row r="78" spans="1:3" ht="15.75" x14ac:dyDescent="0.25">
      <c r="A78" s="18" t="s">
        <v>60</v>
      </c>
      <c r="B78" s="13" t="s">
        <v>143</v>
      </c>
      <c r="C78" s="92">
        <v>-542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68509.072310000003</v>
      </c>
    </row>
    <row r="81" spans="1:3" ht="15.75" x14ac:dyDescent="0.25">
      <c r="A81" s="121" t="s">
        <v>91</v>
      </c>
      <c r="B81" s="13" t="s">
        <v>146</v>
      </c>
      <c r="C81" s="92">
        <v>160858.46996000002</v>
      </c>
    </row>
    <row r="82" spans="1:3" ht="15.75" x14ac:dyDescent="0.25">
      <c r="A82" s="121" t="s">
        <v>147</v>
      </c>
      <c r="B82" s="13" t="s">
        <v>148</v>
      </c>
      <c r="C82" s="92">
        <v>143789.12526</v>
      </c>
    </row>
    <row r="83" spans="1:3" ht="15.75" x14ac:dyDescent="0.25">
      <c r="A83" s="121" t="s">
        <v>149</v>
      </c>
      <c r="B83" s="13" t="s">
        <v>150</v>
      </c>
      <c r="C83" s="92">
        <v>-55580.320040000006</v>
      </c>
    </row>
    <row r="84" spans="1:3" ht="15.75" x14ac:dyDescent="0.25">
      <c r="A84" s="121" t="s">
        <v>151</v>
      </c>
      <c r="B84" s="13" t="s">
        <v>152</v>
      </c>
      <c r="C84" s="92">
        <v>66875.261773069593</v>
      </c>
    </row>
    <row r="85" spans="1:3" ht="15.75" x14ac:dyDescent="0.25">
      <c r="A85" s="18"/>
      <c r="B85" s="12" t="s">
        <v>153</v>
      </c>
      <c r="C85" s="92">
        <v>884062.33527306945</v>
      </c>
    </row>
    <row r="86" spans="1:3" ht="15.75" x14ac:dyDescent="0.25">
      <c r="A86" s="121" t="s">
        <v>64</v>
      </c>
      <c r="B86" s="12" t="s">
        <v>154</v>
      </c>
      <c r="C86" s="92">
        <v>36928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927791.57225000008</v>
      </c>
    </row>
    <row r="90" spans="1:3" ht="15.75" x14ac:dyDescent="0.25">
      <c r="A90" s="121" t="s">
        <v>73</v>
      </c>
      <c r="B90" s="13" t="s">
        <v>159</v>
      </c>
      <c r="C90" s="92">
        <v>17226.597627175779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1764161.02859</v>
      </c>
    </row>
    <row r="93" spans="1:3" ht="15.75" x14ac:dyDescent="0.25">
      <c r="A93" s="121" t="s">
        <v>86</v>
      </c>
      <c r="B93" s="13" t="s">
        <v>162</v>
      </c>
      <c r="C93" s="92">
        <v>2353.8330000000001</v>
      </c>
    </row>
    <row r="94" spans="1:3" ht="15.75" x14ac:dyDescent="0.25">
      <c r="A94" s="121" t="s">
        <v>88</v>
      </c>
      <c r="B94" s="13" t="s">
        <v>163</v>
      </c>
      <c r="C94" s="92">
        <v>0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5860.7949970961936</v>
      </c>
    </row>
    <row r="97" spans="1:3" ht="15.75" x14ac:dyDescent="0.25">
      <c r="A97" s="121" t="s">
        <v>166</v>
      </c>
      <c r="B97" s="13" t="s">
        <v>167</v>
      </c>
      <c r="C97" s="92">
        <v>674.53933999999992</v>
      </c>
    </row>
    <row r="98" spans="1:3" ht="15.75" x14ac:dyDescent="0.25">
      <c r="A98" s="18"/>
      <c r="B98" s="12" t="s">
        <v>168</v>
      </c>
      <c r="C98" s="92">
        <v>2718068.3658042722</v>
      </c>
    </row>
    <row r="99" spans="1:3" ht="31.5" x14ac:dyDescent="0.25">
      <c r="A99" s="121" t="s">
        <v>96</v>
      </c>
      <c r="B99" s="12" t="s">
        <v>169</v>
      </c>
      <c r="C99" s="92">
        <v>0</v>
      </c>
    </row>
    <row r="100" spans="1:3" ht="15.75" x14ac:dyDescent="0.25">
      <c r="A100" s="14" t="s">
        <v>170</v>
      </c>
      <c r="B100" s="16" t="s">
        <v>171</v>
      </c>
      <c r="C100" s="92">
        <v>1661</v>
      </c>
    </row>
    <row r="101" spans="1:3" ht="15.75" x14ac:dyDescent="0.25">
      <c r="A101" s="19" t="s">
        <v>71</v>
      </c>
      <c r="B101" s="15" t="s">
        <v>172</v>
      </c>
      <c r="C101" s="92">
        <v>576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1085</v>
      </c>
    </row>
    <row r="104" spans="1:3" ht="15.75" x14ac:dyDescent="0.25">
      <c r="A104" s="121" t="s">
        <v>119</v>
      </c>
      <c r="B104" s="12" t="s">
        <v>175</v>
      </c>
      <c r="C104" s="92">
        <v>32816</v>
      </c>
    </row>
    <row r="105" spans="1:3" ht="15.75" x14ac:dyDescent="0.25">
      <c r="A105" s="121" t="s">
        <v>130</v>
      </c>
      <c r="B105" s="12" t="s">
        <v>176</v>
      </c>
      <c r="C105" s="92">
        <v>383613.85259000002</v>
      </c>
    </row>
    <row r="106" spans="1:3" ht="15.75" x14ac:dyDescent="0.25">
      <c r="A106" s="121" t="s">
        <v>66</v>
      </c>
      <c r="B106" s="13" t="s">
        <v>177</v>
      </c>
      <c r="C106" s="92">
        <v>122824.1692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108755.24546000001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20102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20102</v>
      </c>
    </row>
    <row r="117" spans="1:3" ht="15.75" x14ac:dyDescent="0.25">
      <c r="A117" s="121" t="s">
        <v>60</v>
      </c>
      <c r="B117" s="13" t="s">
        <v>178</v>
      </c>
      <c r="C117" s="92">
        <v>102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1077.5239999999999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130854.91393</v>
      </c>
    </row>
    <row r="123" spans="1:3" ht="15.75" x14ac:dyDescent="0.25">
      <c r="A123" s="121" t="s">
        <v>60</v>
      </c>
      <c r="B123" s="13" t="s">
        <v>178</v>
      </c>
      <c r="C123" s="92">
        <v>33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16918.445079999998</v>
      </c>
    </row>
    <row r="126" spans="1:3" ht="15.75" x14ac:dyDescent="0.25">
      <c r="A126" s="121" t="s">
        <v>60</v>
      </c>
      <c r="B126" s="13" t="s">
        <v>187</v>
      </c>
      <c r="C126" s="92">
        <v>13477.88529</v>
      </c>
    </row>
    <row r="127" spans="1:3" ht="15.75" x14ac:dyDescent="0.25">
      <c r="A127" s="121" t="s">
        <v>60</v>
      </c>
      <c r="B127" s="13" t="s">
        <v>188</v>
      </c>
      <c r="C127" s="92">
        <v>2586.3560600000001</v>
      </c>
    </row>
    <row r="128" spans="1:3" ht="15.75" x14ac:dyDescent="0.25">
      <c r="A128" s="121" t="s">
        <v>137</v>
      </c>
      <c r="B128" s="12" t="s">
        <v>189</v>
      </c>
      <c r="C128" s="92">
        <v>0</v>
      </c>
    </row>
    <row r="129" spans="1:3" ht="15.75" x14ac:dyDescent="0.25">
      <c r="A129" s="121" t="s">
        <v>66</v>
      </c>
      <c r="B129" s="13" t="s">
        <v>190</v>
      </c>
      <c r="C129" s="92">
        <v>2747.3020000000001</v>
      </c>
    </row>
    <row r="130" spans="1:3" ht="15.75" x14ac:dyDescent="0.25">
      <c r="A130" s="121" t="s">
        <v>69</v>
      </c>
      <c r="B130" s="13" t="s">
        <v>191</v>
      </c>
      <c r="C130" s="92">
        <v>592</v>
      </c>
    </row>
    <row r="131" spans="1:3" ht="15.75" x14ac:dyDescent="0.25">
      <c r="A131" s="121"/>
      <c r="B131" s="12" t="s">
        <v>192</v>
      </c>
      <c r="C131" s="92">
        <v>3339.3020000000001</v>
      </c>
    </row>
    <row r="132" spans="1:3" ht="15.75" x14ac:dyDescent="0.25">
      <c r="A132" s="18"/>
      <c r="B132" s="12" t="s">
        <v>193</v>
      </c>
      <c r="C132" s="92">
        <v>4060488.855667342</v>
      </c>
    </row>
    <row r="133" spans="1:3" ht="15.75" x14ac:dyDescent="0.25">
      <c r="A133" s="121" t="s">
        <v>194</v>
      </c>
      <c r="B133" s="12" t="s">
        <v>195</v>
      </c>
      <c r="C133" s="92">
        <v>26298.86606</v>
      </c>
    </row>
    <row r="134" spans="1:3" ht="27" customHeight="1" x14ac:dyDescent="0.25">
      <c r="A134" s="129" t="s">
        <v>53</v>
      </c>
      <c r="B134" s="129"/>
      <c r="C134" s="129"/>
    </row>
    <row r="135" spans="1:3" x14ac:dyDescent="0.25">
      <c r="A135" s="129"/>
      <c r="B135" s="129"/>
      <c r="C135" s="129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7" t="s">
        <v>388</v>
      </c>
      <c r="B1" s="137"/>
      <c r="C1" s="137"/>
      <c r="D1" s="94"/>
    </row>
    <row r="2" spans="1:6" ht="9" customHeight="1" x14ac:dyDescent="0.25"/>
    <row r="3" spans="1:6" ht="47.25" x14ac:dyDescent="0.25">
      <c r="A3" s="148"/>
      <c r="B3" s="149"/>
      <c r="C3" s="21" t="s">
        <v>196</v>
      </c>
      <c r="D3" s="96"/>
    </row>
    <row r="4" spans="1:6" ht="15.75" x14ac:dyDescent="0.25">
      <c r="A4" s="150">
        <v>1</v>
      </c>
      <c r="B4" s="151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809550.37162999995</v>
      </c>
      <c r="D7" s="100"/>
      <c r="E7" s="99"/>
    </row>
    <row r="8" spans="1:6" ht="31.5" x14ac:dyDescent="0.25">
      <c r="A8" s="27"/>
      <c r="B8" s="24" t="s">
        <v>200</v>
      </c>
      <c r="C8" s="122">
        <v>-13630.07776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-232496.85355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-59161.289797175741</v>
      </c>
      <c r="D10" s="99"/>
      <c r="E10" s="99"/>
    </row>
    <row r="11" spans="1:6" ht="15.75" x14ac:dyDescent="0.25">
      <c r="A11" s="27"/>
      <c r="B11" s="24" t="s">
        <v>203</v>
      </c>
      <c r="C11" s="122">
        <v>-16.250177175780991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34254.310996233282</v>
      </c>
      <c r="D12" s="99"/>
      <c r="E12" s="99"/>
    </row>
    <row r="13" spans="1:6" ht="15.75" x14ac:dyDescent="0.25">
      <c r="A13" s="33"/>
      <c r="B13" s="25" t="s">
        <v>205</v>
      </c>
      <c r="C13" s="122">
        <v>552146.53927905753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4307.1094199999998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9232.7095200000003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-322661.02890999999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93408.61950999999</v>
      </c>
      <c r="D19" s="99"/>
      <c r="E19" s="99"/>
    </row>
    <row r="20" spans="1:5" ht="15.75" x14ac:dyDescent="0.25">
      <c r="A20" s="33"/>
      <c r="B20" s="27" t="s">
        <v>212</v>
      </c>
      <c r="C20" s="122">
        <v>-229252.40939999997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-48511.210054507239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20837.916647615479</v>
      </c>
      <c r="D22" s="99"/>
      <c r="E22" s="99"/>
    </row>
    <row r="23" spans="1:5" ht="15.75" x14ac:dyDescent="0.25">
      <c r="A23" s="33"/>
      <c r="B23" s="25" t="s">
        <v>215</v>
      </c>
      <c r="C23" s="122">
        <v>-256925.70280689176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70.397249999999985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150</v>
      </c>
      <c r="D26" s="99"/>
      <c r="E26" s="99"/>
    </row>
    <row r="27" spans="1:5" ht="15.75" x14ac:dyDescent="0.25">
      <c r="A27" s="32"/>
      <c r="B27" s="25" t="s">
        <v>219</v>
      </c>
      <c r="C27" s="122">
        <v>220.39724999999999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-3113.0602899999999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-158876.43945999999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-2560.9750999999997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-66642.01036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52469.215580000004</v>
      </c>
      <c r="D33" s="99"/>
      <c r="E33" s="99"/>
    </row>
    <row r="34" spans="1:5" ht="15.75" x14ac:dyDescent="0.25">
      <c r="A34" s="34"/>
      <c r="B34" s="25" t="s">
        <v>226</v>
      </c>
      <c r="C34" s="122">
        <v>-175610.20934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-68964.711279999989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-38528.377970000001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61293.071752165764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61293.071752165764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550.01</v>
      </c>
      <c r="D97" s="99"/>
      <c r="E97" s="99"/>
    </row>
    <row r="98" spans="1:5" ht="15.75" x14ac:dyDescent="0.25">
      <c r="A98" s="33"/>
      <c r="B98" s="24" t="s">
        <v>235</v>
      </c>
      <c r="C98" s="122">
        <v>129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267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767.71812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6071.21288</v>
      </c>
      <c r="D102" s="99"/>
      <c r="E102" s="99"/>
    </row>
    <row r="103" spans="1:5" ht="15.75" x14ac:dyDescent="0.25">
      <c r="A103" s="28"/>
      <c r="B103" s="27" t="s">
        <v>239</v>
      </c>
      <c r="C103" s="122">
        <v>6838.9309999999996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10631.32165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803.74603999999999</v>
      </c>
      <c r="D105" s="99"/>
      <c r="E105" s="99"/>
    </row>
    <row r="106" spans="1:5" ht="15.75" x14ac:dyDescent="0.25">
      <c r="A106" s="31"/>
      <c r="B106" s="25" t="s">
        <v>265</v>
      </c>
      <c r="C106" s="122">
        <v>18824.008690000002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-892.74297999999999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-5008.5898300000008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-435.55583999999999</v>
      </c>
      <c r="D111" s="99"/>
      <c r="E111" s="99"/>
    </row>
    <row r="112" spans="1:5" ht="15.75" x14ac:dyDescent="0.25">
      <c r="A112" s="27"/>
      <c r="B112" s="25" t="s">
        <v>250</v>
      </c>
      <c r="C112" s="122">
        <v>-6336.8886499999999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-4305.1094199999998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3060.5530599999997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-2651.98056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69883.65487216576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129.47333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-12.473050000000001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117.00028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-3006.3860199999999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-119.00736199999535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66875.261770165787</v>
      </c>
      <c r="D122" s="110"/>
      <c r="E122" s="102"/>
    </row>
    <row r="123" spans="1:6" ht="8.25" customHeight="1" x14ac:dyDescent="0.25"/>
    <row r="124" spans="1:6" ht="15" customHeight="1" x14ac:dyDescent="0.25">
      <c r="A124" s="129" t="s">
        <v>53</v>
      </c>
      <c r="B124" s="129"/>
      <c r="C124" s="129"/>
      <c r="D124" s="115"/>
      <c r="E124" s="104"/>
      <c r="F124" s="76"/>
    </row>
    <row r="125" spans="1:6" x14ac:dyDescent="0.25">
      <c r="A125" s="129"/>
      <c r="B125" s="129"/>
      <c r="C125" s="129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2019-09-03T10:56:07Z</cp:lastPrinted>
  <dcterms:created xsi:type="dcterms:W3CDTF">2017-08-01T06:48:00Z</dcterms:created>
  <dcterms:modified xsi:type="dcterms:W3CDTF">2019-09-03T10:58:51Z</dcterms:modified>
</cp:coreProperties>
</file>