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3.1-Д'!$A$1:$J$18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E28" i="35" l="1"/>
  <c r="D25" i="35"/>
  <c r="D27" i="35"/>
  <c r="D26" i="35"/>
  <c r="C28" i="35"/>
  <c r="C10" i="36" l="1"/>
  <c r="D10" i="36"/>
  <c r="E10" i="36"/>
  <c r="F10" i="36"/>
  <c r="G10" i="36"/>
  <c r="H10" i="36"/>
  <c r="I10" i="36"/>
  <c r="J10" i="36"/>
  <c r="K10" i="36"/>
  <c r="B10" i="36"/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<sst xmlns="http://schemas.openxmlformats.org/spreadsheetml/2006/main" count="275" uniqueCount="110">
  <si>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</si>
  <si>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</si>
  <si>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</si>
  <si>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</si>
  <si>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</si>
  <si>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</si>
  <si>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</si>
  <si>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</si>
  <si>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</si>
  <si>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</si>
  <si>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</si>
  <si>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</si>
  <si>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</si>
  <si>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</si>
  <si>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</si>
  <si>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</si>
  <si>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</si>
  <si>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</si>
  <si>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</si>
  <si>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</si>
  <si>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</si>
  <si>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</si>
  <si>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</si>
  <si>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</si>
  <si>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</si>
  <si>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</si>
  <si>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</si>
  <si>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</si>
  <si>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</si>
  <si>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</si>
  <si>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</si>
  <si>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</si>
  <si>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</si>
  <si>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</si>
  <si>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</si>
  <si>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</si>
  <si>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</si>
  <si>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</si>
  <si>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</si>
  <si>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</si>
  <si>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</si>
  <si>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</si>
  <si>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</si>
  <si>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</si>
  <si>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</si>
  <si>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</si>
  <si>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</si>
  <si>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</si>
  <si>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</si>
  <si>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</si>
  <si>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</si>
  <si>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</si>
  <si>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</si>
  <si>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</si>
  <si>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</si>
  <si>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</si>
  <si>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</si>
  <si>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</si>
  <si>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</si>
  <si>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</si>
  <si>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</si>
  <si>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</si>
  <si>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</si>
  <si>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</si>
  <si>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</si>
  <si>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</si>
  <si>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</si>
  <si>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</si>
  <si>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</si>
  <si>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</si>
  <si>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</si>
  <si>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</si>
  <si>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</si>
  <si>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</si>
  <si>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</si>
  <si>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</si>
  <si>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</si>
  <si>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</si>
  <si>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</si>
  <si>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</si>
  <si>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</si>
  <si>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</si>
  <si>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</si>
  <si>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</si>
  <si>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</si>
  <si>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</si>
  <si>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</si>
  <si>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</si>
  <si>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</si>
  <si>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</si>
  <si>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</si>
  <si>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</si>
  <si>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</si>
  <si>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</si>
  <si>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</si>
  <si>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</si>
  <si>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</si>
  <si>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</si>
  <si>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 през 2019 г. (по месеци)</t>
  </si>
  <si>
    <t xml:space="preserve">Пазарен дял на ДПФ по броя на осигурените в тях лица                                                              </t>
  </si>
  <si>
    <t>Брой на осигурените лица* по видове договори в ДПФ към 30.06.2019 г.</t>
  </si>
  <si>
    <t>I-во полугодие</t>
  </si>
  <si>
    <t>Инвестиционен портфейл и балансови активи на ДПФ към 30.06.2019 г.</t>
  </si>
  <si>
    <t>Структура на инвестиционния портфейл и балансовите активи на ДПФ към 30.06.2019 г.</t>
  </si>
  <si>
    <t>Брой на пенсионерите в ДПФ към 30.06.2019 г.</t>
  </si>
  <si>
    <t xml:space="preserve">Начислени и изплатени суми на осигурени лица и пенсионери за периода 01.01.2019 г. - 30.06.2019 г. </t>
  </si>
  <si>
    <t>Брой на осигурените лица по договор от работодател към 30.06.2019 г. (брой лица)</t>
  </si>
  <si>
    <t>Натрупани средства по партидите на лицата с работодателски договори към 30.06.2019 г. (хил. лв.)</t>
  </si>
  <si>
    <t>Постъпления от осигурителни вноски по работодателски договори за първото полугодие на 2019 г. (хил. лв.)</t>
  </si>
  <si>
    <t>Структура на осигурителните вноски в ДПФ за първото полугодие на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</si>
</sst>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0"/>
  </numFmts>
  <fonts count="2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20" fillId="0" borderId="0"/>
    <xf numFmtId="9" fontId="3" fillId="0" borderId="0" applyFont="0" applyFill="0" applyBorder="0" applyAlignment="0" applyProtection="0"/>
    <xf numFmtId="167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82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3" fontId="6" fillId="0" borderId="2" xfId="4" applyNumberFormat="1" applyFont="1" applyBorder="1" applyAlignment="1">
      <alignment horizontal="right" wrapText="1"/>
    </xf>
    <xf numFmtId="3" fontId="6" fillId="0" borderId="0" xfId="4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right" vertical="center" wrapText="1"/>
    </xf>
    <xf numFmtId="4" fontId="7" fillId="2" borderId="2" xfId="6" applyNumberFormat="1" applyFont="1" applyFill="1" applyBorder="1" applyAlignment="1">
      <alignment horizontal="right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" fontId="6" fillId="0" borderId="2" xfId="1" applyNumberFormat="1" applyFont="1" applyBorder="1" applyAlignment="1">
      <alignment horizontal="right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3" fontId="6" fillId="0" borderId="2" xfId="3" applyNumberFormat="1" applyFont="1" applyBorder="1"/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Alignment="1">
      <alignment horizontal="center" vertical="center" wrapText="1"/>
    </xf>
    <xf numFmtId="0" fontId="6" fillId="0" borderId="0" xfId="3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0" xfId="3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center" vertical="center" wrapText="1"/>
    </xf>
    <xf numFmtId="167" fontId="9" fillId="0" borderId="3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1" fontId="16" fillId="0" borderId="2" xfId="0" applyNumberFormat="1" applyFont="1" applyBorder="1" applyAlignment="1">
      <alignment horizontal="center"/>
    </xf>
    <xf numFmtId="0" fontId="16" fillId="0" borderId="2" xfId="0" applyFont="1" applyFill="1" applyBorder="1" applyAlignment="1">
      <alignment horizontal="left" wrapText="1"/>
    </xf>
    <xf numFmtId="10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70" fontId="0" fillId="0" borderId="0" xfId="0" applyNumberFormat="1"/>
    <xf numFmtId="4" fontId="6" fillId="0" borderId="0" xfId="0" applyNumberFormat="1" applyFont="1" applyAlignment="1">
      <alignment horizontal="right"/>
    </xf>
    <xf numFmtId="2" fontId="16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10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9" fillId="0" borderId="2" xfId="0" applyFont="1" applyBorder="1" applyAlignment="1">
      <alignment vertical="top" wrapText="1"/>
    </xf>
    <xf numFmtId="1" fontId="6" fillId="0" borderId="2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10" fontId="6" fillId="0" borderId="0" xfId="6" applyNumberFormat="1" applyFont="1" applyAlignment="1">
      <alignment horizontal="center" vertical="center" wrapText="1"/>
    </xf>
    <xf numFmtId="10" fontId="16" fillId="0" borderId="0" xfId="6" applyNumberFormat="1" applyFont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10" fontId="16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3" fontId="6" fillId="0" borderId="2" xfId="4" applyNumberFormat="1" applyFont="1" applyFill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wrapText="1"/>
    </xf>
    <xf numFmtId="1" fontId="17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2" fontId="6" fillId="0" borderId="0" xfId="0" applyNumberFormat="1" applyFont="1" applyAlignment="1"/>
    <xf numFmtId="2" fontId="0" fillId="0" borderId="0" xfId="0" applyNumberFormat="1" applyAlignment="1"/>
    <xf numFmtId="1" fontId="6" fillId="0" borderId="0" xfId="0" applyNumberFormat="1" applyFont="1" applyAlignment="1"/>
    <xf numFmtId="164" fontId="0" fillId="0" borderId="0" xfId="0" applyNumberFormat="1"/>
    <xf numFmtId="4" fontId="9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167" fontId="6" fillId="0" borderId="0" xfId="4" applyNumberFormat="1" applyFont="1" applyBorder="1" applyAlignment="1">
      <alignment horizontal="right" vertical="center" wrapText="1"/>
    </xf>
    <xf numFmtId="4" fontId="14" fillId="0" borderId="0" xfId="0" applyNumberFormat="1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7" fillId="0" borderId="0" xfId="0" applyFont="1" applyBorder="1" applyAlignment="1">
      <alignment horizontal="right" vertical="center" wrapText="1"/>
    </xf>
    <xf numFmtId="1" fontId="6" fillId="0" borderId="0" xfId="0" applyNumberFormat="1" applyFont="1" applyBorder="1" applyAlignment="1">
      <alignment horizontal="center"/>
    </xf>
    <xf numFmtId="1" fontId="23" fillId="0" borderId="0" xfId="0" applyNumberFormat="1" applyFont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0" fontId="9" fillId="0" borderId="0" xfId="3" applyFont="1" applyFill="1" applyAlignment="1">
      <alignment horizontal="center" vertical="center" wrapText="1"/>
    </xf>
    <xf numFmtId="2" fontId="14" fillId="0" borderId="0" xfId="0" applyNumberFormat="1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4" fontId="7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wrapText="1"/>
    </xf>
    <xf numFmtId="3" fontId="6" fillId="0" borderId="2" xfId="4" applyNumberFormat="1" applyFont="1" applyFill="1" applyBorder="1" applyAlignment="1">
      <alignment horizontal="right" vertical="center" wrapText="1"/>
    </xf>
    <xf numFmtId="4" fontId="7" fillId="0" borderId="2" xfId="6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 wrapText="1"/>
    </xf>
    <xf numFmtId="3" fontId="6" fillId="0" borderId="2" xfId="0" applyNumberFormat="1" applyFont="1" applyFill="1" applyBorder="1" applyAlignment="1">
      <alignment horizontal="right"/>
    </xf>
    <xf numFmtId="4" fontId="16" fillId="0" borderId="2" xfId="0" applyNumberFormat="1" applyFont="1" applyFill="1" applyBorder="1" applyAlignment="1">
      <alignment vertical="top" wrapText="1"/>
    </xf>
    <xf numFmtId="4" fontId="6" fillId="0" borderId="7" xfId="0" applyNumberFormat="1" applyFont="1" applyFill="1" applyBorder="1" applyAlignment="1">
      <alignment horizontal="right" wrapText="1"/>
    </xf>
    <xf numFmtId="2" fontId="7" fillId="0" borderId="2" xfId="5" applyNumberFormat="1" applyFont="1" applyFill="1" applyBorder="1" applyAlignment="1">
      <alignment horizontal="right" wrapText="1"/>
    </xf>
    <xf numFmtId="2" fontId="7" fillId="0" borderId="2" xfId="5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/>
    <xf numFmtId="3" fontId="6" fillId="0" borderId="2" xfId="3" applyNumberFormat="1" applyFont="1" applyFill="1" applyBorder="1" applyAlignment="1">
      <alignment vertical="center"/>
    </xf>
    <xf numFmtId="168" fontId="6" fillId="0" borderId="2" xfId="1" applyNumberFormat="1" applyFont="1" applyFill="1" applyBorder="1" applyAlignment="1">
      <alignment horizontal="right" wrapText="1"/>
    </xf>
    <xf numFmtId="2" fontId="6" fillId="0" borderId="2" xfId="3" applyNumberFormat="1" applyFont="1" applyFill="1" applyBorder="1" applyAlignment="1">
      <alignment horizontal="right"/>
    </xf>
    <xf numFmtId="2" fontId="6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Border="1" applyAlignment="1">
      <alignment horizontal="right"/>
    </xf>
    <xf numFmtId="2" fontId="6" fillId="0" borderId="0" xfId="3" applyNumberFormat="1" applyFont="1"/>
    <xf numFmtId="167" fontId="4" fillId="0" borderId="2" xfId="1" applyFont="1" applyBorder="1" applyAlignment="1">
      <alignment horizontal="left" wrapText="1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3" fontId="25" fillId="0" borderId="0" xfId="3" applyNumberFormat="1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27" fillId="0" borderId="0" xfId="0" applyNumberFormat="1" applyFont="1" applyAlignment="1">
      <alignment horizontal="right" vertical="center" wrapText="1"/>
    </xf>
    <xf numFmtId="3" fontId="28" fillId="0" borderId="0" xfId="0" applyNumberFormat="1" applyFont="1"/>
    <xf numFmtId="3" fontId="15" fillId="0" borderId="0" xfId="0" applyNumberFormat="1" applyFont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2" fontId="4" fillId="0" borderId="2" xfId="3" applyNumberFormat="1" applyFont="1" applyBorder="1" applyAlignment="1">
      <alignment horizontal="right"/>
    </xf>
    <xf numFmtId="1" fontId="4" fillId="0" borderId="0" xfId="0" applyNumberFormat="1" applyFont="1" applyAlignment="1"/>
    <xf numFmtId="4" fontId="6" fillId="0" borderId="0" xfId="0" applyNumberFormat="1" applyFont="1" applyFill="1" applyAlignment="1">
      <alignment horizontal="center"/>
    </xf>
    <xf numFmtId="3" fontId="9" fillId="0" borderId="2" xfId="0" applyNumberFormat="1" applyFont="1" applyFill="1" applyBorder="1" applyAlignment="1">
      <alignment horizontal="left" wrapText="1"/>
    </xf>
    <xf numFmtId="3" fontId="6" fillId="0" borderId="0" xfId="3" applyNumberFormat="1" applyFont="1"/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166" fontId="9" fillId="0" borderId="2" xfId="3" applyNumberFormat="1" applyFont="1" applyFill="1" applyBorder="1" applyAlignment="1">
      <alignment horizontal="right" vertical="center" wrapText="1"/>
    </xf>
    <xf numFmtId="173" fontId="6" fillId="0" borderId="0" xfId="1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3" fontId="6" fillId="0" borderId="2" xfId="4" applyNumberFormat="1" applyFont="1" applyFill="1" applyBorder="1" applyAlignment="1">
      <alignment horizontal="center" vertical="center" wrapText="1"/>
    </xf>
    <xf numFmtId="2" fontId="4" fillId="0" borderId="2" xfId="3" applyNumberFormat="1" applyFont="1" applyFill="1" applyBorder="1" applyAlignment="1">
      <alignment horizontal="right"/>
    </xf>
    <xf numFmtId="0" fontId="4" fillId="0" borderId="2" xfId="10" quotePrefix="1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vertical="center" wrapText="1"/>
    </xf>
    <xf numFmtId="1" fontId="4" fillId="0" borderId="2" xfId="0" quotePrefix="1" applyNumberFormat="1" applyFont="1" applyBorder="1" applyAlignment="1">
      <alignment horizontal="right" vertical="center" wrapText="1" indent="1"/>
    </xf>
    <xf numFmtId="49" fontId="4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Fill="1" applyBorder="1" applyAlignment="1">
      <alignment horizontal="right" wrapText="1"/>
    </xf>
    <xf numFmtId="3" fontId="16" fillId="0" borderId="2" xfId="3" applyNumberFormat="1" applyFont="1" applyFill="1" applyBorder="1" applyAlignment="1">
      <alignment horizontal="right"/>
    </xf>
    <xf numFmtId="37" fontId="6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/>
    </xf>
    <xf numFmtId="166" fontId="16" fillId="0" borderId="2" xfId="0" applyNumberFormat="1" applyFont="1" applyFill="1" applyBorder="1" applyAlignment="1">
      <alignment horizontal="right" vertical="center" wrapText="1"/>
    </xf>
    <xf numFmtId="166" fontId="9" fillId="0" borderId="2" xfId="0" applyNumberFormat="1" applyFont="1" applyFill="1" applyBorder="1" applyAlignment="1">
      <alignment horizontal="right" wrapText="1"/>
    </xf>
    <xf numFmtId="171" fontId="18" fillId="0" borderId="2" xfId="0" applyNumberFormat="1" applyFont="1" applyFill="1" applyBorder="1" applyAlignment="1">
      <alignment horizontal="right" vertical="center" wrapText="1"/>
    </xf>
    <xf numFmtId="171" fontId="7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3" applyFont="1" applyBorder="1" applyAlignment="1">
      <alignment horizontal="center" wrapText="1"/>
    </xf>
    <xf numFmtId="3" fontId="9" fillId="0" borderId="0" xfId="3" applyNumberFormat="1" applyFont="1" applyAlignment="1">
      <alignment horizontal="center" vertical="center" wrapText="1"/>
    </xf>
    <xf numFmtId="0" fontId="6" fillId="0" borderId="0" xfId="3" applyFont="1" applyBorder="1" applyAlignment="1">
      <alignment horizontal="center" wrapText="1"/>
    </xf>
    <xf numFmtId="0" fontId="25" fillId="3" borderId="0" xfId="3" applyFont="1" applyFill="1" applyAlignment="1">
      <alignment horizontal="center" vertical="center" wrapText="1"/>
    </xf>
    <xf numFmtId="0" fontId="25" fillId="3" borderId="0" xfId="3" applyFont="1" applyFill="1" applyAlignment="1">
      <alignment horizontal="left" vertical="center" wrapText="1"/>
    </xf>
    <xf numFmtId="166" fontId="9" fillId="0" borderId="2" xfId="0" applyNumberFormat="1" applyFont="1" applyFill="1" applyBorder="1" applyAlignment="1">
      <alignment horizontal="right" vertical="center" wrapText="1"/>
    </xf>
    <xf numFmtId="3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3" fontId="4" fillId="0" borderId="2" xfId="3" applyNumberFormat="1" applyFont="1" applyBorder="1"/>
    <xf numFmtId="3" fontId="4" fillId="0" borderId="2" xfId="3" applyNumberFormat="1" applyFont="1" applyBorder="1" applyAlignment="1">
      <alignment vertical="center"/>
    </xf>
    <xf numFmtId="2" fontId="4" fillId="0" borderId="2" xfId="3" applyNumberFormat="1" applyFont="1" applyBorder="1" applyAlignment="1">
      <alignment horizontal="right"/>
    </xf>
    <xf numFmtId="2" fontId="4" fillId="0" borderId="2" xfId="3" applyNumberFormat="1" applyFont="1" applyBorder="1" applyAlignment="1">
      <alignment horizontal="right" vertical="center"/>
    </xf>
    <xf numFmtId="0" fontId="25" fillId="0" borderId="0" xfId="3" applyFont="1" applyFill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74" fontId="25" fillId="0" borderId="0" xfId="6" applyNumberFormat="1" applyFont="1" applyFill="1" applyAlignment="1">
      <alignment horizontal="center" vertical="center" wrapText="1"/>
    </xf>
    <xf numFmtId="10" fontId="25" fillId="0" borderId="0" xfId="3" applyNumberFormat="1" applyFont="1" applyFill="1" applyAlignment="1">
      <alignment horizontal="center" vertical="center" wrapText="1"/>
    </xf>
    <xf numFmtId="0" fontId="25" fillId="0" borderId="0" xfId="3" applyFont="1" applyFill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0" xfId="4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6" fillId="0" borderId="0" xfId="3" applyFont="1" applyAlignment="1">
      <alignment horizontal="left" wrapText="1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3" fillId="0" borderId="0" xfId="0" applyFont="1" applyBorder="1" applyAlignment="1"/>
    <xf numFmtId="0" fontId="9" fillId="0" borderId="0" xfId="3" applyFont="1" applyFill="1" applyAlignment="1">
      <alignment horizontal="center" vertical="center" wrapText="1"/>
    </xf>
  </cellXfs>
  <cellStyles count="14">
    <cellStyle name="Comma" xfId="1" builtinId="3"/>
    <cellStyle name="Comma 2" xfId="7"/>
    <cellStyle name="Comma 2 2" xfId="11"/>
    <cellStyle name="Comma_DPF_Q2_2005_bul" xfId="2"/>
    <cellStyle name="Normal" xfId="0" builtinId="0"/>
    <cellStyle name="Normal 2" xfId="9"/>
    <cellStyle name="Normal 2 2" xfId="13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  <cellStyle name="Percent 2 2" xfId="1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1.1-Д'!$H$6:$H$14</c:f>
              <c:numCache>
                <c:formatCode>#,##0.00</c:formatCode>
                <c:ptCount val="9"/>
                <c:pt idx="0">
                  <c:v>22.8</c:v>
                </c:pt>
                <c:pt idx="1">
                  <c:v>8.11</c:v>
                </c:pt>
                <c:pt idx="2">
                  <c:v>17.54</c:v>
                </c:pt>
                <c:pt idx="3">
                  <c:v>33.93</c:v>
                </c:pt>
                <c:pt idx="4">
                  <c:v>6.44</c:v>
                </c:pt>
                <c:pt idx="5">
                  <c:v>8.75</c:v>
                </c:pt>
                <c:pt idx="6">
                  <c:v>0.63</c:v>
                </c:pt>
                <c:pt idx="7">
                  <c:v>1.72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30.06.2019 г. 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2.1-Д'!$H$6:$H$14</c:f>
              <c:numCache>
                <c:formatCode>#,##0.00</c:formatCode>
                <c:ptCount val="9"/>
                <c:pt idx="0">
                  <c:v>13.53</c:v>
                </c:pt>
                <c:pt idx="1">
                  <c:v>7.74</c:v>
                </c:pt>
                <c:pt idx="2">
                  <c:v>10.41</c:v>
                </c:pt>
                <c:pt idx="3">
                  <c:v>45.62</c:v>
                </c:pt>
                <c:pt idx="4">
                  <c:v>13.48</c:v>
                </c:pt>
                <c:pt idx="5">
                  <c:v>7.91</c:v>
                </c:pt>
                <c:pt idx="6">
                  <c:v>0.23</c:v>
                </c:pt>
                <c:pt idx="7">
                  <c:v>0.99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30.06.2019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854"/>
                  <c:y val="-0.106202130825017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3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50.64</c:v>
                </c:pt>
                <c:pt idx="1">
                  <c:v>9.18</c:v>
                </c:pt>
                <c:pt idx="2">
                  <c:v>0.21</c:v>
                </c:pt>
                <c:pt idx="3">
                  <c:v>35.72</c:v>
                </c:pt>
                <c:pt idx="4">
                  <c:v>1.31</c:v>
                </c:pt>
                <c:pt idx="5">
                  <c:v>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30.06.2019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№6-Д'!$E$25:$E$27</c:f>
              <c:numCache>
                <c:formatCode>0.00%</c:formatCode>
                <c:ptCount val="3"/>
                <c:pt idx="0">
                  <c:v>0.7419</c:v>
                </c:pt>
                <c:pt idx="1">
                  <c:v>3.5000000000000001E-3</c:v>
                </c:pt>
                <c:pt idx="2">
                  <c:v>0.25459999999999999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30.06.2019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15.75" customHeight="1">
      <c r="A1" s="248" t="s">
        <v>53</v>
      </c>
      <c r="B1" s="248"/>
      <c r="C1" s="248"/>
      <c r="D1" s="248"/>
      <c r="E1" s="248"/>
      <c r="F1" s="248"/>
      <c r="G1" s="248"/>
      <c r="H1" s="248"/>
    </row>
    <row r="2" spans="1:8" ht="13.5" customHeight="1">
      <c r="A2" s="1"/>
      <c r="B2" s="3"/>
      <c r="C2" s="151"/>
      <c r="D2" s="151"/>
      <c r="F2" s="151"/>
      <c r="G2" s="151"/>
    </row>
    <row r="3" spans="1:8" s="1" customFormat="1" ht="21" customHeight="1">
      <c r="A3" s="243" t="s">
        <v>10</v>
      </c>
      <c r="B3" s="4">
        <v>2018</v>
      </c>
      <c r="C3" s="245">
        <v>2019</v>
      </c>
      <c r="D3" s="246"/>
      <c r="E3" s="246"/>
      <c r="F3" s="246"/>
      <c r="G3" s="246"/>
      <c r="H3" s="247"/>
    </row>
    <row r="4" spans="1:8" s="1" customFormat="1" ht="21" customHeight="1">
      <c r="A4" s="244"/>
      <c r="B4" s="4">
        <v>12</v>
      </c>
      <c r="C4" s="152">
        <v>1</v>
      </c>
      <c r="D4" s="152">
        <v>2</v>
      </c>
      <c r="E4" s="206">
        <v>3</v>
      </c>
      <c r="F4" s="152">
        <v>4</v>
      </c>
      <c r="G4" s="152">
        <v>5</v>
      </c>
      <c r="H4" s="206">
        <v>6</v>
      </c>
    </row>
    <row r="5" spans="1:8" s="9" customFormat="1" ht="21" customHeight="1">
      <c r="A5" s="7" t="s">
        <v>0</v>
      </c>
      <c r="B5" s="118">
        <v>145085</v>
      </c>
      <c r="C5" s="118">
        <v>144959</v>
      </c>
      <c r="D5" s="118">
        <v>144848</v>
      </c>
      <c r="E5" s="118">
        <v>144735</v>
      </c>
      <c r="F5" s="118">
        <v>144681</v>
      </c>
      <c r="G5" s="118">
        <v>144661</v>
      </c>
      <c r="H5" s="118">
        <v>144378</v>
      </c>
    </row>
    <row r="6" spans="1:8" s="9" customFormat="1" ht="21" customHeight="1">
      <c r="A6" s="7" t="s">
        <v>1</v>
      </c>
      <c r="B6" s="118">
        <v>51381</v>
      </c>
      <c r="C6" s="118">
        <v>51372</v>
      </c>
      <c r="D6" s="118">
        <v>51322</v>
      </c>
      <c r="E6" s="118">
        <v>51314</v>
      </c>
      <c r="F6" s="118">
        <v>51340</v>
      </c>
      <c r="G6" s="118">
        <v>51351</v>
      </c>
      <c r="H6" s="118">
        <v>51341</v>
      </c>
    </row>
    <row r="7" spans="1:8" s="9" customFormat="1" ht="21" customHeight="1">
      <c r="A7" s="7" t="s">
        <v>11</v>
      </c>
      <c r="B7" s="118">
        <v>105451</v>
      </c>
      <c r="C7" s="118">
        <v>106121</v>
      </c>
      <c r="D7" s="118">
        <v>106923</v>
      </c>
      <c r="E7" s="118">
        <v>108061</v>
      </c>
      <c r="F7" s="118">
        <v>109128</v>
      </c>
      <c r="G7" s="118">
        <v>110258</v>
      </c>
      <c r="H7" s="118">
        <v>111067</v>
      </c>
    </row>
    <row r="8" spans="1:8" s="9" customFormat="1" ht="21" customHeight="1">
      <c r="A8" s="7" t="s">
        <v>2</v>
      </c>
      <c r="B8" s="118">
        <v>215268</v>
      </c>
      <c r="C8" s="118">
        <v>215183</v>
      </c>
      <c r="D8" s="118">
        <v>215127</v>
      </c>
      <c r="E8" s="118">
        <v>215089</v>
      </c>
      <c r="F8" s="118">
        <v>215118</v>
      </c>
      <c r="G8" s="118">
        <v>214973</v>
      </c>
      <c r="H8" s="118">
        <v>214859</v>
      </c>
    </row>
    <row r="9" spans="1:8" s="9" customFormat="1" ht="21" customHeight="1">
      <c r="A9" s="181" t="s">
        <v>79</v>
      </c>
      <c r="B9" s="118">
        <v>40459</v>
      </c>
      <c r="C9" s="118">
        <v>40489</v>
      </c>
      <c r="D9" s="118">
        <v>40627</v>
      </c>
      <c r="E9" s="118">
        <v>40662</v>
      </c>
      <c r="F9" s="118">
        <v>40732</v>
      </c>
      <c r="G9" s="118">
        <v>40781</v>
      </c>
      <c r="H9" s="118">
        <v>40774</v>
      </c>
    </row>
    <row r="10" spans="1:8" s="9" customFormat="1" ht="21" customHeight="1">
      <c r="A10" s="7" t="s">
        <v>8</v>
      </c>
      <c r="B10" s="118">
        <v>55070</v>
      </c>
      <c r="C10" s="118">
        <v>55070</v>
      </c>
      <c r="D10" s="118">
        <v>55156</v>
      </c>
      <c r="E10" s="118">
        <v>55278</v>
      </c>
      <c r="F10" s="118">
        <v>55384</v>
      </c>
      <c r="G10" s="118">
        <v>55394</v>
      </c>
      <c r="H10" s="118">
        <v>55445</v>
      </c>
    </row>
    <row r="11" spans="1:8" s="9" customFormat="1" ht="21" customHeight="1">
      <c r="A11" s="7" t="s">
        <v>54</v>
      </c>
      <c r="B11" s="164">
        <v>4033</v>
      </c>
      <c r="C11" s="164">
        <v>4027</v>
      </c>
      <c r="D11" s="164">
        <v>4033</v>
      </c>
      <c r="E11" s="164">
        <v>4030</v>
      </c>
      <c r="F11" s="164">
        <v>4025</v>
      </c>
      <c r="G11" s="164">
        <v>4022</v>
      </c>
      <c r="H11" s="164">
        <v>4016</v>
      </c>
    </row>
    <row r="12" spans="1:8" s="9" customFormat="1" ht="21" customHeight="1">
      <c r="A12" s="7" t="s">
        <v>32</v>
      </c>
      <c r="B12" s="118">
        <v>10869</v>
      </c>
      <c r="C12" s="118">
        <v>10852</v>
      </c>
      <c r="D12" s="118">
        <v>10842</v>
      </c>
      <c r="E12" s="118">
        <v>10846</v>
      </c>
      <c r="F12" s="118">
        <v>10845</v>
      </c>
      <c r="G12" s="118">
        <v>10873</v>
      </c>
      <c r="H12" s="118">
        <v>10870</v>
      </c>
    </row>
    <row r="13" spans="1:8" s="9" customFormat="1" ht="31.5">
      <c r="A13" s="7" t="s">
        <v>75</v>
      </c>
      <c r="B13" s="165">
        <v>515</v>
      </c>
      <c r="C13" s="165">
        <v>513</v>
      </c>
      <c r="D13" s="165">
        <v>502</v>
      </c>
      <c r="E13" s="165">
        <v>499</v>
      </c>
      <c r="F13" s="165">
        <v>498</v>
      </c>
      <c r="G13" s="165">
        <v>503</v>
      </c>
      <c r="H13" s="165">
        <v>499</v>
      </c>
    </row>
    <row r="14" spans="1:8" s="9" customFormat="1" ht="21" customHeight="1">
      <c r="A14" s="10" t="s">
        <v>6</v>
      </c>
      <c r="B14" s="118">
        <v>628131</v>
      </c>
      <c r="C14" s="118">
        <v>628586</v>
      </c>
      <c r="D14" s="118">
        <v>629380</v>
      </c>
      <c r="E14" s="118">
        <v>630514</v>
      </c>
      <c r="F14" s="118">
        <v>631751</v>
      </c>
      <c r="G14" s="118">
        <v>632816</v>
      </c>
      <c r="H14" s="118">
        <v>633249</v>
      </c>
    </row>
    <row r="15" spans="1:8" s="9" customFormat="1" ht="12.75" customHeight="1">
      <c r="A15" s="74"/>
      <c r="B15" s="159"/>
      <c r="C15" s="159"/>
      <c r="D15" s="159"/>
      <c r="F15" s="159"/>
      <c r="G15" s="159"/>
    </row>
    <row r="16" spans="1:8">
      <c r="A16" s="186"/>
    </row>
    <row r="17" spans="1:4">
      <c r="A17" s="242"/>
      <c r="B17" s="242"/>
      <c r="C17" s="242"/>
      <c r="D17" s="242"/>
    </row>
  </sheetData>
  <mergeCells count="4">
    <mergeCell ref="A17:D17"/>
    <mergeCell ref="A3:A4"/>
    <mergeCell ref="C3:H3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28" customWidth="1"/>
    <col min="8" max="8" width="10.42578125" style="15" customWidth="1"/>
    <col min="9" max="16384" width="9.140625" style="15"/>
  </cols>
  <sheetData>
    <row r="1" spans="1:8" ht="33.75" customHeight="1">
      <c r="A1" s="255" t="s">
        <v>82</v>
      </c>
      <c r="B1" s="255"/>
      <c r="C1" s="255"/>
      <c r="D1" s="255"/>
      <c r="E1" s="255"/>
      <c r="F1" s="255"/>
      <c r="G1" s="255"/>
      <c r="H1" s="255"/>
    </row>
    <row r="2" spans="1:8" ht="8.25" customHeight="1">
      <c r="A2" s="14"/>
      <c r="B2" s="44"/>
      <c r="C2" s="44"/>
      <c r="D2" s="44"/>
      <c r="F2" s="44"/>
      <c r="G2" s="44"/>
    </row>
    <row r="3" spans="1:8" ht="14.25" customHeight="1">
      <c r="A3" s="16"/>
      <c r="B3" s="16"/>
      <c r="C3" s="17"/>
      <c r="D3" s="17"/>
      <c r="E3" s="205"/>
      <c r="F3" s="220"/>
      <c r="G3" s="220"/>
      <c r="H3" s="231" t="s">
        <v>47</v>
      </c>
    </row>
    <row r="4" spans="1:8" s="18" customFormat="1" ht="21" customHeight="1">
      <c r="A4" s="259" t="s">
        <v>10</v>
      </c>
      <c r="B4" s="4">
        <v>2018</v>
      </c>
      <c r="C4" s="245">
        <v>2019</v>
      </c>
      <c r="D4" s="246"/>
      <c r="E4" s="246"/>
      <c r="F4" s="246"/>
      <c r="G4" s="246"/>
      <c r="H4" s="247"/>
    </row>
    <row r="5" spans="1:8" s="18" customFormat="1" ht="21" customHeight="1">
      <c r="A5" s="259"/>
      <c r="B5" s="4">
        <v>12</v>
      </c>
      <c r="C5" s="152">
        <v>1</v>
      </c>
      <c r="D5" s="152">
        <v>2</v>
      </c>
      <c r="E5" s="204">
        <v>3</v>
      </c>
      <c r="F5" s="152">
        <v>4</v>
      </c>
      <c r="G5" s="152">
        <v>5</v>
      </c>
      <c r="H5" s="230">
        <v>6</v>
      </c>
    </row>
    <row r="6" spans="1:8" ht="21" customHeight="1">
      <c r="A6" s="7" t="s">
        <v>0</v>
      </c>
      <c r="B6" s="119">
        <v>1028.6108143502086</v>
      </c>
      <c r="C6" s="119">
        <v>1046.1578791244422</v>
      </c>
      <c r="D6" s="119">
        <v>1051.0189992267756</v>
      </c>
      <c r="E6" s="119">
        <v>1057.2632742598541</v>
      </c>
      <c r="F6" s="119">
        <v>1064.5005218376982</v>
      </c>
      <c r="G6" s="119">
        <v>1059.2143010210077</v>
      </c>
      <c r="H6" s="119">
        <v>1075.4477829032123</v>
      </c>
    </row>
    <row r="7" spans="1:8" ht="21" customHeight="1">
      <c r="A7" s="7" t="s">
        <v>1</v>
      </c>
      <c r="B7" s="119">
        <v>1673.9845468169167</v>
      </c>
      <c r="C7" s="119">
        <v>1688.156972669937</v>
      </c>
      <c r="D7" s="119">
        <v>1687.5414052453139</v>
      </c>
      <c r="E7" s="119">
        <v>1691.8189967650153</v>
      </c>
      <c r="F7" s="119">
        <v>1747.8574211141411</v>
      </c>
      <c r="G7" s="119">
        <v>1715.1175244883254</v>
      </c>
      <c r="H7" s="119">
        <v>1729.1443485713173</v>
      </c>
    </row>
    <row r="8" spans="1:8" ht="21" customHeight="1">
      <c r="A8" s="7" t="s">
        <v>11</v>
      </c>
      <c r="B8" s="119">
        <v>1041.3082853647666</v>
      </c>
      <c r="C8" s="119">
        <v>1065.5383948511605</v>
      </c>
      <c r="D8" s="119">
        <v>1073.9784704881083</v>
      </c>
      <c r="E8" s="119">
        <v>1073.4770176104237</v>
      </c>
      <c r="F8" s="119">
        <v>1079.3013708672386</v>
      </c>
      <c r="G8" s="119">
        <v>1058.0003265069201</v>
      </c>
      <c r="H8" s="119">
        <v>1075.305896440887</v>
      </c>
    </row>
    <row r="9" spans="1:8" ht="21" customHeight="1">
      <c r="A9" s="7" t="s">
        <v>2</v>
      </c>
      <c r="B9" s="119">
        <v>2268.4932270472154</v>
      </c>
      <c r="C9" s="119">
        <v>2311.0794068304654</v>
      </c>
      <c r="D9" s="119">
        <v>2337.3449171884513</v>
      </c>
      <c r="E9" s="119">
        <v>2363.8679802314391</v>
      </c>
      <c r="F9" s="119">
        <v>2399.6411271953066</v>
      </c>
      <c r="G9" s="119">
        <v>2381.2664846283024</v>
      </c>
      <c r="H9" s="119">
        <v>2436.6677681642382</v>
      </c>
    </row>
    <row r="10" spans="1:8" ht="21" customHeight="1">
      <c r="A10" s="7" t="str">
        <f>'Таблица № 1.1-Д'!A10</f>
        <v>"ЕН ЕН  ДПФ"</v>
      </c>
      <c r="B10" s="119">
        <v>3514.224276427989</v>
      </c>
      <c r="C10" s="119">
        <v>3590.629553705945</v>
      </c>
      <c r="D10" s="119">
        <v>3626.4306987963669</v>
      </c>
      <c r="E10" s="119">
        <v>3666.8142245831491</v>
      </c>
      <c r="F10" s="119">
        <v>3724.4918000589219</v>
      </c>
      <c r="G10" s="119">
        <v>3702.8027758024568</v>
      </c>
      <c r="H10" s="119">
        <v>3795.1145337715211</v>
      </c>
    </row>
    <row r="11" spans="1:8" ht="21" customHeight="1">
      <c r="A11" s="7" t="s">
        <v>8</v>
      </c>
      <c r="B11" s="119">
        <v>1582.4950063555475</v>
      </c>
      <c r="C11" s="119">
        <v>1590.0853459233704</v>
      </c>
      <c r="D11" s="119">
        <v>1591.1233591993619</v>
      </c>
      <c r="E11" s="119">
        <v>1602.8257172835486</v>
      </c>
      <c r="F11" s="119">
        <v>1619.3124368048534</v>
      </c>
      <c r="G11" s="119">
        <v>1612.9905765967433</v>
      </c>
      <c r="H11" s="119">
        <v>1635.9816033907475</v>
      </c>
    </row>
    <row r="12" spans="1:8" ht="21" customHeight="1">
      <c r="A12" s="7" t="s">
        <v>54</v>
      </c>
      <c r="B12" s="119">
        <v>654.10364492933297</v>
      </c>
      <c r="C12" s="119">
        <v>650.60839334492175</v>
      </c>
      <c r="D12" s="119">
        <v>658.31886932804366</v>
      </c>
      <c r="E12" s="119">
        <v>658.31265508684862</v>
      </c>
      <c r="F12" s="119">
        <v>660.62111801242236</v>
      </c>
      <c r="G12" s="119">
        <v>658.37891596220788</v>
      </c>
      <c r="H12" s="119">
        <v>666.08565737051788</v>
      </c>
    </row>
    <row r="13" spans="1:8" ht="21" customHeight="1">
      <c r="A13" s="7" t="s">
        <v>32</v>
      </c>
      <c r="B13" s="119">
        <v>1004.9682583494342</v>
      </c>
      <c r="C13" s="119">
        <v>1006.7268706229266</v>
      </c>
      <c r="D13" s="119">
        <v>1011.8981737686773</v>
      </c>
      <c r="E13" s="119">
        <v>1016.5037801954637</v>
      </c>
      <c r="F13" s="119">
        <v>1023.144306131858</v>
      </c>
      <c r="G13" s="119">
        <v>1023.3606180446978</v>
      </c>
      <c r="H13" s="119">
        <v>1047.3781048758049</v>
      </c>
    </row>
    <row r="14" spans="1:8" ht="31.5">
      <c r="A14" s="7" t="s">
        <v>75</v>
      </c>
      <c r="B14" s="150">
        <v>2489.3203883495144</v>
      </c>
      <c r="C14" s="150">
        <v>2415.2046783625733</v>
      </c>
      <c r="D14" s="150">
        <v>2380.4780876494024</v>
      </c>
      <c r="E14" s="150">
        <v>2334.6693386773545</v>
      </c>
      <c r="F14" s="150">
        <v>2319.2771084337351</v>
      </c>
      <c r="G14" s="150">
        <v>2274.3538767395626</v>
      </c>
      <c r="H14" s="150">
        <v>2154.3086172344688</v>
      </c>
    </row>
    <row r="15" spans="1:8" ht="21" customHeight="1">
      <c r="A15" s="10" t="s">
        <v>14</v>
      </c>
      <c r="B15" s="119">
        <v>1715.5036130998151</v>
      </c>
      <c r="C15" s="119">
        <v>1744.3691078070462</v>
      </c>
      <c r="D15" s="119">
        <v>1757.9475038927199</v>
      </c>
      <c r="E15" s="119">
        <v>1771.2913591133583</v>
      </c>
      <c r="F15" s="119">
        <v>1795.0679935607541</v>
      </c>
      <c r="G15" s="119">
        <v>1777.9796970999469</v>
      </c>
      <c r="H15" s="119">
        <v>1812.2444725534506</v>
      </c>
    </row>
    <row r="17" spans="1:11" ht="14.25" customHeight="1">
      <c r="A17" s="184" t="s">
        <v>63</v>
      </c>
    </row>
    <row r="18" spans="1:11" ht="53.25" customHeight="1">
      <c r="A18" s="276" t="s">
        <v>83</v>
      </c>
      <c r="B18" s="276"/>
      <c r="C18" s="276"/>
      <c r="D18" s="276"/>
      <c r="E18" s="276"/>
      <c r="F18" s="276"/>
      <c r="G18" s="276"/>
      <c r="H18" s="276"/>
      <c r="I18" s="185"/>
      <c r="J18" s="185"/>
      <c r="K18" s="185"/>
    </row>
    <row r="22" spans="1:11" ht="14.25" customHeight="1">
      <c r="B22" s="14"/>
    </row>
    <row r="23" spans="1:11" ht="14.25" customHeight="1">
      <c r="B23" s="14"/>
    </row>
  </sheetData>
  <mergeCells count="4">
    <mergeCell ref="A4:A5"/>
    <mergeCell ref="C4:H4"/>
    <mergeCell ref="A18:H18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77" t="s">
        <v>104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79" t="s">
        <v>35</v>
      </c>
      <c r="J3" s="279"/>
      <c r="K3" s="279"/>
      <c r="L3" s="280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2</v>
      </c>
      <c r="G4" s="125" t="s">
        <v>80</v>
      </c>
      <c r="H4" s="123" t="s">
        <v>8</v>
      </c>
      <c r="I4" s="124" t="s">
        <v>54</v>
      </c>
      <c r="J4" s="124" t="s">
        <v>32</v>
      </c>
      <c r="K4" s="126" t="s">
        <v>76</v>
      </c>
      <c r="L4" s="57" t="s">
        <v>6</v>
      </c>
    </row>
    <row r="5" spans="1:26">
      <c r="A5" s="64"/>
      <c r="B5" s="64" t="s">
        <v>18</v>
      </c>
      <c r="C5" s="192">
        <v>844</v>
      </c>
      <c r="D5" s="192">
        <v>26</v>
      </c>
      <c r="E5" s="192">
        <v>23</v>
      </c>
      <c r="F5" s="192">
        <v>176</v>
      </c>
      <c r="G5" s="192">
        <v>7</v>
      </c>
      <c r="H5" s="192">
        <v>57</v>
      </c>
      <c r="I5" s="164">
        <v>0</v>
      </c>
      <c r="J5" s="164">
        <v>0</v>
      </c>
      <c r="K5" s="164">
        <v>0</v>
      </c>
      <c r="L5" s="193">
        <v>1133</v>
      </c>
      <c r="M5" s="65"/>
    </row>
    <row r="6" spans="1:26" s="33" customFormat="1">
      <c r="A6" s="80">
        <v>1</v>
      </c>
      <c r="B6" s="80" t="s">
        <v>19</v>
      </c>
      <c r="C6" s="192">
        <v>558</v>
      </c>
      <c r="D6" s="192">
        <v>25</v>
      </c>
      <c r="E6" s="192">
        <v>22</v>
      </c>
      <c r="F6" s="192">
        <v>173</v>
      </c>
      <c r="G6" s="192">
        <v>7</v>
      </c>
      <c r="H6" s="192">
        <v>57</v>
      </c>
      <c r="I6" s="164">
        <v>0</v>
      </c>
      <c r="J6" s="164">
        <v>0</v>
      </c>
      <c r="K6" s="164">
        <v>0</v>
      </c>
      <c r="L6" s="193">
        <v>842</v>
      </c>
      <c r="M6" s="106"/>
    </row>
    <row r="7" spans="1:26">
      <c r="A7" s="64" t="s">
        <v>20</v>
      </c>
      <c r="B7" s="64" t="s">
        <v>21</v>
      </c>
      <c r="C7" s="192">
        <v>491</v>
      </c>
      <c r="D7" s="192">
        <v>2</v>
      </c>
      <c r="E7" s="164">
        <v>2</v>
      </c>
      <c r="F7" s="164">
        <v>6</v>
      </c>
      <c r="G7" s="164">
        <v>0</v>
      </c>
      <c r="H7" s="192">
        <v>11</v>
      </c>
      <c r="I7" s="164">
        <v>0</v>
      </c>
      <c r="J7" s="164">
        <v>0</v>
      </c>
      <c r="K7" s="164">
        <v>0</v>
      </c>
      <c r="L7" s="193">
        <v>512</v>
      </c>
      <c r="M7" s="107"/>
    </row>
    <row r="8" spans="1:26">
      <c r="A8" s="64" t="s">
        <v>22</v>
      </c>
      <c r="B8" s="64" t="s">
        <v>23</v>
      </c>
      <c r="C8" s="192">
        <v>67</v>
      </c>
      <c r="D8" s="192">
        <v>23</v>
      </c>
      <c r="E8" s="192">
        <v>20</v>
      </c>
      <c r="F8" s="192">
        <v>167</v>
      </c>
      <c r="G8" s="192">
        <v>7</v>
      </c>
      <c r="H8" s="192">
        <v>46</v>
      </c>
      <c r="I8" s="164">
        <v>0</v>
      </c>
      <c r="J8" s="164">
        <v>0</v>
      </c>
      <c r="K8" s="164">
        <v>0</v>
      </c>
      <c r="L8" s="193">
        <v>330</v>
      </c>
      <c r="M8" s="107"/>
    </row>
    <row r="9" spans="1:26" s="33" customFormat="1">
      <c r="A9" s="80">
        <v>2</v>
      </c>
      <c r="B9" s="80" t="s">
        <v>24</v>
      </c>
      <c r="C9" s="192">
        <v>4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3">
        <v>4</v>
      </c>
      <c r="M9" s="106"/>
    </row>
    <row r="10" spans="1:26">
      <c r="A10" s="64" t="s">
        <v>25</v>
      </c>
      <c r="B10" s="64" t="s">
        <v>21</v>
      </c>
      <c r="C10" s="192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3">
        <v>4</v>
      </c>
      <c r="M10" s="107"/>
    </row>
    <row r="11" spans="1:26">
      <c r="A11" s="64" t="s">
        <v>26</v>
      </c>
      <c r="B11" s="64" t="s">
        <v>23</v>
      </c>
      <c r="C11" s="19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07"/>
    </row>
    <row r="12" spans="1:26" s="33" customFormat="1">
      <c r="A12" s="80">
        <v>3</v>
      </c>
      <c r="B12" s="80" t="s">
        <v>27</v>
      </c>
      <c r="C12" s="192">
        <v>284</v>
      </c>
      <c r="D12" s="194">
        <v>1</v>
      </c>
      <c r="E12" s="194">
        <v>1</v>
      </c>
      <c r="F12" s="164">
        <v>3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3">
        <v>289</v>
      </c>
      <c r="M12" s="106"/>
    </row>
    <row r="13" spans="1:26">
      <c r="A13" s="64" t="s">
        <v>28</v>
      </c>
      <c r="B13" s="64" t="s">
        <v>21</v>
      </c>
      <c r="C13" s="192">
        <v>283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3">
        <v>283</v>
      </c>
      <c r="M13" s="89"/>
    </row>
    <row r="14" spans="1:26">
      <c r="A14" s="64" t="s">
        <v>29</v>
      </c>
      <c r="B14" s="64" t="s">
        <v>23</v>
      </c>
      <c r="C14" s="192">
        <v>1</v>
      </c>
      <c r="D14" s="194">
        <v>1</v>
      </c>
      <c r="E14" s="164">
        <v>1</v>
      </c>
      <c r="F14" s="164">
        <v>3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3">
        <v>6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1:26">
      <c r="C18" s="18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1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3" spans="1:26">
      <c r="A23" s="182"/>
      <c r="B23" s="183"/>
      <c r="C23" s="182"/>
      <c r="D23" s="182"/>
      <c r="E23" s="182"/>
      <c r="F23" s="182"/>
    </row>
    <row r="24" spans="1:26" s="224" customFormat="1">
      <c r="B24" s="225"/>
    </row>
    <row r="25" spans="1:26" s="236" customFormat="1">
      <c r="B25" s="237" t="s">
        <v>74</v>
      </c>
      <c r="C25" s="238">
        <f>L6/L$5</f>
        <v>0.74315975286849079</v>
      </c>
      <c r="D25" s="239">
        <f>C25-(C$28-1)*C25</f>
        <v>0.74184790864453931</v>
      </c>
      <c r="E25" s="239">
        <v>0.7419</v>
      </c>
    </row>
    <row r="26" spans="1:26" s="236" customFormat="1">
      <c r="B26" s="237" t="s">
        <v>73</v>
      </c>
      <c r="C26" s="238">
        <f>L9/L$5</f>
        <v>3.5304501323918801E-3</v>
      </c>
      <c r="D26" s="239">
        <f>C26-(C$28-1)*C26</f>
        <v>3.5242180933232272E-3</v>
      </c>
      <c r="E26" s="239">
        <v>3.5000000000000001E-3</v>
      </c>
    </row>
    <row r="27" spans="1:26" s="236" customFormat="1">
      <c r="B27" s="237" t="s">
        <v>72</v>
      </c>
      <c r="C27" s="238">
        <f>L12/L$5</f>
        <v>0.25507502206531335</v>
      </c>
      <c r="D27" s="239">
        <f>C27-(C$28-1)*C27</f>
        <v>0.25462475724260319</v>
      </c>
      <c r="E27" s="239">
        <v>0.25459999999999999</v>
      </c>
    </row>
    <row r="28" spans="1:26" s="236" customFormat="1">
      <c r="B28" s="240"/>
      <c r="C28" s="238">
        <f>SUM(C25:C27)</f>
        <v>1.0017652250661959</v>
      </c>
      <c r="D28" s="239">
        <f>SUM(D25:D27)</f>
        <v>0.99999688398046582</v>
      </c>
      <c r="E28" s="239">
        <f>SUM(E25:E27)</f>
        <v>1</v>
      </c>
    </row>
    <row r="33" spans="1:6">
      <c r="A33" s="182"/>
      <c r="B33" s="183"/>
      <c r="C33" s="182"/>
      <c r="D33" s="182"/>
      <c r="E33" s="182"/>
      <c r="F33" s="182"/>
    </row>
    <row r="34" spans="1:6">
      <c r="A34" s="182"/>
      <c r="B34" s="183"/>
      <c r="C34" s="182"/>
      <c r="D34" s="182"/>
      <c r="E34" s="182"/>
      <c r="F34" s="182"/>
    </row>
  </sheetData>
  <mergeCells count="2">
    <mergeCell ref="B1:L1"/>
    <mergeCell ref="I3:L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81" t="s">
        <v>105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3" ht="7.5" customHeight="1">
      <c r="A2" s="60"/>
    </row>
    <row r="3" spans="1:13">
      <c r="I3" s="272" t="s">
        <v>46</v>
      </c>
      <c r="J3" s="272"/>
      <c r="K3" s="272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2</v>
      </c>
      <c r="F4" s="125" t="s">
        <v>80</v>
      </c>
      <c r="G4" s="123" t="s">
        <v>8</v>
      </c>
      <c r="H4" s="124" t="s">
        <v>54</v>
      </c>
      <c r="I4" s="124" t="s">
        <v>32</v>
      </c>
      <c r="J4" s="126" t="s">
        <v>76</v>
      </c>
      <c r="K4" s="57" t="s">
        <v>6</v>
      </c>
    </row>
    <row r="5" spans="1:13">
      <c r="A5" s="66" t="s">
        <v>30</v>
      </c>
      <c r="B5" s="200">
        <v>164</v>
      </c>
      <c r="C5" s="200">
        <v>55</v>
      </c>
      <c r="D5" s="200">
        <v>27</v>
      </c>
      <c r="E5" s="200">
        <v>695</v>
      </c>
      <c r="F5" s="200">
        <v>14</v>
      </c>
      <c r="G5" s="200">
        <v>49</v>
      </c>
      <c r="H5" s="164">
        <v>0</v>
      </c>
      <c r="I5" s="164">
        <v>0</v>
      </c>
      <c r="J5" s="164">
        <v>0</v>
      </c>
      <c r="K5" s="201">
        <v>1004</v>
      </c>
      <c r="L5" s="65"/>
    </row>
    <row r="6" spans="1:13" ht="47.25">
      <c r="A6" s="66" t="s">
        <v>68</v>
      </c>
      <c r="B6" s="200">
        <v>2942</v>
      </c>
      <c r="C6" s="200">
        <v>1963</v>
      </c>
      <c r="D6" s="200">
        <v>3770</v>
      </c>
      <c r="E6" s="200">
        <v>13742</v>
      </c>
      <c r="F6" s="200">
        <v>1213</v>
      </c>
      <c r="G6" s="200">
        <v>1858</v>
      </c>
      <c r="H6" s="175">
        <v>15</v>
      </c>
      <c r="I6" s="200">
        <v>281</v>
      </c>
      <c r="J6" s="162">
        <v>23</v>
      </c>
      <c r="K6" s="201">
        <v>25807</v>
      </c>
      <c r="L6" s="65"/>
      <c r="M6" s="222"/>
    </row>
    <row r="7" spans="1:13">
      <c r="A7" s="66" t="s">
        <v>69</v>
      </c>
      <c r="B7" s="200">
        <v>818</v>
      </c>
      <c r="C7" s="200">
        <v>449</v>
      </c>
      <c r="D7" s="200">
        <v>4038</v>
      </c>
      <c r="E7" s="200">
        <v>6051</v>
      </c>
      <c r="F7" s="164">
        <v>2035</v>
      </c>
      <c r="G7" s="200">
        <v>597</v>
      </c>
      <c r="H7" s="164">
        <v>1</v>
      </c>
      <c r="I7" s="164">
        <v>2</v>
      </c>
      <c r="J7" s="164">
        <v>129</v>
      </c>
      <c r="K7" s="201">
        <v>14120</v>
      </c>
      <c r="L7" s="65"/>
      <c r="M7" s="222"/>
    </row>
    <row r="8" spans="1:13" ht="47.25">
      <c r="A8" s="66" t="s">
        <v>70</v>
      </c>
      <c r="B8" s="200">
        <v>179</v>
      </c>
      <c r="C8" s="200">
        <v>220</v>
      </c>
      <c r="D8" s="200">
        <v>203</v>
      </c>
      <c r="E8" s="200">
        <v>669</v>
      </c>
      <c r="F8" s="200">
        <v>136</v>
      </c>
      <c r="G8" s="200">
        <v>71</v>
      </c>
      <c r="H8" s="162">
        <v>8</v>
      </c>
      <c r="I8" s="200">
        <v>13</v>
      </c>
      <c r="J8" s="162">
        <v>0</v>
      </c>
      <c r="K8" s="201">
        <v>1499</v>
      </c>
      <c r="L8" s="65"/>
      <c r="M8" s="222"/>
    </row>
    <row r="9" spans="1:13" ht="47.25">
      <c r="A9" s="66" t="s">
        <v>71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4</v>
      </c>
      <c r="H9" s="162">
        <v>0</v>
      </c>
      <c r="I9" s="162">
        <v>0</v>
      </c>
      <c r="J9" s="162">
        <v>0</v>
      </c>
      <c r="K9" s="202">
        <v>4</v>
      </c>
      <c r="L9" s="65"/>
      <c r="M9" s="222"/>
    </row>
    <row r="10" spans="1:13">
      <c r="A10" s="67" t="s">
        <v>6</v>
      </c>
      <c r="B10" s="201">
        <f>SUM(B5:B9)</f>
        <v>4103</v>
      </c>
      <c r="C10" s="201">
        <f t="shared" ref="C10:K10" si="0">SUM(C5:C9)</f>
        <v>2687</v>
      </c>
      <c r="D10" s="201">
        <f t="shared" si="0"/>
        <v>8038</v>
      </c>
      <c r="E10" s="201">
        <f t="shared" si="0"/>
        <v>21157</v>
      </c>
      <c r="F10" s="201">
        <f t="shared" si="0"/>
        <v>3398</v>
      </c>
      <c r="G10" s="201">
        <f t="shared" si="0"/>
        <v>2579</v>
      </c>
      <c r="H10" s="201">
        <f t="shared" si="0"/>
        <v>24</v>
      </c>
      <c r="I10" s="201">
        <f t="shared" si="0"/>
        <v>296</v>
      </c>
      <c r="J10" s="201">
        <f t="shared" si="0"/>
        <v>152</v>
      </c>
      <c r="K10" s="201">
        <f t="shared" si="0"/>
        <v>42434</v>
      </c>
      <c r="L10" s="65"/>
      <c r="M10" s="222"/>
    </row>
    <row r="11" spans="1:13" ht="9.75" customHeight="1"/>
    <row r="12" spans="1:13">
      <c r="B12" s="191"/>
      <c r="C12" s="191"/>
      <c r="D12" s="191"/>
      <c r="E12" s="191"/>
      <c r="F12" s="191"/>
      <c r="G12" s="191"/>
      <c r="H12" s="191"/>
      <c r="I12" s="191"/>
      <c r="J12" s="191"/>
      <c r="K12" s="191"/>
    </row>
    <row r="13" spans="1:13">
      <c r="B13" s="189"/>
      <c r="C13" s="189"/>
      <c r="D13" s="189"/>
      <c r="E13" s="189"/>
      <c r="F13" s="189"/>
      <c r="G13" s="189"/>
      <c r="H13" s="189"/>
      <c r="I13" s="189"/>
      <c r="J13" s="189"/>
      <c r="K13" s="190"/>
    </row>
    <row r="14" spans="1:13">
      <c r="B14" s="189"/>
      <c r="C14" s="189"/>
      <c r="D14" s="189"/>
      <c r="E14" s="189"/>
      <c r="F14" s="189"/>
      <c r="G14" s="189"/>
      <c r="H14" s="189"/>
      <c r="I14" s="189"/>
      <c r="J14" s="189"/>
      <c r="K14" s="190"/>
    </row>
  </sheetData>
  <mergeCells count="2">
    <mergeCell ref="A1:K1"/>
    <mergeCell ref="I3:K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53" t="s">
        <v>39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80</v>
      </c>
      <c r="H3" s="125" t="s">
        <v>8</v>
      </c>
      <c r="I3" s="126" t="s">
        <v>54</v>
      </c>
      <c r="J3" s="126" t="s">
        <v>32</v>
      </c>
      <c r="K3" s="126" t="s">
        <v>76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106</v>
      </c>
      <c r="C4" s="168">
        <v>129974</v>
      </c>
      <c r="D4" s="168">
        <v>36714</v>
      </c>
      <c r="E4" s="168">
        <v>18248</v>
      </c>
      <c r="F4" s="168">
        <v>141941</v>
      </c>
      <c r="G4" s="168">
        <v>27461</v>
      </c>
      <c r="H4" s="168">
        <v>46322</v>
      </c>
      <c r="I4" s="169">
        <v>3030</v>
      </c>
      <c r="J4" s="169">
        <v>10766</v>
      </c>
      <c r="K4" s="169">
        <v>284</v>
      </c>
      <c r="L4" s="169">
        <v>414740</v>
      </c>
      <c r="N4" s="42"/>
      <c r="O4" s="42"/>
    </row>
    <row r="5" spans="1:15" ht="32.25" customHeight="1">
      <c r="A5" s="58">
        <v>2</v>
      </c>
      <c r="B5" s="79" t="s">
        <v>107</v>
      </c>
      <c r="C5" s="168">
        <v>122722</v>
      </c>
      <c r="D5" s="168">
        <v>48467</v>
      </c>
      <c r="E5" s="168">
        <v>23892</v>
      </c>
      <c r="F5" s="168">
        <v>264875</v>
      </c>
      <c r="G5" s="168">
        <v>63332</v>
      </c>
      <c r="H5" s="168">
        <v>72638</v>
      </c>
      <c r="I5" s="168">
        <v>1584</v>
      </c>
      <c r="J5" s="168">
        <v>11181</v>
      </c>
      <c r="K5" s="168">
        <v>459</v>
      </c>
      <c r="L5" s="168">
        <v>609150</v>
      </c>
      <c r="M5" s="43"/>
    </row>
    <row r="6" spans="1:15" s="91" customFormat="1" ht="47.25">
      <c r="A6" s="58">
        <v>3</v>
      </c>
      <c r="B6" s="198" t="s">
        <v>108</v>
      </c>
      <c r="C6" s="168">
        <v>2896</v>
      </c>
      <c r="D6" s="168">
        <v>2165</v>
      </c>
      <c r="E6" s="168">
        <v>168</v>
      </c>
      <c r="F6" s="168">
        <v>6249</v>
      </c>
      <c r="G6" s="168">
        <v>2027</v>
      </c>
      <c r="H6" s="168">
        <v>2007</v>
      </c>
      <c r="I6" s="168">
        <v>8</v>
      </c>
      <c r="J6" s="168">
        <v>414</v>
      </c>
      <c r="K6" s="168">
        <v>8</v>
      </c>
      <c r="L6" s="168">
        <v>15942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53" t="s">
        <v>109</v>
      </c>
      <c r="B1" s="253"/>
      <c r="C1" s="253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40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41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55</v>
      </c>
      <c r="B5" s="109" t="s">
        <v>58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42</v>
      </c>
      <c r="C6" s="171">
        <v>71.81</v>
      </c>
      <c r="D6" s="134"/>
      <c r="E6" s="101"/>
      <c r="F6" s="101"/>
    </row>
    <row r="7" spans="1:14" s="91" customFormat="1" ht="15.75">
      <c r="A7" s="58">
        <v>2</v>
      </c>
      <c r="B7" s="100" t="s">
        <v>43</v>
      </c>
      <c r="C7" s="171">
        <v>28.02</v>
      </c>
      <c r="D7" s="134"/>
      <c r="E7" s="92"/>
      <c r="F7" s="92"/>
    </row>
    <row r="8" spans="1:14" s="91" customFormat="1" ht="15.75">
      <c r="A8" s="58">
        <v>3</v>
      </c>
      <c r="B8" s="103" t="s">
        <v>44</v>
      </c>
      <c r="C8" s="171">
        <v>0.17</v>
      </c>
      <c r="D8" s="134"/>
      <c r="E8" s="92"/>
      <c r="F8" s="92"/>
    </row>
    <row r="9" spans="1:14" s="84" customFormat="1" ht="15" customHeight="1">
      <c r="A9" s="113" t="s">
        <v>38</v>
      </c>
      <c r="B9" s="114" t="s">
        <v>59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56</v>
      </c>
      <c r="C10" s="171">
        <v>58.79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57</v>
      </c>
      <c r="C11" s="171">
        <v>41.21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5"/>
  <sheetViews>
    <sheetView showGridLines="0" zoomScaleNormal="75" workbookViewId="0">
      <selection sqref="A1:H2"/>
    </sheetView>
  </sheetViews>
  <sheetFormatPr defaultColWidth="10.28515625" defaultRowHeight="15.75"/>
  <cols>
    <col min="1" max="1" width="43" style="2" customWidth="1"/>
    <col min="2" max="8" width="10.7109375" style="2" customWidth="1"/>
    <col min="9" max="16384" width="10.28515625" style="2"/>
  </cols>
  <sheetData>
    <row r="1" spans="1:8" ht="12" customHeight="1">
      <c r="A1" s="252" t="s">
        <v>99</v>
      </c>
      <c r="B1" s="252"/>
      <c r="C1" s="252"/>
      <c r="D1" s="252"/>
      <c r="E1" s="252"/>
      <c r="F1" s="252"/>
      <c r="G1" s="252"/>
      <c r="H1" s="252"/>
    </row>
    <row r="2" spans="1:8" ht="12" customHeight="1">
      <c r="A2" s="252"/>
      <c r="B2" s="252"/>
      <c r="C2" s="252"/>
      <c r="D2" s="252"/>
      <c r="E2" s="252"/>
      <c r="F2" s="252"/>
      <c r="G2" s="252"/>
      <c r="H2" s="252"/>
    </row>
    <row r="3" spans="1:8">
      <c r="E3" s="12"/>
      <c r="H3" s="12" t="s">
        <v>40</v>
      </c>
    </row>
    <row r="4" spans="1:8" s="1" customFormat="1" ht="21" customHeight="1">
      <c r="A4" s="243" t="s">
        <v>10</v>
      </c>
      <c r="B4" s="4">
        <v>2018</v>
      </c>
      <c r="C4" s="249">
        <v>2019</v>
      </c>
      <c r="D4" s="250"/>
      <c r="E4" s="250"/>
      <c r="F4" s="250"/>
      <c r="G4" s="250"/>
      <c r="H4" s="251"/>
    </row>
    <row r="5" spans="1:8" ht="21" customHeight="1">
      <c r="A5" s="244"/>
      <c r="B5" s="4">
        <v>12</v>
      </c>
      <c r="C5" s="152">
        <v>1</v>
      </c>
      <c r="D5" s="152">
        <v>2</v>
      </c>
      <c r="E5" s="153">
        <v>3</v>
      </c>
      <c r="F5" s="152">
        <v>4</v>
      </c>
      <c r="G5" s="152">
        <v>5</v>
      </c>
      <c r="H5" s="153">
        <v>6</v>
      </c>
    </row>
    <row r="6" spans="1:8" ht="21" customHeight="1">
      <c r="A6" s="7" t="s">
        <v>0</v>
      </c>
      <c r="B6" s="160">
        <v>23.1</v>
      </c>
      <c r="C6" s="160">
        <v>23.06</v>
      </c>
      <c r="D6" s="160">
        <v>23.02</v>
      </c>
      <c r="E6" s="160">
        <v>22.95</v>
      </c>
      <c r="F6" s="160">
        <v>22.9</v>
      </c>
      <c r="G6" s="160">
        <v>22.86</v>
      </c>
      <c r="H6" s="160">
        <v>22.8</v>
      </c>
    </row>
    <row r="7" spans="1:8" ht="21" customHeight="1">
      <c r="A7" s="7" t="s">
        <v>1</v>
      </c>
      <c r="B7" s="160">
        <v>8.18</v>
      </c>
      <c r="C7" s="160">
        <v>8.17</v>
      </c>
      <c r="D7" s="160">
        <v>8.15</v>
      </c>
      <c r="E7" s="160">
        <v>8.14</v>
      </c>
      <c r="F7" s="160">
        <v>8.1199999999999992</v>
      </c>
      <c r="G7" s="160">
        <v>8.1199999999999992</v>
      </c>
      <c r="H7" s="160">
        <v>8.11</v>
      </c>
    </row>
    <row r="8" spans="1:8" ht="21" customHeight="1">
      <c r="A8" s="7" t="s">
        <v>11</v>
      </c>
      <c r="B8" s="160">
        <v>16.79</v>
      </c>
      <c r="C8" s="160">
        <v>16.88</v>
      </c>
      <c r="D8" s="160">
        <v>16.989999999999998</v>
      </c>
      <c r="E8" s="160">
        <v>17.14</v>
      </c>
      <c r="F8" s="160">
        <v>17.27</v>
      </c>
      <c r="G8" s="160">
        <v>17.420000000000002</v>
      </c>
      <c r="H8" s="160">
        <v>17.54</v>
      </c>
    </row>
    <row r="9" spans="1:8" ht="21" customHeight="1">
      <c r="A9" s="7" t="s">
        <v>2</v>
      </c>
      <c r="B9" s="160">
        <v>34.270000000000003</v>
      </c>
      <c r="C9" s="160">
        <v>34.24</v>
      </c>
      <c r="D9" s="160">
        <v>34.18</v>
      </c>
      <c r="E9" s="160">
        <v>34.11</v>
      </c>
      <c r="F9" s="160">
        <v>34.049999999999997</v>
      </c>
      <c r="G9" s="160">
        <v>33.97</v>
      </c>
      <c r="H9" s="160">
        <v>33.93</v>
      </c>
    </row>
    <row r="10" spans="1:8" ht="21" customHeight="1">
      <c r="A10" s="181" t="s">
        <v>79</v>
      </c>
      <c r="B10" s="160">
        <v>6.44</v>
      </c>
      <c r="C10" s="160">
        <v>6.44</v>
      </c>
      <c r="D10" s="160">
        <v>6.46</v>
      </c>
      <c r="E10" s="160">
        <v>6.45</v>
      </c>
      <c r="F10" s="160">
        <v>6.45</v>
      </c>
      <c r="G10" s="160">
        <v>6.44</v>
      </c>
      <c r="H10" s="160">
        <v>6.44</v>
      </c>
    </row>
    <row r="11" spans="1:8" ht="21" customHeight="1">
      <c r="A11" s="7" t="s">
        <v>8</v>
      </c>
      <c r="B11" s="160">
        <v>8.77</v>
      </c>
      <c r="C11" s="160">
        <v>8.76</v>
      </c>
      <c r="D11" s="160">
        <v>8.76</v>
      </c>
      <c r="E11" s="160">
        <v>8.77</v>
      </c>
      <c r="F11" s="160">
        <v>8.77</v>
      </c>
      <c r="G11" s="160">
        <v>8.75</v>
      </c>
      <c r="H11" s="160">
        <v>8.75</v>
      </c>
    </row>
    <row r="12" spans="1:8" ht="21" customHeight="1">
      <c r="A12" s="7" t="s">
        <v>54</v>
      </c>
      <c r="B12" s="160">
        <v>0.64</v>
      </c>
      <c r="C12" s="160">
        <v>0.64</v>
      </c>
      <c r="D12" s="160">
        <v>0.64</v>
      </c>
      <c r="E12" s="160">
        <v>0.64</v>
      </c>
      <c r="F12" s="160">
        <v>0.64</v>
      </c>
      <c r="G12" s="160">
        <v>0.64</v>
      </c>
      <c r="H12" s="160">
        <v>0.63</v>
      </c>
    </row>
    <row r="13" spans="1:8" ht="21" customHeight="1">
      <c r="A13" s="7" t="s">
        <v>32</v>
      </c>
      <c r="B13" s="160">
        <v>1.73</v>
      </c>
      <c r="C13" s="160">
        <v>1.73</v>
      </c>
      <c r="D13" s="160">
        <v>1.72</v>
      </c>
      <c r="E13" s="160">
        <v>1.72</v>
      </c>
      <c r="F13" s="160">
        <v>1.72</v>
      </c>
      <c r="G13" s="160">
        <v>1.72</v>
      </c>
      <c r="H13" s="160">
        <v>1.72</v>
      </c>
    </row>
    <row r="14" spans="1:8" ht="31.5">
      <c r="A14" s="7" t="s">
        <v>75</v>
      </c>
      <c r="B14" s="166">
        <v>0.08</v>
      </c>
      <c r="C14" s="166">
        <v>0.08</v>
      </c>
      <c r="D14" s="166">
        <v>0.08</v>
      </c>
      <c r="E14" s="166">
        <v>0.08</v>
      </c>
      <c r="F14" s="166">
        <v>0.08</v>
      </c>
      <c r="G14" s="166">
        <v>0.08</v>
      </c>
      <c r="H14" s="166">
        <v>0.08</v>
      </c>
    </row>
    <row r="15" spans="1:8" ht="21" customHeight="1">
      <c r="A15" s="10" t="s">
        <v>6</v>
      </c>
      <c r="B15" s="160">
        <v>100</v>
      </c>
      <c r="C15" s="13">
        <v>100</v>
      </c>
      <c r="D15" s="13">
        <v>100</v>
      </c>
      <c r="E15" s="13">
        <v>100</v>
      </c>
      <c r="F15" s="13">
        <v>99.999999999999986</v>
      </c>
      <c r="G15" s="13">
        <v>100</v>
      </c>
      <c r="H15" s="13">
        <v>99.999999999999986</v>
      </c>
    </row>
    <row r="17" spans="3:7">
      <c r="C17" s="138"/>
      <c r="D17" s="138"/>
      <c r="F17" s="138"/>
      <c r="G17" s="138"/>
    </row>
    <row r="18" spans="3:7">
      <c r="C18" s="138"/>
      <c r="D18" s="138"/>
      <c r="F18" s="138"/>
      <c r="G18" s="138"/>
    </row>
    <row r="19" spans="3:7">
      <c r="C19" s="138"/>
      <c r="D19" s="138"/>
      <c r="F19" s="138"/>
      <c r="G19" s="138"/>
    </row>
    <row r="20" spans="3:7">
      <c r="C20" s="138"/>
      <c r="D20" s="138"/>
      <c r="F20" s="138"/>
      <c r="G20" s="138"/>
    </row>
    <row r="21" spans="3:7">
      <c r="C21" s="138"/>
      <c r="D21" s="138"/>
      <c r="F21" s="138"/>
      <c r="G21" s="138"/>
    </row>
    <row r="22" spans="3:7">
      <c r="C22" s="138"/>
      <c r="D22" s="138"/>
      <c r="F22" s="138"/>
      <c r="G22" s="138"/>
    </row>
    <row r="23" spans="3:7">
      <c r="C23" s="138"/>
      <c r="D23" s="138"/>
      <c r="F23" s="138"/>
      <c r="G23" s="138"/>
    </row>
    <row r="24" spans="3:7">
      <c r="C24" s="138"/>
      <c r="D24" s="138"/>
      <c r="F24" s="138"/>
      <c r="G24" s="138"/>
    </row>
    <row r="25" spans="3:7">
      <c r="C25" s="138"/>
      <c r="D25" s="138"/>
      <c r="F25" s="138"/>
      <c r="G25" s="138"/>
    </row>
  </sheetData>
  <mergeCells count="3">
    <mergeCell ref="A4:A5"/>
    <mergeCell ref="C4:H4"/>
    <mergeCell ref="A1:H2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53" t="s">
        <v>100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80</v>
      </c>
      <c r="G3" s="125" t="s">
        <v>8</v>
      </c>
      <c r="H3" s="126" t="s">
        <v>54</v>
      </c>
      <c r="I3" s="126" t="s">
        <v>32</v>
      </c>
      <c r="J3" s="126" t="s">
        <v>76</v>
      </c>
      <c r="K3" s="140" t="s">
        <v>6</v>
      </c>
      <c r="M3" s="42"/>
      <c r="N3" s="42"/>
    </row>
    <row r="4" spans="1:19" s="41" customFormat="1">
      <c r="A4" s="67" t="s">
        <v>62</v>
      </c>
      <c r="B4" s="118">
        <v>144378</v>
      </c>
      <c r="C4" s="118">
        <v>51341</v>
      </c>
      <c r="D4" s="118">
        <v>111067</v>
      </c>
      <c r="E4" s="118">
        <v>214859</v>
      </c>
      <c r="F4" s="118">
        <v>40774</v>
      </c>
      <c r="G4" s="118">
        <v>55445</v>
      </c>
      <c r="H4" s="164">
        <v>4016</v>
      </c>
      <c r="I4" s="118">
        <v>10870</v>
      </c>
      <c r="J4" s="165">
        <v>499</v>
      </c>
      <c r="K4" s="118">
        <v>633249</v>
      </c>
      <c r="M4" s="42"/>
      <c r="N4" s="42"/>
    </row>
    <row r="5" spans="1:19" s="41" customFormat="1" ht="15.75" customHeight="1">
      <c r="A5" s="142" t="s">
        <v>65</v>
      </c>
      <c r="B5" s="167">
        <v>54367</v>
      </c>
      <c r="C5" s="167">
        <v>23112</v>
      </c>
      <c r="D5" s="167">
        <v>96659</v>
      </c>
      <c r="E5" s="167">
        <v>99256</v>
      </c>
      <c r="F5" s="167">
        <v>16559</v>
      </c>
      <c r="G5" s="167">
        <v>18496</v>
      </c>
      <c r="H5" s="167">
        <v>1435</v>
      </c>
      <c r="I5" s="167">
        <v>169</v>
      </c>
      <c r="J5" s="167">
        <v>252</v>
      </c>
      <c r="K5" s="141">
        <v>310305</v>
      </c>
      <c r="M5" s="42"/>
      <c r="N5" s="42"/>
    </row>
    <row r="6" spans="1:19" s="41" customFormat="1" ht="15.75" customHeight="1">
      <c r="A6" s="142" t="s">
        <v>66</v>
      </c>
      <c r="B6" s="168">
        <v>129974</v>
      </c>
      <c r="C6" s="168">
        <v>36714</v>
      </c>
      <c r="D6" s="168">
        <v>18248</v>
      </c>
      <c r="E6" s="168">
        <v>141941</v>
      </c>
      <c r="F6" s="168">
        <v>27461</v>
      </c>
      <c r="G6" s="168">
        <v>46322</v>
      </c>
      <c r="H6" s="169">
        <v>3030</v>
      </c>
      <c r="I6" s="169">
        <v>10766</v>
      </c>
      <c r="J6" s="169">
        <v>284</v>
      </c>
      <c r="K6" s="141">
        <v>414740</v>
      </c>
      <c r="M6" s="42"/>
      <c r="N6" s="42"/>
    </row>
    <row r="7" spans="1:19" s="41" customFormat="1" ht="15.75" customHeight="1">
      <c r="A7" s="142" t="s">
        <v>67</v>
      </c>
      <c r="B7" s="167">
        <v>92</v>
      </c>
      <c r="C7" s="167">
        <v>16</v>
      </c>
      <c r="D7" s="167">
        <v>8</v>
      </c>
      <c r="E7" s="167">
        <v>446</v>
      </c>
      <c r="F7" s="167">
        <v>618</v>
      </c>
      <c r="G7" s="167">
        <v>22</v>
      </c>
      <c r="H7" s="167">
        <v>5</v>
      </c>
      <c r="I7" s="167">
        <v>1</v>
      </c>
      <c r="J7" s="167">
        <v>1</v>
      </c>
      <c r="K7" s="141">
        <v>1209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63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64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47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16384" width="9.140625" style="15"/>
  </cols>
  <sheetData>
    <row r="1" spans="1:8" ht="21" customHeight="1">
      <c r="A1" s="255" t="s">
        <v>98</v>
      </c>
      <c r="B1" s="255"/>
      <c r="C1" s="255"/>
      <c r="D1" s="255"/>
      <c r="E1" s="255"/>
      <c r="F1" s="255"/>
      <c r="G1" s="255"/>
      <c r="H1" s="255"/>
    </row>
    <row r="2" spans="1:8" ht="8.25" customHeight="1">
      <c r="A2" s="14"/>
      <c r="B2" s="14"/>
      <c r="C2" s="11"/>
      <c r="D2" s="11"/>
      <c r="F2" s="11"/>
      <c r="G2" s="11"/>
    </row>
    <row r="3" spans="1:8" ht="13.5" customHeight="1">
      <c r="A3" s="16"/>
      <c r="B3" s="16"/>
      <c r="C3" s="17"/>
      <c r="D3" s="220"/>
      <c r="E3" s="220"/>
      <c r="F3" s="220"/>
      <c r="G3" s="220"/>
      <c r="H3" s="241" t="s">
        <v>46</v>
      </c>
    </row>
    <row r="4" spans="1:8" s="18" customFormat="1" ht="21" customHeight="1">
      <c r="A4" s="243" t="s">
        <v>77</v>
      </c>
      <c r="B4" s="4">
        <v>2018</v>
      </c>
      <c r="C4" s="245">
        <v>2019</v>
      </c>
      <c r="D4" s="246"/>
      <c r="E4" s="246"/>
      <c r="F4" s="246"/>
      <c r="G4" s="246"/>
      <c r="H4" s="247"/>
    </row>
    <row r="5" spans="1:8" s="18" customFormat="1" ht="21" customHeight="1">
      <c r="A5" s="244"/>
      <c r="B5" s="4">
        <v>12</v>
      </c>
      <c r="C5" s="152">
        <v>1</v>
      </c>
      <c r="D5" s="152">
        <v>2</v>
      </c>
      <c r="E5" s="204">
        <v>3</v>
      </c>
      <c r="F5" s="152">
        <v>4</v>
      </c>
      <c r="G5" s="152">
        <v>5</v>
      </c>
      <c r="H5" s="230">
        <v>6</v>
      </c>
    </row>
    <row r="6" spans="1:8" ht="21" customHeight="1">
      <c r="A6" s="7" t="s">
        <v>0</v>
      </c>
      <c r="B6" s="176">
        <v>149236</v>
      </c>
      <c r="C6" s="176">
        <v>151650</v>
      </c>
      <c r="D6" s="176">
        <v>152238</v>
      </c>
      <c r="E6" s="176">
        <v>153023</v>
      </c>
      <c r="F6" s="176">
        <v>154013</v>
      </c>
      <c r="G6" s="176">
        <v>153227</v>
      </c>
      <c r="H6" s="176">
        <v>155271</v>
      </c>
    </row>
    <row r="7" spans="1:8" ht="21" customHeight="1">
      <c r="A7" s="7" t="s">
        <v>1</v>
      </c>
      <c r="B7" s="176">
        <v>86011</v>
      </c>
      <c r="C7" s="176">
        <v>86724</v>
      </c>
      <c r="D7" s="176">
        <v>86608</v>
      </c>
      <c r="E7" s="176">
        <v>86814</v>
      </c>
      <c r="F7" s="176">
        <v>89735</v>
      </c>
      <c r="G7" s="176">
        <v>88073</v>
      </c>
      <c r="H7" s="176">
        <v>88776</v>
      </c>
    </row>
    <row r="8" spans="1:8" ht="21" customHeight="1">
      <c r="A8" s="7" t="s">
        <v>11</v>
      </c>
      <c r="B8" s="176">
        <v>109807</v>
      </c>
      <c r="C8" s="176">
        <v>113076</v>
      </c>
      <c r="D8" s="176">
        <v>114833</v>
      </c>
      <c r="E8" s="176">
        <v>116001</v>
      </c>
      <c r="F8" s="176">
        <v>117782</v>
      </c>
      <c r="G8" s="176">
        <v>116653</v>
      </c>
      <c r="H8" s="176">
        <v>119431</v>
      </c>
    </row>
    <row r="9" spans="1:8" ht="21" customHeight="1">
      <c r="A9" s="7" t="s">
        <v>2</v>
      </c>
      <c r="B9" s="176">
        <v>488334</v>
      </c>
      <c r="C9" s="176">
        <v>497305</v>
      </c>
      <c r="D9" s="176">
        <v>502826</v>
      </c>
      <c r="E9" s="176">
        <v>508442</v>
      </c>
      <c r="F9" s="176">
        <v>516206</v>
      </c>
      <c r="G9" s="176">
        <v>511908</v>
      </c>
      <c r="H9" s="176">
        <v>523540</v>
      </c>
    </row>
    <row r="10" spans="1:8" ht="21" customHeight="1">
      <c r="A10" s="7" t="str">
        <f>'Таблица № 1.1-Д'!A10</f>
        <v>"ЕН ЕН  ДПФ"</v>
      </c>
      <c r="B10" s="176">
        <v>142182</v>
      </c>
      <c r="C10" s="176">
        <v>145381</v>
      </c>
      <c r="D10" s="176">
        <v>147331</v>
      </c>
      <c r="E10" s="176">
        <v>149100</v>
      </c>
      <c r="F10" s="176">
        <v>151706</v>
      </c>
      <c r="G10" s="176">
        <v>151004</v>
      </c>
      <c r="H10" s="176">
        <v>154742</v>
      </c>
    </row>
    <row r="11" spans="1:8" ht="21" customHeight="1">
      <c r="A11" s="7" t="s">
        <v>8</v>
      </c>
      <c r="B11" s="176">
        <v>87148</v>
      </c>
      <c r="C11" s="176">
        <v>87566</v>
      </c>
      <c r="D11" s="176">
        <v>87760</v>
      </c>
      <c r="E11" s="176">
        <v>88601</v>
      </c>
      <c r="F11" s="176">
        <v>89684</v>
      </c>
      <c r="G11" s="176">
        <v>89350</v>
      </c>
      <c r="H11" s="176">
        <v>90707</v>
      </c>
    </row>
    <row r="12" spans="1:8" ht="21" customHeight="1">
      <c r="A12" s="7" t="s">
        <v>54</v>
      </c>
      <c r="B12" s="164">
        <v>2638</v>
      </c>
      <c r="C12" s="176">
        <v>2620</v>
      </c>
      <c r="D12" s="164">
        <v>2655</v>
      </c>
      <c r="E12" s="164">
        <v>2653</v>
      </c>
      <c r="F12" s="176">
        <v>2659</v>
      </c>
      <c r="G12" s="164">
        <v>2648</v>
      </c>
      <c r="H12" s="164">
        <v>2675</v>
      </c>
    </row>
    <row r="13" spans="1:8" ht="21" customHeight="1">
      <c r="A13" s="7" t="s">
        <v>32</v>
      </c>
      <c r="B13" s="176">
        <v>10923</v>
      </c>
      <c r="C13" s="118">
        <v>10925</v>
      </c>
      <c r="D13" s="176">
        <v>10971</v>
      </c>
      <c r="E13" s="176">
        <v>11025</v>
      </c>
      <c r="F13" s="118">
        <v>11096</v>
      </c>
      <c r="G13" s="176">
        <v>11127</v>
      </c>
      <c r="H13" s="176">
        <v>11385</v>
      </c>
    </row>
    <row r="14" spans="1:8" ht="31.5">
      <c r="A14" s="7" t="s">
        <v>75</v>
      </c>
      <c r="B14" s="165">
        <v>1282</v>
      </c>
      <c r="C14" s="165">
        <v>1239</v>
      </c>
      <c r="D14" s="165">
        <v>1195</v>
      </c>
      <c r="E14" s="165">
        <v>1165</v>
      </c>
      <c r="F14" s="165">
        <v>1155</v>
      </c>
      <c r="G14" s="165">
        <v>1144</v>
      </c>
      <c r="H14" s="165">
        <v>1075</v>
      </c>
    </row>
    <row r="15" spans="1:8" ht="21" customHeight="1">
      <c r="A15" s="10" t="s">
        <v>6</v>
      </c>
      <c r="B15" s="8">
        <v>1077561</v>
      </c>
      <c r="C15" s="8">
        <v>1096486</v>
      </c>
      <c r="D15" s="8">
        <v>1106417</v>
      </c>
      <c r="E15" s="8">
        <v>1116824</v>
      </c>
      <c r="F15" s="8">
        <v>1134036</v>
      </c>
      <c r="G15" s="8">
        <v>1125134</v>
      </c>
      <c r="H15" s="8">
        <v>1147602</v>
      </c>
    </row>
    <row r="16" spans="1:8" ht="13.5" customHeight="1">
      <c r="A16" s="20"/>
      <c r="B16" s="20"/>
      <c r="C16" s="20"/>
      <c r="D16" s="20"/>
      <c r="F16" s="227"/>
      <c r="G16" s="227"/>
    </row>
    <row r="17" spans="1:7" ht="13.5" customHeight="1">
      <c r="A17" s="254"/>
      <c r="B17" s="254"/>
      <c r="C17" s="254"/>
      <c r="D17" s="254"/>
    </row>
    <row r="18" spans="1:7" ht="13.5" customHeight="1">
      <c r="A18" s="20"/>
      <c r="B18" s="20"/>
      <c r="C18" s="20"/>
      <c r="D18" s="20"/>
      <c r="F18" s="227"/>
      <c r="G18" s="227"/>
    </row>
    <row r="19" spans="1:7" ht="13.5" customHeight="1">
      <c r="A19" s="20"/>
      <c r="B19" s="20"/>
      <c r="C19" s="20"/>
      <c r="D19" s="20"/>
      <c r="F19" s="227"/>
      <c r="G19" s="227"/>
    </row>
    <row r="20" spans="1:7" ht="13.5" customHeight="1">
      <c r="A20" s="20"/>
      <c r="B20" s="20"/>
      <c r="C20" s="20"/>
      <c r="D20" s="20"/>
      <c r="F20" s="227"/>
      <c r="G20" s="227"/>
    </row>
    <row r="21" spans="1:7" ht="13.5" customHeight="1">
      <c r="A21" s="20"/>
      <c r="B21" s="20"/>
      <c r="C21" s="20"/>
      <c r="D21" s="20"/>
      <c r="F21" s="227"/>
      <c r="G21" s="227"/>
    </row>
    <row r="22" spans="1:7" ht="13.5" customHeight="1">
      <c r="A22" s="20"/>
      <c r="B22" s="20"/>
      <c r="C22" s="20"/>
      <c r="D22" s="20"/>
      <c r="F22" s="227"/>
      <c r="G22" s="227"/>
    </row>
    <row r="23" spans="1:7" ht="13.5" customHeight="1">
      <c r="A23" s="20"/>
      <c r="B23" s="20"/>
      <c r="C23" s="20"/>
      <c r="D23" s="20"/>
      <c r="F23" s="227"/>
      <c r="G23" s="227"/>
    </row>
    <row r="24" spans="1:7" ht="13.5" customHeight="1">
      <c r="A24" s="20"/>
      <c r="B24" s="20"/>
      <c r="C24" s="20"/>
      <c r="D24" s="20"/>
      <c r="F24" s="227"/>
      <c r="G24" s="227"/>
    </row>
    <row r="25" spans="1:7" ht="13.5" customHeight="1">
      <c r="A25" s="20"/>
      <c r="B25" s="20"/>
      <c r="C25" s="20"/>
      <c r="D25" s="20"/>
      <c r="F25" s="227"/>
      <c r="G25" s="227"/>
    </row>
    <row r="26" spans="1:7" ht="13.5" customHeight="1">
      <c r="A26" s="20"/>
      <c r="B26" s="20"/>
      <c r="C26" s="20"/>
      <c r="D26" s="20"/>
      <c r="F26" s="227"/>
      <c r="G26" s="227"/>
    </row>
    <row r="27" spans="1:7" ht="13.5" customHeight="1">
      <c r="A27" s="20"/>
      <c r="B27" s="20"/>
      <c r="C27" s="20"/>
      <c r="D27" s="20"/>
      <c r="F27" s="227"/>
      <c r="G27" s="227"/>
    </row>
    <row r="28" spans="1:7" ht="13.5" customHeight="1">
      <c r="A28" s="20"/>
      <c r="B28" s="20"/>
      <c r="C28" s="20"/>
      <c r="D28" s="20"/>
      <c r="F28" s="227"/>
      <c r="G28" s="227"/>
    </row>
    <row r="29" spans="1:7" ht="13.5" customHeight="1">
      <c r="A29" s="20"/>
      <c r="B29" s="20"/>
      <c r="C29" s="20"/>
      <c r="D29" s="20"/>
      <c r="F29" s="227"/>
      <c r="G29" s="227"/>
    </row>
    <row r="30" spans="1:7" ht="13.5" customHeight="1">
      <c r="A30" s="20"/>
      <c r="B30" s="20"/>
      <c r="C30" s="20"/>
      <c r="D30" s="20"/>
      <c r="F30" s="227"/>
      <c r="G30" s="227"/>
    </row>
    <row r="31" spans="1:7" ht="13.5" customHeight="1">
      <c r="A31" s="20"/>
      <c r="B31" s="20"/>
      <c r="C31" s="20"/>
      <c r="D31" s="20"/>
      <c r="F31" s="227"/>
      <c r="G31" s="227"/>
    </row>
    <row r="32" spans="1:7" ht="13.5" customHeight="1">
      <c r="A32" s="20"/>
      <c r="B32" s="20"/>
      <c r="C32" s="20"/>
      <c r="D32" s="20"/>
      <c r="F32" s="227"/>
      <c r="G32" s="227"/>
    </row>
    <row r="33" spans="1:7" ht="13.5" customHeight="1">
      <c r="A33" s="20"/>
      <c r="B33" s="20"/>
      <c r="C33" s="20"/>
      <c r="D33" s="20"/>
      <c r="F33" s="227"/>
      <c r="G33" s="227"/>
    </row>
    <row r="34" spans="1:7" ht="13.5" customHeight="1">
      <c r="A34" s="20"/>
      <c r="B34" s="20"/>
      <c r="C34" s="20"/>
      <c r="D34" s="20"/>
      <c r="F34" s="227"/>
      <c r="G34" s="227"/>
    </row>
    <row r="35" spans="1:7" ht="13.5" customHeight="1">
      <c r="A35" s="20"/>
      <c r="B35" s="20"/>
      <c r="C35" s="20"/>
      <c r="D35" s="20"/>
      <c r="F35" s="227"/>
      <c r="G35" s="227"/>
    </row>
    <row r="36" spans="1:7" ht="13.5" customHeight="1">
      <c r="A36" s="20"/>
      <c r="B36" s="20"/>
      <c r="C36" s="20"/>
      <c r="D36" s="20"/>
      <c r="F36" s="227"/>
      <c r="G36" s="227"/>
    </row>
    <row r="37" spans="1:7" ht="13.5" customHeight="1">
      <c r="A37" s="20"/>
      <c r="B37" s="20"/>
      <c r="C37" s="20"/>
      <c r="D37" s="20"/>
      <c r="F37" s="227"/>
      <c r="G37" s="227"/>
    </row>
    <row r="38" spans="1:7" ht="13.5" customHeight="1">
      <c r="A38" s="20"/>
      <c r="B38" s="20"/>
      <c r="C38" s="20"/>
      <c r="D38" s="20"/>
      <c r="F38" s="227"/>
      <c r="G38" s="227"/>
    </row>
    <row r="39" spans="1:7" ht="13.5" customHeight="1">
      <c r="A39" s="20"/>
      <c r="B39" s="20"/>
      <c r="C39" s="20"/>
      <c r="D39" s="20"/>
      <c r="F39" s="227"/>
      <c r="G39" s="227"/>
    </row>
    <row r="40" spans="1:7" ht="13.5" customHeight="1">
      <c r="A40" s="20"/>
      <c r="B40" s="20"/>
      <c r="C40" s="20"/>
      <c r="D40" s="20"/>
      <c r="F40" s="227"/>
      <c r="G40" s="227"/>
    </row>
    <row r="41" spans="1:7" ht="13.5" customHeight="1">
      <c r="A41" s="20"/>
      <c r="B41" s="20"/>
      <c r="C41" s="20"/>
      <c r="D41" s="20"/>
      <c r="F41" s="227"/>
      <c r="G41" s="227"/>
    </row>
    <row r="42" spans="1:7" ht="13.5" customHeight="1">
      <c r="A42" s="20"/>
      <c r="B42" s="20"/>
      <c r="C42" s="20"/>
      <c r="D42" s="20"/>
      <c r="F42" s="227"/>
      <c r="G42" s="227"/>
    </row>
    <row r="43" spans="1:7" ht="13.5" customHeight="1">
      <c r="A43" s="20"/>
      <c r="B43" s="20"/>
      <c r="C43" s="20"/>
      <c r="D43" s="20"/>
      <c r="F43" s="227"/>
      <c r="G43" s="227"/>
    </row>
    <row r="44" spans="1:7" ht="13.5" customHeight="1">
      <c r="A44" s="20"/>
      <c r="B44" s="20"/>
      <c r="C44" s="20"/>
      <c r="D44" s="20"/>
      <c r="F44" s="227"/>
      <c r="G44" s="227"/>
    </row>
    <row r="45" spans="1:7" ht="13.5" customHeight="1">
      <c r="A45" s="20"/>
      <c r="B45" s="20"/>
      <c r="C45" s="20"/>
      <c r="D45" s="20"/>
      <c r="F45" s="227"/>
      <c r="G45" s="227"/>
    </row>
    <row r="47" spans="1:7" ht="13.5" customHeight="1">
      <c r="C47" s="20"/>
      <c r="D47" s="20"/>
      <c r="F47" s="227"/>
      <c r="G47" s="227"/>
    </row>
    <row r="48" spans="1:7" ht="13.5" customHeight="1">
      <c r="A48" s="20"/>
      <c r="B48" s="20"/>
      <c r="C48" s="20"/>
      <c r="D48" s="20"/>
      <c r="F48" s="227"/>
      <c r="G48" s="227"/>
    </row>
    <row r="49" spans="1:7" ht="13.5" customHeight="1">
      <c r="A49" s="20"/>
      <c r="B49" s="20"/>
      <c r="C49" s="20"/>
      <c r="D49" s="20"/>
      <c r="F49" s="227"/>
      <c r="G49" s="227"/>
    </row>
    <row r="50" spans="1:7" ht="13.5" customHeight="1">
      <c r="A50" s="20"/>
      <c r="B50" s="20"/>
      <c r="C50" s="20"/>
      <c r="D50" s="20"/>
      <c r="F50" s="227"/>
      <c r="G50" s="227"/>
    </row>
    <row r="51" spans="1:7" ht="13.5" customHeight="1">
      <c r="A51" s="20"/>
      <c r="B51" s="20"/>
      <c r="C51" s="20"/>
      <c r="D51" s="20"/>
      <c r="F51" s="227"/>
      <c r="G51" s="227"/>
    </row>
    <row r="52" spans="1:7" ht="13.5" customHeight="1">
      <c r="A52" s="20"/>
      <c r="B52" s="20"/>
      <c r="C52" s="20"/>
      <c r="D52" s="20"/>
      <c r="F52" s="227"/>
      <c r="G52" s="227"/>
    </row>
    <row r="53" spans="1:7" ht="13.5" customHeight="1">
      <c r="A53" s="20"/>
      <c r="B53" s="20"/>
      <c r="C53" s="20"/>
      <c r="D53" s="20"/>
      <c r="F53" s="227"/>
      <c r="G53" s="227"/>
    </row>
    <row r="54" spans="1:7" ht="13.5" customHeight="1">
      <c r="A54" s="20"/>
      <c r="B54" s="20"/>
      <c r="C54" s="20"/>
      <c r="D54" s="20"/>
      <c r="F54" s="227"/>
      <c r="G54" s="227"/>
    </row>
    <row r="55" spans="1:7" ht="13.5" customHeight="1">
      <c r="A55" s="20"/>
      <c r="B55" s="20"/>
      <c r="C55" s="20"/>
      <c r="D55" s="20"/>
      <c r="F55" s="227"/>
      <c r="G55" s="227"/>
    </row>
    <row r="56" spans="1:7" ht="13.5" customHeight="1">
      <c r="A56" s="20"/>
      <c r="B56" s="20"/>
      <c r="C56" s="20"/>
      <c r="D56" s="20"/>
      <c r="F56" s="227"/>
      <c r="G56" s="227"/>
    </row>
    <row r="57" spans="1:7" ht="13.5" customHeight="1">
      <c r="A57" s="20"/>
      <c r="B57" s="20"/>
      <c r="C57" s="20"/>
      <c r="D57" s="20"/>
      <c r="F57" s="227"/>
      <c r="G57" s="227"/>
    </row>
    <row r="58" spans="1:7" ht="13.5" customHeight="1">
      <c r="A58" s="20"/>
      <c r="B58" s="20"/>
      <c r="C58" s="20"/>
      <c r="D58" s="20"/>
      <c r="F58" s="227"/>
      <c r="G58" s="227"/>
    </row>
    <row r="59" spans="1:7" ht="13.5" customHeight="1">
      <c r="A59" s="20"/>
      <c r="B59" s="20"/>
      <c r="C59" s="20"/>
      <c r="D59" s="20"/>
      <c r="F59" s="227"/>
      <c r="G59" s="227"/>
    </row>
    <row r="60" spans="1:7" ht="13.5" customHeight="1">
      <c r="A60" s="20"/>
      <c r="B60" s="20"/>
      <c r="C60" s="20"/>
      <c r="D60" s="20"/>
      <c r="F60" s="227"/>
      <c r="G60" s="227"/>
    </row>
    <row r="61" spans="1:7" ht="13.5" customHeight="1">
      <c r="A61" s="20"/>
      <c r="B61" s="20"/>
      <c r="C61" s="20"/>
      <c r="D61" s="20"/>
      <c r="F61" s="227"/>
      <c r="G61" s="227"/>
    </row>
    <row r="62" spans="1:7" ht="13.5" customHeight="1">
      <c r="A62" s="20"/>
      <c r="B62" s="20"/>
      <c r="C62" s="20"/>
      <c r="D62" s="20"/>
      <c r="F62" s="227"/>
      <c r="G62" s="227"/>
    </row>
    <row r="63" spans="1:7" ht="13.5" customHeight="1">
      <c r="A63" s="20"/>
      <c r="B63" s="20"/>
      <c r="C63" s="20"/>
      <c r="D63" s="20"/>
      <c r="F63" s="227"/>
      <c r="G63" s="227"/>
    </row>
    <row r="64" spans="1:7" ht="13.5" customHeight="1">
      <c r="A64" s="20"/>
      <c r="B64" s="20"/>
      <c r="C64" s="20"/>
      <c r="D64" s="20"/>
      <c r="F64" s="227"/>
      <c r="G64" s="227"/>
    </row>
    <row r="65" spans="1:7" ht="13.5" customHeight="1">
      <c r="A65" s="20"/>
      <c r="B65" s="20"/>
      <c r="C65" s="20"/>
      <c r="D65" s="20"/>
      <c r="F65" s="227"/>
      <c r="G65" s="227"/>
    </row>
    <row r="66" spans="1:7" ht="13.5" customHeight="1">
      <c r="A66" s="20"/>
      <c r="B66" s="20"/>
      <c r="C66" s="20"/>
      <c r="D66" s="20"/>
      <c r="F66" s="227"/>
      <c r="G66" s="227"/>
    </row>
    <row r="67" spans="1:7" ht="13.5" customHeight="1">
      <c r="A67" s="20"/>
      <c r="B67" s="20"/>
      <c r="C67" s="20"/>
      <c r="D67" s="20"/>
      <c r="F67" s="227"/>
      <c r="G67" s="227"/>
    </row>
    <row r="68" spans="1:7" ht="13.5" customHeight="1">
      <c r="A68" s="20"/>
      <c r="B68" s="20"/>
      <c r="C68" s="20"/>
      <c r="D68" s="20"/>
      <c r="F68" s="227"/>
      <c r="G68" s="227"/>
    </row>
    <row r="69" spans="1:7" ht="13.5" customHeight="1">
      <c r="A69" s="20"/>
      <c r="B69" s="20"/>
      <c r="C69" s="20"/>
      <c r="D69" s="20"/>
      <c r="F69" s="227"/>
      <c r="G69" s="227"/>
    </row>
    <row r="70" spans="1:7" ht="13.5" customHeight="1">
      <c r="A70" s="20"/>
      <c r="B70" s="20"/>
      <c r="C70" s="20"/>
      <c r="D70" s="20"/>
      <c r="F70" s="227"/>
      <c r="G70" s="227"/>
    </row>
    <row r="71" spans="1:7" ht="13.5" customHeight="1">
      <c r="A71" s="20"/>
      <c r="B71" s="20"/>
      <c r="C71" s="20"/>
      <c r="D71" s="20"/>
      <c r="F71" s="227"/>
      <c r="G71" s="227"/>
    </row>
    <row r="72" spans="1:7" ht="13.5" customHeight="1">
      <c r="A72" s="20"/>
      <c r="B72" s="20"/>
      <c r="C72" s="20"/>
      <c r="D72" s="20"/>
      <c r="F72" s="227"/>
      <c r="G72" s="227"/>
    </row>
    <row r="73" spans="1:7" ht="13.5" customHeight="1">
      <c r="A73" s="20"/>
      <c r="B73" s="20"/>
      <c r="C73" s="20"/>
      <c r="D73" s="20"/>
      <c r="F73" s="227"/>
      <c r="G73" s="227"/>
    </row>
    <row r="74" spans="1:7" ht="13.5" customHeight="1">
      <c r="A74" s="20"/>
      <c r="B74" s="20"/>
      <c r="C74" s="20"/>
      <c r="D74" s="20"/>
      <c r="F74" s="227"/>
      <c r="G74" s="227"/>
    </row>
    <row r="75" spans="1:7" ht="13.5" customHeight="1">
      <c r="A75" s="20"/>
      <c r="B75" s="20"/>
      <c r="C75" s="20"/>
      <c r="D75" s="20"/>
      <c r="F75" s="227"/>
      <c r="G75" s="227"/>
    </row>
    <row r="76" spans="1:7" ht="13.5" customHeight="1">
      <c r="A76" s="20"/>
      <c r="B76" s="20"/>
      <c r="C76" s="20"/>
      <c r="D76" s="20"/>
      <c r="F76" s="227"/>
      <c r="G76" s="227"/>
    </row>
    <row r="77" spans="1:7" ht="13.5" customHeight="1">
      <c r="A77" s="20"/>
      <c r="B77" s="20"/>
      <c r="C77" s="20"/>
      <c r="D77" s="20"/>
      <c r="F77" s="227"/>
      <c r="G77" s="227"/>
    </row>
    <row r="78" spans="1:7" ht="13.5" customHeight="1">
      <c r="A78" s="20"/>
      <c r="B78" s="20"/>
      <c r="C78" s="20"/>
      <c r="D78" s="20"/>
      <c r="F78" s="227"/>
      <c r="G78" s="227"/>
    </row>
    <row r="79" spans="1:7" ht="13.5" customHeight="1">
      <c r="A79" s="20"/>
      <c r="B79" s="20"/>
      <c r="C79" s="20"/>
      <c r="D79" s="20"/>
      <c r="F79" s="227"/>
      <c r="G79" s="227"/>
    </row>
    <row r="80" spans="1:7" ht="13.5" customHeight="1">
      <c r="A80" s="20"/>
      <c r="B80" s="20"/>
      <c r="C80" s="20"/>
      <c r="D80" s="20"/>
      <c r="F80" s="227"/>
      <c r="G80" s="227"/>
    </row>
    <row r="81" spans="1:7" ht="13.5" customHeight="1">
      <c r="A81" s="20"/>
      <c r="B81" s="20"/>
      <c r="C81" s="20"/>
      <c r="D81" s="20"/>
      <c r="F81" s="227"/>
      <c r="G81" s="227"/>
    </row>
    <row r="82" spans="1:7" ht="13.5" customHeight="1">
      <c r="A82" s="20"/>
      <c r="B82" s="20"/>
      <c r="C82" s="20"/>
      <c r="D82" s="20"/>
      <c r="F82" s="227"/>
      <c r="G82" s="227"/>
    </row>
    <row r="83" spans="1:7" ht="13.5" customHeight="1">
      <c r="A83" s="20"/>
      <c r="B83" s="20"/>
      <c r="C83" s="20"/>
      <c r="D83" s="20"/>
      <c r="F83" s="227"/>
      <c r="G83" s="227"/>
    </row>
    <row r="84" spans="1:7" ht="13.5" customHeight="1">
      <c r="A84" s="20"/>
      <c r="B84" s="20"/>
      <c r="C84" s="20"/>
      <c r="D84" s="20"/>
      <c r="F84" s="227"/>
      <c r="G84" s="227"/>
    </row>
    <row r="85" spans="1:7" ht="13.5" customHeight="1">
      <c r="A85" s="20"/>
      <c r="B85" s="20"/>
      <c r="C85" s="20"/>
      <c r="D85" s="20"/>
      <c r="F85" s="227"/>
      <c r="G85" s="227"/>
    </row>
    <row r="86" spans="1:7" ht="13.5" customHeight="1">
      <c r="A86" s="20"/>
      <c r="B86" s="20"/>
      <c r="C86" s="20"/>
      <c r="D86" s="20"/>
      <c r="F86" s="227"/>
      <c r="G86" s="227"/>
    </row>
    <row r="87" spans="1:7" ht="13.5" customHeight="1">
      <c r="A87" s="20"/>
      <c r="B87" s="20"/>
      <c r="C87" s="20"/>
      <c r="D87" s="20"/>
      <c r="F87" s="227"/>
      <c r="G87" s="227"/>
    </row>
    <row r="88" spans="1:7" ht="13.5" customHeight="1">
      <c r="A88" s="20"/>
      <c r="B88" s="20"/>
      <c r="C88" s="20"/>
      <c r="D88" s="20"/>
      <c r="F88" s="227"/>
      <c r="G88" s="227"/>
    </row>
    <row r="89" spans="1:7" ht="13.5" customHeight="1">
      <c r="A89" s="20"/>
      <c r="B89" s="20"/>
      <c r="C89" s="20"/>
      <c r="D89" s="20"/>
      <c r="F89" s="227"/>
      <c r="G89" s="227"/>
    </row>
    <row r="90" spans="1:7" ht="13.5" customHeight="1">
      <c r="A90" s="20"/>
      <c r="B90" s="20"/>
      <c r="C90" s="20"/>
      <c r="D90" s="20"/>
      <c r="F90" s="227"/>
      <c r="G90" s="227"/>
    </row>
    <row r="91" spans="1:7" ht="13.5" customHeight="1">
      <c r="A91" s="20"/>
      <c r="B91" s="20"/>
      <c r="C91" s="20"/>
      <c r="D91" s="20"/>
      <c r="F91" s="227"/>
      <c r="G91" s="227"/>
    </row>
    <row r="92" spans="1:7" ht="13.5" customHeight="1">
      <c r="A92" s="20"/>
      <c r="B92" s="20"/>
      <c r="C92" s="20"/>
      <c r="D92" s="20"/>
      <c r="F92" s="227"/>
      <c r="G92" s="227"/>
    </row>
    <row r="93" spans="1:7" ht="13.5" customHeight="1">
      <c r="A93" s="20"/>
      <c r="B93" s="20"/>
      <c r="C93" s="20"/>
      <c r="D93" s="20"/>
      <c r="F93" s="227"/>
      <c r="G93" s="227"/>
    </row>
    <row r="94" spans="1:7" ht="13.5" customHeight="1">
      <c r="A94" s="20"/>
      <c r="B94" s="20"/>
      <c r="C94" s="20"/>
      <c r="D94" s="20"/>
      <c r="F94" s="227"/>
      <c r="G94" s="227"/>
    </row>
    <row r="95" spans="1:7" ht="13.5" customHeight="1">
      <c r="A95" s="20"/>
      <c r="B95" s="20"/>
      <c r="C95" s="20"/>
      <c r="D95" s="20"/>
      <c r="F95" s="227"/>
      <c r="G95" s="227"/>
    </row>
    <row r="96" spans="1:7" ht="13.5" customHeight="1">
      <c r="A96" s="20"/>
      <c r="B96" s="20"/>
      <c r="C96" s="20"/>
      <c r="D96" s="20"/>
      <c r="F96" s="227"/>
      <c r="G96" s="227"/>
    </row>
    <row r="97" spans="1:7" ht="13.5" customHeight="1">
      <c r="A97" s="20"/>
      <c r="B97" s="20"/>
      <c r="C97" s="20"/>
      <c r="D97" s="20"/>
      <c r="F97" s="227"/>
      <c r="G97" s="227"/>
    </row>
    <row r="98" spans="1:7" ht="13.5" customHeight="1">
      <c r="A98" s="20"/>
      <c r="B98" s="20"/>
      <c r="C98" s="20"/>
      <c r="D98" s="20"/>
      <c r="F98" s="227"/>
      <c r="G98" s="227"/>
    </row>
    <row r="99" spans="1:7" ht="13.5" customHeight="1">
      <c r="A99" s="20"/>
      <c r="B99" s="20"/>
      <c r="C99" s="20"/>
      <c r="D99" s="20"/>
      <c r="F99" s="227"/>
      <c r="G99" s="227"/>
    </row>
    <row r="100" spans="1:7" ht="13.5" customHeight="1">
      <c r="A100" s="20"/>
      <c r="B100" s="20"/>
      <c r="C100" s="20"/>
      <c r="D100" s="20"/>
      <c r="F100" s="227"/>
      <c r="G100" s="227"/>
    </row>
    <row r="101" spans="1:7" ht="13.5" customHeight="1">
      <c r="A101" s="20"/>
      <c r="B101" s="20"/>
      <c r="C101" s="20"/>
      <c r="D101" s="20"/>
      <c r="F101" s="227"/>
      <c r="G101" s="227"/>
    </row>
    <row r="102" spans="1:7" ht="13.5" customHeight="1">
      <c r="A102" s="20"/>
      <c r="B102" s="20"/>
      <c r="C102" s="20"/>
      <c r="D102" s="20"/>
      <c r="F102" s="227"/>
      <c r="G102" s="227"/>
    </row>
    <row r="103" spans="1:7" ht="13.5" customHeight="1">
      <c r="A103" s="20"/>
      <c r="B103" s="20"/>
      <c r="C103" s="20"/>
      <c r="D103" s="20"/>
      <c r="F103" s="227"/>
      <c r="G103" s="227"/>
    </row>
    <row r="104" spans="1:7" ht="13.5" customHeight="1">
      <c r="A104" s="20"/>
      <c r="B104" s="20"/>
      <c r="C104" s="20"/>
      <c r="D104" s="20"/>
      <c r="F104" s="227"/>
      <c r="G104" s="227"/>
    </row>
    <row r="105" spans="1:7" ht="13.5" customHeight="1">
      <c r="A105" s="20"/>
      <c r="B105" s="20"/>
      <c r="C105" s="20"/>
      <c r="D105" s="20"/>
      <c r="F105" s="227"/>
      <c r="G105" s="227"/>
    </row>
    <row r="106" spans="1:7" ht="13.5" customHeight="1">
      <c r="A106" s="20"/>
      <c r="B106" s="20"/>
      <c r="C106" s="20"/>
      <c r="D106" s="20"/>
      <c r="F106" s="227"/>
      <c r="G106" s="227"/>
    </row>
    <row r="107" spans="1:7" ht="13.5" customHeight="1">
      <c r="A107" s="20"/>
      <c r="B107" s="20"/>
      <c r="C107" s="20"/>
      <c r="D107" s="20"/>
      <c r="F107" s="227"/>
      <c r="G107" s="227"/>
    </row>
    <row r="108" spans="1:7" ht="13.5" customHeight="1">
      <c r="A108" s="20"/>
      <c r="B108" s="20"/>
      <c r="C108" s="20"/>
      <c r="D108" s="20"/>
      <c r="F108" s="227"/>
      <c r="G108" s="227"/>
    </row>
    <row r="109" spans="1:7" ht="13.5" customHeight="1">
      <c r="A109" s="20"/>
      <c r="B109" s="20"/>
      <c r="C109" s="20"/>
      <c r="D109" s="20"/>
      <c r="F109" s="227"/>
      <c r="G109" s="227"/>
    </row>
    <row r="110" spans="1:7" ht="13.5" customHeight="1">
      <c r="A110" s="20"/>
      <c r="B110" s="20"/>
      <c r="C110" s="20"/>
      <c r="D110" s="20"/>
      <c r="F110" s="227"/>
      <c r="G110" s="227"/>
    </row>
    <row r="111" spans="1:7" ht="13.5" customHeight="1">
      <c r="A111" s="20"/>
      <c r="B111" s="20"/>
      <c r="C111" s="20"/>
      <c r="D111" s="20"/>
      <c r="F111" s="227"/>
      <c r="G111" s="227"/>
    </row>
    <row r="112" spans="1:7" ht="13.5" customHeight="1">
      <c r="A112" s="20"/>
      <c r="B112" s="20"/>
      <c r="C112" s="20"/>
      <c r="D112" s="20"/>
      <c r="F112" s="227"/>
      <c r="G112" s="227"/>
    </row>
    <row r="113" spans="1:7" ht="13.5" customHeight="1">
      <c r="A113" s="20"/>
      <c r="B113" s="20"/>
      <c r="C113" s="20"/>
      <c r="D113" s="20"/>
      <c r="F113" s="227"/>
      <c r="G113" s="227"/>
    </row>
    <row r="114" spans="1:7" ht="13.5" customHeight="1">
      <c r="A114" s="20"/>
      <c r="B114" s="20"/>
      <c r="C114" s="20"/>
      <c r="D114" s="20"/>
      <c r="F114" s="227"/>
      <c r="G114" s="227"/>
    </row>
    <row r="115" spans="1:7" ht="13.5" customHeight="1">
      <c r="A115" s="20"/>
      <c r="B115" s="20"/>
      <c r="C115" s="20"/>
      <c r="D115" s="20"/>
      <c r="F115" s="227"/>
      <c r="G115" s="227"/>
    </row>
    <row r="116" spans="1:7" ht="13.5" customHeight="1">
      <c r="A116" s="20"/>
      <c r="B116" s="20"/>
      <c r="C116" s="20"/>
      <c r="D116" s="20"/>
      <c r="F116" s="227"/>
      <c r="G116" s="227"/>
    </row>
    <row r="117" spans="1:7" ht="13.5" customHeight="1">
      <c r="A117" s="20"/>
      <c r="B117" s="20"/>
      <c r="C117" s="20"/>
      <c r="D117" s="20"/>
      <c r="F117" s="227"/>
      <c r="G117" s="227"/>
    </row>
    <row r="118" spans="1:7" ht="13.5" customHeight="1">
      <c r="A118" s="20"/>
      <c r="B118" s="20"/>
      <c r="C118" s="20"/>
      <c r="D118" s="20"/>
      <c r="F118" s="227"/>
      <c r="G118" s="227"/>
    </row>
    <row r="119" spans="1:7" ht="13.5" customHeight="1">
      <c r="A119" s="20"/>
      <c r="B119" s="20"/>
      <c r="C119" s="20"/>
      <c r="D119" s="20"/>
      <c r="F119" s="227"/>
      <c r="G119" s="227"/>
    </row>
    <row r="120" spans="1:7" ht="13.5" customHeight="1">
      <c r="A120" s="20"/>
      <c r="B120" s="20"/>
      <c r="C120" s="20"/>
      <c r="D120" s="20"/>
      <c r="F120" s="227"/>
      <c r="G120" s="227"/>
    </row>
    <row r="121" spans="1:7" ht="13.5" customHeight="1">
      <c r="A121" s="20"/>
      <c r="B121" s="20"/>
      <c r="C121" s="20"/>
      <c r="D121" s="20"/>
      <c r="F121" s="227"/>
      <c r="G121" s="227"/>
    </row>
    <row r="122" spans="1:7" ht="13.5" customHeight="1">
      <c r="A122" s="20"/>
      <c r="B122" s="20"/>
      <c r="C122" s="20"/>
      <c r="D122" s="20"/>
      <c r="F122" s="227"/>
      <c r="G122" s="227"/>
    </row>
    <row r="123" spans="1:7" ht="13.5" customHeight="1">
      <c r="A123" s="20"/>
      <c r="B123" s="20"/>
      <c r="C123" s="20"/>
      <c r="D123" s="20"/>
      <c r="F123" s="227"/>
      <c r="G123" s="227"/>
    </row>
    <row r="124" spans="1:7" ht="13.5" customHeight="1">
      <c r="A124" s="20"/>
      <c r="B124" s="20"/>
      <c r="C124" s="20"/>
      <c r="D124" s="20"/>
      <c r="F124" s="227"/>
      <c r="G124" s="227"/>
    </row>
    <row r="125" spans="1:7" ht="13.5" customHeight="1">
      <c r="A125" s="20"/>
      <c r="B125" s="20"/>
      <c r="C125" s="20"/>
      <c r="D125" s="20"/>
      <c r="F125" s="227"/>
      <c r="G125" s="227"/>
    </row>
    <row r="126" spans="1:7" ht="13.5" customHeight="1">
      <c r="A126" s="20"/>
      <c r="B126" s="20"/>
      <c r="C126" s="20"/>
      <c r="D126" s="20"/>
      <c r="F126" s="227"/>
      <c r="G126" s="227"/>
    </row>
    <row r="127" spans="1:7" ht="13.5" customHeight="1">
      <c r="A127" s="20"/>
      <c r="B127" s="20"/>
      <c r="C127" s="20"/>
      <c r="D127" s="20"/>
      <c r="F127" s="227"/>
      <c r="G127" s="227"/>
    </row>
    <row r="128" spans="1:7" ht="13.5" customHeight="1">
      <c r="A128" s="20"/>
      <c r="B128" s="20"/>
      <c r="C128" s="20"/>
      <c r="D128" s="20"/>
      <c r="F128" s="227"/>
      <c r="G128" s="227"/>
    </row>
    <row r="129" spans="1:7" ht="13.5" customHeight="1">
      <c r="A129" s="20"/>
      <c r="B129" s="20"/>
      <c r="C129" s="20"/>
      <c r="D129" s="20"/>
      <c r="F129" s="227"/>
      <c r="G129" s="227"/>
    </row>
    <row r="130" spans="1:7" ht="13.5" customHeight="1">
      <c r="A130" s="20"/>
      <c r="B130" s="20"/>
      <c r="C130" s="20"/>
      <c r="D130" s="20"/>
      <c r="F130" s="227"/>
      <c r="G130" s="227"/>
    </row>
    <row r="131" spans="1:7" ht="13.5" customHeight="1">
      <c r="A131" s="20"/>
      <c r="B131" s="20"/>
      <c r="C131" s="20"/>
      <c r="D131" s="20"/>
      <c r="F131" s="227"/>
      <c r="G131" s="227"/>
    </row>
    <row r="132" spans="1:7" ht="13.5" customHeight="1">
      <c r="A132" s="20"/>
      <c r="B132" s="20"/>
      <c r="C132" s="20"/>
      <c r="D132" s="20"/>
      <c r="F132" s="227"/>
      <c r="G132" s="227"/>
    </row>
    <row r="133" spans="1:7" ht="13.5" customHeight="1">
      <c r="A133" s="20"/>
      <c r="B133" s="20"/>
      <c r="C133" s="20"/>
      <c r="D133" s="20"/>
      <c r="F133" s="227"/>
      <c r="G133" s="227"/>
    </row>
    <row r="134" spans="1:7" ht="13.5" customHeight="1">
      <c r="A134" s="20"/>
      <c r="B134" s="20"/>
      <c r="C134" s="20"/>
      <c r="D134" s="20"/>
      <c r="F134" s="227"/>
      <c r="G134" s="227"/>
    </row>
    <row r="135" spans="1:7" ht="13.5" customHeight="1">
      <c r="A135" s="20"/>
      <c r="B135" s="20"/>
      <c r="C135" s="20"/>
      <c r="D135" s="20"/>
      <c r="F135" s="227"/>
      <c r="G135" s="227"/>
    </row>
    <row r="136" spans="1:7" ht="13.5" customHeight="1">
      <c r="A136" s="20"/>
      <c r="B136" s="20"/>
      <c r="C136" s="20"/>
      <c r="D136" s="20"/>
      <c r="F136" s="227"/>
      <c r="G136" s="227"/>
    </row>
    <row r="137" spans="1:7" ht="13.5" customHeight="1">
      <c r="A137" s="20"/>
      <c r="B137" s="20"/>
      <c r="C137" s="20"/>
      <c r="D137" s="20"/>
      <c r="F137" s="227"/>
      <c r="G137" s="227"/>
    </row>
    <row r="138" spans="1:7" ht="13.5" customHeight="1">
      <c r="A138" s="20"/>
      <c r="B138" s="20"/>
      <c r="C138" s="20"/>
      <c r="D138" s="20"/>
      <c r="F138" s="227"/>
      <c r="G138" s="227"/>
    </row>
    <row r="139" spans="1:7" ht="13.5" customHeight="1">
      <c r="A139" s="20"/>
      <c r="B139" s="20"/>
      <c r="C139" s="20"/>
      <c r="D139" s="20"/>
      <c r="F139" s="227"/>
      <c r="G139" s="227"/>
    </row>
    <row r="140" spans="1:7" ht="13.5" customHeight="1">
      <c r="A140" s="20"/>
      <c r="B140" s="20"/>
      <c r="C140" s="20"/>
      <c r="D140" s="20"/>
      <c r="F140" s="227"/>
      <c r="G140" s="227"/>
    </row>
    <row r="141" spans="1:7" ht="13.5" customHeight="1">
      <c r="A141" s="20"/>
      <c r="B141" s="20"/>
      <c r="C141" s="20"/>
      <c r="D141" s="20"/>
      <c r="F141" s="227"/>
      <c r="G141" s="227"/>
    </row>
    <row r="142" spans="1:7" ht="13.5" customHeight="1">
      <c r="A142" s="20"/>
      <c r="B142" s="20"/>
      <c r="C142" s="20"/>
      <c r="D142" s="20"/>
      <c r="F142" s="227"/>
      <c r="G142" s="227"/>
    </row>
    <row r="143" spans="1:7" ht="13.5" customHeight="1">
      <c r="A143" s="20"/>
      <c r="B143" s="20"/>
      <c r="C143" s="20"/>
      <c r="D143" s="20"/>
      <c r="F143" s="227"/>
      <c r="G143" s="227"/>
    </row>
    <row r="144" spans="1:7" ht="13.5" customHeight="1">
      <c r="A144" s="20"/>
      <c r="B144" s="20"/>
      <c r="C144" s="20"/>
      <c r="D144" s="20"/>
      <c r="F144" s="227"/>
      <c r="G144" s="227"/>
    </row>
    <row r="145" spans="1:7" ht="13.5" customHeight="1">
      <c r="A145" s="20"/>
      <c r="B145" s="20"/>
      <c r="C145" s="20"/>
      <c r="D145" s="20"/>
      <c r="F145" s="227"/>
      <c r="G145" s="227"/>
    </row>
    <row r="146" spans="1:7" ht="13.5" customHeight="1">
      <c r="A146" s="20"/>
      <c r="B146" s="20"/>
      <c r="C146" s="20"/>
      <c r="D146" s="20"/>
      <c r="F146" s="227"/>
      <c r="G146" s="227"/>
    </row>
    <row r="147" spans="1:7" ht="13.5" customHeight="1">
      <c r="A147" s="20"/>
      <c r="B147" s="20"/>
      <c r="C147" s="20"/>
      <c r="D147" s="20"/>
      <c r="F147" s="227"/>
      <c r="G147" s="227"/>
    </row>
    <row r="148" spans="1:7" ht="13.5" customHeight="1">
      <c r="A148" s="20"/>
      <c r="B148" s="20"/>
      <c r="C148" s="20"/>
      <c r="D148" s="20"/>
      <c r="F148" s="227"/>
      <c r="G148" s="227"/>
    </row>
    <row r="149" spans="1:7" ht="13.5" customHeight="1">
      <c r="A149" s="20"/>
      <c r="B149" s="20"/>
      <c r="C149" s="20"/>
      <c r="D149" s="20"/>
      <c r="F149" s="227"/>
      <c r="G149" s="227"/>
    </row>
    <row r="150" spans="1:7" ht="13.5" customHeight="1">
      <c r="A150" s="20"/>
      <c r="B150" s="20"/>
      <c r="C150" s="20"/>
      <c r="D150" s="20"/>
      <c r="F150" s="227"/>
      <c r="G150" s="227"/>
    </row>
    <row r="151" spans="1:7" ht="13.5" customHeight="1">
      <c r="A151" s="20"/>
      <c r="B151" s="20"/>
      <c r="C151" s="20"/>
      <c r="D151" s="20"/>
      <c r="F151" s="227"/>
      <c r="G151" s="227"/>
    </row>
    <row r="152" spans="1:7" ht="13.5" customHeight="1">
      <c r="A152" s="20"/>
      <c r="B152" s="20"/>
      <c r="C152" s="20"/>
      <c r="D152" s="20"/>
      <c r="F152" s="227"/>
      <c r="G152" s="227"/>
    </row>
    <row r="153" spans="1:7" ht="13.5" customHeight="1">
      <c r="A153" s="20"/>
      <c r="B153" s="20"/>
      <c r="C153" s="20"/>
      <c r="D153" s="20"/>
      <c r="F153" s="227"/>
      <c r="G153" s="227"/>
    </row>
    <row r="154" spans="1:7" ht="13.5" customHeight="1">
      <c r="A154" s="20"/>
      <c r="B154" s="20"/>
      <c r="C154" s="20"/>
      <c r="D154" s="20"/>
      <c r="F154" s="227"/>
      <c r="G154" s="227"/>
    </row>
    <row r="155" spans="1:7" ht="13.5" customHeight="1">
      <c r="A155" s="20"/>
      <c r="B155" s="20"/>
      <c r="C155" s="20"/>
      <c r="D155" s="20"/>
      <c r="F155" s="227"/>
      <c r="G155" s="227"/>
    </row>
    <row r="156" spans="1:7" ht="13.5" customHeight="1">
      <c r="A156" s="20"/>
      <c r="B156" s="20"/>
      <c r="C156" s="20"/>
      <c r="D156" s="20"/>
      <c r="F156" s="227"/>
      <c r="G156" s="227"/>
    </row>
    <row r="157" spans="1:7" ht="13.5" customHeight="1">
      <c r="A157" s="20"/>
      <c r="B157" s="20"/>
      <c r="C157" s="20"/>
      <c r="D157" s="20"/>
      <c r="F157" s="227"/>
      <c r="G157" s="227"/>
    </row>
    <row r="158" spans="1:7" ht="13.5" customHeight="1">
      <c r="A158" s="20"/>
      <c r="B158" s="20"/>
      <c r="C158" s="20"/>
      <c r="D158" s="20"/>
      <c r="F158" s="227"/>
      <c r="G158" s="227"/>
    </row>
    <row r="159" spans="1:7" ht="13.5" customHeight="1">
      <c r="A159" s="20"/>
      <c r="B159" s="20"/>
      <c r="C159" s="20"/>
      <c r="D159" s="20"/>
      <c r="F159" s="227"/>
      <c r="G159" s="227"/>
    </row>
    <row r="160" spans="1:7" ht="13.5" customHeight="1">
      <c r="A160" s="20"/>
      <c r="B160" s="20"/>
      <c r="C160" s="20"/>
      <c r="D160" s="20"/>
      <c r="F160" s="227"/>
      <c r="G160" s="227"/>
    </row>
    <row r="161" spans="1:7" ht="13.5" customHeight="1">
      <c r="A161" s="20"/>
      <c r="B161" s="20"/>
      <c r="C161" s="20"/>
      <c r="D161" s="20"/>
      <c r="F161" s="227"/>
      <c r="G161" s="227"/>
    </row>
    <row r="162" spans="1:7" ht="13.5" customHeight="1">
      <c r="A162" s="20"/>
      <c r="B162" s="20"/>
      <c r="C162" s="20"/>
      <c r="D162" s="20"/>
      <c r="F162" s="227"/>
      <c r="G162" s="227"/>
    </row>
    <row r="163" spans="1:7" ht="13.5" customHeight="1">
      <c r="A163" s="20"/>
      <c r="B163" s="20"/>
      <c r="C163" s="20"/>
      <c r="D163" s="20"/>
      <c r="F163" s="227"/>
      <c r="G163" s="227"/>
    </row>
    <row r="164" spans="1:7" ht="13.5" customHeight="1">
      <c r="A164" s="20"/>
      <c r="B164" s="20"/>
      <c r="C164" s="20"/>
      <c r="D164" s="20"/>
      <c r="F164" s="227"/>
      <c r="G164" s="227"/>
    </row>
    <row r="165" spans="1:7" ht="13.5" customHeight="1">
      <c r="A165" s="20"/>
      <c r="B165" s="20"/>
      <c r="C165" s="20"/>
      <c r="D165" s="20"/>
      <c r="F165" s="227"/>
      <c r="G165" s="227"/>
    </row>
    <row r="166" spans="1:7" ht="13.5" customHeight="1">
      <c r="A166" s="20"/>
      <c r="B166" s="20"/>
      <c r="C166" s="20"/>
      <c r="D166" s="20"/>
      <c r="F166" s="227"/>
      <c r="G166" s="227"/>
    </row>
    <row r="167" spans="1:7" ht="13.5" customHeight="1">
      <c r="A167" s="20"/>
      <c r="B167" s="20"/>
      <c r="C167" s="20"/>
      <c r="D167" s="20"/>
      <c r="F167" s="227"/>
      <c r="G167" s="227"/>
    </row>
    <row r="168" spans="1:7" ht="13.5" customHeight="1">
      <c r="A168" s="20"/>
      <c r="B168" s="20"/>
      <c r="C168" s="20"/>
      <c r="D168" s="20"/>
      <c r="F168" s="227"/>
      <c r="G168" s="227"/>
    </row>
    <row r="169" spans="1:7" ht="13.5" customHeight="1">
      <c r="A169" s="20"/>
      <c r="B169" s="20"/>
      <c r="C169" s="20"/>
      <c r="D169" s="20"/>
      <c r="F169" s="227"/>
      <c r="G169" s="227"/>
    </row>
    <row r="170" spans="1:7" ht="13.5" customHeight="1">
      <c r="A170" s="20"/>
      <c r="B170" s="20"/>
      <c r="C170" s="20"/>
      <c r="D170" s="20"/>
      <c r="F170" s="227"/>
      <c r="G170" s="227"/>
    </row>
    <row r="171" spans="1:7" ht="13.5" customHeight="1">
      <c r="A171" s="20"/>
      <c r="B171" s="20"/>
      <c r="C171" s="20"/>
      <c r="D171" s="20"/>
      <c r="F171" s="227"/>
      <c r="G171" s="227"/>
    </row>
    <row r="172" spans="1:7" ht="13.5" customHeight="1">
      <c r="A172" s="20"/>
      <c r="B172" s="20"/>
      <c r="C172" s="20"/>
      <c r="D172" s="20"/>
      <c r="F172" s="227"/>
      <c r="G172" s="227"/>
    </row>
    <row r="173" spans="1:7" ht="13.5" customHeight="1">
      <c r="A173" s="20"/>
      <c r="B173" s="20"/>
      <c r="C173" s="20"/>
      <c r="D173" s="20"/>
      <c r="F173" s="227"/>
      <c r="G173" s="227"/>
    </row>
    <row r="174" spans="1:7" ht="13.5" customHeight="1">
      <c r="A174" s="20"/>
      <c r="B174" s="20"/>
      <c r="C174" s="20"/>
      <c r="D174" s="20"/>
      <c r="F174" s="227"/>
      <c r="G174" s="227"/>
    </row>
    <row r="175" spans="1:7" ht="13.5" customHeight="1">
      <c r="A175" s="20"/>
      <c r="B175" s="20"/>
      <c r="C175" s="20"/>
      <c r="D175" s="20"/>
      <c r="F175" s="227"/>
      <c r="G175" s="227"/>
    </row>
    <row r="176" spans="1:7" ht="13.5" customHeight="1">
      <c r="A176" s="20"/>
      <c r="B176" s="20"/>
      <c r="C176" s="20"/>
      <c r="D176" s="20"/>
      <c r="F176" s="227"/>
      <c r="G176" s="227"/>
    </row>
    <row r="177" spans="1:7" ht="13.5" customHeight="1">
      <c r="A177" s="20"/>
      <c r="B177" s="20"/>
      <c r="C177" s="20"/>
      <c r="D177" s="20"/>
      <c r="F177" s="227"/>
      <c r="G177" s="227"/>
    </row>
    <row r="178" spans="1:7" ht="13.5" customHeight="1">
      <c r="A178" s="20"/>
      <c r="B178" s="20"/>
      <c r="C178" s="20"/>
      <c r="D178" s="20"/>
      <c r="F178" s="227"/>
      <c r="G178" s="227"/>
    </row>
    <row r="179" spans="1:7" ht="13.5" customHeight="1">
      <c r="A179" s="20"/>
      <c r="B179" s="20"/>
      <c r="C179" s="20"/>
      <c r="D179" s="20"/>
      <c r="F179" s="227"/>
      <c r="G179" s="227"/>
    </row>
    <row r="180" spans="1:7" ht="13.5" customHeight="1">
      <c r="A180" s="20"/>
      <c r="B180" s="20"/>
      <c r="C180" s="20"/>
      <c r="D180" s="20"/>
      <c r="F180" s="227"/>
      <c r="G180" s="227"/>
    </row>
    <row r="181" spans="1:7" ht="13.5" customHeight="1">
      <c r="A181" s="20"/>
      <c r="B181" s="20"/>
      <c r="C181" s="20"/>
      <c r="D181" s="20"/>
      <c r="F181" s="227"/>
      <c r="G181" s="227"/>
    </row>
    <row r="182" spans="1:7" ht="13.5" customHeight="1">
      <c r="A182" s="20"/>
      <c r="B182" s="20"/>
      <c r="C182" s="20"/>
      <c r="D182" s="20"/>
      <c r="F182" s="227"/>
      <c r="G182" s="227"/>
    </row>
    <row r="183" spans="1:7" ht="13.5" customHeight="1">
      <c r="A183" s="20"/>
      <c r="B183" s="20"/>
      <c r="C183" s="20"/>
      <c r="D183" s="20"/>
      <c r="F183" s="227"/>
      <c r="G183" s="227"/>
    </row>
    <row r="184" spans="1:7" ht="13.5" customHeight="1">
      <c r="A184" s="20"/>
      <c r="B184" s="20"/>
      <c r="C184" s="20"/>
      <c r="D184" s="20"/>
      <c r="F184" s="227"/>
      <c r="G184" s="227"/>
    </row>
    <row r="185" spans="1:7" ht="13.5" customHeight="1">
      <c r="A185" s="20"/>
      <c r="B185" s="20"/>
      <c r="C185" s="20"/>
      <c r="D185" s="20"/>
      <c r="F185" s="227"/>
      <c r="G185" s="227"/>
    </row>
    <row r="186" spans="1:7" ht="13.5" customHeight="1">
      <c r="A186" s="20"/>
      <c r="B186" s="20"/>
      <c r="C186" s="20"/>
      <c r="D186" s="20"/>
      <c r="F186" s="227"/>
      <c r="G186" s="227"/>
    </row>
    <row r="187" spans="1:7" ht="13.5" customHeight="1">
      <c r="A187" s="20"/>
      <c r="B187" s="20"/>
      <c r="C187" s="20"/>
      <c r="D187" s="20"/>
      <c r="F187" s="227"/>
      <c r="G187" s="227"/>
    </row>
    <row r="188" spans="1:7" ht="13.5" customHeight="1">
      <c r="A188" s="20"/>
      <c r="B188" s="20"/>
      <c r="C188" s="20"/>
      <c r="D188" s="20"/>
      <c r="F188" s="227"/>
      <c r="G188" s="227"/>
    </row>
    <row r="189" spans="1:7" ht="13.5" customHeight="1">
      <c r="A189" s="20"/>
      <c r="B189" s="20"/>
      <c r="C189" s="20"/>
      <c r="D189" s="20"/>
      <c r="F189" s="227"/>
      <c r="G189" s="227"/>
    </row>
    <row r="190" spans="1:7" ht="13.5" customHeight="1">
      <c r="A190" s="20"/>
      <c r="B190" s="20"/>
      <c r="C190" s="20"/>
      <c r="D190" s="20"/>
      <c r="F190" s="227"/>
      <c r="G190" s="227"/>
    </row>
    <row r="191" spans="1:7" ht="13.5" customHeight="1">
      <c r="A191" s="20"/>
      <c r="B191" s="20"/>
      <c r="C191" s="20"/>
      <c r="D191" s="20"/>
      <c r="F191" s="227"/>
      <c r="G191" s="227"/>
    </row>
    <row r="192" spans="1:7" ht="13.5" customHeight="1">
      <c r="A192" s="20"/>
      <c r="B192" s="20"/>
      <c r="C192" s="20"/>
      <c r="D192" s="20"/>
      <c r="F192" s="227"/>
      <c r="G192" s="227"/>
    </row>
    <row r="193" spans="1:7" ht="13.5" customHeight="1">
      <c r="A193" s="20"/>
      <c r="B193" s="20"/>
      <c r="C193" s="20"/>
      <c r="D193" s="20"/>
      <c r="F193" s="227"/>
      <c r="G193" s="227"/>
    </row>
    <row r="194" spans="1:7" ht="13.5" customHeight="1">
      <c r="A194" s="20"/>
      <c r="B194" s="20"/>
      <c r="C194" s="20"/>
      <c r="D194" s="20"/>
      <c r="F194" s="227"/>
      <c r="G194" s="227"/>
    </row>
    <row r="195" spans="1:7" ht="13.5" customHeight="1">
      <c r="A195" s="20"/>
      <c r="B195" s="20"/>
      <c r="C195" s="20"/>
      <c r="D195" s="20"/>
      <c r="F195" s="227"/>
      <c r="G195" s="227"/>
    </row>
    <row r="196" spans="1:7" ht="13.5" customHeight="1">
      <c r="A196" s="20"/>
      <c r="B196" s="20"/>
      <c r="C196" s="20"/>
      <c r="D196" s="20"/>
      <c r="F196" s="227"/>
      <c r="G196" s="227"/>
    </row>
    <row r="197" spans="1:7" ht="13.5" customHeight="1">
      <c r="A197" s="20"/>
      <c r="B197" s="20"/>
      <c r="C197" s="20"/>
      <c r="D197" s="20"/>
      <c r="F197" s="227"/>
      <c r="G197" s="227"/>
    </row>
    <row r="198" spans="1:7" ht="13.5" customHeight="1">
      <c r="A198" s="20"/>
      <c r="B198" s="20"/>
      <c r="C198" s="20"/>
      <c r="D198" s="20"/>
      <c r="F198" s="227"/>
      <c r="G198" s="227"/>
    </row>
    <row r="199" spans="1:7" ht="13.5" customHeight="1">
      <c r="A199" s="20"/>
      <c r="B199" s="20"/>
      <c r="C199" s="20"/>
      <c r="D199" s="20"/>
      <c r="F199" s="227"/>
      <c r="G199" s="227"/>
    </row>
    <row r="200" spans="1:7" ht="13.5" customHeight="1">
      <c r="A200" s="20"/>
      <c r="B200" s="20"/>
      <c r="C200" s="20"/>
      <c r="D200" s="20"/>
      <c r="F200" s="227"/>
      <c r="G200" s="227"/>
    </row>
    <row r="201" spans="1:7" ht="13.5" customHeight="1">
      <c r="A201" s="20"/>
      <c r="B201" s="20"/>
      <c r="C201" s="20"/>
      <c r="D201" s="20"/>
      <c r="F201" s="227"/>
      <c r="G201" s="227"/>
    </row>
    <row r="202" spans="1:7" ht="13.5" customHeight="1">
      <c r="A202" s="20"/>
      <c r="B202" s="20"/>
      <c r="C202" s="20"/>
      <c r="D202" s="20"/>
      <c r="F202" s="227"/>
      <c r="G202" s="227"/>
    </row>
    <row r="203" spans="1:7" ht="13.5" customHeight="1">
      <c r="A203" s="20"/>
      <c r="B203" s="20"/>
      <c r="C203" s="20"/>
      <c r="D203" s="20"/>
      <c r="F203" s="227"/>
      <c r="G203" s="227"/>
    </row>
    <row r="204" spans="1:7" ht="13.5" customHeight="1">
      <c r="A204" s="20"/>
      <c r="B204" s="20"/>
      <c r="C204" s="20"/>
      <c r="D204" s="20"/>
      <c r="F204" s="227"/>
      <c r="G204" s="227"/>
    </row>
    <row r="205" spans="1:7" ht="13.5" customHeight="1">
      <c r="A205" s="20"/>
      <c r="B205" s="20"/>
      <c r="C205" s="20"/>
      <c r="D205" s="20"/>
      <c r="F205" s="227"/>
      <c r="G205" s="227"/>
    </row>
    <row r="206" spans="1:7" ht="13.5" customHeight="1">
      <c r="A206" s="20"/>
      <c r="B206" s="20"/>
      <c r="C206" s="20"/>
      <c r="D206" s="20"/>
      <c r="F206" s="227"/>
      <c r="G206" s="227"/>
    </row>
    <row r="207" spans="1:7" ht="13.5" customHeight="1">
      <c r="A207" s="20"/>
      <c r="B207" s="20"/>
      <c r="C207" s="20"/>
      <c r="D207" s="20"/>
      <c r="F207" s="227"/>
      <c r="G207" s="227"/>
    </row>
    <row r="208" spans="1:7" ht="13.5" customHeight="1">
      <c r="A208" s="20"/>
      <c r="B208" s="20"/>
      <c r="C208" s="20"/>
      <c r="D208" s="20"/>
      <c r="F208" s="227"/>
      <c r="G208" s="227"/>
    </row>
    <row r="209" spans="1:7" ht="13.5" customHeight="1">
      <c r="A209" s="20"/>
      <c r="B209" s="20"/>
      <c r="C209" s="20"/>
      <c r="D209" s="20"/>
      <c r="F209" s="227"/>
      <c r="G209" s="227"/>
    </row>
    <row r="210" spans="1:7" ht="13.5" customHeight="1">
      <c r="A210" s="20"/>
      <c r="B210" s="20"/>
      <c r="C210" s="20"/>
      <c r="D210" s="20"/>
      <c r="F210" s="227"/>
      <c r="G210" s="227"/>
    </row>
    <row r="211" spans="1:7" ht="13.5" customHeight="1">
      <c r="A211" s="20"/>
      <c r="B211" s="20"/>
      <c r="C211" s="20"/>
      <c r="D211" s="20"/>
      <c r="F211" s="227"/>
      <c r="G211" s="227"/>
    </row>
    <row r="212" spans="1:7" ht="13.5" customHeight="1">
      <c r="A212" s="20"/>
      <c r="B212" s="20"/>
      <c r="C212" s="20"/>
      <c r="D212" s="20"/>
      <c r="F212" s="227"/>
      <c r="G212" s="227"/>
    </row>
    <row r="213" spans="1:7" ht="13.5" customHeight="1">
      <c r="A213" s="20"/>
      <c r="B213" s="20"/>
      <c r="C213" s="20"/>
      <c r="D213" s="20"/>
      <c r="F213" s="227"/>
      <c r="G213" s="227"/>
    </row>
    <row r="214" spans="1:7" ht="13.5" customHeight="1">
      <c r="A214" s="20"/>
      <c r="B214" s="20"/>
      <c r="C214" s="20"/>
      <c r="D214" s="20"/>
      <c r="F214" s="227"/>
      <c r="G214" s="227"/>
    </row>
    <row r="215" spans="1:7" ht="13.5" customHeight="1">
      <c r="A215" s="20"/>
      <c r="B215" s="20"/>
      <c r="C215" s="20"/>
      <c r="D215" s="20"/>
      <c r="F215" s="227"/>
      <c r="G215" s="227"/>
    </row>
    <row r="216" spans="1:7" ht="13.5" customHeight="1">
      <c r="A216" s="20"/>
      <c r="B216" s="20"/>
      <c r="C216" s="20"/>
      <c r="D216" s="20"/>
      <c r="F216" s="227"/>
      <c r="G216" s="227"/>
    </row>
    <row r="217" spans="1:7" ht="13.5" customHeight="1">
      <c r="A217" s="20"/>
      <c r="B217" s="20"/>
      <c r="C217" s="20"/>
      <c r="D217" s="20"/>
      <c r="F217" s="227"/>
      <c r="G217" s="227"/>
    </row>
    <row r="218" spans="1:7" ht="13.5" customHeight="1">
      <c r="A218" s="20"/>
      <c r="B218" s="20"/>
      <c r="C218" s="20"/>
      <c r="D218" s="20"/>
      <c r="F218" s="227"/>
      <c r="G218" s="227"/>
    </row>
    <row r="219" spans="1:7" ht="13.5" customHeight="1">
      <c r="A219" s="20"/>
      <c r="B219" s="20"/>
      <c r="C219" s="20"/>
      <c r="D219" s="20"/>
      <c r="F219" s="227"/>
      <c r="G219" s="227"/>
    </row>
    <row r="220" spans="1:7" ht="13.5" customHeight="1">
      <c r="A220" s="20"/>
      <c r="B220" s="20"/>
      <c r="C220" s="20"/>
      <c r="D220" s="20"/>
      <c r="F220" s="227"/>
      <c r="G220" s="227"/>
    </row>
    <row r="221" spans="1:7" ht="13.5" customHeight="1">
      <c r="A221" s="20"/>
      <c r="B221" s="20"/>
      <c r="C221" s="20"/>
      <c r="D221" s="20"/>
      <c r="F221" s="227"/>
      <c r="G221" s="227"/>
    </row>
    <row r="222" spans="1:7" ht="13.5" customHeight="1">
      <c r="A222" s="20"/>
      <c r="B222" s="20"/>
      <c r="C222" s="20"/>
      <c r="D222" s="20"/>
      <c r="F222" s="227"/>
      <c r="G222" s="227"/>
    </row>
    <row r="223" spans="1:7" ht="13.5" customHeight="1">
      <c r="A223" s="20"/>
      <c r="B223" s="20"/>
      <c r="C223" s="20"/>
      <c r="D223" s="20"/>
      <c r="F223" s="227"/>
      <c r="G223" s="227"/>
    </row>
    <row r="224" spans="1:7" ht="13.5" customHeight="1">
      <c r="A224" s="20"/>
      <c r="B224" s="20"/>
      <c r="C224" s="20"/>
      <c r="D224" s="20"/>
      <c r="F224" s="227"/>
      <c r="G224" s="227"/>
    </row>
    <row r="225" spans="1:7" ht="13.5" customHeight="1">
      <c r="A225" s="20"/>
      <c r="B225" s="20"/>
      <c r="C225" s="20"/>
      <c r="D225" s="20"/>
      <c r="F225" s="227"/>
      <c r="G225" s="227"/>
    </row>
    <row r="226" spans="1:7" ht="13.5" customHeight="1">
      <c r="A226" s="20"/>
      <c r="B226" s="20"/>
      <c r="C226" s="20"/>
      <c r="D226" s="20"/>
      <c r="F226" s="227"/>
      <c r="G226" s="227"/>
    </row>
    <row r="227" spans="1:7" ht="13.5" customHeight="1">
      <c r="A227" s="20"/>
      <c r="B227" s="20"/>
      <c r="C227" s="20"/>
      <c r="D227" s="20"/>
      <c r="F227" s="227"/>
      <c r="G227" s="227"/>
    </row>
    <row r="228" spans="1:7" ht="13.5" customHeight="1">
      <c r="A228" s="20"/>
      <c r="B228" s="20"/>
      <c r="C228" s="20"/>
      <c r="D228" s="20"/>
      <c r="F228" s="227"/>
      <c r="G228" s="227"/>
    </row>
    <row r="229" spans="1:7" ht="13.5" customHeight="1">
      <c r="A229" s="20"/>
      <c r="B229" s="20"/>
      <c r="C229" s="20"/>
      <c r="D229" s="20"/>
      <c r="F229" s="227"/>
      <c r="G229" s="227"/>
    </row>
    <row r="230" spans="1:7" ht="13.5" customHeight="1">
      <c r="A230" s="20"/>
      <c r="B230" s="20"/>
      <c r="C230" s="20"/>
      <c r="D230" s="20"/>
      <c r="F230" s="227"/>
      <c r="G230" s="227"/>
    </row>
    <row r="231" spans="1:7" ht="13.5" customHeight="1">
      <c r="A231" s="20"/>
      <c r="B231" s="20"/>
      <c r="C231" s="20"/>
      <c r="D231" s="20"/>
      <c r="F231" s="227"/>
      <c r="G231" s="227"/>
    </row>
    <row r="232" spans="1:7" ht="13.5" customHeight="1">
      <c r="A232" s="20"/>
      <c r="B232" s="20"/>
      <c r="C232" s="20"/>
      <c r="D232" s="20"/>
      <c r="F232" s="227"/>
      <c r="G232" s="227"/>
    </row>
    <row r="233" spans="1:7" ht="13.5" customHeight="1">
      <c r="A233" s="20"/>
      <c r="B233" s="20"/>
      <c r="C233" s="20"/>
      <c r="D233" s="20"/>
      <c r="F233" s="227"/>
      <c r="G233" s="227"/>
    </row>
    <row r="234" spans="1:7" ht="13.5" customHeight="1">
      <c r="A234" s="20"/>
      <c r="B234" s="20"/>
      <c r="C234" s="20"/>
      <c r="D234" s="20"/>
      <c r="F234" s="227"/>
      <c r="G234" s="227"/>
    </row>
    <row r="235" spans="1:7" ht="13.5" customHeight="1">
      <c r="A235" s="20"/>
      <c r="B235" s="20"/>
      <c r="C235" s="20"/>
      <c r="D235" s="20"/>
      <c r="F235" s="227"/>
      <c r="G235" s="227"/>
    </row>
    <row r="236" spans="1:7" ht="13.5" customHeight="1">
      <c r="A236" s="20"/>
      <c r="B236" s="20"/>
      <c r="C236" s="20"/>
      <c r="D236" s="20"/>
      <c r="F236" s="227"/>
      <c r="G236" s="227"/>
    </row>
    <row r="237" spans="1:7" ht="13.5" customHeight="1">
      <c r="A237" s="20"/>
      <c r="B237" s="20"/>
      <c r="C237" s="20"/>
      <c r="D237" s="20"/>
      <c r="F237" s="227"/>
      <c r="G237" s="227"/>
    </row>
    <row r="238" spans="1:7" ht="13.5" customHeight="1">
      <c r="A238" s="20"/>
      <c r="B238" s="20"/>
      <c r="C238" s="20"/>
      <c r="D238" s="20"/>
      <c r="F238" s="227"/>
      <c r="G238" s="227"/>
    </row>
    <row r="239" spans="1:7" ht="13.5" customHeight="1">
      <c r="A239" s="20"/>
      <c r="B239" s="20"/>
      <c r="C239" s="20"/>
      <c r="D239" s="20"/>
      <c r="F239" s="227"/>
      <c r="G239" s="227"/>
    </row>
    <row r="240" spans="1:7" ht="13.5" customHeight="1">
      <c r="A240" s="20"/>
      <c r="B240" s="20"/>
      <c r="C240" s="20"/>
      <c r="D240" s="20"/>
      <c r="F240" s="227"/>
      <c r="G240" s="227"/>
    </row>
    <row r="241" spans="1:7" ht="13.5" customHeight="1">
      <c r="A241" s="20"/>
      <c r="B241" s="20"/>
      <c r="C241" s="20"/>
      <c r="D241" s="20"/>
      <c r="F241" s="227"/>
      <c r="G241" s="227"/>
    </row>
    <row r="242" spans="1:7" ht="13.5" customHeight="1">
      <c r="A242" s="20"/>
      <c r="B242" s="20"/>
      <c r="C242" s="20"/>
      <c r="D242" s="20"/>
      <c r="F242" s="227"/>
      <c r="G242" s="227"/>
    </row>
    <row r="243" spans="1:7" ht="13.5" customHeight="1">
      <c r="A243" s="20"/>
      <c r="B243" s="20"/>
      <c r="C243" s="20"/>
      <c r="D243" s="20"/>
      <c r="F243" s="227"/>
      <c r="G243" s="227"/>
    </row>
    <row r="244" spans="1:7" ht="13.5" customHeight="1">
      <c r="A244" s="20"/>
      <c r="B244" s="20"/>
      <c r="C244" s="20"/>
      <c r="D244" s="20"/>
      <c r="F244" s="227"/>
      <c r="G244" s="227"/>
    </row>
    <row r="245" spans="1:7" ht="13.5" customHeight="1">
      <c r="A245" s="20"/>
      <c r="B245" s="20"/>
      <c r="C245" s="20"/>
      <c r="D245" s="20"/>
      <c r="F245" s="227"/>
      <c r="G245" s="227"/>
    </row>
    <row r="246" spans="1:7" ht="13.5" customHeight="1">
      <c r="A246" s="20"/>
      <c r="B246" s="20"/>
      <c r="C246" s="20"/>
      <c r="D246" s="20"/>
      <c r="F246" s="227"/>
      <c r="G246" s="227"/>
    </row>
    <row r="247" spans="1:7" ht="13.5" customHeight="1">
      <c r="A247" s="20"/>
      <c r="B247" s="20"/>
      <c r="C247" s="20"/>
      <c r="D247" s="20"/>
      <c r="F247" s="227"/>
      <c r="G247" s="227"/>
    </row>
    <row r="248" spans="1:7" ht="13.5" customHeight="1">
      <c r="A248" s="20"/>
      <c r="B248" s="20"/>
      <c r="C248" s="20"/>
      <c r="D248" s="20"/>
      <c r="F248" s="227"/>
      <c r="G248" s="227"/>
    </row>
    <row r="249" spans="1:7" ht="13.5" customHeight="1">
      <c r="A249" s="20"/>
      <c r="B249" s="20"/>
      <c r="C249" s="20"/>
      <c r="D249" s="20"/>
      <c r="F249" s="227"/>
      <c r="G249" s="227"/>
    </row>
    <row r="250" spans="1:7" ht="13.5" customHeight="1">
      <c r="A250" s="20"/>
      <c r="B250" s="20"/>
      <c r="C250" s="20"/>
      <c r="D250" s="20"/>
      <c r="F250" s="227"/>
      <c r="G250" s="227"/>
    </row>
    <row r="251" spans="1:7" ht="13.5" customHeight="1">
      <c r="A251" s="20"/>
      <c r="B251" s="20"/>
      <c r="C251" s="20"/>
      <c r="D251" s="20"/>
      <c r="F251" s="227"/>
      <c r="G251" s="227"/>
    </row>
    <row r="252" spans="1:7" ht="13.5" customHeight="1">
      <c r="A252" s="20"/>
      <c r="B252" s="20"/>
      <c r="C252" s="20"/>
      <c r="D252" s="20"/>
      <c r="F252" s="227"/>
      <c r="G252" s="227"/>
    </row>
    <row r="253" spans="1:7" ht="13.5" customHeight="1">
      <c r="A253" s="20"/>
      <c r="B253" s="20"/>
      <c r="C253" s="20"/>
      <c r="D253" s="20"/>
      <c r="F253" s="227"/>
      <c r="G253" s="227"/>
    </row>
    <row r="254" spans="1:7" ht="13.5" customHeight="1">
      <c r="A254" s="20"/>
      <c r="B254" s="20"/>
      <c r="C254" s="20"/>
      <c r="D254" s="20"/>
      <c r="F254" s="227"/>
      <c r="G254" s="227"/>
    </row>
    <row r="255" spans="1:7" ht="13.5" customHeight="1">
      <c r="A255" s="20"/>
      <c r="B255" s="20"/>
      <c r="C255" s="20"/>
      <c r="D255" s="20"/>
      <c r="F255" s="227"/>
      <c r="G255" s="227"/>
    </row>
    <row r="256" spans="1:7" ht="13.5" customHeight="1">
      <c r="A256" s="20"/>
      <c r="B256" s="20"/>
      <c r="C256" s="20"/>
      <c r="D256" s="20"/>
      <c r="F256" s="227"/>
      <c r="G256" s="227"/>
    </row>
    <row r="257" spans="1:7" ht="13.5" customHeight="1">
      <c r="A257" s="20"/>
      <c r="B257" s="20"/>
      <c r="C257" s="20"/>
      <c r="D257" s="20"/>
      <c r="F257" s="227"/>
      <c r="G257" s="227"/>
    </row>
    <row r="258" spans="1:7" ht="13.5" customHeight="1">
      <c r="A258" s="20"/>
      <c r="B258" s="20"/>
      <c r="C258" s="20"/>
      <c r="D258" s="20"/>
      <c r="F258" s="227"/>
      <c r="G258" s="227"/>
    </row>
    <row r="259" spans="1:7" ht="13.5" customHeight="1">
      <c r="A259" s="20"/>
      <c r="B259" s="20"/>
      <c r="C259" s="20"/>
      <c r="D259" s="20"/>
      <c r="F259" s="227"/>
      <c r="G259" s="227"/>
    </row>
    <row r="260" spans="1:7" ht="13.5" customHeight="1">
      <c r="A260" s="20"/>
      <c r="B260" s="20"/>
      <c r="C260" s="20"/>
      <c r="D260" s="20"/>
      <c r="F260" s="227"/>
      <c r="G260" s="227"/>
    </row>
    <row r="261" spans="1:7" ht="13.5" customHeight="1">
      <c r="A261" s="20"/>
      <c r="B261" s="20"/>
      <c r="C261" s="20"/>
      <c r="D261" s="20"/>
      <c r="F261" s="227"/>
      <c r="G261" s="227"/>
    </row>
    <row r="262" spans="1:7" ht="13.5" customHeight="1">
      <c r="A262" s="20"/>
      <c r="B262" s="20"/>
      <c r="C262" s="20"/>
      <c r="D262" s="20"/>
      <c r="F262" s="227"/>
      <c r="G262" s="227"/>
    </row>
    <row r="263" spans="1:7" ht="13.5" customHeight="1">
      <c r="A263" s="20"/>
      <c r="B263" s="20"/>
      <c r="C263" s="20"/>
      <c r="D263" s="20"/>
      <c r="F263" s="227"/>
      <c r="G263" s="227"/>
    </row>
    <row r="264" spans="1:7" ht="13.5" customHeight="1">
      <c r="A264" s="20"/>
      <c r="B264" s="20"/>
      <c r="C264" s="20"/>
      <c r="D264" s="20"/>
      <c r="F264" s="227"/>
      <c r="G264" s="227"/>
    </row>
    <row r="265" spans="1:7" ht="13.5" customHeight="1">
      <c r="A265" s="20"/>
      <c r="B265" s="20"/>
      <c r="C265" s="20"/>
      <c r="D265" s="20"/>
      <c r="F265" s="227"/>
      <c r="G265" s="227"/>
    </row>
    <row r="266" spans="1:7" ht="13.5" customHeight="1">
      <c r="A266" s="20"/>
      <c r="B266" s="20"/>
      <c r="C266" s="20"/>
      <c r="D266" s="20"/>
      <c r="F266" s="227"/>
      <c r="G266" s="227"/>
    </row>
    <row r="267" spans="1:7" ht="13.5" customHeight="1">
      <c r="A267" s="20"/>
      <c r="B267" s="20"/>
      <c r="C267" s="20"/>
      <c r="D267" s="20"/>
      <c r="F267" s="227"/>
      <c r="G267" s="227"/>
    </row>
    <row r="268" spans="1:7" ht="13.5" customHeight="1">
      <c r="A268" s="20"/>
      <c r="B268" s="20"/>
      <c r="C268" s="20"/>
      <c r="D268" s="20"/>
      <c r="F268" s="227"/>
      <c r="G268" s="227"/>
    </row>
    <row r="269" spans="1:7" ht="13.5" customHeight="1">
      <c r="A269" s="20"/>
      <c r="B269" s="20"/>
      <c r="C269" s="20"/>
      <c r="D269" s="20"/>
      <c r="F269" s="227"/>
      <c r="G269" s="227"/>
    </row>
    <row r="270" spans="1:7" ht="13.5" customHeight="1">
      <c r="A270" s="20"/>
      <c r="B270" s="20"/>
      <c r="C270" s="20"/>
      <c r="D270" s="20"/>
      <c r="F270" s="227"/>
      <c r="G270" s="227"/>
    </row>
    <row r="271" spans="1:7" ht="13.5" customHeight="1">
      <c r="A271" s="20"/>
      <c r="B271" s="20"/>
      <c r="C271" s="20"/>
      <c r="D271" s="20"/>
      <c r="F271" s="227"/>
      <c r="G271" s="227"/>
    </row>
    <row r="272" spans="1:7" ht="13.5" customHeight="1">
      <c r="A272" s="20"/>
      <c r="B272" s="20"/>
      <c r="C272" s="20"/>
      <c r="D272" s="20"/>
      <c r="F272" s="227"/>
      <c r="G272" s="227"/>
    </row>
    <row r="273" spans="1:7" ht="13.5" customHeight="1">
      <c r="A273" s="20"/>
      <c r="B273" s="20"/>
      <c r="C273" s="20"/>
      <c r="D273" s="20"/>
      <c r="F273" s="227"/>
      <c r="G273" s="227"/>
    </row>
    <row r="274" spans="1:7" ht="13.5" customHeight="1">
      <c r="A274" s="20"/>
      <c r="B274" s="20"/>
      <c r="C274" s="20"/>
      <c r="D274" s="20"/>
      <c r="F274" s="227"/>
      <c r="G274" s="227"/>
    </row>
    <row r="275" spans="1:7" ht="13.5" customHeight="1">
      <c r="A275" s="20"/>
      <c r="B275" s="20"/>
      <c r="C275" s="20"/>
      <c r="D275" s="20"/>
      <c r="F275" s="227"/>
      <c r="G275" s="227"/>
    </row>
    <row r="276" spans="1:7" ht="13.5" customHeight="1">
      <c r="A276" s="20"/>
      <c r="B276" s="20"/>
      <c r="C276" s="20"/>
      <c r="D276" s="20"/>
      <c r="F276" s="227"/>
      <c r="G276" s="227"/>
    </row>
    <row r="277" spans="1:7" ht="13.5" customHeight="1">
      <c r="A277" s="20"/>
      <c r="B277" s="20"/>
      <c r="C277" s="20"/>
      <c r="D277" s="20"/>
      <c r="F277" s="227"/>
      <c r="G277" s="227"/>
    </row>
    <row r="278" spans="1:7" ht="13.5" customHeight="1">
      <c r="A278" s="20"/>
      <c r="B278" s="20"/>
      <c r="C278" s="20"/>
      <c r="D278" s="20"/>
      <c r="F278" s="227"/>
      <c r="G278" s="227"/>
    </row>
    <row r="279" spans="1:7" ht="13.5" customHeight="1">
      <c r="A279" s="20"/>
      <c r="B279" s="20"/>
      <c r="C279" s="20"/>
      <c r="D279" s="20"/>
      <c r="F279" s="227"/>
      <c r="G279" s="227"/>
    </row>
    <row r="280" spans="1:7" ht="13.5" customHeight="1">
      <c r="A280" s="20"/>
      <c r="B280" s="20"/>
      <c r="C280" s="20"/>
      <c r="D280" s="20"/>
      <c r="F280" s="227"/>
      <c r="G280" s="227"/>
    </row>
    <row r="281" spans="1:7" ht="13.5" customHeight="1">
      <c r="A281" s="20"/>
      <c r="B281" s="20"/>
      <c r="C281" s="20"/>
      <c r="D281" s="20"/>
      <c r="F281" s="227"/>
      <c r="G281" s="227"/>
    </row>
    <row r="282" spans="1:7" ht="13.5" customHeight="1">
      <c r="A282" s="20"/>
      <c r="B282" s="20"/>
      <c r="C282" s="20"/>
      <c r="D282" s="20"/>
      <c r="F282" s="227"/>
      <c r="G282" s="227"/>
    </row>
    <row r="283" spans="1:7" ht="13.5" customHeight="1">
      <c r="A283" s="20"/>
      <c r="B283" s="20"/>
      <c r="C283" s="20"/>
      <c r="D283" s="20"/>
      <c r="F283" s="227"/>
      <c r="G283" s="227"/>
    </row>
    <row r="284" spans="1:7" ht="13.5" customHeight="1">
      <c r="A284" s="20"/>
      <c r="B284" s="20"/>
      <c r="C284" s="20"/>
      <c r="D284" s="20"/>
      <c r="F284" s="227"/>
      <c r="G284" s="227"/>
    </row>
    <row r="285" spans="1:7" ht="13.5" customHeight="1">
      <c r="A285" s="20"/>
      <c r="B285" s="20"/>
      <c r="C285" s="20"/>
      <c r="D285" s="20"/>
      <c r="F285" s="227"/>
      <c r="G285" s="227"/>
    </row>
    <row r="286" spans="1:7" ht="13.5" customHeight="1">
      <c r="A286" s="20"/>
      <c r="B286" s="20"/>
      <c r="C286" s="20"/>
      <c r="D286" s="20"/>
      <c r="F286" s="227"/>
      <c r="G286" s="227"/>
    </row>
    <row r="287" spans="1:7" ht="13.5" customHeight="1">
      <c r="A287" s="20"/>
      <c r="B287" s="20"/>
      <c r="C287" s="20"/>
      <c r="D287" s="20"/>
      <c r="F287" s="227"/>
      <c r="G287" s="227"/>
    </row>
    <row r="288" spans="1:7" ht="13.5" customHeight="1">
      <c r="A288" s="20"/>
      <c r="B288" s="20"/>
      <c r="C288" s="20"/>
      <c r="D288" s="20"/>
      <c r="F288" s="227"/>
      <c r="G288" s="227"/>
    </row>
    <row r="289" spans="1:7" ht="13.5" customHeight="1">
      <c r="A289" s="20"/>
      <c r="B289" s="20"/>
      <c r="C289" s="20"/>
      <c r="D289" s="20"/>
      <c r="F289" s="227"/>
      <c r="G289" s="227"/>
    </row>
    <row r="290" spans="1:7" ht="13.5" customHeight="1">
      <c r="A290" s="20"/>
      <c r="B290" s="20"/>
      <c r="C290" s="20"/>
      <c r="D290" s="20"/>
      <c r="F290" s="227"/>
      <c r="G290" s="227"/>
    </row>
    <row r="291" spans="1:7" ht="13.5" customHeight="1">
      <c r="A291" s="20"/>
      <c r="B291" s="20"/>
      <c r="C291" s="20"/>
      <c r="D291" s="20"/>
      <c r="F291" s="227"/>
      <c r="G291" s="227"/>
    </row>
    <row r="292" spans="1:7" ht="13.5" customHeight="1">
      <c r="A292" s="20"/>
      <c r="B292" s="20"/>
      <c r="C292" s="20"/>
      <c r="D292" s="20"/>
      <c r="F292" s="227"/>
      <c r="G292" s="227"/>
    </row>
    <row r="293" spans="1:7" ht="13.5" customHeight="1">
      <c r="A293" s="20"/>
      <c r="B293" s="20"/>
      <c r="C293" s="20"/>
      <c r="D293" s="20"/>
      <c r="F293" s="227"/>
      <c r="G293" s="227"/>
    </row>
    <row r="294" spans="1:7" ht="13.5" customHeight="1">
      <c r="A294" s="20"/>
      <c r="B294" s="20"/>
      <c r="C294" s="20"/>
      <c r="D294" s="20"/>
      <c r="F294" s="227"/>
      <c r="G294" s="227"/>
    </row>
    <row r="295" spans="1:7" ht="13.5" customHeight="1">
      <c r="A295" s="20"/>
      <c r="B295" s="20"/>
      <c r="C295" s="20"/>
      <c r="D295" s="20"/>
      <c r="F295" s="227"/>
      <c r="G295" s="227"/>
    </row>
    <row r="296" spans="1:7" ht="13.5" customHeight="1">
      <c r="A296" s="20"/>
      <c r="B296" s="20"/>
      <c r="C296" s="20"/>
      <c r="D296" s="20"/>
      <c r="F296" s="227"/>
      <c r="G296" s="227"/>
    </row>
    <row r="297" spans="1:7" ht="13.5" customHeight="1">
      <c r="A297" s="20"/>
      <c r="B297" s="20"/>
      <c r="C297" s="20"/>
      <c r="D297" s="20"/>
      <c r="F297" s="227"/>
      <c r="G297" s="227"/>
    </row>
    <row r="298" spans="1:7" ht="13.5" customHeight="1">
      <c r="A298" s="20"/>
      <c r="B298" s="20"/>
      <c r="C298" s="20"/>
      <c r="D298" s="20"/>
      <c r="F298" s="227"/>
      <c r="G298" s="227"/>
    </row>
    <row r="299" spans="1:7" ht="13.5" customHeight="1">
      <c r="A299" s="20"/>
      <c r="B299" s="20"/>
      <c r="C299" s="20"/>
      <c r="D299" s="20"/>
      <c r="F299" s="227"/>
      <c r="G299" s="227"/>
    </row>
    <row r="300" spans="1:7" ht="13.5" customHeight="1">
      <c r="A300" s="20"/>
      <c r="B300" s="20"/>
      <c r="C300" s="20"/>
      <c r="D300" s="20"/>
      <c r="F300" s="227"/>
      <c r="G300" s="227"/>
    </row>
    <row r="301" spans="1:7" ht="13.5" customHeight="1">
      <c r="A301" s="20"/>
      <c r="B301" s="20"/>
      <c r="C301" s="20"/>
      <c r="D301" s="20"/>
      <c r="F301" s="227"/>
      <c r="G301" s="227"/>
    </row>
    <row r="302" spans="1:7" ht="13.5" customHeight="1">
      <c r="A302" s="20"/>
      <c r="B302" s="20"/>
      <c r="C302" s="20"/>
      <c r="D302" s="20"/>
      <c r="F302" s="227"/>
      <c r="G302" s="227"/>
    </row>
    <row r="303" spans="1:7" ht="13.5" customHeight="1">
      <c r="A303" s="20"/>
      <c r="B303" s="20"/>
      <c r="C303" s="20"/>
      <c r="D303" s="20"/>
      <c r="F303" s="227"/>
      <c r="G303" s="227"/>
    </row>
    <row r="304" spans="1:7" ht="13.5" customHeight="1">
      <c r="A304" s="20"/>
      <c r="B304" s="20"/>
      <c r="C304" s="20"/>
      <c r="D304" s="20"/>
      <c r="F304" s="227"/>
      <c r="G304" s="227"/>
    </row>
    <row r="305" spans="1:7" ht="13.5" customHeight="1">
      <c r="A305" s="20"/>
      <c r="B305" s="20"/>
      <c r="C305" s="20"/>
      <c r="D305" s="20"/>
      <c r="F305" s="227"/>
      <c r="G305" s="227"/>
    </row>
    <row r="306" spans="1:7" ht="13.5" customHeight="1">
      <c r="A306" s="20"/>
      <c r="B306" s="20"/>
      <c r="C306" s="20"/>
      <c r="D306" s="20"/>
      <c r="F306" s="227"/>
      <c r="G306" s="227"/>
    </row>
    <row r="307" spans="1:7" ht="13.5" customHeight="1">
      <c r="A307" s="20"/>
      <c r="B307" s="20"/>
      <c r="C307" s="20"/>
      <c r="D307" s="20"/>
      <c r="F307" s="227"/>
      <c r="G307" s="227"/>
    </row>
    <row r="308" spans="1:7" ht="13.5" customHeight="1">
      <c r="A308" s="20"/>
      <c r="B308" s="20"/>
      <c r="C308" s="20"/>
      <c r="D308" s="20"/>
      <c r="F308" s="227"/>
      <c r="G308" s="227"/>
    </row>
    <row r="309" spans="1:7" ht="13.5" customHeight="1">
      <c r="A309" s="20"/>
      <c r="B309" s="20"/>
      <c r="C309" s="20"/>
      <c r="D309" s="20"/>
      <c r="F309" s="227"/>
      <c r="G309" s="227"/>
    </row>
    <row r="310" spans="1:7" ht="13.5" customHeight="1">
      <c r="A310" s="20"/>
      <c r="B310" s="20"/>
      <c r="C310" s="20"/>
      <c r="D310" s="20"/>
      <c r="F310" s="227"/>
      <c r="G310" s="227"/>
    </row>
    <row r="311" spans="1:7" ht="13.5" customHeight="1">
      <c r="A311" s="20"/>
      <c r="B311" s="20"/>
      <c r="C311" s="20"/>
      <c r="D311" s="20"/>
      <c r="F311" s="227"/>
      <c r="G311" s="227"/>
    </row>
    <row r="312" spans="1:7" ht="13.5" customHeight="1">
      <c r="A312" s="20"/>
      <c r="B312" s="20"/>
      <c r="C312" s="20"/>
      <c r="D312" s="20"/>
      <c r="F312" s="227"/>
      <c r="G312" s="227"/>
    </row>
    <row r="313" spans="1:7" ht="13.5" customHeight="1">
      <c r="A313" s="20"/>
      <c r="B313" s="20"/>
      <c r="C313" s="20"/>
      <c r="D313" s="20"/>
      <c r="F313" s="227"/>
      <c r="G313" s="227"/>
    </row>
    <row r="314" spans="1:7" ht="13.5" customHeight="1">
      <c r="A314" s="20"/>
      <c r="B314" s="20"/>
      <c r="C314" s="20"/>
      <c r="D314" s="20"/>
      <c r="F314" s="227"/>
      <c r="G314" s="227"/>
    </row>
    <row r="315" spans="1:7" ht="13.5" customHeight="1">
      <c r="A315" s="20"/>
      <c r="B315" s="20"/>
      <c r="C315" s="20"/>
      <c r="D315" s="20"/>
      <c r="F315" s="227"/>
      <c r="G315" s="227"/>
    </row>
    <row r="316" spans="1:7" ht="13.5" customHeight="1">
      <c r="A316" s="20"/>
      <c r="B316" s="20"/>
      <c r="C316" s="20"/>
      <c r="D316" s="20"/>
      <c r="F316" s="227"/>
      <c r="G316" s="227"/>
    </row>
    <row r="317" spans="1:7" ht="13.5" customHeight="1">
      <c r="A317" s="20"/>
      <c r="B317" s="20"/>
      <c r="C317" s="20"/>
      <c r="D317" s="20"/>
      <c r="F317" s="227"/>
      <c r="G317" s="227"/>
    </row>
    <row r="318" spans="1:7" ht="13.5" customHeight="1">
      <c r="A318" s="20"/>
      <c r="B318" s="20"/>
      <c r="C318" s="20"/>
      <c r="D318" s="20"/>
      <c r="F318" s="227"/>
      <c r="G318" s="227"/>
    </row>
    <row r="319" spans="1:7" ht="13.5" customHeight="1">
      <c r="A319" s="20"/>
      <c r="B319" s="20"/>
      <c r="C319" s="20"/>
      <c r="D319" s="20"/>
      <c r="F319" s="227"/>
      <c r="G319" s="227"/>
    </row>
    <row r="320" spans="1:7" ht="13.5" customHeight="1">
      <c r="A320" s="20"/>
      <c r="B320" s="20"/>
      <c r="C320" s="20"/>
      <c r="D320" s="20"/>
      <c r="F320" s="227"/>
      <c r="G320" s="227"/>
    </row>
    <row r="321" spans="1:7" ht="13.5" customHeight="1">
      <c r="A321" s="20"/>
      <c r="B321" s="20"/>
      <c r="C321" s="20"/>
      <c r="D321" s="20"/>
      <c r="F321" s="227"/>
      <c r="G321" s="227"/>
    </row>
    <row r="322" spans="1:7" ht="13.5" customHeight="1">
      <c r="A322" s="20"/>
      <c r="B322" s="20"/>
      <c r="C322" s="20"/>
      <c r="D322" s="20"/>
      <c r="F322" s="227"/>
      <c r="G322" s="227"/>
    </row>
    <row r="323" spans="1:7" ht="13.5" customHeight="1">
      <c r="A323" s="20"/>
      <c r="B323" s="20"/>
      <c r="C323" s="20"/>
      <c r="D323" s="20"/>
      <c r="F323" s="227"/>
      <c r="G323" s="227"/>
    </row>
    <row r="324" spans="1:7" ht="13.5" customHeight="1">
      <c r="A324" s="20"/>
      <c r="B324" s="20"/>
      <c r="C324" s="20"/>
      <c r="D324" s="20"/>
      <c r="F324" s="227"/>
      <c r="G324" s="227"/>
    </row>
    <row r="325" spans="1:7" ht="13.5" customHeight="1">
      <c r="A325" s="20"/>
      <c r="B325" s="20"/>
      <c r="C325" s="20"/>
      <c r="D325" s="20"/>
      <c r="F325" s="227"/>
      <c r="G325" s="227"/>
    </row>
    <row r="326" spans="1:7" ht="13.5" customHeight="1">
      <c r="A326" s="20"/>
      <c r="B326" s="20"/>
      <c r="C326" s="20"/>
      <c r="D326" s="20"/>
      <c r="F326" s="227"/>
      <c r="G326" s="227"/>
    </row>
    <row r="327" spans="1:7" ht="13.5" customHeight="1">
      <c r="A327" s="20"/>
      <c r="B327" s="20"/>
      <c r="C327" s="20"/>
      <c r="D327" s="20"/>
      <c r="F327" s="227"/>
      <c r="G327" s="227"/>
    </row>
    <row r="328" spans="1:7" ht="13.5" customHeight="1">
      <c r="A328" s="20"/>
      <c r="B328" s="20"/>
      <c r="C328" s="20"/>
      <c r="D328" s="20"/>
      <c r="F328" s="227"/>
      <c r="G328" s="227"/>
    </row>
    <row r="329" spans="1:7" ht="13.5" customHeight="1">
      <c r="A329" s="20"/>
      <c r="B329" s="20"/>
      <c r="C329" s="20"/>
      <c r="D329" s="20"/>
      <c r="F329" s="227"/>
      <c r="G329" s="227"/>
    </row>
    <row r="330" spans="1:7" ht="13.5" customHeight="1">
      <c r="A330" s="20"/>
      <c r="B330" s="20"/>
      <c r="C330" s="20"/>
      <c r="D330" s="20"/>
      <c r="F330" s="227"/>
      <c r="G330" s="227"/>
    </row>
    <row r="331" spans="1:7" ht="13.5" customHeight="1">
      <c r="A331" s="20"/>
      <c r="B331" s="20"/>
      <c r="C331" s="20"/>
      <c r="D331" s="20"/>
      <c r="F331" s="227"/>
      <c r="G331" s="227"/>
    </row>
    <row r="332" spans="1:7" ht="13.5" customHeight="1">
      <c r="A332" s="20"/>
      <c r="B332" s="20"/>
      <c r="C332" s="20"/>
      <c r="D332" s="20"/>
      <c r="F332" s="227"/>
      <c r="G332" s="227"/>
    </row>
    <row r="333" spans="1:7" ht="13.5" customHeight="1">
      <c r="A333" s="20"/>
      <c r="B333" s="20"/>
      <c r="C333" s="20"/>
      <c r="D333" s="20"/>
      <c r="F333" s="227"/>
      <c r="G333" s="227"/>
    </row>
    <row r="334" spans="1:7" ht="13.5" customHeight="1">
      <c r="A334" s="20"/>
      <c r="B334" s="20"/>
      <c r="C334" s="20"/>
      <c r="D334" s="20"/>
      <c r="F334" s="227"/>
      <c r="G334" s="227"/>
    </row>
    <row r="335" spans="1:7" ht="13.5" customHeight="1">
      <c r="A335" s="20"/>
      <c r="B335" s="20"/>
      <c r="C335" s="20"/>
      <c r="D335" s="20"/>
      <c r="F335" s="227"/>
      <c r="G335" s="227"/>
    </row>
    <row r="336" spans="1:7" ht="13.5" customHeight="1">
      <c r="A336" s="20"/>
      <c r="B336" s="20"/>
      <c r="C336" s="20"/>
      <c r="D336" s="20"/>
      <c r="F336" s="227"/>
      <c r="G336" s="227"/>
    </row>
    <row r="337" spans="1:7" ht="13.5" customHeight="1">
      <c r="A337" s="20"/>
      <c r="B337" s="20"/>
      <c r="C337" s="20"/>
      <c r="D337" s="20"/>
      <c r="F337" s="227"/>
      <c r="G337" s="227"/>
    </row>
    <row r="338" spans="1:7" ht="13.5" customHeight="1">
      <c r="A338" s="20"/>
      <c r="B338" s="20"/>
      <c r="C338" s="20"/>
      <c r="D338" s="20"/>
      <c r="F338" s="227"/>
      <c r="G338" s="227"/>
    </row>
    <row r="339" spans="1:7" ht="13.5" customHeight="1">
      <c r="A339" s="20"/>
      <c r="B339" s="20"/>
      <c r="C339" s="20"/>
      <c r="D339" s="20"/>
      <c r="F339" s="227"/>
      <c r="G339" s="227"/>
    </row>
    <row r="340" spans="1:7" ht="13.5" customHeight="1">
      <c r="A340" s="20"/>
      <c r="B340" s="20"/>
      <c r="C340" s="20"/>
      <c r="D340" s="20"/>
      <c r="F340" s="227"/>
      <c r="G340" s="227"/>
    </row>
    <row r="341" spans="1:7" ht="13.5" customHeight="1">
      <c r="A341" s="20"/>
      <c r="B341" s="20"/>
      <c r="C341" s="20"/>
      <c r="D341" s="20"/>
      <c r="F341" s="227"/>
      <c r="G341" s="227"/>
    </row>
    <row r="342" spans="1:7" ht="13.5" customHeight="1">
      <c r="A342" s="20"/>
      <c r="B342" s="20"/>
      <c r="C342" s="20"/>
      <c r="D342" s="20"/>
      <c r="F342" s="227"/>
      <c r="G342" s="227"/>
    </row>
    <row r="343" spans="1:7" ht="13.5" customHeight="1">
      <c r="A343" s="20"/>
      <c r="B343" s="20"/>
      <c r="C343" s="20"/>
      <c r="D343" s="20"/>
      <c r="F343" s="227"/>
      <c r="G343" s="227"/>
    </row>
    <row r="344" spans="1:7" ht="13.5" customHeight="1">
      <c r="A344" s="20"/>
      <c r="B344" s="20"/>
      <c r="C344" s="20"/>
      <c r="D344" s="20"/>
      <c r="F344" s="227"/>
      <c r="G344" s="227"/>
    </row>
    <row r="345" spans="1:7" ht="13.5" customHeight="1">
      <c r="A345" s="20"/>
      <c r="B345" s="20"/>
      <c r="C345" s="20"/>
      <c r="D345" s="20"/>
      <c r="F345" s="227"/>
      <c r="G345" s="227"/>
    </row>
    <row r="346" spans="1:7" ht="13.5" customHeight="1">
      <c r="A346" s="20"/>
      <c r="B346" s="20"/>
      <c r="C346" s="20"/>
      <c r="D346" s="20"/>
      <c r="F346" s="227"/>
      <c r="G346" s="227"/>
    </row>
    <row r="347" spans="1:7" ht="13.5" customHeight="1">
      <c r="A347" s="20"/>
      <c r="B347" s="20"/>
      <c r="C347" s="20"/>
      <c r="D347" s="20"/>
      <c r="F347" s="227"/>
      <c r="G347" s="227"/>
    </row>
    <row r="348" spans="1:7" ht="13.5" customHeight="1">
      <c r="A348" s="20"/>
      <c r="B348" s="20"/>
      <c r="C348" s="20"/>
      <c r="D348" s="20"/>
      <c r="F348" s="227"/>
      <c r="G348" s="227"/>
    </row>
    <row r="349" spans="1:7" ht="13.5" customHeight="1">
      <c r="A349" s="20"/>
      <c r="B349" s="20"/>
      <c r="C349" s="20"/>
      <c r="D349" s="20"/>
      <c r="F349" s="227"/>
      <c r="G349" s="227"/>
    </row>
    <row r="350" spans="1:7" ht="13.5" customHeight="1">
      <c r="A350" s="20"/>
      <c r="B350" s="20"/>
      <c r="C350" s="20"/>
      <c r="D350" s="20"/>
      <c r="F350" s="227"/>
      <c r="G350" s="227"/>
    </row>
    <row r="351" spans="1:7" ht="13.5" customHeight="1">
      <c r="A351" s="20"/>
      <c r="B351" s="20"/>
      <c r="C351" s="20"/>
      <c r="D351" s="20"/>
      <c r="F351" s="227"/>
      <c r="G351" s="227"/>
    </row>
    <row r="352" spans="1:7" ht="13.5" customHeight="1">
      <c r="A352" s="20"/>
      <c r="B352" s="20"/>
      <c r="C352" s="20"/>
      <c r="D352" s="20"/>
      <c r="F352" s="227"/>
      <c r="G352" s="227"/>
    </row>
    <row r="353" spans="1:7" ht="13.5" customHeight="1">
      <c r="A353" s="20"/>
      <c r="B353" s="20"/>
      <c r="C353" s="20"/>
      <c r="D353" s="20"/>
      <c r="F353" s="227"/>
      <c r="G353" s="227"/>
    </row>
    <row r="354" spans="1:7" ht="13.5" customHeight="1">
      <c r="A354" s="20"/>
      <c r="B354" s="20"/>
      <c r="C354" s="20"/>
      <c r="D354" s="20"/>
      <c r="F354" s="227"/>
      <c r="G354" s="227"/>
    </row>
    <row r="355" spans="1:7" ht="13.5" customHeight="1">
      <c r="A355" s="20"/>
      <c r="B355" s="20"/>
      <c r="C355" s="20"/>
      <c r="D355" s="20"/>
      <c r="F355" s="227"/>
      <c r="G355" s="227"/>
    </row>
    <row r="356" spans="1:7" ht="13.5" customHeight="1">
      <c r="A356" s="20"/>
      <c r="B356" s="20"/>
      <c r="C356" s="20"/>
      <c r="D356" s="20"/>
      <c r="F356" s="227"/>
      <c r="G356" s="227"/>
    </row>
    <row r="357" spans="1:7" ht="13.5" customHeight="1">
      <c r="A357" s="20"/>
      <c r="B357" s="20"/>
      <c r="C357" s="20"/>
      <c r="D357" s="20"/>
      <c r="F357" s="227"/>
      <c r="G357" s="227"/>
    </row>
    <row r="358" spans="1:7" ht="13.5" customHeight="1">
      <c r="A358" s="20"/>
      <c r="B358" s="20"/>
      <c r="C358" s="20"/>
      <c r="D358" s="20"/>
      <c r="F358" s="227"/>
      <c r="G358" s="227"/>
    </row>
    <row r="359" spans="1:7" ht="13.5" customHeight="1">
      <c r="A359" s="20"/>
      <c r="B359" s="20"/>
      <c r="C359" s="20"/>
      <c r="D359" s="20"/>
      <c r="F359" s="227"/>
      <c r="G359" s="227"/>
    </row>
    <row r="360" spans="1:7" ht="13.5" customHeight="1">
      <c r="A360" s="20"/>
      <c r="B360" s="20"/>
      <c r="C360" s="20"/>
      <c r="D360" s="20"/>
      <c r="F360" s="227"/>
      <c r="G360" s="227"/>
    </row>
    <row r="361" spans="1:7" ht="13.5" customHeight="1">
      <c r="A361" s="20"/>
      <c r="B361" s="20"/>
      <c r="C361" s="20"/>
      <c r="D361" s="20"/>
      <c r="F361" s="227"/>
      <c r="G361" s="227"/>
    </row>
    <row r="362" spans="1:7" ht="13.5" customHeight="1">
      <c r="A362" s="20"/>
      <c r="B362" s="20"/>
      <c r="C362" s="20"/>
      <c r="D362" s="20"/>
      <c r="F362" s="227"/>
      <c r="G362" s="227"/>
    </row>
    <row r="363" spans="1:7" ht="13.5" customHeight="1">
      <c r="A363" s="20"/>
      <c r="B363" s="20"/>
      <c r="C363" s="20"/>
      <c r="D363" s="20"/>
      <c r="F363" s="227"/>
      <c r="G363" s="227"/>
    </row>
    <row r="364" spans="1:7" ht="13.5" customHeight="1">
      <c r="A364" s="20"/>
      <c r="B364" s="20"/>
      <c r="C364" s="20"/>
      <c r="D364" s="20"/>
      <c r="F364" s="227"/>
      <c r="G364" s="227"/>
    </row>
    <row r="365" spans="1:7" ht="13.5" customHeight="1">
      <c r="A365" s="20"/>
      <c r="B365" s="20"/>
      <c r="C365" s="20"/>
      <c r="D365" s="20"/>
      <c r="F365" s="227"/>
      <c r="G365" s="227"/>
    </row>
    <row r="366" spans="1:7" ht="13.5" customHeight="1">
      <c r="A366" s="20"/>
      <c r="B366" s="20"/>
      <c r="C366" s="20"/>
      <c r="D366" s="20"/>
      <c r="F366" s="227"/>
      <c r="G366" s="227"/>
    </row>
    <row r="367" spans="1:7" ht="13.5" customHeight="1">
      <c r="A367" s="20"/>
      <c r="B367" s="20"/>
      <c r="C367" s="20"/>
      <c r="D367" s="20"/>
      <c r="F367" s="227"/>
      <c r="G367" s="227"/>
    </row>
    <row r="368" spans="1:7" ht="13.5" customHeight="1">
      <c r="A368" s="20"/>
      <c r="B368" s="20"/>
      <c r="C368" s="20"/>
      <c r="D368" s="20"/>
      <c r="F368" s="227"/>
      <c r="G368" s="227"/>
    </row>
    <row r="369" spans="1:7" ht="13.5" customHeight="1">
      <c r="A369" s="20"/>
      <c r="B369" s="20"/>
      <c r="C369" s="20"/>
      <c r="D369" s="20"/>
      <c r="F369" s="227"/>
      <c r="G369" s="227"/>
    </row>
    <row r="370" spans="1:7" ht="13.5" customHeight="1">
      <c r="A370" s="20"/>
      <c r="B370" s="20"/>
      <c r="C370" s="20"/>
      <c r="D370" s="20"/>
      <c r="F370" s="227"/>
      <c r="G370" s="227"/>
    </row>
    <row r="371" spans="1:7" ht="13.5" customHeight="1">
      <c r="A371" s="20"/>
      <c r="B371" s="20"/>
      <c r="C371" s="20"/>
      <c r="D371" s="20"/>
      <c r="F371" s="227"/>
      <c r="G371" s="227"/>
    </row>
    <row r="372" spans="1:7" ht="13.5" customHeight="1">
      <c r="A372" s="20"/>
      <c r="B372" s="20"/>
      <c r="C372" s="20"/>
      <c r="D372" s="20"/>
      <c r="F372" s="227"/>
      <c r="G372" s="227"/>
    </row>
    <row r="373" spans="1:7" ht="13.5" customHeight="1">
      <c r="A373" s="20"/>
      <c r="B373" s="20"/>
      <c r="C373" s="20"/>
      <c r="D373" s="20"/>
      <c r="F373" s="227"/>
      <c r="G373" s="227"/>
    </row>
    <row r="374" spans="1:7" ht="13.5" customHeight="1">
      <c r="A374" s="20"/>
      <c r="B374" s="20"/>
      <c r="C374" s="20"/>
      <c r="D374" s="20"/>
      <c r="F374" s="227"/>
      <c r="G374" s="227"/>
    </row>
    <row r="375" spans="1:7" ht="13.5" customHeight="1">
      <c r="A375" s="20"/>
      <c r="B375" s="20"/>
      <c r="C375" s="20"/>
      <c r="D375" s="20"/>
      <c r="F375" s="227"/>
      <c r="G375" s="227"/>
    </row>
    <row r="376" spans="1:7" ht="13.5" customHeight="1">
      <c r="A376" s="20"/>
      <c r="B376" s="20"/>
      <c r="C376" s="20"/>
      <c r="D376" s="20"/>
      <c r="F376" s="227"/>
      <c r="G376" s="227"/>
    </row>
    <row r="377" spans="1:7" ht="13.5" customHeight="1">
      <c r="A377" s="20"/>
      <c r="B377" s="20"/>
      <c r="C377" s="20"/>
      <c r="D377" s="20"/>
      <c r="F377" s="227"/>
      <c r="G377" s="227"/>
    </row>
    <row r="378" spans="1:7" ht="13.5" customHeight="1">
      <c r="A378" s="20"/>
      <c r="B378" s="20"/>
      <c r="C378" s="20"/>
      <c r="D378" s="20"/>
      <c r="F378" s="227"/>
      <c r="G378" s="227"/>
    </row>
    <row r="379" spans="1:7" ht="13.5" customHeight="1">
      <c r="A379" s="20"/>
      <c r="B379" s="20"/>
      <c r="C379" s="20"/>
      <c r="D379" s="20"/>
      <c r="F379" s="227"/>
      <c r="G379" s="227"/>
    </row>
    <row r="380" spans="1:7" ht="13.5" customHeight="1">
      <c r="A380" s="20"/>
      <c r="B380" s="20"/>
      <c r="C380" s="20"/>
      <c r="D380" s="20"/>
      <c r="F380" s="227"/>
      <c r="G380" s="227"/>
    </row>
    <row r="381" spans="1:7" ht="13.5" customHeight="1">
      <c r="A381" s="20"/>
      <c r="B381" s="20"/>
      <c r="C381" s="20"/>
      <c r="D381" s="20"/>
      <c r="F381" s="227"/>
      <c r="G381" s="227"/>
    </row>
    <row r="382" spans="1:7" ht="13.5" customHeight="1">
      <c r="A382" s="20"/>
      <c r="B382" s="20"/>
      <c r="C382" s="20"/>
      <c r="D382" s="20"/>
      <c r="F382" s="227"/>
      <c r="G382" s="227"/>
    </row>
    <row r="383" spans="1:7" ht="13.5" customHeight="1">
      <c r="A383" s="20"/>
      <c r="B383" s="20"/>
      <c r="C383" s="20"/>
      <c r="D383" s="20"/>
      <c r="F383" s="227"/>
      <c r="G383" s="227"/>
    </row>
    <row r="384" spans="1:7" ht="13.5" customHeight="1">
      <c r="A384" s="20"/>
      <c r="B384" s="20"/>
      <c r="C384" s="20"/>
      <c r="D384" s="20"/>
      <c r="F384" s="227"/>
      <c r="G384" s="227"/>
    </row>
    <row r="385" spans="1:7" ht="13.5" customHeight="1">
      <c r="A385" s="20"/>
      <c r="B385" s="20"/>
      <c r="C385" s="20"/>
      <c r="D385" s="20"/>
      <c r="F385" s="227"/>
      <c r="G385" s="227"/>
    </row>
    <row r="386" spans="1:7" ht="13.5" customHeight="1">
      <c r="A386" s="20"/>
      <c r="B386" s="20"/>
      <c r="C386" s="20"/>
      <c r="D386" s="20"/>
      <c r="F386" s="227"/>
      <c r="G386" s="227"/>
    </row>
    <row r="387" spans="1:7" ht="13.5" customHeight="1">
      <c r="A387" s="20"/>
      <c r="B387" s="20"/>
      <c r="C387" s="20"/>
      <c r="D387" s="20"/>
      <c r="F387" s="227"/>
      <c r="G387" s="227"/>
    </row>
    <row r="388" spans="1:7" ht="13.5" customHeight="1">
      <c r="A388" s="20"/>
      <c r="B388" s="20"/>
      <c r="C388" s="20"/>
      <c r="D388" s="20"/>
      <c r="F388" s="227"/>
      <c r="G388" s="227"/>
    </row>
    <row r="389" spans="1:7" ht="13.5" customHeight="1">
      <c r="A389" s="20"/>
      <c r="B389" s="20"/>
      <c r="C389" s="20"/>
      <c r="D389" s="20"/>
      <c r="F389" s="227"/>
      <c r="G389" s="227"/>
    </row>
    <row r="390" spans="1:7" ht="13.5" customHeight="1">
      <c r="A390" s="20"/>
      <c r="B390" s="20"/>
      <c r="C390" s="20"/>
      <c r="D390" s="20"/>
      <c r="F390" s="227"/>
      <c r="G390" s="227"/>
    </row>
    <row r="391" spans="1:7" ht="13.5" customHeight="1">
      <c r="A391" s="20"/>
      <c r="B391" s="20"/>
      <c r="C391" s="20"/>
      <c r="D391" s="20"/>
      <c r="F391" s="227"/>
      <c r="G391" s="227"/>
    </row>
    <row r="392" spans="1:7" ht="13.5" customHeight="1">
      <c r="A392" s="20"/>
      <c r="B392" s="20"/>
      <c r="C392" s="20"/>
      <c r="D392" s="20"/>
      <c r="F392" s="227"/>
      <c r="G392" s="227"/>
    </row>
    <row r="393" spans="1:7" ht="13.5" customHeight="1">
      <c r="A393" s="20"/>
      <c r="B393" s="20"/>
      <c r="C393" s="20"/>
      <c r="D393" s="20"/>
      <c r="F393" s="227"/>
      <c r="G393" s="227"/>
    </row>
    <row r="394" spans="1:7" ht="13.5" customHeight="1">
      <c r="A394" s="20"/>
      <c r="B394" s="20"/>
      <c r="C394" s="20"/>
      <c r="D394" s="20"/>
      <c r="F394" s="227"/>
      <c r="G394" s="227"/>
    </row>
    <row r="395" spans="1:7" ht="13.5" customHeight="1">
      <c r="A395" s="20"/>
      <c r="B395" s="20"/>
      <c r="C395" s="20"/>
      <c r="D395" s="20"/>
      <c r="F395" s="227"/>
      <c r="G395" s="227"/>
    </row>
    <row r="396" spans="1:7" ht="13.5" customHeight="1">
      <c r="A396" s="20"/>
      <c r="B396" s="20"/>
      <c r="C396" s="20"/>
      <c r="D396" s="20"/>
      <c r="F396" s="227"/>
      <c r="G396" s="227"/>
    </row>
    <row r="397" spans="1:7" ht="13.5" customHeight="1">
      <c r="A397" s="20"/>
      <c r="B397" s="20"/>
      <c r="C397" s="20"/>
      <c r="D397" s="20"/>
      <c r="F397" s="227"/>
      <c r="G397" s="227"/>
    </row>
    <row r="398" spans="1:7" ht="13.5" customHeight="1">
      <c r="A398" s="20"/>
      <c r="B398" s="20"/>
      <c r="C398" s="20"/>
      <c r="D398" s="20"/>
      <c r="F398" s="227"/>
      <c r="G398" s="227"/>
    </row>
    <row r="399" spans="1:7" ht="13.5" customHeight="1">
      <c r="A399" s="20"/>
      <c r="B399" s="20"/>
      <c r="C399" s="20"/>
      <c r="D399" s="20"/>
      <c r="F399" s="227"/>
      <c r="G399" s="227"/>
    </row>
    <row r="400" spans="1:7" ht="13.5" customHeight="1">
      <c r="A400" s="20"/>
      <c r="B400" s="20"/>
      <c r="C400" s="20"/>
      <c r="D400" s="20"/>
      <c r="F400" s="227"/>
      <c r="G400" s="227"/>
    </row>
    <row r="401" spans="1:7" ht="13.5" customHeight="1">
      <c r="A401" s="20"/>
      <c r="B401" s="20"/>
      <c r="C401" s="20"/>
      <c r="D401" s="20"/>
      <c r="F401" s="227"/>
      <c r="G401" s="227"/>
    </row>
    <row r="402" spans="1:7" ht="13.5" customHeight="1">
      <c r="A402" s="20"/>
      <c r="B402" s="20"/>
      <c r="C402" s="20"/>
      <c r="D402" s="20"/>
      <c r="F402" s="227"/>
      <c r="G402" s="227"/>
    </row>
    <row r="403" spans="1:7" ht="13.5" customHeight="1">
      <c r="A403" s="20"/>
      <c r="B403" s="20"/>
      <c r="C403" s="20"/>
      <c r="D403" s="20"/>
      <c r="F403" s="227"/>
      <c r="G403" s="227"/>
    </row>
    <row r="404" spans="1:7" ht="13.5" customHeight="1">
      <c r="A404" s="20"/>
      <c r="B404" s="20"/>
      <c r="C404" s="20"/>
      <c r="D404" s="20"/>
      <c r="F404" s="227"/>
      <c r="G404" s="227"/>
    </row>
    <row r="405" spans="1:7" ht="13.5" customHeight="1">
      <c r="A405" s="20"/>
      <c r="B405" s="20"/>
      <c r="C405" s="20"/>
      <c r="D405" s="20"/>
      <c r="F405" s="227"/>
      <c r="G405" s="227"/>
    </row>
    <row r="406" spans="1:7" ht="13.5" customHeight="1">
      <c r="A406" s="20"/>
      <c r="B406" s="20"/>
      <c r="C406" s="20"/>
      <c r="D406" s="20"/>
      <c r="F406" s="227"/>
      <c r="G406" s="227"/>
    </row>
    <row r="407" spans="1:7" ht="13.5" customHeight="1">
      <c r="A407" s="20"/>
      <c r="B407" s="20"/>
      <c r="C407" s="20"/>
      <c r="D407" s="20"/>
      <c r="F407" s="227"/>
      <c r="G407" s="227"/>
    </row>
    <row r="408" spans="1:7" ht="13.5" customHeight="1">
      <c r="A408" s="20"/>
      <c r="B408" s="20"/>
      <c r="C408" s="20"/>
      <c r="D408" s="20"/>
      <c r="F408" s="227"/>
      <c r="G408" s="227"/>
    </row>
    <row r="409" spans="1:7" ht="13.5" customHeight="1">
      <c r="A409" s="20"/>
      <c r="B409" s="20"/>
      <c r="C409" s="20"/>
      <c r="D409" s="20"/>
      <c r="F409" s="227"/>
      <c r="G409" s="227"/>
    </row>
    <row r="410" spans="1:7" ht="13.5" customHeight="1">
      <c r="A410" s="20"/>
      <c r="B410" s="20"/>
      <c r="C410" s="20"/>
      <c r="D410" s="20"/>
      <c r="F410" s="227"/>
      <c r="G410" s="227"/>
    </row>
    <row r="411" spans="1:7" ht="13.5" customHeight="1">
      <c r="A411" s="20"/>
      <c r="B411" s="20"/>
      <c r="C411" s="20"/>
      <c r="D411" s="20"/>
      <c r="F411" s="227"/>
      <c r="G411" s="227"/>
    </row>
    <row r="412" spans="1:7" ht="13.5" customHeight="1">
      <c r="A412" s="20"/>
      <c r="B412" s="20"/>
      <c r="C412" s="20"/>
      <c r="D412" s="20"/>
      <c r="F412" s="227"/>
      <c r="G412" s="227"/>
    </row>
    <row r="413" spans="1:7" ht="13.5" customHeight="1">
      <c r="A413" s="20"/>
      <c r="B413" s="20"/>
      <c r="C413" s="20"/>
      <c r="D413" s="20"/>
      <c r="F413" s="227"/>
      <c r="G413" s="227"/>
    </row>
    <row r="414" spans="1:7" ht="13.5" customHeight="1">
      <c r="A414" s="20"/>
      <c r="B414" s="20"/>
      <c r="C414" s="20"/>
      <c r="D414" s="20"/>
      <c r="F414" s="227"/>
      <c r="G414" s="227"/>
    </row>
    <row r="415" spans="1:7" ht="13.5" customHeight="1">
      <c r="A415" s="20"/>
      <c r="B415" s="20"/>
      <c r="C415" s="20"/>
      <c r="D415" s="20"/>
      <c r="F415" s="227"/>
      <c r="G415" s="227"/>
    </row>
    <row r="416" spans="1:7" ht="13.5" customHeight="1">
      <c r="A416" s="20"/>
      <c r="B416" s="20"/>
      <c r="C416" s="20"/>
      <c r="D416" s="20"/>
      <c r="F416" s="227"/>
      <c r="G416" s="227"/>
    </row>
    <row r="417" spans="1:7" ht="13.5" customHeight="1">
      <c r="A417" s="20"/>
      <c r="B417" s="20"/>
      <c r="C417" s="20"/>
      <c r="D417" s="20"/>
      <c r="F417" s="227"/>
      <c r="G417" s="227"/>
    </row>
    <row r="418" spans="1:7" ht="13.5" customHeight="1">
      <c r="A418" s="20"/>
      <c r="B418" s="20"/>
      <c r="C418" s="20"/>
      <c r="D418" s="20"/>
      <c r="F418" s="227"/>
      <c r="G418" s="227"/>
    </row>
    <row r="419" spans="1:7" ht="13.5" customHeight="1">
      <c r="A419" s="20"/>
      <c r="B419" s="20"/>
      <c r="C419" s="20"/>
      <c r="D419" s="20"/>
      <c r="F419" s="227"/>
      <c r="G419" s="227"/>
    </row>
    <row r="420" spans="1:7" ht="13.5" customHeight="1">
      <c r="A420" s="20"/>
      <c r="B420" s="20"/>
      <c r="C420" s="20"/>
      <c r="D420" s="20"/>
      <c r="F420" s="227"/>
      <c r="G420" s="227"/>
    </row>
    <row r="421" spans="1:7" ht="13.5" customHeight="1">
      <c r="A421" s="20"/>
      <c r="B421" s="20"/>
      <c r="C421" s="20"/>
      <c r="D421" s="20"/>
      <c r="F421" s="227"/>
      <c r="G421" s="227"/>
    </row>
    <row r="422" spans="1:7" ht="13.5" customHeight="1">
      <c r="A422" s="20"/>
      <c r="B422" s="20"/>
      <c r="C422" s="20"/>
      <c r="D422" s="20"/>
      <c r="F422" s="227"/>
      <c r="G422" s="227"/>
    </row>
    <row r="423" spans="1:7" ht="13.5" customHeight="1">
      <c r="A423" s="20"/>
      <c r="B423" s="20"/>
      <c r="C423" s="20"/>
      <c r="D423" s="20"/>
      <c r="F423" s="227"/>
      <c r="G423" s="227"/>
    </row>
    <row r="424" spans="1:7" ht="13.5" customHeight="1">
      <c r="A424" s="20"/>
      <c r="B424" s="20"/>
      <c r="C424" s="20"/>
      <c r="D424" s="20"/>
      <c r="F424" s="227"/>
      <c r="G424" s="227"/>
    </row>
    <row r="425" spans="1:7" ht="13.5" customHeight="1">
      <c r="A425" s="20"/>
      <c r="B425" s="20"/>
      <c r="C425" s="20"/>
      <c r="D425" s="20"/>
      <c r="F425" s="227"/>
      <c r="G425" s="227"/>
    </row>
    <row r="426" spans="1:7" ht="13.5" customHeight="1">
      <c r="A426" s="20"/>
      <c r="B426" s="20"/>
      <c r="C426" s="20"/>
      <c r="D426" s="20"/>
      <c r="F426" s="227"/>
      <c r="G426" s="227"/>
    </row>
    <row r="427" spans="1:7" ht="13.5" customHeight="1">
      <c r="A427" s="20"/>
      <c r="B427" s="20"/>
      <c r="C427" s="20"/>
      <c r="D427" s="20"/>
      <c r="F427" s="227"/>
      <c r="G427" s="227"/>
    </row>
    <row r="428" spans="1:7" ht="13.5" customHeight="1">
      <c r="A428" s="20"/>
      <c r="B428" s="20"/>
      <c r="C428" s="20"/>
      <c r="D428" s="20"/>
      <c r="F428" s="227"/>
      <c r="G428" s="227"/>
    </row>
    <row r="429" spans="1:7" ht="13.5" customHeight="1">
      <c r="A429" s="20"/>
      <c r="B429" s="20"/>
      <c r="C429" s="20"/>
      <c r="D429" s="20"/>
      <c r="F429" s="227"/>
      <c r="G429" s="227"/>
    </row>
    <row r="430" spans="1:7" ht="13.5" customHeight="1">
      <c r="A430" s="20"/>
      <c r="B430" s="20"/>
      <c r="C430" s="20"/>
      <c r="D430" s="20"/>
      <c r="F430" s="227"/>
      <c r="G430" s="227"/>
    </row>
    <row r="431" spans="1:7" ht="13.5" customHeight="1">
      <c r="A431" s="20"/>
      <c r="B431" s="20"/>
      <c r="C431" s="20"/>
      <c r="D431" s="20"/>
      <c r="F431" s="227"/>
      <c r="G431" s="227"/>
    </row>
    <row r="432" spans="1:7" ht="13.5" customHeight="1">
      <c r="A432" s="20"/>
      <c r="B432" s="20"/>
      <c r="C432" s="20"/>
      <c r="D432" s="20"/>
      <c r="F432" s="227"/>
      <c r="G432" s="227"/>
    </row>
    <row r="433" spans="1:7" ht="13.5" customHeight="1">
      <c r="A433" s="20"/>
      <c r="B433" s="20"/>
      <c r="C433" s="20"/>
      <c r="D433" s="20"/>
      <c r="F433" s="227"/>
      <c r="G433" s="227"/>
    </row>
    <row r="434" spans="1:7" ht="13.5" customHeight="1">
      <c r="A434" s="20"/>
      <c r="B434" s="20"/>
      <c r="C434" s="20"/>
      <c r="D434" s="20"/>
      <c r="F434" s="227"/>
      <c r="G434" s="227"/>
    </row>
    <row r="435" spans="1:7" ht="13.5" customHeight="1">
      <c r="A435" s="20"/>
      <c r="B435" s="20"/>
      <c r="C435" s="20"/>
      <c r="D435" s="20"/>
      <c r="F435" s="227"/>
      <c r="G435" s="227"/>
    </row>
    <row r="436" spans="1:7" ht="13.5" customHeight="1">
      <c r="A436" s="20"/>
      <c r="B436" s="20"/>
      <c r="C436" s="20"/>
      <c r="D436" s="20"/>
      <c r="F436" s="227"/>
      <c r="G436" s="227"/>
    </row>
    <row r="437" spans="1:7" ht="13.5" customHeight="1">
      <c r="A437" s="20"/>
      <c r="B437" s="20"/>
      <c r="C437" s="20"/>
      <c r="D437" s="20"/>
      <c r="F437" s="227"/>
      <c r="G437" s="227"/>
    </row>
    <row r="438" spans="1:7" ht="13.5" customHeight="1">
      <c r="A438" s="20"/>
      <c r="B438" s="20"/>
      <c r="C438" s="20"/>
      <c r="D438" s="20"/>
      <c r="F438" s="227"/>
      <c r="G438" s="227"/>
    </row>
    <row r="439" spans="1:7" ht="13.5" customHeight="1">
      <c r="A439" s="20"/>
      <c r="B439" s="20"/>
      <c r="C439" s="20"/>
      <c r="D439" s="20"/>
      <c r="F439" s="227"/>
      <c r="G439" s="227"/>
    </row>
    <row r="440" spans="1:7" ht="13.5" customHeight="1">
      <c r="A440" s="20"/>
      <c r="B440" s="20"/>
      <c r="C440" s="20"/>
      <c r="D440" s="20"/>
      <c r="F440" s="227"/>
      <c r="G440" s="227"/>
    </row>
    <row r="441" spans="1:7" ht="13.5" customHeight="1">
      <c r="A441" s="20"/>
      <c r="B441" s="20"/>
      <c r="C441" s="20"/>
      <c r="D441" s="20"/>
      <c r="F441" s="227"/>
      <c r="G441" s="227"/>
    </row>
    <row r="442" spans="1:7" ht="13.5" customHeight="1">
      <c r="A442" s="20"/>
      <c r="B442" s="20"/>
      <c r="C442" s="20"/>
      <c r="D442" s="20"/>
      <c r="F442" s="227"/>
      <c r="G442" s="227"/>
    </row>
    <row r="443" spans="1:7" ht="13.5" customHeight="1">
      <c r="A443" s="20"/>
      <c r="B443" s="20"/>
      <c r="C443" s="20"/>
      <c r="D443" s="20"/>
      <c r="F443" s="227"/>
      <c r="G443" s="227"/>
    </row>
    <row r="444" spans="1:7" ht="13.5" customHeight="1">
      <c r="A444" s="20"/>
      <c r="B444" s="20"/>
      <c r="C444" s="20"/>
      <c r="D444" s="20"/>
      <c r="F444" s="227"/>
      <c r="G444" s="227"/>
    </row>
    <row r="445" spans="1:7" ht="13.5" customHeight="1">
      <c r="A445" s="20"/>
      <c r="B445" s="20"/>
      <c r="C445" s="20"/>
      <c r="D445" s="20"/>
      <c r="F445" s="227"/>
      <c r="G445" s="227"/>
    </row>
    <row r="446" spans="1:7" ht="13.5" customHeight="1">
      <c r="A446" s="20"/>
      <c r="B446" s="20"/>
      <c r="C446" s="20"/>
      <c r="D446" s="20"/>
      <c r="F446" s="227"/>
      <c r="G446" s="227"/>
    </row>
    <row r="447" spans="1:7" ht="13.5" customHeight="1">
      <c r="A447" s="20"/>
      <c r="B447" s="20"/>
      <c r="C447" s="20"/>
      <c r="D447" s="20"/>
      <c r="F447" s="227"/>
      <c r="G447" s="227"/>
    </row>
    <row r="448" spans="1:7" ht="13.5" customHeight="1">
      <c r="A448" s="20"/>
      <c r="B448" s="20"/>
      <c r="C448" s="20"/>
      <c r="D448" s="20"/>
      <c r="F448" s="227"/>
      <c r="G448" s="227"/>
    </row>
    <row r="449" spans="1:7" ht="13.5" customHeight="1">
      <c r="A449" s="20"/>
      <c r="B449" s="20"/>
      <c r="C449" s="20"/>
      <c r="D449" s="20"/>
      <c r="F449" s="227"/>
      <c r="G449" s="227"/>
    </row>
    <row r="450" spans="1:7" ht="13.5" customHeight="1">
      <c r="A450" s="20"/>
      <c r="B450" s="20"/>
      <c r="C450" s="20"/>
      <c r="D450" s="20"/>
      <c r="F450" s="227"/>
      <c r="G450" s="227"/>
    </row>
    <row r="451" spans="1:7" ht="13.5" customHeight="1">
      <c r="A451" s="20"/>
      <c r="B451" s="20"/>
      <c r="C451" s="20"/>
      <c r="D451" s="20"/>
      <c r="F451" s="227"/>
      <c r="G451" s="227"/>
    </row>
    <row r="452" spans="1:7" ht="13.5" customHeight="1">
      <c r="A452" s="20"/>
      <c r="B452" s="20"/>
      <c r="C452" s="20"/>
      <c r="D452" s="20"/>
      <c r="F452" s="227"/>
      <c r="G452" s="227"/>
    </row>
    <row r="453" spans="1:7" ht="13.5" customHeight="1">
      <c r="A453" s="20"/>
      <c r="B453" s="20"/>
      <c r="C453" s="20"/>
      <c r="D453" s="20"/>
      <c r="F453" s="227"/>
      <c r="G453" s="227"/>
    </row>
    <row r="454" spans="1:7" ht="13.5" customHeight="1">
      <c r="A454" s="20"/>
      <c r="B454" s="20"/>
      <c r="C454" s="20"/>
      <c r="D454" s="20"/>
      <c r="F454" s="227"/>
      <c r="G454" s="227"/>
    </row>
    <row r="455" spans="1:7" ht="13.5" customHeight="1">
      <c r="A455" s="20"/>
      <c r="B455" s="20"/>
      <c r="C455" s="20"/>
      <c r="D455" s="20"/>
      <c r="F455" s="227"/>
      <c r="G455" s="227"/>
    </row>
    <row r="456" spans="1:7" ht="13.5" customHeight="1">
      <c r="A456" s="20"/>
      <c r="B456" s="20"/>
      <c r="C456" s="20"/>
      <c r="D456" s="20"/>
      <c r="F456" s="227"/>
      <c r="G456" s="227"/>
    </row>
    <row r="457" spans="1:7" ht="13.5" customHeight="1">
      <c r="A457" s="20"/>
      <c r="B457" s="20"/>
      <c r="C457" s="20"/>
      <c r="D457" s="20"/>
      <c r="F457" s="227"/>
      <c r="G457" s="227"/>
    </row>
    <row r="458" spans="1:7" ht="13.5" customHeight="1">
      <c r="A458" s="20"/>
      <c r="B458" s="20"/>
      <c r="C458" s="20"/>
      <c r="D458" s="20"/>
      <c r="F458" s="227"/>
      <c r="G458" s="227"/>
    </row>
    <row r="459" spans="1:7" ht="13.5" customHeight="1">
      <c r="A459" s="20"/>
      <c r="B459" s="20"/>
      <c r="C459" s="20"/>
      <c r="D459" s="20"/>
      <c r="F459" s="227"/>
      <c r="G459" s="227"/>
    </row>
    <row r="460" spans="1:7" ht="13.5" customHeight="1">
      <c r="A460" s="20"/>
      <c r="B460" s="20"/>
      <c r="C460" s="20"/>
      <c r="D460" s="20"/>
      <c r="F460" s="227"/>
      <c r="G460" s="227"/>
    </row>
    <row r="461" spans="1:7" ht="13.5" customHeight="1">
      <c r="A461" s="20"/>
      <c r="B461" s="20"/>
      <c r="C461" s="20"/>
      <c r="D461" s="20"/>
      <c r="F461" s="227"/>
      <c r="G461" s="227"/>
    </row>
    <row r="462" spans="1:7" ht="13.5" customHeight="1">
      <c r="A462" s="20"/>
      <c r="B462" s="20"/>
      <c r="C462" s="20"/>
      <c r="D462" s="20"/>
      <c r="F462" s="227"/>
      <c r="G462" s="227"/>
    </row>
    <row r="463" spans="1:7" ht="13.5" customHeight="1">
      <c r="A463" s="20"/>
      <c r="B463" s="20"/>
      <c r="C463" s="20"/>
      <c r="D463" s="20"/>
      <c r="F463" s="227"/>
      <c r="G463" s="227"/>
    </row>
    <row r="464" spans="1:7" ht="13.5" customHeight="1">
      <c r="A464" s="20"/>
      <c r="B464" s="20"/>
      <c r="C464" s="20"/>
      <c r="D464" s="20"/>
      <c r="F464" s="227"/>
      <c r="G464" s="227"/>
    </row>
    <row r="465" spans="1:7" ht="13.5" customHeight="1">
      <c r="A465" s="20"/>
      <c r="B465" s="20"/>
      <c r="C465" s="20"/>
      <c r="D465" s="20"/>
      <c r="F465" s="227"/>
      <c r="G465" s="227"/>
    </row>
    <row r="466" spans="1:7" ht="13.5" customHeight="1">
      <c r="A466" s="20"/>
      <c r="B466" s="20"/>
      <c r="C466" s="20"/>
      <c r="D466" s="20"/>
      <c r="F466" s="227"/>
      <c r="G466" s="227"/>
    </row>
    <row r="467" spans="1:7" ht="13.5" customHeight="1">
      <c r="A467" s="20"/>
      <c r="B467" s="20"/>
      <c r="C467" s="20"/>
      <c r="D467" s="20"/>
      <c r="F467" s="227"/>
      <c r="G467" s="227"/>
    </row>
    <row r="468" spans="1:7" ht="13.5" customHeight="1">
      <c r="A468" s="20"/>
      <c r="B468" s="20"/>
      <c r="C468" s="20"/>
      <c r="D468" s="20"/>
      <c r="F468" s="227"/>
      <c r="G468" s="227"/>
    </row>
    <row r="469" spans="1:7" ht="13.5" customHeight="1">
      <c r="A469" s="20"/>
      <c r="B469" s="20"/>
      <c r="C469" s="20"/>
      <c r="D469" s="20"/>
      <c r="F469" s="227"/>
      <c r="G469" s="227"/>
    </row>
    <row r="470" spans="1:7" ht="13.5" customHeight="1">
      <c r="A470" s="20"/>
      <c r="B470" s="20"/>
      <c r="C470" s="20"/>
      <c r="D470" s="20"/>
      <c r="F470" s="227"/>
      <c r="G470" s="227"/>
    </row>
    <row r="471" spans="1:7" ht="13.5" customHeight="1">
      <c r="A471" s="20"/>
      <c r="B471" s="20"/>
      <c r="C471" s="20"/>
      <c r="D471" s="20"/>
      <c r="F471" s="227"/>
      <c r="G471" s="227"/>
    </row>
    <row r="472" spans="1:7" ht="13.5" customHeight="1">
      <c r="A472" s="20"/>
      <c r="B472" s="20"/>
      <c r="C472" s="20"/>
      <c r="D472" s="20"/>
      <c r="F472" s="227"/>
      <c r="G472" s="227"/>
    </row>
    <row r="473" spans="1:7" ht="13.5" customHeight="1">
      <c r="A473" s="20"/>
      <c r="B473" s="20"/>
      <c r="C473" s="20"/>
      <c r="D473" s="20"/>
      <c r="F473" s="227"/>
      <c r="G473" s="227"/>
    </row>
    <row r="474" spans="1:7" ht="13.5" customHeight="1">
      <c r="A474" s="20"/>
      <c r="B474" s="20"/>
      <c r="C474" s="20"/>
      <c r="D474" s="20"/>
      <c r="F474" s="227"/>
      <c r="G474" s="227"/>
    </row>
    <row r="475" spans="1:7" ht="13.5" customHeight="1">
      <c r="A475" s="20"/>
      <c r="B475" s="20"/>
      <c r="C475" s="20"/>
      <c r="D475" s="20"/>
      <c r="F475" s="227"/>
      <c r="G475" s="227"/>
    </row>
    <row r="476" spans="1:7" ht="13.5" customHeight="1">
      <c r="A476" s="20"/>
      <c r="B476" s="20"/>
      <c r="C476" s="20"/>
      <c r="D476" s="20"/>
      <c r="F476" s="227"/>
      <c r="G476" s="227"/>
    </row>
    <row r="477" spans="1:7" ht="13.5" customHeight="1">
      <c r="A477" s="20"/>
      <c r="B477" s="20"/>
      <c r="C477" s="20"/>
      <c r="D477" s="20"/>
      <c r="F477" s="227"/>
      <c r="G477" s="227"/>
    </row>
    <row r="478" spans="1:7" ht="13.5" customHeight="1">
      <c r="A478" s="20"/>
      <c r="B478" s="20"/>
      <c r="C478" s="20"/>
      <c r="D478" s="20"/>
      <c r="F478" s="227"/>
      <c r="G478" s="227"/>
    </row>
    <row r="479" spans="1:7" ht="13.5" customHeight="1">
      <c r="A479" s="20"/>
      <c r="B479" s="20"/>
      <c r="C479" s="20"/>
      <c r="D479" s="20"/>
      <c r="F479" s="227"/>
      <c r="G479" s="227"/>
    </row>
    <row r="480" spans="1:7" ht="13.5" customHeight="1">
      <c r="A480" s="20"/>
      <c r="B480" s="20"/>
      <c r="C480" s="20"/>
      <c r="D480" s="20"/>
      <c r="F480" s="227"/>
      <c r="G480" s="227"/>
    </row>
    <row r="481" spans="1:7" ht="13.5" customHeight="1">
      <c r="A481" s="20"/>
      <c r="B481" s="20"/>
      <c r="C481" s="20"/>
      <c r="D481" s="20"/>
      <c r="F481" s="227"/>
      <c r="G481" s="227"/>
    </row>
    <row r="482" spans="1:7" ht="13.5" customHeight="1">
      <c r="A482" s="20"/>
      <c r="B482" s="20"/>
      <c r="C482" s="20"/>
      <c r="D482" s="20"/>
      <c r="F482" s="227"/>
      <c r="G482" s="227"/>
    </row>
    <row r="483" spans="1:7" ht="13.5" customHeight="1">
      <c r="A483" s="20"/>
      <c r="B483" s="20"/>
      <c r="C483" s="20"/>
      <c r="D483" s="20"/>
      <c r="F483" s="227"/>
      <c r="G483" s="227"/>
    </row>
    <row r="484" spans="1:7" ht="13.5" customHeight="1">
      <c r="A484" s="20"/>
      <c r="B484" s="20"/>
      <c r="C484" s="20"/>
      <c r="D484" s="20"/>
      <c r="F484" s="227"/>
      <c r="G484" s="227"/>
    </row>
    <row r="485" spans="1:7" ht="13.5" customHeight="1">
      <c r="A485" s="20"/>
      <c r="B485" s="20"/>
      <c r="C485" s="20"/>
      <c r="D485" s="20"/>
      <c r="F485" s="227"/>
      <c r="G485" s="227"/>
    </row>
    <row r="486" spans="1:7" ht="13.5" customHeight="1">
      <c r="A486" s="20"/>
      <c r="B486" s="20"/>
      <c r="C486" s="20"/>
      <c r="D486" s="20"/>
      <c r="F486" s="227"/>
      <c r="G486" s="227"/>
    </row>
    <row r="487" spans="1:7" ht="13.5" customHeight="1">
      <c r="A487" s="20"/>
      <c r="B487" s="20"/>
      <c r="C487" s="20"/>
      <c r="D487" s="20"/>
      <c r="F487" s="227"/>
      <c r="G487" s="227"/>
    </row>
    <row r="488" spans="1:7" ht="13.5" customHeight="1">
      <c r="A488" s="20"/>
      <c r="B488" s="20"/>
      <c r="C488" s="20"/>
      <c r="D488" s="20"/>
      <c r="F488" s="227"/>
      <c r="G488" s="227"/>
    </row>
    <row r="489" spans="1:7" ht="13.5" customHeight="1">
      <c r="A489" s="20"/>
      <c r="B489" s="20"/>
      <c r="C489" s="20"/>
      <c r="D489" s="20"/>
      <c r="F489" s="227"/>
      <c r="G489" s="227"/>
    </row>
    <row r="490" spans="1:7" ht="13.5" customHeight="1">
      <c r="A490" s="20"/>
      <c r="B490" s="20"/>
      <c r="C490" s="20"/>
      <c r="D490" s="20"/>
      <c r="F490" s="227"/>
      <c r="G490" s="227"/>
    </row>
    <row r="491" spans="1:7" ht="13.5" customHeight="1">
      <c r="A491" s="20"/>
      <c r="B491" s="20"/>
      <c r="C491" s="20"/>
      <c r="D491" s="20"/>
      <c r="F491" s="227"/>
      <c r="G491" s="227"/>
    </row>
    <row r="492" spans="1:7" ht="13.5" customHeight="1">
      <c r="A492" s="20"/>
      <c r="B492" s="20"/>
      <c r="C492" s="20"/>
      <c r="D492" s="20"/>
      <c r="F492" s="227"/>
      <c r="G492" s="227"/>
    </row>
    <row r="493" spans="1:7" ht="13.5" customHeight="1">
      <c r="A493" s="20"/>
      <c r="B493" s="20"/>
      <c r="C493" s="20"/>
      <c r="D493" s="20"/>
      <c r="F493" s="227"/>
      <c r="G493" s="227"/>
    </row>
    <row r="494" spans="1:7" ht="13.5" customHeight="1">
      <c r="A494" s="20"/>
      <c r="B494" s="20"/>
      <c r="C494" s="20"/>
      <c r="D494" s="20"/>
      <c r="F494" s="227"/>
      <c r="G494" s="227"/>
    </row>
    <row r="495" spans="1:7" ht="13.5" customHeight="1">
      <c r="A495" s="20"/>
      <c r="B495" s="20"/>
      <c r="C495" s="20"/>
      <c r="D495" s="20"/>
      <c r="F495" s="227"/>
      <c r="G495" s="227"/>
    </row>
    <row r="496" spans="1:7" ht="13.5" customHeight="1">
      <c r="A496" s="20"/>
      <c r="B496" s="20"/>
      <c r="C496" s="20"/>
      <c r="D496" s="20"/>
      <c r="F496" s="227"/>
      <c r="G496" s="227"/>
    </row>
    <row r="497" spans="1:7" ht="13.5" customHeight="1">
      <c r="A497" s="20"/>
      <c r="B497" s="20"/>
      <c r="C497" s="20"/>
      <c r="D497" s="20"/>
      <c r="F497" s="227"/>
      <c r="G497" s="227"/>
    </row>
    <row r="498" spans="1:7" ht="13.5" customHeight="1">
      <c r="A498" s="20"/>
      <c r="B498" s="20"/>
      <c r="C498" s="20"/>
      <c r="D498" s="20"/>
      <c r="F498" s="227"/>
      <c r="G498" s="227"/>
    </row>
    <row r="499" spans="1:7" ht="13.5" customHeight="1">
      <c r="A499" s="20"/>
      <c r="B499" s="20"/>
      <c r="C499" s="20"/>
      <c r="D499" s="20"/>
      <c r="F499" s="227"/>
      <c r="G499" s="227"/>
    </row>
    <row r="500" spans="1:7" ht="13.5" customHeight="1">
      <c r="A500" s="20"/>
      <c r="B500" s="20"/>
      <c r="C500" s="20"/>
      <c r="D500" s="20"/>
      <c r="F500" s="227"/>
      <c r="G500" s="227"/>
    </row>
    <row r="501" spans="1:7" ht="13.5" customHeight="1">
      <c r="A501" s="20"/>
      <c r="B501" s="20"/>
      <c r="C501" s="20"/>
      <c r="D501" s="20"/>
      <c r="F501" s="227"/>
      <c r="G501" s="227"/>
    </row>
    <row r="502" spans="1:7" ht="13.5" customHeight="1">
      <c r="A502" s="20"/>
      <c r="B502" s="20"/>
      <c r="C502" s="20"/>
      <c r="D502" s="20"/>
      <c r="F502" s="227"/>
      <c r="G502" s="227"/>
    </row>
    <row r="503" spans="1:7" ht="13.5" customHeight="1">
      <c r="A503" s="20"/>
      <c r="B503" s="20"/>
      <c r="C503" s="20"/>
      <c r="D503" s="20"/>
      <c r="F503" s="227"/>
      <c r="G503" s="227"/>
    </row>
    <row r="504" spans="1:7" ht="13.5" customHeight="1">
      <c r="A504" s="20"/>
      <c r="B504" s="20"/>
      <c r="C504" s="20"/>
      <c r="D504" s="20"/>
      <c r="F504" s="227"/>
      <c r="G504" s="227"/>
    </row>
    <row r="505" spans="1:7" ht="13.5" customHeight="1">
      <c r="A505" s="20"/>
      <c r="B505" s="20"/>
      <c r="C505" s="20"/>
      <c r="D505" s="20"/>
      <c r="F505" s="227"/>
      <c r="G505" s="227"/>
    </row>
    <row r="506" spans="1:7" ht="13.5" customHeight="1">
      <c r="A506" s="20"/>
      <c r="B506" s="20"/>
      <c r="C506" s="20"/>
      <c r="D506" s="20"/>
      <c r="F506" s="227"/>
      <c r="G506" s="227"/>
    </row>
    <row r="507" spans="1:7" ht="13.5" customHeight="1">
      <c r="A507" s="20"/>
      <c r="B507" s="20"/>
      <c r="C507" s="20"/>
      <c r="D507" s="20"/>
      <c r="F507" s="227"/>
      <c r="G507" s="227"/>
    </row>
    <row r="508" spans="1:7" ht="13.5" customHeight="1">
      <c r="A508" s="20"/>
      <c r="B508" s="20"/>
      <c r="C508" s="20"/>
      <c r="D508" s="20"/>
      <c r="F508" s="227"/>
      <c r="G508" s="227"/>
    </row>
    <row r="509" spans="1:7" ht="13.5" customHeight="1">
      <c r="A509" s="20"/>
      <c r="B509" s="20"/>
      <c r="C509" s="20"/>
      <c r="D509" s="20"/>
      <c r="F509" s="227"/>
      <c r="G509" s="227"/>
    </row>
    <row r="510" spans="1:7" ht="13.5" customHeight="1">
      <c r="A510" s="20"/>
      <c r="B510" s="20"/>
      <c r="C510" s="20"/>
      <c r="D510" s="20"/>
      <c r="F510" s="227"/>
      <c r="G510" s="227"/>
    </row>
    <row r="511" spans="1:7" ht="13.5" customHeight="1">
      <c r="A511" s="20"/>
      <c r="B511" s="20"/>
      <c r="C511" s="20"/>
      <c r="D511" s="20"/>
      <c r="F511" s="227"/>
      <c r="G511" s="227"/>
    </row>
    <row r="512" spans="1:7" ht="13.5" customHeight="1">
      <c r="A512" s="20"/>
      <c r="B512" s="20"/>
      <c r="C512" s="20"/>
      <c r="D512" s="20"/>
      <c r="F512" s="227"/>
      <c r="G512" s="227"/>
    </row>
    <row r="513" spans="1:7" ht="13.5" customHeight="1">
      <c r="A513" s="20"/>
      <c r="B513" s="20"/>
      <c r="C513" s="20"/>
      <c r="D513" s="20"/>
      <c r="F513" s="227"/>
      <c r="G513" s="227"/>
    </row>
    <row r="514" spans="1:7" ht="13.5" customHeight="1">
      <c r="A514" s="20"/>
      <c r="B514" s="20"/>
      <c r="C514" s="20"/>
      <c r="D514" s="20"/>
      <c r="F514" s="227"/>
      <c r="G514" s="227"/>
    </row>
    <row r="515" spans="1:7" ht="13.5" customHeight="1">
      <c r="A515" s="20"/>
      <c r="B515" s="20"/>
      <c r="C515" s="20"/>
      <c r="D515" s="20"/>
      <c r="F515" s="227"/>
      <c r="G515" s="227"/>
    </row>
    <row r="516" spans="1:7" ht="13.5" customHeight="1">
      <c r="A516" s="20"/>
      <c r="B516" s="20"/>
      <c r="C516" s="20"/>
      <c r="D516" s="20"/>
      <c r="F516" s="227"/>
      <c r="G516" s="227"/>
    </row>
    <row r="517" spans="1:7" ht="13.5" customHeight="1">
      <c r="A517" s="20"/>
      <c r="B517" s="20"/>
      <c r="C517" s="20"/>
      <c r="D517" s="20"/>
      <c r="F517" s="227"/>
      <c r="G517" s="227"/>
    </row>
    <row r="518" spans="1:7" ht="13.5" customHeight="1">
      <c r="A518" s="20"/>
      <c r="B518" s="20"/>
      <c r="C518" s="20"/>
      <c r="D518" s="20"/>
      <c r="F518" s="227"/>
      <c r="G518" s="227"/>
    </row>
    <row r="519" spans="1:7" ht="13.5" customHeight="1">
      <c r="A519" s="20"/>
      <c r="B519" s="20"/>
      <c r="C519" s="20"/>
      <c r="D519" s="20"/>
      <c r="F519" s="227"/>
      <c r="G519" s="227"/>
    </row>
    <row r="520" spans="1:7" ht="13.5" customHeight="1">
      <c r="A520" s="20"/>
      <c r="B520" s="20"/>
      <c r="C520" s="20"/>
      <c r="D520" s="20"/>
      <c r="F520" s="227"/>
      <c r="G520" s="227"/>
    </row>
    <row r="521" spans="1:7" ht="13.5" customHeight="1">
      <c r="A521" s="20"/>
      <c r="B521" s="20"/>
      <c r="C521" s="20"/>
      <c r="D521" s="20"/>
      <c r="F521" s="227"/>
      <c r="G521" s="227"/>
    </row>
    <row r="522" spans="1:7" ht="13.5" customHeight="1">
      <c r="A522" s="20"/>
      <c r="B522" s="20"/>
      <c r="C522" s="20"/>
      <c r="D522" s="20"/>
      <c r="F522" s="227"/>
      <c r="G522" s="227"/>
    </row>
    <row r="523" spans="1:7" ht="13.5" customHeight="1">
      <c r="A523" s="20"/>
      <c r="B523" s="20"/>
      <c r="C523" s="20"/>
      <c r="D523" s="20"/>
      <c r="F523" s="227"/>
      <c r="G523" s="227"/>
    </row>
    <row r="524" spans="1:7" ht="13.5" customHeight="1">
      <c r="A524" s="20"/>
      <c r="B524" s="20"/>
      <c r="C524" s="20"/>
      <c r="D524" s="20"/>
      <c r="F524" s="227"/>
      <c r="G524" s="227"/>
    </row>
    <row r="525" spans="1:7" ht="13.5" customHeight="1">
      <c r="A525" s="20"/>
      <c r="B525" s="20"/>
      <c r="C525" s="20"/>
      <c r="D525" s="20"/>
      <c r="F525" s="227"/>
      <c r="G525" s="227"/>
    </row>
    <row r="526" spans="1:7" ht="13.5" customHeight="1">
      <c r="A526" s="20"/>
      <c r="B526" s="20"/>
      <c r="C526" s="20"/>
      <c r="D526" s="20"/>
      <c r="F526" s="227"/>
      <c r="G526" s="227"/>
    </row>
    <row r="527" spans="1:7" ht="13.5" customHeight="1">
      <c r="A527" s="20"/>
      <c r="B527" s="20"/>
      <c r="C527" s="20"/>
      <c r="D527" s="20"/>
      <c r="F527" s="227"/>
      <c r="G527" s="227"/>
    </row>
    <row r="528" spans="1:7" ht="13.5" customHeight="1">
      <c r="A528" s="20"/>
      <c r="B528" s="20"/>
      <c r="C528" s="20"/>
      <c r="D528" s="20"/>
      <c r="F528" s="227"/>
      <c r="G528" s="227"/>
    </row>
    <row r="529" spans="1:7" ht="13.5" customHeight="1">
      <c r="A529" s="20"/>
      <c r="B529" s="20"/>
      <c r="C529" s="20"/>
      <c r="D529" s="20"/>
      <c r="F529" s="227"/>
      <c r="G529" s="227"/>
    </row>
    <row r="530" spans="1:7" ht="13.5" customHeight="1">
      <c r="A530" s="20"/>
      <c r="B530" s="20"/>
      <c r="C530" s="20"/>
      <c r="D530" s="20"/>
      <c r="F530" s="227"/>
      <c r="G530" s="227"/>
    </row>
    <row r="531" spans="1:7" ht="13.5" customHeight="1">
      <c r="A531" s="20"/>
      <c r="B531" s="20"/>
      <c r="C531" s="20"/>
      <c r="D531" s="20"/>
      <c r="F531" s="227"/>
      <c r="G531" s="227"/>
    </row>
    <row r="532" spans="1:7" ht="13.5" customHeight="1">
      <c r="A532" s="20"/>
      <c r="B532" s="20"/>
      <c r="C532" s="20"/>
      <c r="D532" s="20"/>
      <c r="F532" s="227"/>
      <c r="G532" s="227"/>
    </row>
    <row r="533" spans="1:7" ht="13.5" customHeight="1">
      <c r="A533" s="20"/>
      <c r="B533" s="20"/>
      <c r="C533" s="20"/>
      <c r="D533" s="20"/>
      <c r="F533" s="227"/>
      <c r="G533" s="227"/>
    </row>
    <row r="534" spans="1:7" ht="13.5" customHeight="1">
      <c r="A534" s="20"/>
      <c r="B534" s="20"/>
      <c r="C534" s="20"/>
      <c r="D534" s="20"/>
      <c r="F534" s="227"/>
      <c r="G534" s="227"/>
    </row>
    <row r="535" spans="1:7" ht="13.5" customHeight="1">
      <c r="A535" s="20"/>
      <c r="B535" s="20"/>
      <c r="C535" s="20"/>
      <c r="D535" s="20"/>
      <c r="F535" s="227"/>
      <c r="G535" s="227"/>
    </row>
    <row r="536" spans="1:7" ht="13.5" customHeight="1">
      <c r="A536" s="20"/>
      <c r="B536" s="20"/>
      <c r="C536" s="20"/>
      <c r="D536" s="20"/>
      <c r="F536" s="227"/>
      <c r="G536" s="227"/>
    </row>
    <row r="537" spans="1:7" ht="13.5" customHeight="1">
      <c r="A537" s="20"/>
      <c r="B537" s="20"/>
      <c r="C537" s="20"/>
      <c r="D537" s="20"/>
      <c r="F537" s="227"/>
      <c r="G537" s="227"/>
    </row>
    <row r="538" spans="1:7" ht="13.5" customHeight="1">
      <c r="A538" s="20"/>
      <c r="B538" s="20"/>
      <c r="C538" s="20"/>
      <c r="D538" s="20"/>
      <c r="F538" s="227"/>
      <c r="G538" s="227"/>
    </row>
    <row r="539" spans="1:7" ht="13.5" customHeight="1">
      <c r="A539" s="20"/>
      <c r="B539" s="20"/>
      <c r="C539" s="20"/>
      <c r="D539" s="20"/>
      <c r="F539" s="227"/>
      <c r="G539" s="227"/>
    </row>
    <row r="540" spans="1:7" ht="13.5" customHeight="1">
      <c r="A540" s="20"/>
      <c r="B540" s="20"/>
      <c r="C540" s="20"/>
      <c r="D540" s="20"/>
      <c r="F540" s="227"/>
      <c r="G540" s="227"/>
    </row>
    <row r="541" spans="1:7" ht="13.5" customHeight="1">
      <c r="A541" s="20"/>
      <c r="B541" s="20"/>
      <c r="C541" s="20"/>
      <c r="D541" s="20"/>
      <c r="F541" s="227"/>
      <c r="G541" s="227"/>
    </row>
    <row r="542" spans="1:7" ht="13.5" customHeight="1">
      <c r="A542" s="20"/>
      <c r="B542" s="20"/>
      <c r="C542" s="20"/>
      <c r="D542" s="20"/>
      <c r="F542" s="227"/>
      <c r="G542" s="227"/>
    </row>
    <row r="543" spans="1:7" ht="13.5" customHeight="1">
      <c r="A543" s="20"/>
      <c r="B543" s="20"/>
      <c r="C543" s="20"/>
      <c r="D543" s="20"/>
      <c r="F543" s="227"/>
      <c r="G543" s="227"/>
    </row>
    <row r="544" spans="1:7" ht="13.5" customHeight="1">
      <c r="A544" s="20"/>
      <c r="B544" s="20"/>
      <c r="C544" s="20"/>
      <c r="D544" s="20"/>
      <c r="F544" s="227"/>
      <c r="G544" s="227"/>
    </row>
    <row r="545" spans="1:7" ht="13.5" customHeight="1">
      <c r="A545" s="20"/>
      <c r="B545" s="20"/>
      <c r="C545" s="20"/>
      <c r="D545" s="20"/>
      <c r="F545" s="227"/>
      <c r="G545" s="227"/>
    </row>
    <row r="546" spans="1:7" ht="13.5" customHeight="1">
      <c r="A546" s="20"/>
      <c r="B546" s="20"/>
      <c r="C546" s="20"/>
      <c r="D546" s="20"/>
      <c r="F546" s="227"/>
      <c r="G546" s="227"/>
    </row>
    <row r="547" spans="1:7" ht="13.5" customHeight="1">
      <c r="A547" s="20"/>
      <c r="B547" s="20"/>
      <c r="C547" s="20"/>
      <c r="D547" s="20"/>
      <c r="F547" s="227"/>
      <c r="G547" s="227"/>
    </row>
  </sheetData>
  <mergeCells count="4">
    <mergeCell ref="A17:D17"/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548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16384" width="9.140625" style="15"/>
  </cols>
  <sheetData>
    <row r="1" spans="1:9" ht="15.75" customHeight="1">
      <c r="A1" s="255" t="s">
        <v>48</v>
      </c>
      <c r="B1" s="255"/>
      <c r="C1" s="255"/>
      <c r="D1" s="255"/>
      <c r="E1" s="255"/>
      <c r="F1" s="255"/>
      <c r="G1" s="255"/>
      <c r="H1" s="255"/>
      <c r="I1" s="21"/>
    </row>
    <row r="2" spans="1:9" ht="13.5" customHeight="1">
      <c r="A2" s="14"/>
      <c r="B2" s="14"/>
      <c r="C2" s="14"/>
      <c r="D2" s="14"/>
      <c r="E2" s="11"/>
      <c r="F2" s="228"/>
      <c r="G2" s="228"/>
      <c r="H2" s="11"/>
      <c r="I2" s="21"/>
    </row>
    <row r="3" spans="1:9" ht="13.5" customHeight="1">
      <c r="A3" s="16"/>
      <c r="B3" s="16"/>
      <c r="C3" s="17"/>
      <c r="D3" s="17"/>
      <c r="E3" s="12"/>
      <c r="F3" s="220"/>
      <c r="G3" s="220"/>
      <c r="H3" s="12" t="s">
        <v>40</v>
      </c>
    </row>
    <row r="4" spans="1:9" s="18" customFormat="1" ht="21" customHeight="1">
      <c r="A4" s="243" t="s">
        <v>10</v>
      </c>
      <c r="B4" s="4">
        <v>2018</v>
      </c>
      <c r="C4" s="245">
        <v>2019</v>
      </c>
      <c r="D4" s="246"/>
      <c r="E4" s="246"/>
      <c r="F4" s="246"/>
      <c r="G4" s="246"/>
      <c r="H4" s="247"/>
    </row>
    <row r="5" spans="1:9" s="18" customFormat="1" ht="21" customHeight="1">
      <c r="A5" s="244"/>
      <c r="B5" s="19">
        <v>12</v>
      </c>
      <c r="C5" s="152">
        <v>1</v>
      </c>
      <c r="D5" s="152">
        <v>2</v>
      </c>
      <c r="E5" s="19">
        <v>3</v>
      </c>
      <c r="F5" s="152">
        <v>4</v>
      </c>
      <c r="G5" s="152">
        <v>5</v>
      </c>
      <c r="H5" s="19">
        <v>6</v>
      </c>
    </row>
    <row r="6" spans="1:9" ht="21" customHeight="1">
      <c r="A6" s="7" t="s">
        <v>0</v>
      </c>
      <c r="B6" s="119">
        <v>13.85</v>
      </c>
      <c r="C6" s="119">
        <v>13.83</v>
      </c>
      <c r="D6" s="119">
        <v>13.76</v>
      </c>
      <c r="E6" s="119">
        <v>13.7</v>
      </c>
      <c r="F6" s="119">
        <v>13.58</v>
      </c>
      <c r="G6" s="119">
        <v>13.62</v>
      </c>
      <c r="H6" s="119">
        <v>13.53</v>
      </c>
      <c r="I6" s="203"/>
    </row>
    <row r="7" spans="1:9" ht="21" customHeight="1">
      <c r="A7" s="7" t="s">
        <v>1</v>
      </c>
      <c r="B7" s="119">
        <v>7.98</v>
      </c>
      <c r="C7" s="119">
        <v>7.91</v>
      </c>
      <c r="D7" s="119">
        <v>7.83</v>
      </c>
      <c r="E7" s="119">
        <v>7.77</v>
      </c>
      <c r="F7" s="119">
        <v>7.91</v>
      </c>
      <c r="G7" s="119">
        <v>7.83</v>
      </c>
      <c r="H7" s="119">
        <v>7.74</v>
      </c>
      <c r="I7" s="203"/>
    </row>
    <row r="8" spans="1:9" ht="21" customHeight="1">
      <c r="A8" s="7" t="s">
        <v>11</v>
      </c>
      <c r="B8" s="119">
        <v>10.19</v>
      </c>
      <c r="C8" s="119">
        <v>10.31</v>
      </c>
      <c r="D8" s="119">
        <v>10.38</v>
      </c>
      <c r="E8" s="119">
        <v>10.39</v>
      </c>
      <c r="F8" s="119">
        <v>10.39</v>
      </c>
      <c r="G8" s="119">
        <v>10.37</v>
      </c>
      <c r="H8" s="119">
        <v>10.41</v>
      </c>
      <c r="I8" s="203"/>
    </row>
    <row r="9" spans="1:9" ht="21" customHeight="1">
      <c r="A9" s="7" t="s">
        <v>2</v>
      </c>
      <c r="B9" s="119">
        <v>45.32</v>
      </c>
      <c r="C9" s="119">
        <v>45.35</v>
      </c>
      <c r="D9" s="119">
        <v>45.45</v>
      </c>
      <c r="E9" s="119">
        <v>45.53</v>
      </c>
      <c r="F9" s="119">
        <v>45.52</v>
      </c>
      <c r="G9" s="119">
        <v>45.5</v>
      </c>
      <c r="H9" s="119">
        <v>45.62</v>
      </c>
      <c r="I9" s="203"/>
    </row>
    <row r="10" spans="1:9" ht="21" customHeight="1">
      <c r="A10" s="7" t="str">
        <f>'Таблица № 1.1-Д'!A10</f>
        <v>"ЕН ЕН  ДПФ"</v>
      </c>
      <c r="B10" s="119">
        <v>13.2</v>
      </c>
      <c r="C10" s="119">
        <v>13.26</v>
      </c>
      <c r="D10" s="119">
        <v>13.31</v>
      </c>
      <c r="E10" s="119">
        <v>13.35</v>
      </c>
      <c r="F10" s="119">
        <v>13.38</v>
      </c>
      <c r="G10" s="119">
        <v>13.42</v>
      </c>
      <c r="H10" s="119">
        <v>13.48</v>
      </c>
      <c r="I10" s="203"/>
    </row>
    <row r="11" spans="1:9" ht="21" customHeight="1">
      <c r="A11" s="7" t="s">
        <v>8</v>
      </c>
      <c r="B11" s="119">
        <v>8.09</v>
      </c>
      <c r="C11" s="119">
        <v>7.99</v>
      </c>
      <c r="D11" s="119">
        <v>7.93</v>
      </c>
      <c r="E11" s="119">
        <v>7.93</v>
      </c>
      <c r="F11" s="119">
        <v>7.91</v>
      </c>
      <c r="G11" s="119">
        <v>7.94</v>
      </c>
      <c r="H11" s="119">
        <v>7.91</v>
      </c>
      <c r="I11" s="203"/>
    </row>
    <row r="12" spans="1:9" ht="21" customHeight="1">
      <c r="A12" s="7" t="s">
        <v>54</v>
      </c>
      <c r="B12" s="119">
        <v>0.24</v>
      </c>
      <c r="C12" s="119">
        <v>0.24</v>
      </c>
      <c r="D12" s="119">
        <v>0.24</v>
      </c>
      <c r="E12" s="119">
        <v>0.24</v>
      </c>
      <c r="F12" s="119">
        <v>0.23</v>
      </c>
      <c r="G12" s="119">
        <v>0.23</v>
      </c>
      <c r="H12" s="119">
        <v>0.23</v>
      </c>
      <c r="I12" s="203"/>
    </row>
    <row r="13" spans="1:9" ht="21" customHeight="1">
      <c r="A13" s="7" t="s">
        <v>32</v>
      </c>
      <c r="B13" s="119">
        <v>1.01</v>
      </c>
      <c r="C13" s="119">
        <v>1</v>
      </c>
      <c r="D13" s="119">
        <v>0.99</v>
      </c>
      <c r="E13" s="119">
        <v>0.99</v>
      </c>
      <c r="F13" s="119">
        <v>0.98</v>
      </c>
      <c r="G13" s="119">
        <v>0.99</v>
      </c>
      <c r="H13" s="119">
        <v>0.99</v>
      </c>
      <c r="I13" s="203"/>
    </row>
    <row r="14" spans="1:9" ht="31.5">
      <c r="A14" s="7" t="s">
        <v>75</v>
      </c>
      <c r="B14" s="150">
        <v>0.12</v>
      </c>
      <c r="C14" s="150">
        <v>0.11</v>
      </c>
      <c r="D14" s="150">
        <v>0.11</v>
      </c>
      <c r="E14" s="150">
        <v>0.1</v>
      </c>
      <c r="F14" s="150">
        <v>0.1</v>
      </c>
      <c r="G14" s="150">
        <v>0.1</v>
      </c>
      <c r="H14" s="150">
        <v>0.09</v>
      </c>
      <c r="I14" s="203"/>
    </row>
    <row r="15" spans="1:9" ht="21" customHeight="1">
      <c r="A15" s="10" t="s">
        <v>6</v>
      </c>
      <c r="B15" s="119">
        <v>100.00000000000001</v>
      </c>
      <c r="C15" s="22">
        <v>100</v>
      </c>
      <c r="D15" s="22">
        <v>99.999999999999986</v>
      </c>
      <c r="E15" s="22">
        <v>99.999999999999972</v>
      </c>
      <c r="F15" s="22">
        <v>100</v>
      </c>
      <c r="G15" s="22">
        <v>99.999999999999986</v>
      </c>
      <c r="H15" s="22">
        <v>100</v>
      </c>
    </row>
    <row r="16" spans="1:9" ht="13.5" customHeight="1">
      <c r="A16" s="20"/>
      <c r="B16" s="20"/>
      <c r="C16" s="20"/>
      <c r="D16" s="20"/>
      <c r="F16" s="227"/>
      <c r="G16" s="227"/>
    </row>
    <row r="17" spans="1:7" ht="13.5" customHeight="1">
      <c r="A17" s="20"/>
      <c r="B17" s="77"/>
      <c r="C17" s="77"/>
      <c r="D17" s="77"/>
      <c r="F17" s="77"/>
      <c r="G17" s="77"/>
    </row>
    <row r="18" spans="1:7" ht="13.5" customHeight="1">
      <c r="A18" s="20"/>
      <c r="B18" s="20"/>
      <c r="C18" s="20"/>
      <c r="D18" s="20"/>
      <c r="F18" s="227"/>
      <c r="G18" s="227"/>
    </row>
    <row r="19" spans="1:7" ht="13.5" customHeight="1">
      <c r="A19" s="20"/>
      <c r="B19" s="20"/>
      <c r="C19" s="20"/>
      <c r="D19" s="20"/>
      <c r="F19" s="227"/>
      <c r="G19" s="227"/>
    </row>
    <row r="20" spans="1:7" ht="13.5" customHeight="1">
      <c r="A20" s="20"/>
      <c r="B20" s="20"/>
      <c r="C20" s="20"/>
      <c r="D20" s="20"/>
      <c r="F20" s="227"/>
      <c r="G20" s="227"/>
    </row>
    <row r="21" spans="1:7" ht="13.5" customHeight="1">
      <c r="A21" s="20"/>
      <c r="B21" s="20"/>
      <c r="C21" s="20"/>
      <c r="D21" s="20"/>
      <c r="F21" s="227"/>
      <c r="G21" s="227"/>
    </row>
    <row r="22" spans="1:7" ht="13.5" customHeight="1">
      <c r="A22" s="20"/>
      <c r="B22" s="20"/>
      <c r="C22" s="20"/>
      <c r="D22" s="20"/>
      <c r="F22" s="227"/>
      <c r="G22" s="227"/>
    </row>
    <row r="23" spans="1:7" ht="13.5" customHeight="1">
      <c r="A23" s="20"/>
      <c r="B23" s="20"/>
      <c r="C23" s="20"/>
      <c r="D23" s="20"/>
      <c r="F23" s="227"/>
      <c r="G23" s="227"/>
    </row>
    <row r="24" spans="1:7" ht="13.5" customHeight="1">
      <c r="A24" s="20"/>
      <c r="B24" s="20"/>
      <c r="C24" s="20"/>
      <c r="D24" s="20"/>
      <c r="F24" s="227"/>
      <c r="G24" s="227"/>
    </row>
    <row r="25" spans="1:7" ht="13.5" customHeight="1">
      <c r="A25" s="20"/>
      <c r="B25" s="20"/>
      <c r="C25" s="20"/>
      <c r="D25" s="20"/>
      <c r="F25" s="227"/>
      <c r="G25" s="227"/>
    </row>
    <row r="26" spans="1:7" ht="13.5" customHeight="1">
      <c r="A26" s="20"/>
      <c r="B26" s="20"/>
      <c r="C26" s="20"/>
      <c r="D26" s="20"/>
      <c r="F26" s="227"/>
      <c r="G26" s="227"/>
    </row>
    <row r="27" spans="1:7" ht="13.5" customHeight="1">
      <c r="A27" s="20"/>
      <c r="B27" s="20"/>
      <c r="C27" s="20"/>
      <c r="D27" s="20"/>
      <c r="F27" s="227"/>
      <c r="G27" s="227"/>
    </row>
    <row r="28" spans="1:7" ht="13.5" customHeight="1">
      <c r="A28" s="20"/>
      <c r="B28" s="20"/>
      <c r="C28" s="20"/>
      <c r="D28" s="20"/>
      <c r="F28" s="227"/>
      <c r="G28" s="227"/>
    </row>
    <row r="29" spans="1:7" ht="13.5" customHeight="1">
      <c r="A29" s="20"/>
      <c r="B29" s="20"/>
      <c r="C29" s="20"/>
      <c r="D29" s="20"/>
      <c r="F29" s="227"/>
      <c r="G29" s="227"/>
    </row>
    <row r="30" spans="1:7" ht="13.5" customHeight="1">
      <c r="A30" s="20"/>
      <c r="B30" s="20"/>
      <c r="C30" s="20"/>
      <c r="D30" s="20"/>
      <c r="F30" s="227"/>
      <c r="G30" s="227"/>
    </row>
    <row r="31" spans="1:7" ht="13.5" customHeight="1">
      <c r="A31" s="20"/>
      <c r="B31" s="20"/>
      <c r="C31" s="20"/>
      <c r="D31" s="20"/>
      <c r="F31" s="227"/>
      <c r="G31" s="227"/>
    </row>
    <row r="32" spans="1:7" ht="13.5" customHeight="1">
      <c r="A32" s="20"/>
      <c r="B32" s="20"/>
      <c r="C32" s="20"/>
      <c r="D32" s="20"/>
      <c r="F32" s="227"/>
      <c r="G32" s="227"/>
    </row>
    <row r="33" spans="1:7" ht="13.5" customHeight="1">
      <c r="A33" s="20"/>
      <c r="B33" s="20"/>
      <c r="C33" s="20"/>
      <c r="D33" s="20"/>
      <c r="F33" s="227"/>
      <c r="G33" s="227"/>
    </row>
    <row r="34" spans="1:7" ht="13.5" customHeight="1">
      <c r="A34" s="20"/>
      <c r="B34" s="20"/>
      <c r="C34" s="20"/>
      <c r="D34" s="20"/>
      <c r="F34" s="227"/>
      <c r="G34" s="227"/>
    </row>
    <row r="35" spans="1:7" ht="13.5" customHeight="1">
      <c r="A35" s="20"/>
      <c r="B35" s="20"/>
      <c r="C35" s="20"/>
      <c r="D35" s="20"/>
      <c r="F35" s="227"/>
      <c r="G35" s="227"/>
    </row>
    <row r="36" spans="1:7" ht="13.5" customHeight="1">
      <c r="A36" s="20"/>
      <c r="B36" s="20"/>
      <c r="C36" s="20"/>
      <c r="D36" s="20"/>
      <c r="F36" s="227"/>
      <c r="G36" s="227"/>
    </row>
    <row r="37" spans="1:7" ht="13.5" customHeight="1">
      <c r="A37" s="20"/>
      <c r="B37" s="20"/>
      <c r="C37" s="20"/>
      <c r="D37" s="20"/>
      <c r="F37" s="227"/>
      <c r="G37" s="227"/>
    </row>
    <row r="38" spans="1:7" ht="13.5" customHeight="1">
      <c r="A38" s="20"/>
      <c r="B38" s="20"/>
      <c r="C38" s="20"/>
      <c r="D38" s="20"/>
      <c r="F38" s="227"/>
      <c r="G38" s="227"/>
    </row>
    <row r="39" spans="1:7" ht="13.5" customHeight="1">
      <c r="A39" s="20"/>
      <c r="B39" s="20"/>
      <c r="C39" s="20"/>
      <c r="D39" s="20"/>
      <c r="F39" s="227"/>
      <c r="G39" s="227"/>
    </row>
    <row r="40" spans="1:7" ht="13.5" customHeight="1">
      <c r="A40" s="20"/>
      <c r="B40" s="20"/>
      <c r="C40" s="20"/>
      <c r="D40" s="20"/>
      <c r="F40" s="227"/>
      <c r="G40" s="227"/>
    </row>
    <row r="41" spans="1:7" ht="13.5" customHeight="1">
      <c r="A41" s="20"/>
      <c r="B41" s="20"/>
      <c r="C41" s="20"/>
      <c r="D41" s="20"/>
      <c r="F41" s="227"/>
      <c r="G41" s="227"/>
    </row>
    <row r="42" spans="1:7" ht="13.5" customHeight="1">
      <c r="A42" s="20"/>
      <c r="B42" s="20"/>
      <c r="C42" s="20"/>
      <c r="D42" s="20"/>
      <c r="F42" s="227"/>
      <c r="G42" s="227"/>
    </row>
    <row r="43" spans="1:7" ht="13.5" customHeight="1">
      <c r="A43" s="20"/>
      <c r="B43" s="20"/>
      <c r="C43" s="20"/>
      <c r="D43" s="20"/>
      <c r="F43" s="227"/>
      <c r="G43" s="227"/>
    </row>
    <row r="44" spans="1:7" ht="13.5" customHeight="1">
      <c r="A44" s="20"/>
      <c r="B44" s="20"/>
      <c r="C44" s="20"/>
      <c r="D44" s="20"/>
      <c r="F44" s="227"/>
      <c r="G44" s="227"/>
    </row>
    <row r="45" spans="1:7" ht="13.5" customHeight="1">
      <c r="A45" s="20"/>
      <c r="B45" s="20"/>
      <c r="C45" s="20"/>
      <c r="D45" s="20"/>
      <c r="F45" s="227"/>
      <c r="G45" s="227"/>
    </row>
    <row r="46" spans="1:7" ht="13.5" customHeight="1">
      <c r="A46" s="20"/>
      <c r="B46" s="20"/>
      <c r="C46" s="20"/>
      <c r="D46" s="20"/>
      <c r="F46" s="227"/>
      <c r="G46" s="227"/>
    </row>
    <row r="48" spans="1:7" ht="13.5" customHeight="1">
      <c r="C48" s="20"/>
      <c r="D48" s="20"/>
      <c r="F48" s="227"/>
      <c r="G48" s="227"/>
    </row>
    <row r="49" spans="1:7" ht="13.5" customHeight="1">
      <c r="A49" s="20"/>
      <c r="B49" s="20"/>
      <c r="C49" s="20"/>
      <c r="D49" s="20"/>
      <c r="F49" s="227"/>
      <c r="G49" s="227"/>
    </row>
    <row r="50" spans="1:7" ht="13.5" customHeight="1">
      <c r="A50" s="20"/>
      <c r="B50" s="20"/>
      <c r="C50" s="20"/>
      <c r="D50" s="20"/>
      <c r="F50" s="227"/>
      <c r="G50" s="227"/>
    </row>
    <row r="51" spans="1:7" ht="13.5" customHeight="1">
      <c r="A51" s="20"/>
      <c r="B51" s="20"/>
      <c r="C51" s="20"/>
      <c r="D51" s="20"/>
      <c r="F51" s="227"/>
      <c r="G51" s="227"/>
    </row>
    <row r="52" spans="1:7" ht="13.5" customHeight="1">
      <c r="A52" s="20"/>
      <c r="B52" s="20"/>
      <c r="C52" s="20"/>
      <c r="D52" s="20"/>
      <c r="F52" s="227"/>
      <c r="G52" s="227"/>
    </row>
    <row r="53" spans="1:7" ht="13.5" customHeight="1">
      <c r="A53" s="20"/>
      <c r="B53" s="20"/>
      <c r="C53" s="20"/>
      <c r="D53" s="20"/>
      <c r="F53" s="227"/>
      <c r="G53" s="227"/>
    </row>
    <row r="54" spans="1:7" ht="13.5" customHeight="1">
      <c r="A54" s="20"/>
      <c r="B54" s="20"/>
      <c r="C54" s="20"/>
      <c r="D54" s="20"/>
      <c r="F54" s="227"/>
      <c r="G54" s="227"/>
    </row>
    <row r="55" spans="1:7" ht="13.5" customHeight="1">
      <c r="A55" s="20"/>
      <c r="B55" s="20"/>
      <c r="C55" s="20"/>
      <c r="D55" s="20"/>
      <c r="F55" s="227"/>
      <c r="G55" s="227"/>
    </row>
    <row r="56" spans="1:7" ht="13.5" customHeight="1">
      <c r="A56" s="20"/>
      <c r="B56" s="20"/>
      <c r="C56" s="20"/>
      <c r="D56" s="20"/>
      <c r="F56" s="227"/>
      <c r="G56" s="227"/>
    </row>
    <row r="57" spans="1:7" ht="13.5" customHeight="1">
      <c r="A57" s="20"/>
      <c r="B57" s="20"/>
      <c r="C57" s="20"/>
      <c r="D57" s="20"/>
      <c r="F57" s="227"/>
      <c r="G57" s="227"/>
    </row>
    <row r="58" spans="1:7" ht="13.5" customHeight="1">
      <c r="A58" s="20"/>
      <c r="B58" s="20"/>
      <c r="C58" s="20"/>
      <c r="D58" s="20"/>
      <c r="F58" s="227"/>
      <c r="G58" s="227"/>
    </row>
    <row r="59" spans="1:7" ht="13.5" customHeight="1">
      <c r="A59" s="20"/>
      <c r="B59" s="20"/>
      <c r="C59" s="20"/>
      <c r="D59" s="20"/>
      <c r="F59" s="227"/>
      <c r="G59" s="227"/>
    </row>
    <row r="60" spans="1:7" ht="13.5" customHeight="1">
      <c r="A60" s="20"/>
      <c r="B60" s="20"/>
      <c r="C60" s="20"/>
      <c r="D60" s="20"/>
      <c r="F60" s="227"/>
      <c r="G60" s="227"/>
    </row>
    <row r="61" spans="1:7" ht="13.5" customHeight="1">
      <c r="A61" s="20"/>
      <c r="B61" s="20"/>
      <c r="C61" s="20"/>
      <c r="D61" s="20"/>
      <c r="F61" s="227"/>
      <c r="G61" s="227"/>
    </row>
    <row r="62" spans="1:7" ht="13.5" customHeight="1">
      <c r="A62" s="20"/>
      <c r="B62" s="20"/>
      <c r="C62" s="20"/>
      <c r="D62" s="20"/>
      <c r="F62" s="227"/>
      <c r="G62" s="227"/>
    </row>
    <row r="63" spans="1:7" ht="13.5" customHeight="1">
      <c r="A63" s="20"/>
      <c r="B63" s="20"/>
      <c r="C63" s="20"/>
      <c r="D63" s="20"/>
      <c r="F63" s="227"/>
      <c r="G63" s="227"/>
    </row>
    <row r="64" spans="1:7" ht="13.5" customHeight="1">
      <c r="A64" s="20"/>
      <c r="B64" s="20"/>
      <c r="C64" s="20"/>
      <c r="D64" s="20"/>
      <c r="F64" s="227"/>
      <c r="G64" s="227"/>
    </row>
    <row r="65" spans="1:7" ht="13.5" customHeight="1">
      <c r="A65" s="20"/>
      <c r="B65" s="20"/>
      <c r="C65" s="20"/>
      <c r="D65" s="20"/>
      <c r="F65" s="227"/>
      <c r="G65" s="227"/>
    </row>
    <row r="66" spans="1:7" ht="13.5" customHeight="1">
      <c r="A66" s="20"/>
      <c r="B66" s="20"/>
      <c r="C66" s="20"/>
      <c r="D66" s="20"/>
      <c r="F66" s="227"/>
      <c r="G66" s="227"/>
    </row>
    <row r="67" spans="1:7" ht="13.5" customHeight="1">
      <c r="A67" s="20"/>
      <c r="B67" s="20"/>
      <c r="C67" s="20"/>
      <c r="D67" s="20"/>
      <c r="F67" s="227"/>
      <c r="G67" s="227"/>
    </row>
    <row r="68" spans="1:7" ht="13.5" customHeight="1">
      <c r="A68" s="20"/>
      <c r="B68" s="20"/>
      <c r="C68" s="20"/>
      <c r="D68" s="20"/>
      <c r="F68" s="227"/>
      <c r="G68" s="227"/>
    </row>
    <row r="69" spans="1:7" ht="13.5" customHeight="1">
      <c r="A69" s="20"/>
      <c r="B69" s="20"/>
      <c r="C69" s="20"/>
      <c r="D69" s="20"/>
      <c r="F69" s="227"/>
      <c r="G69" s="227"/>
    </row>
    <row r="70" spans="1:7" ht="13.5" customHeight="1">
      <c r="A70" s="20"/>
      <c r="B70" s="20"/>
      <c r="C70" s="20"/>
      <c r="D70" s="20"/>
      <c r="F70" s="227"/>
      <c r="G70" s="227"/>
    </row>
    <row r="71" spans="1:7" ht="13.5" customHeight="1">
      <c r="A71" s="20"/>
      <c r="B71" s="20"/>
      <c r="C71" s="20"/>
      <c r="D71" s="20"/>
      <c r="F71" s="227"/>
      <c r="G71" s="227"/>
    </row>
    <row r="72" spans="1:7" ht="13.5" customHeight="1">
      <c r="A72" s="20"/>
      <c r="B72" s="20"/>
      <c r="C72" s="20"/>
      <c r="D72" s="20"/>
      <c r="F72" s="227"/>
      <c r="G72" s="227"/>
    </row>
    <row r="73" spans="1:7" ht="13.5" customHeight="1">
      <c r="A73" s="20"/>
      <c r="B73" s="20"/>
      <c r="C73" s="20"/>
      <c r="D73" s="20"/>
      <c r="F73" s="227"/>
      <c r="G73" s="227"/>
    </row>
    <row r="74" spans="1:7" ht="13.5" customHeight="1">
      <c r="A74" s="20"/>
      <c r="B74" s="20"/>
      <c r="C74" s="20"/>
      <c r="D74" s="20"/>
      <c r="F74" s="227"/>
      <c r="G74" s="227"/>
    </row>
    <row r="75" spans="1:7" ht="13.5" customHeight="1">
      <c r="A75" s="20"/>
      <c r="B75" s="20"/>
      <c r="C75" s="20"/>
      <c r="D75" s="20"/>
      <c r="F75" s="227"/>
      <c r="G75" s="227"/>
    </row>
    <row r="76" spans="1:7" ht="13.5" customHeight="1">
      <c r="A76" s="20"/>
      <c r="B76" s="20"/>
      <c r="C76" s="20"/>
      <c r="D76" s="20"/>
      <c r="F76" s="227"/>
      <c r="G76" s="227"/>
    </row>
    <row r="77" spans="1:7" ht="13.5" customHeight="1">
      <c r="A77" s="20"/>
      <c r="B77" s="20"/>
      <c r="C77" s="20"/>
      <c r="D77" s="20"/>
      <c r="F77" s="227"/>
      <c r="G77" s="227"/>
    </row>
    <row r="78" spans="1:7" ht="13.5" customHeight="1">
      <c r="A78" s="20"/>
      <c r="B78" s="20"/>
      <c r="C78" s="20"/>
      <c r="D78" s="20"/>
      <c r="F78" s="227"/>
      <c r="G78" s="227"/>
    </row>
    <row r="79" spans="1:7" ht="13.5" customHeight="1">
      <c r="A79" s="20"/>
      <c r="B79" s="20"/>
      <c r="C79" s="20"/>
      <c r="D79" s="20"/>
      <c r="F79" s="227"/>
      <c r="G79" s="227"/>
    </row>
    <row r="80" spans="1:7" ht="13.5" customHeight="1">
      <c r="A80" s="20"/>
      <c r="B80" s="20"/>
      <c r="C80" s="20"/>
      <c r="D80" s="20"/>
      <c r="F80" s="227"/>
      <c r="G80" s="227"/>
    </row>
    <row r="81" spans="1:7" ht="13.5" customHeight="1">
      <c r="A81" s="20"/>
      <c r="B81" s="20"/>
      <c r="C81" s="20"/>
      <c r="D81" s="20"/>
      <c r="F81" s="227"/>
      <c r="G81" s="227"/>
    </row>
    <row r="82" spans="1:7" ht="13.5" customHeight="1">
      <c r="A82" s="20"/>
      <c r="B82" s="20"/>
      <c r="C82" s="20"/>
      <c r="D82" s="20"/>
      <c r="F82" s="227"/>
      <c r="G82" s="227"/>
    </row>
    <row r="83" spans="1:7" ht="13.5" customHeight="1">
      <c r="A83" s="20"/>
      <c r="B83" s="20"/>
      <c r="C83" s="20"/>
      <c r="D83" s="20"/>
      <c r="F83" s="227"/>
      <c r="G83" s="227"/>
    </row>
    <row r="84" spans="1:7" ht="13.5" customHeight="1">
      <c r="A84" s="20"/>
      <c r="B84" s="20"/>
      <c r="C84" s="20"/>
      <c r="D84" s="20"/>
      <c r="F84" s="227"/>
      <c r="G84" s="227"/>
    </row>
    <row r="85" spans="1:7" ht="13.5" customHeight="1">
      <c r="A85" s="20"/>
      <c r="B85" s="20"/>
      <c r="C85" s="20"/>
      <c r="D85" s="20"/>
      <c r="F85" s="227"/>
      <c r="G85" s="227"/>
    </row>
    <row r="86" spans="1:7" ht="13.5" customHeight="1">
      <c r="A86" s="20"/>
      <c r="B86" s="20"/>
      <c r="C86" s="20"/>
      <c r="D86" s="20"/>
      <c r="F86" s="227"/>
      <c r="G86" s="227"/>
    </row>
    <row r="87" spans="1:7" ht="13.5" customHeight="1">
      <c r="A87" s="20"/>
      <c r="B87" s="20"/>
      <c r="C87" s="20"/>
      <c r="D87" s="20"/>
      <c r="F87" s="227"/>
      <c r="G87" s="227"/>
    </row>
    <row r="88" spans="1:7" ht="13.5" customHeight="1">
      <c r="A88" s="20"/>
      <c r="B88" s="20"/>
      <c r="C88" s="20"/>
      <c r="D88" s="20"/>
      <c r="F88" s="227"/>
      <c r="G88" s="227"/>
    </row>
    <row r="89" spans="1:7" ht="13.5" customHeight="1">
      <c r="A89" s="20"/>
      <c r="B89" s="20"/>
      <c r="C89" s="20"/>
      <c r="D89" s="20"/>
      <c r="F89" s="227"/>
      <c r="G89" s="227"/>
    </row>
    <row r="90" spans="1:7" ht="13.5" customHeight="1">
      <c r="A90" s="20"/>
      <c r="B90" s="20"/>
      <c r="C90" s="20"/>
      <c r="D90" s="20"/>
      <c r="F90" s="227"/>
      <c r="G90" s="227"/>
    </row>
    <row r="91" spans="1:7" ht="13.5" customHeight="1">
      <c r="A91" s="20"/>
      <c r="B91" s="20"/>
      <c r="C91" s="20"/>
      <c r="D91" s="20"/>
      <c r="F91" s="227"/>
      <c r="G91" s="227"/>
    </row>
    <row r="92" spans="1:7" ht="13.5" customHeight="1">
      <c r="A92" s="20"/>
      <c r="B92" s="20"/>
      <c r="C92" s="20"/>
      <c r="D92" s="20"/>
      <c r="F92" s="227"/>
      <c r="G92" s="227"/>
    </row>
    <row r="93" spans="1:7" ht="13.5" customHeight="1">
      <c r="A93" s="20"/>
      <c r="B93" s="20"/>
      <c r="C93" s="20"/>
      <c r="D93" s="20"/>
      <c r="F93" s="227"/>
      <c r="G93" s="227"/>
    </row>
    <row r="94" spans="1:7" ht="13.5" customHeight="1">
      <c r="A94" s="20"/>
      <c r="B94" s="20"/>
      <c r="C94" s="20"/>
      <c r="D94" s="20"/>
      <c r="F94" s="227"/>
      <c r="G94" s="227"/>
    </row>
    <row r="95" spans="1:7" ht="13.5" customHeight="1">
      <c r="A95" s="20"/>
      <c r="B95" s="20"/>
      <c r="C95" s="20"/>
      <c r="D95" s="20"/>
      <c r="F95" s="227"/>
      <c r="G95" s="227"/>
    </row>
    <row r="96" spans="1:7" ht="13.5" customHeight="1">
      <c r="A96" s="20"/>
      <c r="B96" s="20"/>
      <c r="C96" s="20"/>
      <c r="D96" s="20"/>
      <c r="F96" s="227"/>
      <c r="G96" s="227"/>
    </row>
    <row r="97" spans="1:7" ht="13.5" customHeight="1">
      <c r="A97" s="20"/>
      <c r="B97" s="20"/>
      <c r="C97" s="20"/>
      <c r="D97" s="20"/>
      <c r="F97" s="227"/>
      <c r="G97" s="227"/>
    </row>
    <row r="98" spans="1:7" ht="13.5" customHeight="1">
      <c r="A98" s="20"/>
      <c r="B98" s="20"/>
      <c r="C98" s="20"/>
      <c r="D98" s="20"/>
      <c r="F98" s="227"/>
      <c r="G98" s="227"/>
    </row>
    <row r="99" spans="1:7" ht="13.5" customHeight="1">
      <c r="A99" s="20"/>
      <c r="B99" s="20"/>
      <c r="C99" s="20"/>
      <c r="D99" s="20"/>
      <c r="F99" s="227"/>
      <c r="G99" s="227"/>
    </row>
    <row r="100" spans="1:7" ht="13.5" customHeight="1">
      <c r="A100" s="20"/>
      <c r="B100" s="20"/>
      <c r="C100" s="20"/>
      <c r="D100" s="20"/>
      <c r="F100" s="227"/>
      <c r="G100" s="227"/>
    </row>
    <row r="101" spans="1:7" ht="13.5" customHeight="1">
      <c r="A101" s="20"/>
      <c r="B101" s="20"/>
      <c r="C101" s="20"/>
      <c r="D101" s="20"/>
      <c r="F101" s="227"/>
      <c r="G101" s="227"/>
    </row>
    <row r="102" spans="1:7" ht="13.5" customHeight="1">
      <c r="A102" s="20"/>
      <c r="B102" s="20"/>
      <c r="C102" s="20"/>
      <c r="D102" s="20"/>
      <c r="F102" s="227"/>
      <c r="G102" s="227"/>
    </row>
    <row r="103" spans="1:7" ht="13.5" customHeight="1">
      <c r="A103" s="20"/>
      <c r="B103" s="20"/>
      <c r="C103" s="20"/>
      <c r="D103" s="20"/>
      <c r="F103" s="227"/>
      <c r="G103" s="227"/>
    </row>
    <row r="104" spans="1:7" ht="13.5" customHeight="1">
      <c r="A104" s="20"/>
      <c r="B104" s="20"/>
      <c r="C104" s="20"/>
      <c r="D104" s="20"/>
      <c r="F104" s="227"/>
      <c r="G104" s="227"/>
    </row>
    <row r="105" spans="1:7" ht="13.5" customHeight="1">
      <c r="A105" s="20"/>
      <c r="B105" s="20"/>
      <c r="C105" s="20"/>
      <c r="D105" s="20"/>
      <c r="F105" s="227"/>
      <c r="G105" s="227"/>
    </row>
    <row r="106" spans="1:7" ht="13.5" customHeight="1">
      <c r="A106" s="20"/>
      <c r="B106" s="20"/>
      <c r="C106" s="20"/>
      <c r="D106" s="20"/>
      <c r="F106" s="227"/>
      <c r="G106" s="227"/>
    </row>
    <row r="107" spans="1:7" ht="13.5" customHeight="1">
      <c r="A107" s="20"/>
      <c r="B107" s="20"/>
      <c r="C107" s="20"/>
      <c r="D107" s="20"/>
      <c r="F107" s="227"/>
      <c r="G107" s="227"/>
    </row>
    <row r="108" spans="1:7" ht="13.5" customHeight="1">
      <c r="A108" s="20"/>
      <c r="B108" s="20"/>
      <c r="C108" s="20"/>
      <c r="D108" s="20"/>
      <c r="F108" s="227"/>
      <c r="G108" s="227"/>
    </row>
    <row r="109" spans="1:7" ht="13.5" customHeight="1">
      <c r="A109" s="20"/>
      <c r="B109" s="20"/>
      <c r="C109" s="20"/>
      <c r="D109" s="20"/>
      <c r="F109" s="227"/>
      <c r="G109" s="227"/>
    </row>
    <row r="110" spans="1:7" ht="13.5" customHeight="1">
      <c r="A110" s="20"/>
      <c r="B110" s="20"/>
      <c r="C110" s="20"/>
      <c r="D110" s="20"/>
      <c r="F110" s="227"/>
      <c r="G110" s="227"/>
    </row>
    <row r="111" spans="1:7" ht="13.5" customHeight="1">
      <c r="A111" s="20"/>
      <c r="B111" s="20"/>
      <c r="C111" s="20"/>
      <c r="D111" s="20"/>
      <c r="F111" s="227"/>
      <c r="G111" s="227"/>
    </row>
    <row r="112" spans="1:7" ht="13.5" customHeight="1">
      <c r="A112" s="20"/>
      <c r="B112" s="20"/>
      <c r="C112" s="20"/>
      <c r="D112" s="20"/>
      <c r="F112" s="227"/>
      <c r="G112" s="227"/>
    </row>
    <row r="113" spans="1:7" ht="13.5" customHeight="1">
      <c r="A113" s="20"/>
      <c r="B113" s="20"/>
      <c r="C113" s="20"/>
      <c r="D113" s="20"/>
      <c r="F113" s="227"/>
      <c r="G113" s="227"/>
    </row>
    <row r="114" spans="1:7" ht="13.5" customHeight="1">
      <c r="A114" s="20"/>
      <c r="B114" s="20"/>
      <c r="C114" s="20"/>
      <c r="D114" s="20"/>
      <c r="F114" s="227"/>
      <c r="G114" s="227"/>
    </row>
    <row r="115" spans="1:7" ht="13.5" customHeight="1">
      <c r="A115" s="20"/>
      <c r="B115" s="20"/>
      <c r="C115" s="20"/>
      <c r="D115" s="20"/>
      <c r="F115" s="227"/>
      <c r="G115" s="227"/>
    </row>
    <row r="116" spans="1:7" ht="13.5" customHeight="1">
      <c r="A116" s="20"/>
      <c r="B116" s="20"/>
      <c r="C116" s="20"/>
      <c r="D116" s="20"/>
      <c r="F116" s="227"/>
      <c r="G116" s="227"/>
    </row>
    <row r="117" spans="1:7" ht="13.5" customHeight="1">
      <c r="A117" s="20"/>
      <c r="B117" s="20"/>
      <c r="C117" s="20"/>
      <c r="D117" s="20"/>
      <c r="F117" s="227"/>
      <c r="G117" s="227"/>
    </row>
    <row r="118" spans="1:7" ht="13.5" customHeight="1">
      <c r="A118" s="20"/>
      <c r="B118" s="20"/>
      <c r="C118" s="20"/>
      <c r="D118" s="20"/>
      <c r="F118" s="227"/>
      <c r="G118" s="227"/>
    </row>
    <row r="119" spans="1:7" ht="13.5" customHeight="1">
      <c r="A119" s="20"/>
      <c r="B119" s="20"/>
      <c r="C119" s="20"/>
      <c r="D119" s="20"/>
      <c r="F119" s="227"/>
      <c r="G119" s="227"/>
    </row>
    <row r="120" spans="1:7" ht="13.5" customHeight="1">
      <c r="A120" s="20"/>
      <c r="B120" s="20"/>
      <c r="C120" s="20"/>
      <c r="D120" s="20"/>
      <c r="F120" s="227"/>
      <c r="G120" s="227"/>
    </row>
    <row r="121" spans="1:7" ht="13.5" customHeight="1">
      <c r="A121" s="20"/>
      <c r="B121" s="20"/>
      <c r="C121" s="20"/>
      <c r="D121" s="20"/>
      <c r="F121" s="227"/>
      <c r="G121" s="227"/>
    </row>
    <row r="122" spans="1:7" ht="13.5" customHeight="1">
      <c r="A122" s="20"/>
      <c r="B122" s="20"/>
      <c r="C122" s="20"/>
      <c r="D122" s="20"/>
      <c r="F122" s="227"/>
      <c r="G122" s="227"/>
    </row>
    <row r="123" spans="1:7" ht="13.5" customHeight="1">
      <c r="A123" s="20"/>
      <c r="B123" s="20"/>
      <c r="C123" s="20"/>
      <c r="D123" s="20"/>
      <c r="F123" s="227"/>
      <c r="G123" s="227"/>
    </row>
    <row r="124" spans="1:7" ht="13.5" customHeight="1">
      <c r="A124" s="20"/>
      <c r="B124" s="20"/>
      <c r="C124" s="20"/>
      <c r="D124" s="20"/>
      <c r="F124" s="227"/>
      <c r="G124" s="227"/>
    </row>
    <row r="125" spans="1:7" ht="13.5" customHeight="1">
      <c r="A125" s="20"/>
      <c r="B125" s="20"/>
      <c r="C125" s="20"/>
      <c r="D125" s="20"/>
      <c r="F125" s="227"/>
      <c r="G125" s="227"/>
    </row>
    <row r="126" spans="1:7" ht="13.5" customHeight="1">
      <c r="A126" s="20"/>
      <c r="B126" s="20"/>
      <c r="C126" s="20"/>
      <c r="D126" s="20"/>
      <c r="F126" s="227"/>
      <c r="G126" s="227"/>
    </row>
    <row r="127" spans="1:7" ht="13.5" customHeight="1">
      <c r="A127" s="20"/>
      <c r="B127" s="20"/>
      <c r="C127" s="20"/>
      <c r="D127" s="20"/>
      <c r="F127" s="227"/>
      <c r="G127" s="227"/>
    </row>
    <row r="128" spans="1:7" ht="13.5" customHeight="1">
      <c r="A128" s="20"/>
      <c r="B128" s="20"/>
      <c r="C128" s="20"/>
      <c r="D128" s="20"/>
      <c r="F128" s="227"/>
      <c r="G128" s="227"/>
    </row>
    <row r="129" spans="1:7" ht="13.5" customHeight="1">
      <c r="A129" s="20"/>
      <c r="B129" s="20"/>
      <c r="C129" s="20"/>
      <c r="D129" s="20"/>
      <c r="F129" s="227"/>
      <c r="G129" s="227"/>
    </row>
    <row r="130" spans="1:7" ht="13.5" customHeight="1">
      <c r="A130" s="20"/>
      <c r="B130" s="20"/>
      <c r="C130" s="20"/>
      <c r="D130" s="20"/>
      <c r="F130" s="227"/>
      <c r="G130" s="227"/>
    </row>
    <row r="131" spans="1:7" ht="13.5" customHeight="1">
      <c r="A131" s="20"/>
      <c r="B131" s="20"/>
      <c r="C131" s="20"/>
      <c r="D131" s="20"/>
      <c r="F131" s="227"/>
      <c r="G131" s="227"/>
    </row>
    <row r="132" spans="1:7" ht="13.5" customHeight="1">
      <c r="A132" s="20"/>
      <c r="B132" s="20"/>
      <c r="C132" s="20"/>
      <c r="D132" s="20"/>
      <c r="F132" s="227"/>
      <c r="G132" s="227"/>
    </row>
    <row r="133" spans="1:7" ht="13.5" customHeight="1">
      <c r="A133" s="20"/>
      <c r="B133" s="20"/>
      <c r="C133" s="20"/>
      <c r="D133" s="20"/>
      <c r="F133" s="227"/>
      <c r="G133" s="227"/>
    </row>
    <row r="134" spans="1:7" ht="13.5" customHeight="1">
      <c r="A134" s="20"/>
      <c r="B134" s="20"/>
      <c r="C134" s="20"/>
      <c r="D134" s="20"/>
      <c r="F134" s="227"/>
      <c r="G134" s="227"/>
    </row>
    <row r="135" spans="1:7" ht="13.5" customHeight="1">
      <c r="A135" s="20"/>
      <c r="B135" s="20"/>
      <c r="C135" s="20"/>
      <c r="D135" s="20"/>
      <c r="F135" s="227"/>
      <c r="G135" s="227"/>
    </row>
    <row r="136" spans="1:7" ht="13.5" customHeight="1">
      <c r="A136" s="20"/>
      <c r="B136" s="20"/>
      <c r="C136" s="20"/>
      <c r="D136" s="20"/>
      <c r="F136" s="227"/>
      <c r="G136" s="227"/>
    </row>
    <row r="137" spans="1:7" ht="13.5" customHeight="1">
      <c r="A137" s="20"/>
      <c r="B137" s="20"/>
      <c r="C137" s="20"/>
      <c r="D137" s="20"/>
      <c r="F137" s="227"/>
      <c r="G137" s="227"/>
    </row>
    <row r="138" spans="1:7" ht="13.5" customHeight="1">
      <c r="A138" s="20"/>
      <c r="B138" s="20"/>
      <c r="C138" s="20"/>
      <c r="D138" s="20"/>
      <c r="F138" s="227"/>
      <c r="G138" s="227"/>
    </row>
    <row r="139" spans="1:7" ht="13.5" customHeight="1">
      <c r="A139" s="20"/>
      <c r="B139" s="20"/>
      <c r="C139" s="20"/>
      <c r="D139" s="20"/>
      <c r="F139" s="227"/>
      <c r="G139" s="227"/>
    </row>
    <row r="140" spans="1:7" ht="13.5" customHeight="1">
      <c r="A140" s="20"/>
      <c r="B140" s="20"/>
      <c r="C140" s="20"/>
      <c r="D140" s="20"/>
      <c r="F140" s="227"/>
      <c r="G140" s="227"/>
    </row>
    <row r="141" spans="1:7" ht="13.5" customHeight="1">
      <c r="A141" s="20"/>
      <c r="B141" s="20"/>
      <c r="C141" s="20"/>
      <c r="D141" s="20"/>
      <c r="F141" s="227"/>
      <c r="G141" s="227"/>
    </row>
    <row r="142" spans="1:7" ht="13.5" customHeight="1">
      <c r="A142" s="20"/>
      <c r="B142" s="20"/>
      <c r="C142" s="20"/>
      <c r="D142" s="20"/>
      <c r="F142" s="227"/>
      <c r="G142" s="227"/>
    </row>
    <row r="143" spans="1:7" ht="13.5" customHeight="1">
      <c r="A143" s="20"/>
      <c r="B143" s="20"/>
      <c r="C143" s="20"/>
      <c r="D143" s="20"/>
      <c r="F143" s="227"/>
      <c r="G143" s="227"/>
    </row>
    <row r="144" spans="1:7" ht="13.5" customHeight="1">
      <c r="A144" s="20"/>
      <c r="B144" s="20"/>
      <c r="C144" s="20"/>
      <c r="D144" s="20"/>
      <c r="F144" s="227"/>
      <c r="G144" s="227"/>
    </row>
    <row r="145" spans="1:7" ht="13.5" customHeight="1">
      <c r="A145" s="20"/>
      <c r="B145" s="20"/>
      <c r="C145" s="20"/>
      <c r="D145" s="20"/>
      <c r="F145" s="227"/>
      <c r="G145" s="227"/>
    </row>
    <row r="146" spans="1:7" ht="13.5" customHeight="1">
      <c r="A146" s="20"/>
      <c r="B146" s="20"/>
      <c r="C146" s="20"/>
      <c r="D146" s="20"/>
      <c r="F146" s="227"/>
      <c r="G146" s="227"/>
    </row>
    <row r="147" spans="1:7" ht="13.5" customHeight="1">
      <c r="A147" s="20"/>
      <c r="B147" s="20"/>
      <c r="C147" s="20"/>
      <c r="D147" s="20"/>
      <c r="F147" s="227"/>
      <c r="G147" s="227"/>
    </row>
    <row r="148" spans="1:7" ht="13.5" customHeight="1">
      <c r="A148" s="20"/>
      <c r="B148" s="20"/>
      <c r="C148" s="20"/>
      <c r="D148" s="20"/>
      <c r="F148" s="227"/>
      <c r="G148" s="227"/>
    </row>
    <row r="149" spans="1:7" ht="13.5" customHeight="1">
      <c r="A149" s="20"/>
      <c r="B149" s="20"/>
      <c r="C149" s="20"/>
      <c r="D149" s="20"/>
      <c r="F149" s="227"/>
      <c r="G149" s="227"/>
    </row>
    <row r="150" spans="1:7" ht="13.5" customHeight="1">
      <c r="A150" s="20"/>
      <c r="B150" s="20"/>
      <c r="C150" s="20"/>
      <c r="D150" s="20"/>
      <c r="F150" s="227"/>
      <c r="G150" s="227"/>
    </row>
    <row r="151" spans="1:7" ht="13.5" customHeight="1">
      <c r="A151" s="20"/>
      <c r="B151" s="20"/>
      <c r="C151" s="20"/>
      <c r="D151" s="20"/>
      <c r="F151" s="227"/>
      <c r="G151" s="227"/>
    </row>
    <row r="152" spans="1:7" ht="13.5" customHeight="1">
      <c r="A152" s="20"/>
      <c r="B152" s="20"/>
      <c r="C152" s="20"/>
      <c r="D152" s="20"/>
      <c r="F152" s="227"/>
      <c r="G152" s="227"/>
    </row>
    <row r="153" spans="1:7" ht="13.5" customHeight="1">
      <c r="A153" s="20"/>
      <c r="B153" s="20"/>
      <c r="C153" s="20"/>
      <c r="D153" s="20"/>
      <c r="F153" s="227"/>
      <c r="G153" s="227"/>
    </row>
    <row r="154" spans="1:7" ht="13.5" customHeight="1">
      <c r="A154" s="20"/>
      <c r="B154" s="20"/>
      <c r="C154" s="20"/>
      <c r="D154" s="20"/>
      <c r="F154" s="227"/>
      <c r="G154" s="227"/>
    </row>
    <row r="155" spans="1:7" ht="13.5" customHeight="1">
      <c r="A155" s="20"/>
      <c r="B155" s="20"/>
      <c r="C155" s="20"/>
      <c r="D155" s="20"/>
      <c r="F155" s="227"/>
      <c r="G155" s="227"/>
    </row>
    <row r="156" spans="1:7" ht="13.5" customHeight="1">
      <c r="A156" s="20"/>
      <c r="B156" s="20"/>
      <c r="C156" s="20"/>
      <c r="D156" s="20"/>
      <c r="F156" s="227"/>
      <c r="G156" s="227"/>
    </row>
    <row r="157" spans="1:7" ht="13.5" customHeight="1">
      <c r="A157" s="20"/>
      <c r="B157" s="20"/>
      <c r="C157" s="20"/>
      <c r="D157" s="20"/>
      <c r="F157" s="227"/>
      <c r="G157" s="227"/>
    </row>
    <row r="158" spans="1:7" ht="13.5" customHeight="1">
      <c r="A158" s="20"/>
      <c r="B158" s="20"/>
      <c r="C158" s="20"/>
      <c r="D158" s="20"/>
      <c r="F158" s="227"/>
      <c r="G158" s="227"/>
    </row>
    <row r="159" spans="1:7" ht="13.5" customHeight="1">
      <c r="A159" s="20"/>
      <c r="B159" s="20"/>
      <c r="C159" s="20"/>
      <c r="D159" s="20"/>
      <c r="F159" s="227"/>
      <c r="G159" s="227"/>
    </row>
    <row r="160" spans="1:7" ht="13.5" customHeight="1">
      <c r="A160" s="20"/>
      <c r="B160" s="20"/>
      <c r="C160" s="20"/>
      <c r="D160" s="20"/>
      <c r="F160" s="227"/>
      <c r="G160" s="227"/>
    </row>
    <row r="161" spans="1:7" ht="13.5" customHeight="1">
      <c r="A161" s="20"/>
      <c r="B161" s="20"/>
      <c r="C161" s="20"/>
      <c r="D161" s="20"/>
      <c r="F161" s="227"/>
      <c r="G161" s="227"/>
    </row>
    <row r="162" spans="1:7" ht="13.5" customHeight="1">
      <c r="A162" s="20"/>
      <c r="B162" s="20"/>
      <c r="C162" s="20"/>
      <c r="D162" s="20"/>
      <c r="F162" s="227"/>
      <c r="G162" s="227"/>
    </row>
    <row r="163" spans="1:7" ht="13.5" customHeight="1">
      <c r="A163" s="20"/>
      <c r="B163" s="20"/>
      <c r="C163" s="20"/>
      <c r="D163" s="20"/>
      <c r="F163" s="227"/>
      <c r="G163" s="227"/>
    </row>
    <row r="164" spans="1:7" ht="13.5" customHeight="1">
      <c r="A164" s="20"/>
      <c r="B164" s="20"/>
      <c r="C164" s="20"/>
      <c r="D164" s="20"/>
      <c r="F164" s="227"/>
      <c r="G164" s="227"/>
    </row>
    <row r="165" spans="1:7" ht="13.5" customHeight="1">
      <c r="A165" s="20"/>
      <c r="B165" s="20"/>
      <c r="C165" s="20"/>
      <c r="D165" s="20"/>
      <c r="F165" s="227"/>
      <c r="G165" s="227"/>
    </row>
    <row r="166" spans="1:7" ht="13.5" customHeight="1">
      <c r="A166" s="20"/>
      <c r="B166" s="20"/>
      <c r="C166" s="20"/>
      <c r="D166" s="20"/>
      <c r="F166" s="227"/>
      <c r="G166" s="227"/>
    </row>
    <row r="167" spans="1:7" ht="13.5" customHeight="1">
      <c r="A167" s="20"/>
      <c r="B167" s="20"/>
      <c r="C167" s="20"/>
      <c r="D167" s="20"/>
      <c r="F167" s="227"/>
      <c r="G167" s="227"/>
    </row>
    <row r="168" spans="1:7" ht="13.5" customHeight="1">
      <c r="A168" s="20"/>
      <c r="B168" s="20"/>
      <c r="C168" s="20"/>
      <c r="D168" s="20"/>
      <c r="F168" s="227"/>
      <c r="G168" s="227"/>
    </row>
    <row r="169" spans="1:7" ht="13.5" customHeight="1">
      <c r="A169" s="20"/>
      <c r="B169" s="20"/>
      <c r="C169" s="20"/>
      <c r="D169" s="20"/>
      <c r="F169" s="227"/>
      <c r="G169" s="227"/>
    </row>
    <row r="170" spans="1:7" ht="13.5" customHeight="1">
      <c r="A170" s="20"/>
      <c r="B170" s="20"/>
      <c r="C170" s="20"/>
      <c r="D170" s="20"/>
      <c r="F170" s="227"/>
      <c r="G170" s="227"/>
    </row>
    <row r="171" spans="1:7" ht="13.5" customHeight="1">
      <c r="A171" s="20"/>
      <c r="B171" s="20"/>
      <c r="C171" s="20"/>
      <c r="D171" s="20"/>
      <c r="F171" s="227"/>
      <c r="G171" s="227"/>
    </row>
    <row r="172" spans="1:7" ht="13.5" customHeight="1">
      <c r="A172" s="20"/>
      <c r="B172" s="20"/>
      <c r="C172" s="20"/>
      <c r="D172" s="20"/>
      <c r="F172" s="227"/>
      <c r="G172" s="227"/>
    </row>
    <row r="173" spans="1:7" ht="13.5" customHeight="1">
      <c r="A173" s="20"/>
      <c r="B173" s="20"/>
      <c r="C173" s="20"/>
      <c r="D173" s="20"/>
      <c r="F173" s="227"/>
      <c r="G173" s="227"/>
    </row>
    <row r="174" spans="1:7" ht="13.5" customHeight="1">
      <c r="A174" s="20"/>
      <c r="B174" s="20"/>
      <c r="C174" s="20"/>
      <c r="D174" s="20"/>
      <c r="F174" s="227"/>
      <c r="G174" s="227"/>
    </row>
    <row r="175" spans="1:7" ht="13.5" customHeight="1">
      <c r="A175" s="20"/>
      <c r="B175" s="20"/>
      <c r="C175" s="20"/>
      <c r="D175" s="20"/>
      <c r="F175" s="227"/>
      <c r="G175" s="227"/>
    </row>
    <row r="176" spans="1:7" ht="13.5" customHeight="1">
      <c r="A176" s="20"/>
      <c r="B176" s="20"/>
      <c r="C176" s="20"/>
      <c r="D176" s="20"/>
      <c r="F176" s="227"/>
      <c r="G176" s="227"/>
    </row>
    <row r="177" spans="1:7" ht="13.5" customHeight="1">
      <c r="A177" s="20"/>
      <c r="B177" s="20"/>
      <c r="C177" s="20"/>
      <c r="D177" s="20"/>
      <c r="F177" s="227"/>
      <c r="G177" s="227"/>
    </row>
    <row r="178" spans="1:7" ht="13.5" customHeight="1">
      <c r="A178" s="20"/>
      <c r="B178" s="20"/>
      <c r="C178" s="20"/>
      <c r="D178" s="20"/>
      <c r="F178" s="227"/>
      <c r="G178" s="227"/>
    </row>
    <row r="179" spans="1:7" ht="13.5" customHeight="1">
      <c r="A179" s="20"/>
      <c r="B179" s="20"/>
      <c r="C179" s="20"/>
      <c r="D179" s="20"/>
      <c r="F179" s="227"/>
      <c r="G179" s="227"/>
    </row>
    <row r="180" spans="1:7" ht="13.5" customHeight="1">
      <c r="A180" s="20"/>
      <c r="B180" s="20"/>
      <c r="C180" s="20"/>
      <c r="D180" s="20"/>
      <c r="F180" s="227"/>
      <c r="G180" s="227"/>
    </row>
    <row r="181" spans="1:7" ht="13.5" customHeight="1">
      <c r="A181" s="20"/>
      <c r="B181" s="20"/>
      <c r="C181" s="20"/>
      <c r="D181" s="20"/>
      <c r="F181" s="227"/>
      <c r="G181" s="227"/>
    </row>
    <row r="182" spans="1:7" ht="13.5" customHeight="1">
      <c r="A182" s="20"/>
      <c r="B182" s="20"/>
      <c r="C182" s="20"/>
      <c r="D182" s="20"/>
      <c r="F182" s="227"/>
      <c r="G182" s="227"/>
    </row>
    <row r="183" spans="1:7" ht="13.5" customHeight="1">
      <c r="A183" s="20"/>
      <c r="B183" s="20"/>
      <c r="C183" s="20"/>
      <c r="D183" s="20"/>
      <c r="F183" s="227"/>
      <c r="G183" s="227"/>
    </row>
    <row r="184" spans="1:7" ht="13.5" customHeight="1">
      <c r="A184" s="20"/>
      <c r="B184" s="20"/>
      <c r="C184" s="20"/>
      <c r="D184" s="20"/>
      <c r="F184" s="227"/>
      <c r="G184" s="227"/>
    </row>
    <row r="185" spans="1:7" ht="13.5" customHeight="1">
      <c r="A185" s="20"/>
      <c r="B185" s="20"/>
      <c r="C185" s="20"/>
      <c r="D185" s="20"/>
      <c r="F185" s="227"/>
      <c r="G185" s="227"/>
    </row>
    <row r="186" spans="1:7" ht="13.5" customHeight="1">
      <c r="A186" s="20"/>
      <c r="B186" s="20"/>
      <c r="C186" s="20"/>
      <c r="D186" s="20"/>
      <c r="F186" s="227"/>
      <c r="G186" s="227"/>
    </row>
    <row r="187" spans="1:7" ht="13.5" customHeight="1">
      <c r="A187" s="20"/>
      <c r="B187" s="20"/>
      <c r="C187" s="20"/>
      <c r="D187" s="20"/>
      <c r="F187" s="227"/>
      <c r="G187" s="227"/>
    </row>
    <row r="188" spans="1:7" ht="13.5" customHeight="1">
      <c r="A188" s="20"/>
      <c r="B188" s="20"/>
      <c r="C188" s="20"/>
      <c r="D188" s="20"/>
      <c r="F188" s="227"/>
      <c r="G188" s="227"/>
    </row>
    <row r="189" spans="1:7" ht="13.5" customHeight="1">
      <c r="A189" s="20"/>
      <c r="B189" s="20"/>
      <c r="C189" s="20"/>
      <c r="D189" s="20"/>
      <c r="F189" s="227"/>
      <c r="G189" s="227"/>
    </row>
    <row r="190" spans="1:7" ht="13.5" customHeight="1">
      <c r="A190" s="20"/>
      <c r="B190" s="20"/>
      <c r="C190" s="20"/>
      <c r="D190" s="20"/>
      <c r="F190" s="227"/>
      <c r="G190" s="227"/>
    </row>
    <row r="191" spans="1:7" ht="13.5" customHeight="1">
      <c r="A191" s="20"/>
      <c r="B191" s="20"/>
      <c r="C191" s="20"/>
      <c r="D191" s="20"/>
      <c r="F191" s="227"/>
      <c r="G191" s="227"/>
    </row>
    <row r="192" spans="1:7" ht="13.5" customHeight="1">
      <c r="A192" s="20"/>
      <c r="B192" s="20"/>
      <c r="C192" s="20"/>
      <c r="D192" s="20"/>
      <c r="F192" s="227"/>
      <c r="G192" s="227"/>
    </row>
    <row r="193" spans="1:7" ht="13.5" customHeight="1">
      <c r="A193" s="20"/>
      <c r="B193" s="20"/>
      <c r="C193" s="20"/>
      <c r="D193" s="20"/>
      <c r="F193" s="227"/>
      <c r="G193" s="227"/>
    </row>
    <row r="194" spans="1:7" ht="13.5" customHeight="1">
      <c r="A194" s="20"/>
      <c r="B194" s="20"/>
      <c r="C194" s="20"/>
      <c r="D194" s="20"/>
      <c r="F194" s="227"/>
      <c r="G194" s="227"/>
    </row>
    <row r="195" spans="1:7" ht="13.5" customHeight="1">
      <c r="A195" s="20"/>
      <c r="B195" s="20"/>
      <c r="C195" s="20"/>
      <c r="D195" s="20"/>
      <c r="F195" s="227"/>
      <c r="G195" s="227"/>
    </row>
    <row r="196" spans="1:7" ht="13.5" customHeight="1">
      <c r="A196" s="20"/>
      <c r="B196" s="20"/>
      <c r="C196" s="20"/>
      <c r="D196" s="20"/>
      <c r="F196" s="227"/>
      <c r="G196" s="227"/>
    </row>
    <row r="197" spans="1:7" ht="13.5" customHeight="1">
      <c r="A197" s="20"/>
      <c r="B197" s="20"/>
      <c r="C197" s="20"/>
      <c r="D197" s="20"/>
      <c r="F197" s="227"/>
      <c r="G197" s="227"/>
    </row>
    <row r="198" spans="1:7" ht="13.5" customHeight="1">
      <c r="A198" s="20"/>
      <c r="B198" s="20"/>
      <c r="C198" s="20"/>
      <c r="D198" s="20"/>
      <c r="F198" s="227"/>
      <c r="G198" s="227"/>
    </row>
    <row r="199" spans="1:7" ht="13.5" customHeight="1">
      <c r="A199" s="20"/>
      <c r="B199" s="20"/>
      <c r="C199" s="20"/>
      <c r="D199" s="20"/>
      <c r="F199" s="227"/>
      <c r="G199" s="227"/>
    </row>
    <row r="200" spans="1:7" ht="13.5" customHeight="1">
      <c r="A200" s="20"/>
      <c r="B200" s="20"/>
      <c r="C200" s="20"/>
      <c r="D200" s="20"/>
      <c r="F200" s="227"/>
      <c r="G200" s="227"/>
    </row>
    <row r="201" spans="1:7" ht="13.5" customHeight="1">
      <c r="A201" s="20"/>
      <c r="B201" s="20"/>
      <c r="C201" s="20"/>
      <c r="D201" s="20"/>
      <c r="F201" s="227"/>
      <c r="G201" s="227"/>
    </row>
    <row r="202" spans="1:7" ht="13.5" customHeight="1">
      <c r="A202" s="20"/>
      <c r="B202" s="20"/>
      <c r="C202" s="20"/>
      <c r="D202" s="20"/>
      <c r="F202" s="227"/>
      <c r="G202" s="227"/>
    </row>
    <row r="203" spans="1:7" ht="13.5" customHeight="1">
      <c r="A203" s="20"/>
      <c r="B203" s="20"/>
      <c r="C203" s="20"/>
      <c r="D203" s="20"/>
      <c r="F203" s="227"/>
      <c r="G203" s="227"/>
    </row>
    <row r="204" spans="1:7" ht="13.5" customHeight="1">
      <c r="A204" s="20"/>
      <c r="B204" s="20"/>
      <c r="C204" s="20"/>
      <c r="D204" s="20"/>
      <c r="F204" s="227"/>
      <c r="G204" s="227"/>
    </row>
    <row r="205" spans="1:7" ht="13.5" customHeight="1">
      <c r="A205" s="20"/>
      <c r="B205" s="20"/>
      <c r="C205" s="20"/>
      <c r="D205" s="20"/>
      <c r="F205" s="227"/>
      <c r="G205" s="227"/>
    </row>
    <row r="206" spans="1:7" ht="13.5" customHeight="1">
      <c r="A206" s="20"/>
      <c r="B206" s="20"/>
      <c r="C206" s="20"/>
      <c r="D206" s="20"/>
      <c r="F206" s="227"/>
      <c r="G206" s="227"/>
    </row>
    <row r="207" spans="1:7" ht="13.5" customHeight="1">
      <c r="A207" s="20"/>
      <c r="B207" s="20"/>
      <c r="C207" s="20"/>
      <c r="D207" s="20"/>
      <c r="F207" s="227"/>
      <c r="G207" s="227"/>
    </row>
    <row r="208" spans="1:7" ht="13.5" customHeight="1">
      <c r="A208" s="20"/>
      <c r="B208" s="20"/>
      <c r="C208" s="20"/>
      <c r="D208" s="20"/>
      <c r="F208" s="227"/>
      <c r="G208" s="227"/>
    </row>
    <row r="209" spans="1:7" ht="13.5" customHeight="1">
      <c r="A209" s="20"/>
      <c r="B209" s="20"/>
      <c r="C209" s="20"/>
      <c r="D209" s="20"/>
      <c r="F209" s="227"/>
      <c r="G209" s="227"/>
    </row>
    <row r="210" spans="1:7" ht="13.5" customHeight="1">
      <c r="A210" s="20"/>
      <c r="B210" s="20"/>
      <c r="C210" s="20"/>
      <c r="D210" s="20"/>
      <c r="F210" s="227"/>
      <c r="G210" s="227"/>
    </row>
    <row r="211" spans="1:7" ht="13.5" customHeight="1">
      <c r="A211" s="20"/>
      <c r="B211" s="20"/>
      <c r="C211" s="20"/>
      <c r="D211" s="20"/>
      <c r="F211" s="227"/>
      <c r="G211" s="227"/>
    </row>
    <row r="212" spans="1:7" ht="13.5" customHeight="1">
      <c r="A212" s="20"/>
      <c r="B212" s="20"/>
      <c r="C212" s="20"/>
      <c r="D212" s="20"/>
      <c r="F212" s="227"/>
      <c r="G212" s="227"/>
    </row>
    <row r="213" spans="1:7" ht="13.5" customHeight="1">
      <c r="A213" s="20"/>
      <c r="B213" s="20"/>
      <c r="C213" s="20"/>
      <c r="D213" s="20"/>
      <c r="F213" s="227"/>
      <c r="G213" s="227"/>
    </row>
    <row r="214" spans="1:7" ht="13.5" customHeight="1">
      <c r="A214" s="20"/>
      <c r="B214" s="20"/>
      <c r="C214" s="20"/>
      <c r="D214" s="20"/>
      <c r="F214" s="227"/>
      <c r="G214" s="227"/>
    </row>
    <row r="215" spans="1:7" ht="13.5" customHeight="1">
      <c r="A215" s="20"/>
      <c r="B215" s="20"/>
      <c r="C215" s="20"/>
      <c r="D215" s="20"/>
      <c r="F215" s="227"/>
      <c r="G215" s="227"/>
    </row>
    <row r="216" spans="1:7" ht="13.5" customHeight="1">
      <c r="A216" s="20"/>
      <c r="B216" s="20"/>
      <c r="C216" s="20"/>
      <c r="D216" s="20"/>
      <c r="F216" s="227"/>
      <c r="G216" s="227"/>
    </row>
    <row r="217" spans="1:7" ht="13.5" customHeight="1">
      <c r="A217" s="20"/>
      <c r="B217" s="20"/>
      <c r="C217" s="20"/>
      <c r="D217" s="20"/>
      <c r="F217" s="227"/>
      <c r="G217" s="227"/>
    </row>
    <row r="218" spans="1:7" ht="13.5" customHeight="1">
      <c r="A218" s="20"/>
      <c r="B218" s="20"/>
      <c r="C218" s="20"/>
      <c r="D218" s="20"/>
      <c r="F218" s="227"/>
      <c r="G218" s="227"/>
    </row>
    <row r="219" spans="1:7" ht="13.5" customHeight="1">
      <c r="A219" s="20"/>
      <c r="B219" s="20"/>
      <c r="C219" s="20"/>
      <c r="D219" s="20"/>
      <c r="F219" s="227"/>
      <c r="G219" s="227"/>
    </row>
    <row r="220" spans="1:7" ht="13.5" customHeight="1">
      <c r="A220" s="20"/>
      <c r="B220" s="20"/>
      <c r="C220" s="20"/>
      <c r="D220" s="20"/>
      <c r="F220" s="227"/>
      <c r="G220" s="227"/>
    </row>
    <row r="221" spans="1:7" ht="13.5" customHeight="1">
      <c r="A221" s="20"/>
      <c r="B221" s="20"/>
      <c r="C221" s="20"/>
      <c r="D221" s="20"/>
      <c r="F221" s="227"/>
      <c r="G221" s="227"/>
    </row>
    <row r="222" spans="1:7" ht="13.5" customHeight="1">
      <c r="A222" s="20"/>
      <c r="B222" s="20"/>
      <c r="C222" s="20"/>
      <c r="D222" s="20"/>
      <c r="F222" s="227"/>
      <c r="G222" s="227"/>
    </row>
    <row r="223" spans="1:7" ht="13.5" customHeight="1">
      <c r="A223" s="20"/>
      <c r="B223" s="20"/>
      <c r="C223" s="20"/>
      <c r="D223" s="20"/>
      <c r="F223" s="227"/>
      <c r="G223" s="227"/>
    </row>
    <row r="224" spans="1:7" ht="13.5" customHeight="1">
      <c r="A224" s="20"/>
      <c r="B224" s="20"/>
      <c r="C224" s="20"/>
      <c r="D224" s="20"/>
      <c r="F224" s="227"/>
      <c r="G224" s="227"/>
    </row>
    <row r="225" spans="1:7" ht="13.5" customHeight="1">
      <c r="A225" s="20"/>
      <c r="B225" s="20"/>
      <c r="C225" s="20"/>
      <c r="D225" s="20"/>
      <c r="F225" s="227"/>
      <c r="G225" s="227"/>
    </row>
    <row r="226" spans="1:7" ht="13.5" customHeight="1">
      <c r="A226" s="20"/>
      <c r="B226" s="20"/>
      <c r="C226" s="20"/>
      <c r="D226" s="20"/>
      <c r="F226" s="227"/>
      <c r="G226" s="227"/>
    </row>
    <row r="227" spans="1:7" ht="13.5" customHeight="1">
      <c r="A227" s="20"/>
      <c r="B227" s="20"/>
      <c r="C227" s="20"/>
      <c r="D227" s="20"/>
      <c r="F227" s="227"/>
      <c r="G227" s="227"/>
    </row>
    <row r="228" spans="1:7" ht="13.5" customHeight="1">
      <c r="A228" s="20"/>
      <c r="B228" s="20"/>
      <c r="C228" s="20"/>
      <c r="D228" s="20"/>
      <c r="F228" s="227"/>
      <c r="G228" s="227"/>
    </row>
    <row r="229" spans="1:7" ht="13.5" customHeight="1">
      <c r="A229" s="20"/>
      <c r="B229" s="20"/>
      <c r="C229" s="20"/>
      <c r="D229" s="20"/>
      <c r="F229" s="227"/>
      <c r="G229" s="227"/>
    </row>
    <row r="230" spans="1:7" ht="13.5" customHeight="1">
      <c r="A230" s="20"/>
      <c r="B230" s="20"/>
      <c r="C230" s="20"/>
      <c r="D230" s="20"/>
      <c r="F230" s="227"/>
      <c r="G230" s="227"/>
    </row>
    <row r="231" spans="1:7" ht="13.5" customHeight="1">
      <c r="A231" s="20"/>
      <c r="B231" s="20"/>
      <c r="C231" s="20"/>
      <c r="D231" s="20"/>
      <c r="F231" s="227"/>
      <c r="G231" s="227"/>
    </row>
    <row r="232" spans="1:7" ht="13.5" customHeight="1">
      <c r="A232" s="20"/>
      <c r="B232" s="20"/>
      <c r="C232" s="20"/>
      <c r="D232" s="20"/>
      <c r="F232" s="227"/>
      <c r="G232" s="227"/>
    </row>
    <row r="233" spans="1:7" ht="13.5" customHeight="1">
      <c r="A233" s="20"/>
      <c r="B233" s="20"/>
      <c r="C233" s="20"/>
      <c r="D233" s="20"/>
      <c r="F233" s="227"/>
      <c r="G233" s="227"/>
    </row>
    <row r="234" spans="1:7" ht="13.5" customHeight="1">
      <c r="A234" s="20"/>
      <c r="B234" s="20"/>
      <c r="C234" s="20"/>
      <c r="D234" s="20"/>
      <c r="F234" s="227"/>
      <c r="G234" s="227"/>
    </row>
    <row r="235" spans="1:7" ht="13.5" customHeight="1">
      <c r="A235" s="20"/>
      <c r="B235" s="20"/>
      <c r="C235" s="20"/>
      <c r="D235" s="20"/>
      <c r="F235" s="227"/>
      <c r="G235" s="227"/>
    </row>
    <row r="236" spans="1:7" ht="13.5" customHeight="1">
      <c r="A236" s="20"/>
      <c r="B236" s="20"/>
      <c r="C236" s="20"/>
      <c r="D236" s="20"/>
      <c r="F236" s="227"/>
      <c r="G236" s="227"/>
    </row>
    <row r="237" spans="1:7" ht="13.5" customHeight="1">
      <c r="A237" s="20"/>
      <c r="B237" s="20"/>
      <c r="C237" s="20"/>
      <c r="D237" s="20"/>
      <c r="F237" s="227"/>
      <c r="G237" s="227"/>
    </row>
    <row r="238" spans="1:7" ht="13.5" customHeight="1">
      <c r="A238" s="20"/>
      <c r="B238" s="20"/>
      <c r="C238" s="20"/>
      <c r="D238" s="20"/>
      <c r="F238" s="227"/>
      <c r="G238" s="227"/>
    </row>
    <row r="239" spans="1:7" ht="13.5" customHeight="1">
      <c r="A239" s="20"/>
      <c r="B239" s="20"/>
      <c r="C239" s="20"/>
      <c r="D239" s="20"/>
      <c r="F239" s="227"/>
      <c r="G239" s="227"/>
    </row>
    <row r="240" spans="1:7" ht="13.5" customHeight="1">
      <c r="A240" s="20"/>
      <c r="B240" s="20"/>
      <c r="C240" s="20"/>
      <c r="D240" s="20"/>
      <c r="F240" s="227"/>
      <c r="G240" s="227"/>
    </row>
    <row r="241" spans="1:7" ht="13.5" customHeight="1">
      <c r="A241" s="20"/>
      <c r="B241" s="20"/>
      <c r="C241" s="20"/>
      <c r="D241" s="20"/>
      <c r="F241" s="227"/>
      <c r="G241" s="227"/>
    </row>
    <row r="242" spans="1:7" ht="13.5" customHeight="1">
      <c r="A242" s="20"/>
      <c r="B242" s="20"/>
      <c r="C242" s="20"/>
      <c r="D242" s="20"/>
      <c r="F242" s="227"/>
      <c r="G242" s="227"/>
    </row>
    <row r="243" spans="1:7" ht="13.5" customHeight="1">
      <c r="A243" s="20"/>
      <c r="B243" s="20"/>
      <c r="C243" s="20"/>
      <c r="D243" s="20"/>
      <c r="F243" s="227"/>
      <c r="G243" s="227"/>
    </row>
    <row r="244" spans="1:7" ht="13.5" customHeight="1">
      <c r="A244" s="20"/>
      <c r="B244" s="20"/>
      <c r="C244" s="20"/>
      <c r="D244" s="20"/>
      <c r="F244" s="227"/>
      <c r="G244" s="227"/>
    </row>
    <row r="245" spans="1:7" ht="13.5" customHeight="1">
      <c r="A245" s="20"/>
      <c r="B245" s="20"/>
      <c r="C245" s="20"/>
      <c r="D245" s="20"/>
      <c r="F245" s="227"/>
      <c r="G245" s="227"/>
    </row>
    <row r="246" spans="1:7" ht="13.5" customHeight="1">
      <c r="A246" s="20"/>
      <c r="B246" s="20"/>
      <c r="C246" s="20"/>
      <c r="D246" s="20"/>
      <c r="F246" s="227"/>
      <c r="G246" s="227"/>
    </row>
    <row r="247" spans="1:7" ht="13.5" customHeight="1">
      <c r="A247" s="20"/>
      <c r="B247" s="20"/>
      <c r="C247" s="20"/>
      <c r="D247" s="20"/>
      <c r="F247" s="227"/>
      <c r="G247" s="227"/>
    </row>
    <row r="248" spans="1:7" ht="13.5" customHeight="1">
      <c r="A248" s="20"/>
      <c r="B248" s="20"/>
      <c r="C248" s="20"/>
      <c r="D248" s="20"/>
      <c r="F248" s="227"/>
      <c r="G248" s="227"/>
    </row>
    <row r="249" spans="1:7" ht="13.5" customHeight="1">
      <c r="A249" s="20"/>
      <c r="B249" s="20"/>
      <c r="C249" s="20"/>
      <c r="D249" s="20"/>
      <c r="F249" s="227"/>
      <c r="G249" s="227"/>
    </row>
    <row r="250" spans="1:7" ht="13.5" customHeight="1">
      <c r="A250" s="20"/>
      <c r="B250" s="20"/>
      <c r="C250" s="20"/>
      <c r="D250" s="20"/>
      <c r="F250" s="227"/>
      <c r="G250" s="227"/>
    </row>
    <row r="251" spans="1:7" ht="13.5" customHeight="1">
      <c r="A251" s="20"/>
      <c r="B251" s="20"/>
      <c r="C251" s="20"/>
      <c r="D251" s="20"/>
      <c r="F251" s="227"/>
      <c r="G251" s="227"/>
    </row>
    <row r="252" spans="1:7" ht="13.5" customHeight="1">
      <c r="A252" s="20"/>
      <c r="B252" s="20"/>
      <c r="C252" s="20"/>
      <c r="D252" s="20"/>
      <c r="F252" s="227"/>
      <c r="G252" s="227"/>
    </row>
    <row r="253" spans="1:7" ht="13.5" customHeight="1">
      <c r="A253" s="20"/>
      <c r="B253" s="20"/>
      <c r="C253" s="20"/>
      <c r="D253" s="20"/>
      <c r="F253" s="227"/>
      <c r="G253" s="227"/>
    </row>
    <row r="254" spans="1:7" ht="13.5" customHeight="1">
      <c r="A254" s="20"/>
      <c r="B254" s="20"/>
      <c r="C254" s="20"/>
      <c r="D254" s="20"/>
      <c r="F254" s="227"/>
      <c r="G254" s="227"/>
    </row>
    <row r="255" spans="1:7" ht="13.5" customHeight="1">
      <c r="A255" s="20"/>
      <c r="B255" s="20"/>
      <c r="C255" s="20"/>
      <c r="D255" s="20"/>
      <c r="F255" s="227"/>
      <c r="G255" s="227"/>
    </row>
    <row r="256" spans="1:7" ht="13.5" customHeight="1">
      <c r="A256" s="20"/>
      <c r="B256" s="20"/>
      <c r="C256" s="20"/>
      <c r="D256" s="20"/>
      <c r="F256" s="227"/>
      <c r="G256" s="227"/>
    </row>
    <row r="257" spans="1:7" ht="13.5" customHeight="1">
      <c r="A257" s="20"/>
      <c r="B257" s="20"/>
      <c r="C257" s="20"/>
      <c r="D257" s="20"/>
      <c r="F257" s="227"/>
      <c r="G257" s="227"/>
    </row>
    <row r="258" spans="1:7" ht="13.5" customHeight="1">
      <c r="A258" s="20"/>
      <c r="B258" s="20"/>
      <c r="C258" s="20"/>
      <c r="D258" s="20"/>
      <c r="F258" s="227"/>
      <c r="G258" s="227"/>
    </row>
    <row r="259" spans="1:7" ht="13.5" customHeight="1">
      <c r="A259" s="20"/>
      <c r="B259" s="20"/>
      <c r="C259" s="20"/>
      <c r="D259" s="20"/>
      <c r="F259" s="227"/>
      <c r="G259" s="227"/>
    </row>
    <row r="260" spans="1:7" ht="13.5" customHeight="1">
      <c r="A260" s="20"/>
      <c r="B260" s="20"/>
      <c r="C260" s="20"/>
      <c r="D260" s="20"/>
      <c r="F260" s="227"/>
      <c r="G260" s="227"/>
    </row>
    <row r="261" spans="1:7" ht="13.5" customHeight="1">
      <c r="A261" s="20"/>
      <c r="B261" s="20"/>
      <c r="C261" s="20"/>
      <c r="D261" s="20"/>
      <c r="F261" s="227"/>
      <c r="G261" s="227"/>
    </row>
    <row r="262" spans="1:7" ht="13.5" customHeight="1">
      <c r="A262" s="20"/>
      <c r="B262" s="20"/>
      <c r="C262" s="20"/>
      <c r="D262" s="20"/>
      <c r="F262" s="227"/>
      <c r="G262" s="227"/>
    </row>
    <row r="263" spans="1:7" ht="13.5" customHeight="1">
      <c r="A263" s="20"/>
      <c r="B263" s="20"/>
      <c r="C263" s="20"/>
      <c r="D263" s="20"/>
      <c r="F263" s="227"/>
      <c r="G263" s="227"/>
    </row>
    <row r="264" spans="1:7" ht="13.5" customHeight="1">
      <c r="A264" s="20"/>
      <c r="B264" s="20"/>
      <c r="C264" s="20"/>
      <c r="D264" s="20"/>
      <c r="F264" s="227"/>
      <c r="G264" s="227"/>
    </row>
    <row r="265" spans="1:7" ht="13.5" customHeight="1">
      <c r="A265" s="20"/>
      <c r="B265" s="20"/>
      <c r="C265" s="20"/>
      <c r="D265" s="20"/>
      <c r="F265" s="227"/>
      <c r="G265" s="227"/>
    </row>
    <row r="266" spans="1:7" ht="13.5" customHeight="1">
      <c r="A266" s="20"/>
      <c r="B266" s="20"/>
      <c r="C266" s="20"/>
      <c r="D266" s="20"/>
      <c r="F266" s="227"/>
      <c r="G266" s="227"/>
    </row>
    <row r="267" spans="1:7" ht="13.5" customHeight="1">
      <c r="A267" s="20"/>
      <c r="B267" s="20"/>
      <c r="C267" s="20"/>
      <c r="D267" s="20"/>
      <c r="F267" s="227"/>
      <c r="G267" s="227"/>
    </row>
    <row r="268" spans="1:7" ht="13.5" customHeight="1">
      <c r="A268" s="20"/>
      <c r="B268" s="20"/>
      <c r="C268" s="20"/>
      <c r="D268" s="20"/>
      <c r="F268" s="227"/>
      <c r="G268" s="227"/>
    </row>
    <row r="269" spans="1:7" ht="13.5" customHeight="1">
      <c r="A269" s="20"/>
      <c r="B269" s="20"/>
      <c r="C269" s="20"/>
      <c r="D269" s="20"/>
      <c r="F269" s="227"/>
      <c r="G269" s="227"/>
    </row>
    <row r="270" spans="1:7" ht="13.5" customHeight="1">
      <c r="A270" s="20"/>
      <c r="B270" s="20"/>
      <c r="C270" s="20"/>
      <c r="D270" s="20"/>
      <c r="F270" s="227"/>
      <c r="G270" s="227"/>
    </row>
    <row r="271" spans="1:7" ht="13.5" customHeight="1">
      <c r="A271" s="20"/>
      <c r="B271" s="20"/>
      <c r="C271" s="20"/>
      <c r="D271" s="20"/>
      <c r="F271" s="227"/>
      <c r="G271" s="227"/>
    </row>
    <row r="272" spans="1:7" ht="13.5" customHeight="1">
      <c r="A272" s="20"/>
      <c r="B272" s="20"/>
      <c r="C272" s="20"/>
      <c r="D272" s="20"/>
      <c r="F272" s="227"/>
      <c r="G272" s="227"/>
    </row>
    <row r="273" spans="1:7" ht="13.5" customHeight="1">
      <c r="A273" s="20"/>
      <c r="B273" s="20"/>
      <c r="C273" s="20"/>
      <c r="D273" s="20"/>
      <c r="F273" s="227"/>
      <c r="G273" s="227"/>
    </row>
    <row r="274" spans="1:7" ht="13.5" customHeight="1">
      <c r="A274" s="20"/>
      <c r="B274" s="20"/>
      <c r="C274" s="20"/>
      <c r="D274" s="20"/>
      <c r="F274" s="227"/>
      <c r="G274" s="227"/>
    </row>
    <row r="275" spans="1:7" ht="13.5" customHeight="1">
      <c r="A275" s="20"/>
      <c r="B275" s="20"/>
      <c r="C275" s="20"/>
      <c r="D275" s="20"/>
      <c r="F275" s="227"/>
      <c r="G275" s="227"/>
    </row>
    <row r="276" spans="1:7" ht="13.5" customHeight="1">
      <c r="A276" s="20"/>
      <c r="B276" s="20"/>
      <c r="C276" s="20"/>
      <c r="D276" s="20"/>
      <c r="F276" s="227"/>
      <c r="G276" s="227"/>
    </row>
    <row r="277" spans="1:7" ht="13.5" customHeight="1">
      <c r="A277" s="20"/>
      <c r="B277" s="20"/>
      <c r="C277" s="20"/>
      <c r="D277" s="20"/>
      <c r="F277" s="227"/>
      <c r="G277" s="227"/>
    </row>
    <row r="278" spans="1:7" ht="13.5" customHeight="1">
      <c r="A278" s="20"/>
      <c r="B278" s="20"/>
      <c r="C278" s="20"/>
      <c r="D278" s="20"/>
      <c r="F278" s="227"/>
      <c r="G278" s="227"/>
    </row>
    <row r="279" spans="1:7" ht="13.5" customHeight="1">
      <c r="A279" s="20"/>
      <c r="B279" s="20"/>
      <c r="C279" s="20"/>
      <c r="D279" s="20"/>
      <c r="F279" s="227"/>
      <c r="G279" s="227"/>
    </row>
    <row r="280" spans="1:7" ht="13.5" customHeight="1">
      <c r="A280" s="20"/>
      <c r="B280" s="20"/>
      <c r="C280" s="20"/>
      <c r="D280" s="20"/>
      <c r="F280" s="227"/>
      <c r="G280" s="227"/>
    </row>
    <row r="281" spans="1:7" ht="13.5" customHeight="1">
      <c r="A281" s="20"/>
      <c r="B281" s="20"/>
      <c r="C281" s="20"/>
      <c r="D281" s="20"/>
      <c r="F281" s="227"/>
      <c r="G281" s="227"/>
    </row>
    <row r="282" spans="1:7" ht="13.5" customHeight="1">
      <c r="A282" s="20"/>
      <c r="B282" s="20"/>
      <c r="C282" s="20"/>
      <c r="D282" s="20"/>
      <c r="F282" s="227"/>
      <c r="G282" s="227"/>
    </row>
    <row r="283" spans="1:7" ht="13.5" customHeight="1">
      <c r="A283" s="20"/>
      <c r="B283" s="20"/>
      <c r="C283" s="20"/>
      <c r="D283" s="20"/>
      <c r="F283" s="227"/>
      <c r="G283" s="227"/>
    </row>
    <row r="284" spans="1:7" ht="13.5" customHeight="1">
      <c r="A284" s="20"/>
      <c r="B284" s="20"/>
      <c r="C284" s="20"/>
      <c r="D284" s="20"/>
      <c r="F284" s="227"/>
      <c r="G284" s="227"/>
    </row>
    <row r="285" spans="1:7" ht="13.5" customHeight="1">
      <c r="A285" s="20"/>
      <c r="B285" s="20"/>
      <c r="C285" s="20"/>
      <c r="D285" s="20"/>
      <c r="F285" s="227"/>
      <c r="G285" s="227"/>
    </row>
    <row r="286" spans="1:7" ht="13.5" customHeight="1">
      <c r="A286" s="20"/>
      <c r="B286" s="20"/>
      <c r="C286" s="20"/>
      <c r="D286" s="20"/>
      <c r="F286" s="227"/>
      <c r="G286" s="227"/>
    </row>
    <row r="287" spans="1:7" ht="13.5" customHeight="1">
      <c r="A287" s="20"/>
      <c r="B287" s="20"/>
      <c r="C287" s="20"/>
      <c r="D287" s="20"/>
      <c r="F287" s="227"/>
      <c r="G287" s="227"/>
    </row>
    <row r="288" spans="1:7" ht="13.5" customHeight="1">
      <c r="A288" s="20"/>
      <c r="B288" s="20"/>
      <c r="C288" s="20"/>
      <c r="D288" s="20"/>
      <c r="F288" s="227"/>
      <c r="G288" s="227"/>
    </row>
    <row r="289" spans="1:7" ht="13.5" customHeight="1">
      <c r="A289" s="20"/>
      <c r="B289" s="20"/>
      <c r="C289" s="20"/>
      <c r="D289" s="20"/>
      <c r="F289" s="227"/>
      <c r="G289" s="227"/>
    </row>
    <row r="290" spans="1:7" ht="13.5" customHeight="1">
      <c r="A290" s="20"/>
      <c r="B290" s="20"/>
      <c r="C290" s="20"/>
      <c r="D290" s="20"/>
      <c r="F290" s="227"/>
      <c r="G290" s="227"/>
    </row>
    <row r="291" spans="1:7" ht="13.5" customHeight="1">
      <c r="A291" s="20"/>
      <c r="B291" s="20"/>
      <c r="C291" s="20"/>
      <c r="D291" s="20"/>
      <c r="F291" s="227"/>
      <c r="G291" s="227"/>
    </row>
    <row r="292" spans="1:7" ht="13.5" customHeight="1">
      <c r="A292" s="20"/>
      <c r="B292" s="20"/>
      <c r="C292" s="20"/>
      <c r="D292" s="20"/>
      <c r="F292" s="227"/>
      <c r="G292" s="227"/>
    </row>
    <row r="293" spans="1:7" ht="13.5" customHeight="1">
      <c r="A293" s="20"/>
      <c r="B293" s="20"/>
      <c r="C293" s="20"/>
      <c r="D293" s="20"/>
      <c r="F293" s="227"/>
      <c r="G293" s="227"/>
    </row>
    <row r="294" spans="1:7" ht="13.5" customHeight="1">
      <c r="A294" s="20"/>
      <c r="B294" s="20"/>
      <c r="C294" s="20"/>
      <c r="D294" s="20"/>
      <c r="F294" s="227"/>
      <c r="G294" s="227"/>
    </row>
    <row r="295" spans="1:7" ht="13.5" customHeight="1">
      <c r="A295" s="20"/>
      <c r="B295" s="20"/>
      <c r="C295" s="20"/>
      <c r="D295" s="20"/>
      <c r="F295" s="227"/>
      <c r="G295" s="227"/>
    </row>
    <row r="296" spans="1:7" ht="13.5" customHeight="1">
      <c r="A296" s="20"/>
      <c r="B296" s="20"/>
      <c r="C296" s="20"/>
      <c r="D296" s="20"/>
      <c r="F296" s="227"/>
      <c r="G296" s="227"/>
    </row>
    <row r="297" spans="1:7" ht="13.5" customHeight="1">
      <c r="A297" s="20"/>
      <c r="B297" s="20"/>
      <c r="C297" s="20"/>
      <c r="D297" s="20"/>
      <c r="F297" s="227"/>
      <c r="G297" s="227"/>
    </row>
    <row r="298" spans="1:7" ht="13.5" customHeight="1">
      <c r="A298" s="20"/>
      <c r="B298" s="20"/>
      <c r="C298" s="20"/>
      <c r="D298" s="20"/>
      <c r="F298" s="227"/>
      <c r="G298" s="227"/>
    </row>
    <row r="299" spans="1:7" ht="13.5" customHeight="1">
      <c r="A299" s="20"/>
      <c r="B299" s="20"/>
      <c r="C299" s="20"/>
      <c r="D299" s="20"/>
      <c r="F299" s="227"/>
      <c r="G299" s="227"/>
    </row>
    <row r="300" spans="1:7" ht="13.5" customHeight="1">
      <c r="A300" s="20"/>
      <c r="B300" s="20"/>
      <c r="C300" s="20"/>
      <c r="D300" s="20"/>
      <c r="F300" s="227"/>
      <c r="G300" s="227"/>
    </row>
    <row r="301" spans="1:7" ht="13.5" customHeight="1">
      <c r="A301" s="20"/>
      <c r="B301" s="20"/>
      <c r="C301" s="20"/>
      <c r="D301" s="20"/>
      <c r="F301" s="227"/>
      <c r="G301" s="227"/>
    </row>
    <row r="302" spans="1:7" ht="13.5" customHeight="1">
      <c r="A302" s="20"/>
      <c r="B302" s="20"/>
      <c r="C302" s="20"/>
      <c r="D302" s="20"/>
      <c r="F302" s="227"/>
      <c r="G302" s="227"/>
    </row>
    <row r="303" spans="1:7" ht="13.5" customHeight="1">
      <c r="A303" s="20"/>
      <c r="B303" s="20"/>
      <c r="C303" s="20"/>
      <c r="D303" s="20"/>
      <c r="F303" s="227"/>
      <c r="G303" s="227"/>
    </row>
    <row r="304" spans="1:7" ht="13.5" customHeight="1">
      <c r="A304" s="20"/>
      <c r="B304" s="20"/>
      <c r="C304" s="20"/>
      <c r="D304" s="20"/>
      <c r="F304" s="227"/>
      <c r="G304" s="227"/>
    </row>
    <row r="305" spans="1:7" ht="13.5" customHeight="1">
      <c r="A305" s="20"/>
      <c r="B305" s="20"/>
      <c r="C305" s="20"/>
      <c r="D305" s="20"/>
      <c r="F305" s="227"/>
      <c r="G305" s="227"/>
    </row>
    <row r="306" spans="1:7" ht="13.5" customHeight="1">
      <c r="A306" s="20"/>
      <c r="B306" s="20"/>
      <c r="C306" s="20"/>
      <c r="D306" s="20"/>
      <c r="F306" s="227"/>
      <c r="G306" s="227"/>
    </row>
    <row r="307" spans="1:7" ht="13.5" customHeight="1">
      <c r="A307" s="20"/>
      <c r="B307" s="20"/>
      <c r="C307" s="20"/>
      <c r="D307" s="20"/>
      <c r="F307" s="227"/>
      <c r="G307" s="227"/>
    </row>
    <row r="308" spans="1:7" ht="13.5" customHeight="1">
      <c r="A308" s="20"/>
      <c r="B308" s="20"/>
      <c r="C308" s="20"/>
      <c r="D308" s="20"/>
      <c r="F308" s="227"/>
      <c r="G308" s="227"/>
    </row>
    <row r="309" spans="1:7" ht="13.5" customHeight="1">
      <c r="A309" s="20"/>
      <c r="B309" s="20"/>
      <c r="C309" s="20"/>
      <c r="D309" s="20"/>
      <c r="F309" s="227"/>
      <c r="G309" s="227"/>
    </row>
    <row r="310" spans="1:7" ht="13.5" customHeight="1">
      <c r="A310" s="20"/>
      <c r="B310" s="20"/>
      <c r="C310" s="20"/>
      <c r="D310" s="20"/>
      <c r="F310" s="227"/>
      <c r="G310" s="227"/>
    </row>
    <row r="311" spans="1:7" ht="13.5" customHeight="1">
      <c r="A311" s="20"/>
      <c r="B311" s="20"/>
      <c r="C311" s="20"/>
      <c r="D311" s="20"/>
      <c r="F311" s="227"/>
      <c r="G311" s="227"/>
    </row>
    <row r="312" spans="1:7" ht="13.5" customHeight="1">
      <c r="A312" s="20"/>
      <c r="B312" s="20"/>
      <c r="C312" s="20"/>
      <c r="D312" s="20"/>
      <c r="F312" s="227"/>
      <c r="G312" s="227"/>
    </row>
    <row r="313" spans="1:7" ht="13.5" customHeight="1">
      <c r="A313" s="20"/>
      <c r="B313" s="20"/>
      <c r="C313" s="20"/>
      <c r="D313" s="20"/>
      <c r="F313" s="227"/>
      <c r="G313" s="227"/>
    </row>
    <row r="314" spans="1:7" ht="13.5" customHeight="1">
      <c r="A314" s="20"/>
      <c r="B314" s="20"/>
      <c r="C314" s="20"/>
      <c r="D314" s="20"/>
      <c r="F314" s="227"/>
      <c r="G314" s="227"/>
    </row>
    <row r="315" spans="1:7" ht="13.5" customHeight="1">
      <c r="A315" s="20"/>
      <c r="B315" s="20"/>
      <c r="C315" s="20"/>
      <c r="D315" s="20"/>
      <c r="F315" s="227"/>
      <c r="G315" s="227"/>
    </row>
    <row r="316" spans="1:7" ht="13.5" customHeight="1">
      <c r="A316" s="20"/>
      <c r="B316" s="20"/>
      <c r="C316" s="20"/>
      <c r="D316" s="20"/>
      <c r="F316" s="227"/>
      <c r="G316" s="227"/>
    </row>
    <row r="317" spans="1:7" ht="13.5" customHeight="1">
      <c r="A317" s="20"/>
      <c r="B317" s="20"/>
      <c r="C317" s="20"/>
      <c r="D317" s="20"/>
      <c r="F317" s="227"/>
      <c r="G317" s="227"/>
    </row>
    <row r="318" spans="1:7" ht="13.5" customHeight="1">
      <c r="A318" s="20"/>
      <c r="B318" s="20"/>
      <c r="C318" s="20"/>
      <c r="D318" s="20"/>
      <c r="F318" s="227"/>
      <c r="G318" s="227"/>
    </row>
    <row r="319" spans="1:7" ht="13.5" customHeight="1">
      <c r="A319" s="20"/>
      <c r="B319" s="20"/>
      <c r="C319" s="20"/>
      <c r="D319" s="20"/>
      <c r="F319" s="227"/>
      <c r="G319" s="227"/>
    </row>
    <row r="320" spans="1:7" ht="13.5" customHeight="1">
      <c r="A320" s="20"/>
      <c r="B320" s="20"/>
      <c r="C320" s="20"/>
      <c r="D320" s="20"/>
      <c r="F320" s="227"/>
      <c r="G320" s="227"/>
    </row>
    <row r="321" spans="1:7" ht="13.5" customHeight="1">
      <c r="A321" s="20"/>
      <c r="B321" s="20"/>
      <c r="C321" s="20"/>
      <c r="D321" s="20"/>
      <c r="F321" s="227"/>
      <c r="G321" s="227"/>
    </row>
    <row r="322" spans="1:7" ht="13.5" customHeight="1">
      <c r="A322" s="20"/>
      <c r="B322" s="20"/>
      <c r="C322" s="20"/>
      <c r="D322" s="20"/>
      <c r="F322" s="227"/>
      <c r="G322" s="227"/>
    </row>
    <row r="323" spans="1:7" ht="13.5" customHeight="1">
      <c r="A323" s="20"/>
      <c r="B323" s="20"/>
      <c r="C323" s="20"/>
      <c r="D323" s="20"/>
      <c r="F323" s="227"/>
      <c r="G323" s="227"/>
    </row>
    <row r="324" spans="1:7" ht="13.5" customHeight="1">
      <c r="A324" s="20"/>
      <c r="B324" s="20"/>
      <c r="C324" s="20"/>
      <c r="D324" s="20"/>
      <c r="F324" s="227"/>
      <c r="G324" s="227"/>
    </row>
    <row r="325" spans="1:7" ht="13.5" customHeight="1">
      <c r="A325" s="20"/>
      <c r="B325" s="20"/>
      <c r="C325" s="20"/>
      <c r="D325" s="20"/>
      <c r="F325" s="227"/>
      <c r="G325" s="227"/>
    </row>
    <row r="326" spans="1:7" ht="13.5" customHeight="1">
      <c r="A326" s="20"/>
      <c r="B326" s="20"/>
      <c r="C326" s="20"/>
      <c r="D326" s="20"/>
      <c r="F326" s="227"/>
      <c r="G326" s="227"/>
    </row>
    <row r="327" spans="1:7" ht="13.5" customHeight="1">
      <c r="A327" s="20"/>
      <c r="B327" s="20"/>
      <c r="C327" s="20"/>
      <c r="D327" s="20"/>
      <c r="F327" s="227"/>
      <c r="G327" s="227"/>
    </row>
    <row r="328" spans="1:7" ht="13.5" customHeight="1">
      <c r="A328" s="20"/>
      <c r="B328" s="20"/>
      <c r="C328" s="20"/>
      <c r="D328" s="20"/>
      <c r="F328" s="227"/>
      <c r="G328" s="227"/>
    </row>
    <row r="329" spans="1:7" ht="13.5" customHeight="1">
      <c r="A329" s="20"/>
      <c r="B329" s="20"/>
      <c r="C329" s="20"/>
      <c r="D329" s="20"/>
      <c r="F329" s="227"/>
      <c r="G329" s="227"/>
    </row>
    <row r="330" spans="1:7" ht="13.5" customHeight="1">
      <c r="A330" s="20"/>
      <c r="B330" s="20"/>
      <c r="C330" s="20"/>
      <c r="D330" s="20"/>
      <c r="F330" s="227"/>
      <c r="G330" s="227"/>
    </row>
    <row r="331" spans="1:7" ht="13.5" customHeight="1">
      <c r="A331" s="20"/>
      <c r="B331" s="20"/>
      <c r="C331" s="20"/>
      <c r="D331" s="20"/>
      <c r="F331" s="227"/>
      <c r="G331" s="227"/>
    </row>
    <row r="332" spans="1:7" ht="13.5" customHeight="1">
      <c r="A332" s="20"/>
      <c r="B332" s="20"/>
      <c r="C332" s="20"/>
      <c r="D332" s="20"/>
      <c r="F332" s="227"/>
      <c r="G332" s="227"/>
    </row>
    <row r="333" spans="1:7" ht="13.5" customHeight="1">
      <c r="A333" s="20"/>
      <c r="B333" s="20"/>
      <c r="C333" s="20"/>
      <c r="D333" s="20"/>
      <c r="F333" s="227"/>
      <c r="G333" s="227"/>
    </row>
    <row r="334" spans="1:7" ht="13.5" customHeight="1">
      <c r="A334" s="20"/>
      <c r="B334" s="20"/>
      <c r="C334" s="20"/>
      <c r="D334" s="20"/>
      <c r="F334" s="227"/>
      <c r="G334" s="227"/>
    </row>
    <row r="335" spans="1:7" ht="13.5" customHeight="1">
      <c r="A335" s="20"/>
      <c r="B335" s="20"/>
      <c r="C335" s="20"/>
      <c r="D335" s="20"/>
      <c r="F335" s="227"/>
      <c r="G335" s="227"/>
    </row>
    <row r="336" spans="1:7" ht="13.5" customHeight="1">
      <c r="A336" s="20"/>
      <c r="B336" s="20"/>
      <c r="C336" s="20"/>
      <c r="D336" s="20"/>
      <c r="F336" s="227"/>
      <c r="G336" s="227"/>
    </row>
    <row r="337" spans="1:7" ht="13.5" customHeight="1">
      <c r="A337" s="20"/>
      <c r="B337" s="20"/>
      <c r="C337" s="20"/>
      <c r="D337" s="20"/>
      <c r="F337" s="227"/>
      <c r="G337" s="227"/>
    </row>
    <row r="338" spans="1:7" ht="13.5" customHeight="1">
      <c r="A338" s="20"/>
      <c r="B338" s="20"/>
      <c r="C338" s="20"/>
      <c r="D338" s="20"/>
      <c r="F338" s="227"/>
      <c r="G338" s="227"/>
    </row>
    <row r="339" spans="1:7" ht="13.5" customHeight="1">
      <c r="A339" s="20"/>
      <c r="B339" s="20"/>
      <c r="C339" s="20"/>
      <c r="D339" s="20"/>
      <c r="F339" s="227"/>
      <c r="G339" s="227"/>
    </row>
    <row r="340" spans="1:7" ht="13.5" customHeight="1">
      <c r="A340" s="20"/>
      <c r="B340" s="20"/>
      <c r="C340" s="20"/>
      <c r="D340" s="20"/>
      <c r="F340" s="227"/>
      <c r="G340" s="227"/>
    </row>
    <row r="341" spans="1:7" ht="13.5" customHeight="1">
      <c r="A341" s="20"/>
      <c r="B341" s="20"/>
      <c r="C341" s="20"/>
      <c r="D341" s="20"/>
      <c r="F341" s="227"/>
      <c r="G341" s="227"/>
    </row>
    <row r="342" spans="1:7" ht="13.5" customHeight="1">
      <c r="A342" s="20"/>
      <c r="B342" s="20"/>
      <c r="C342" s="20"/>
      <c r="D342" s="20"/>
      <c r="F342" s="227"/>
      <c r="G342" s="227"/>
    </row>
    <row r="343" spans="1:7" ht="13.5" customHeight="1">
      <c r="A343" s="20"/>
      <c r="B343" s="20"/>
      <c r="C343" s="20"/>
      <c r="D343" s="20"/>
      <c r="F343" s="227"/>
      <c r="G343" s="227"/>
    </row>
    <row r="344" spans="1:7" ht="13.5" customHeight="1">
      <c r="A344" s="20"/>
      <c r="B344" s="20"/>
      <c r="C344" s="20"/>
      <c r="D344" s="20"/>
      <c r="F344" s="227"/>
      <c r="G344" s="227"/>
    </row>
    <row r="345" spans="1:7" ht="13.5" customHeight="1">
      <c r="A345" s="20"/>
      <c r="B345" s="20"/>
      <c r="C345" s="20"/>
      <c r="D345" s="20"/>
      <c r="F345" s="227"/>
      <c r="G345" s="227"/>
    </row>
    <row r="346" spans="1:7" ht="13.5" customHeight="1">
      <c r="A346" s="20"/>
      <c r="B346" s="20"/>
      <c r="C346" s="20"/>
      <c r="D346" s="20"/>
      <c r="F346" s="227"/>
      <c r="G346" s="227"/>
    </row>
    <row r="347" spans="1:7" ht="13.5" customHeight="1">
      <c r="A347" s="20"/>
      <c r="B347" s="20"/>
      <c r="C347" s="20"/>
      <c r="D347" s="20"/>
      <c r="F347" s="227"/>
      <c r="G347" s="227"/>
    </row>
    <row r="348" spans="1:7" ht="13.5" customHeight="1">
      <c r="A348" s="20"/>
      <c r="B348" s="20"/>
      <c r="C348" s="20"/>
      <c r="D348" s="20"/>
      <c r="F348" s="227"/>
      <c r="G348" s="227"/>
    </row>
    <row r="349" spans="1:7" ht="13.5" customHeight="1">
      <c r="A349" s="20"/>
      <c r="B349" s="20"/>
      <c r="C349" s="20"/>
      <c r="D349" s="20"/>
      <c r="F349" s="227"/>
      <c r="G349" s="227"/>
    </row>
    <row r="350" spans="1:7" ht="13.5" customHeight="1">
      <c r="A350" s="20"/>
      <c r="B350" s="20"/>
      <c r="C350" s="20"/>
      <c r="D350" s="20"/>
      <c r="F350" s="227"/>
      <c r="G350" s="227"/>
    </row>
    <row r="351" spans="1:7" ht="13.5" customHeight="1">
      <c r="A351" s="20"/>
      <c r="B351" s="20"/>
      <c r="C351" s="20"/>
      <c r="D351" s="20"/>
      <c r="F351" s="227"/>
      <c r="G351" s="227"/>
    </row>
    <row r="352" spans="1:7" ht="13.5" customHeight="1">
      <c r="A352" s="20"/>
      <c r="B352" s="20"/>
      <c r="C352" s="20"/>
      <c r="D352" s="20"/>
      <c r="F352" s="227"/>
      <c r="G352" s="227"/>
    </row>
    <row r="353" spans="1:7" ht="13.5" customHeight="1">
      <c r="A353" s="20"/>
      <c r="B353" s="20"/>
      <c r="C353" s="20"/>
      <c r="D353" s="20"/>
      <c r="F353" s="227"/>
      <c r="G353" s="227"/>
    </row>
    <row r="354" spans="1:7" ht="13.5" customHeight="1">
      <c r="A354" s="20"/>
      <c r="B354" s="20"/>
      <c r="C354" s="20"/>
      <c r="D354" s="20"/>
      <c r="F354" s="227"/>
      <c r="G354" s="227"/>
    </row>
    <row r="355" spans="1:7" ht="13.5" customHeight="1">
      <c r="A355" s="20"/>
      <c r="B355" s="20"/>
      <c r="C355" s="20"/>
      <c r="D355" s="20"/>
      <c r="F355" s="227"/>
      <c r="G355" s="227"/>
    </row>
    <row r="356" spans="1:7" ht="13.5" customHeight="1">
      <c r="A356" s="20"/>
      <c r="B356" s="20"/>
      <c r="C356" s="20"/>
      <c r="D356" s="20"/>
      <c r="F356" s="227"/>
      <c r="G356" s="227"/>
    </row>
    <row r="357" spans="1:7" ht="13.5" customHeight="1">
      <c r="A357" s="20"/>
      <c r="B357" s="20"/>
      <c r="C357" s="20"/>
      <c r="D357" s="20"/>
      <c r="F357" s="227"/>
      <c r="G357" s="227"/>
    </row>
    <row r="358" spans="1:7" ht="13.5" customHeight="1">
      <c r="A358" s="20"/>
      <c r="B358" s="20"/>
      <c r="C358" s="20"/>
      <c r="D358" s="20"/>
      <c r="F358" s="227"/>
      <c r="G358" s="227"/>
    </row>
    <row r="359" spans="1:7" ht="13.5" customHeight="1">
      <c r="A359" s="20"/>
      <c r="B359" s="20"/>
      <c r="C359" s="20"/>
      <c r="D359" s="20"/>
      <c r="F359" s="227"/>
      <c r="G359" s="227"/>
    </row>
    <row r="360" spans="1:7" ht="13.5" customHeight="1">
      <c r="A360" s="20"/>
      <c r="B360" s="20"/>
      <c r="C360" s="20"/>
      <c r="D360" s="20"/>
      <c r="F360" s="227"/>
      <c r="G360" s="227"/>
    </row>
    <row r="361" spans="1:7" ht="13.5" customHeight="1">
      <c r="A361" s="20"/>
      <c r="B361" s="20"/>
      <c r="C361" s="20"/>
      <c r="D361" s="20"/>
      <c r="F361" s="227"/>
      <c r="G361" s="227"/>
    </row>
    <row r="362" spans="1:7" ht="13.5" customHeight="1">
      <c r="A362" s="20"/>
      <c r="B362" s="20"/>
      <c r="C362" s="20"/>
      <c r="D362" s="20"/>
      <c r="F362" s="227"/>
      <c r="G362" s="227"/>
    </row>
    <row r="363" spans="1:7" ht="13.5" customHeight="1">
      <c r="A363" s="20"/>
      <c r="B363" s="20"/>
      <c r="C363" s="20"/>
      <c r="D363" s="20"/>
      <c r="F363" s="227"/>
      <c r="G363" s="227"/>
    </row>
    <row r="364" spans="1:7" ht="13.5" customHeight="1">
      <c r="A364" s="20"/>
      <c r="B364" s="20"/>
      <c r="C364" s="20"/>
      <c r="D364" s="20"/>
      <c r="F364" s="227"/>
      <c r="G364" s="227"/>
    </row>
    <row r="365" spans="1:7" ht="13.5" customHeight="1">
      <c r="A365" s="20"/>
      <c r="B365" s="20"/>
      <c r="C365" s="20"/>
      <c r="D365" s="20"/>
      <c r="F365" s="227"/>
      <c r="G365" s="227"/>
    </row>
    <row r="366" spans="1:7" ht="13.5" customHeight="1">
      <c r="A366" s="20"/>
      <c r="B366" s="20"/>
      <c r="C366" s="20"/>
      <c r="D366" s="20"/>
      <c r="F366" s="227"/>
      <c r="G366" s="227"/>
    </row>
    <row r="367" spans="1:7" ht="13.5" customHeight="1">
      <c r="A367" s="20"/>
      <c r="B367" s="20"/>
      <c r="C367" s="20"/>
      <c r="D367" s="20"/>
      <c r="F367" s="227"/>
      <c r="G367" s="227"/>
    </row>
    <row r="368" spans="1:7" ht="13.5" customHeight="1">
      <c r="A368" s="20"/>
      <c r="B368" s="20"/>
      <c r="C368" s="20"/>
      <c r="D368" s="20"/>
      <c r="F368" s="227"/>
      <c r="G368" s="227"/>
    </row>
    <row r="369" spans="1:7" ht="13.5" customHeight="1">
      <c r="A369" s="20"/>
      <c r="B369" s="20"/>
      <c r="C369" s="20"/>
      <c r="D369" s="20"/>
      <c r="F369" s="227"/>
      <c r="G369" s="227"/>
    </row>
    <row r="370" spans="1:7" ht="13.5" customHeight="1">
      <c r="A370" s="20"/>
      <c r="B370" s="20"/>
      <c r="C370" s="20"/>
      <c r="D370" s="20"/>
      <c r="F370" s="227"/>
      <c r="G370" s="227"/>
    </row>
    <row r="371" spans="1:7" ht="13.5" customHeight="1">
      <c r="A371" s="20"/>
      <c r="B371" s="20"/>
      <c r="C371" s="20"/>
      <c r="D371" s="20"/>
      <c r="F371" s="227"/>
      <c r="G371" s="227"/>
    </row>
    <row r="372" spans="1:7" ht="13.5" customHeight="1">
      <c r="A372" s="20"/>
      <c r="B372" s="20"/>
      <c r="C372" s="20"/>
      <c r="D372" s="20"/>
      <c r="F372" s="227"/>
      <c r="G372" s="227"/>
    </row>
    <row r="373" spans="1:7" ht="13.5" customHeight="1">
      <c r="A373" s="20"/>
      <c r="B373" s="20"/>
      <c r="C373" s="20"/>
      <c r="D373" s="20"/>
      <c r="F373" s="227"/>
      <c r="G373" s="227"/>
    </row>
    <row r="374" spans="1:7" ht="13.5" customHeight="1">
      <c r="A374" s="20"/>
      <c r="B374" s="20"/>
      <c r="C374" s="20"/>
      <c r="D374" s="20"/>
      <c r="F374" s="227"/>
      <c r="G374" s="227"/>
    </row>
    <row r="375" spans="1:7" ht="13.5" customHeight="1">
      <c r="A375" s="20"/>
      <c r="B375" s="20"/>
      <c r="C375" s="20"/>
      <c r="D375" s="20"/>
      <c r="F375" s="227"/>
      <c r="G375" s="227"/>
    </row>
    <row r="376" spans="1:7" ht="13.5" customHeight="1">
      <c r="A376" s="20"/>
      <c r="B376" s="20"/>
      <c r="C376" s="20"/>
      <c r="D376" s="20"/>
      <c r="F376" s="227"/>
      <c r="G376" s="227"/>
    </row>
    <row r="377" spans="1:7" ht="13.5" customHeight="1">
      <c r="A377" s="20"/>
      <c r="B377" s="20"/>
      <c r="C377" s="20"/>
      <c r="D377" s="20"/>
      <c r="F377" s="227"/>
      <c r="G377" s="227"/>
    </row>
    <row r="378" spans="1:7" ht="13.5" customHeight="1">
      <c r="A378" s="20"/>
      <c r="B378" s="20"/>
      <c r="C378" s="20"/>
      <c r="D378" s="20"/>
      <c r="F378" s="227"/>
      <c r="G378" s="227"/>
    </row>
    <row r="379" spans="1:7" ht="13.5" customHeight="1">
      <c r="A379" s="20"/>
      <c r="B379" s="20"/>
      <c r="C379" s="20"/>
      <c r="D379" s="20"/>
      <c r="F379" s="227"/>
      <c r="G379" s="227"/>
    </row>
    <row r="380" spans="1:7" ht="13.5" customHeight="1">
      <c r="A380" s="20"/>
      <c r="B380" s="20"/>
      <c r="C380" s="20"/>
      <c r="D380" s="20"/>
      <c r="F380" s="227"/>
      <c r="G380" s="227"/>
    </row>
    <row r="381" spans="1:7" ht="13.5" customHeight="1">
      <c r="A381" s="20"/>
      <c r="B381" s="20"/>
      <c r="C381" s="20"/>
      <c r="D381" s="20"/>
      <c r="F381" s="227"/>
      <c r="G381" s="227"/>
    </row>
    <row r="382" spans="1:7" ht="13.5" customHeight="1">
      <c r="A382" s="20"/>
      <c r="B382" s="20"/>
      <c r="C382" s="20"/>
      <c r="D382" s="20"/>
      <c r="F382" s="227"/>
      <c r="G382" s="227"/>
    </row>
    <row r="383" spans="1:7" ht="13.5" customHeight="1">
      <c r="A383" s="20"/>
      <c r="B383" s="20"/>
      <c r="C383" s="20"/>
      <c r="D383" s="20"/>
      <c r="F383" s="227"/>
      <c r="G383" s="227"/>
    </row>
    <row r="384" spans="1:7" ht="13.5" customHeight="1">
      <c r="A384" s="20"/>
      <c r="B384" s="20"/>
      <c r="C384" s="20"/>
      <c r="D384" s="20"/>
      <c r="F384" s="227"/>
      <c r="G384" s="227"/>
    </row>
    <row r="385" spans="1:7" ht="13.5" customHeight="1">
      <c r="A385" s="20"/>
      <c r="B385" s="20"/>
      <c r="C385" s="20"/>
      <c r="D385" s="20"/>
      <c r="F385" s="227"/>
      <c r="G385" s="227"/>
    </row>
    <row r="386" spans="1:7" ht="13.5" customHeight="1">
      <c r="A386" s="20"/>
      <c r="B386" s="20"/>
      <c r="C386" s="20"/>
      <c r="D386" s="20"/>
      <c r="F386" s="227"/>
      <c r="G386" s="227"/>
    </row>
    <row r="387" spans="1:7" ht="13.5" customHeight="1">
      <c r="A387" s="20"/>
      <c r="B387" s="20"/>
      <c r="C387" s="20"/>
      <c r="D387" s="20"/>
      <c r="F387" s="227"/>
      <c r="G387" s="227"/>
    </row>
    <row r="388" spans="1:7" ht="13.5" customHeight="1">
      <c r="A388" s="20"/>
      <c r="B388" s="20"/>
      <c r="C388" s="20"/>
      <c r="D388" s="20"/>
      <c r="F388" s="227"/>
      <c r="G388" s="227"/>
    </row>
    <row r="389" spans="1:7" ht="13.5" customHeight="1">
      <c r="A389" s="20"/>
      <c r="B389" s="20"/>
      <c r="C389" s="20"/>
      <c r="D389" s="20"/>
      <c r="F389" s="227"/>
      <c r="G389" s="227"/>
    </row>
    <row r="390" spans="1:7" ht="13.5" customHeight="1">
      <c r="A390" s="20"/>
      <c r="B390" s="20"/>
      <c r="C390" s="20"/>
      <c r="D390" s="20"/>
      <c r="F390" s="227"/>
      <c r="G390" s="227"/>
    </row>
    <row r="391" spans="1:7" ht="13.5" customHeight="1">
      <c r="A391" s="20"/>
      <c r="B391" s="20"/>
      <c r="C391" s="20"/>
      <c r="D391" s="20"/>
      <c r="F391" s="227"/>
      <c r="G391" s="227"/>
    </row>
    <row r="392" spans="1:7" ht="13.5" customHeight="1">
      <c r="A392" s="20"/>
      <c r="B392" s="20"/>
      <c r="C392" s="20"/>
      <c r="D392" s="20"/>
      <c r="F392" s="227"/>
      <c r="G392" s="227"/>
    </row>
    <row r="393" spans="1:7" ht="13.5" customHeight="1">
      <c r="A393" s="20"/>
      <c r="B393" s="20"/>
      <c r="C393" s="20"/>
      <c r="D393" s="20"/>
      <c r="F393" s="227"/>
      <c r="G393" s="227"/>
    </row>
    <row r="394" spans="1:7" ht="13.5" customHeight="1">
      <c r="A394" s="20"/>
      <c r="B394" s="20"/>
      <c r="C394" s="20"/>
      <c r="D394" s="20"/>
      <c r="F394" s="227"/>
      <c r="G394" s="227"/>
    </row>
    <row r="395" spans="1:7" ht="13.5" customHeight="1">
      <c r="A395" s="20"/>
      <c r="B395" s="20"/>
      <c r="C395" s="20"/>
      <c r="D395" s="20"/>
      <c r="F395" s="227"/>
      <c r="G395" s="227"/>
    </row>
    <row r="396" spans="1:7" ht="13.5" customHeight="1">
      <c r="A396" s="20"/>
      <c r="B396" s="20"/>
      <c r="C396" s="20"/>
      <c r="D396" s="20"/>
      <c r="F396" s="227"/>
      <c r="G396" s="227"/>
    </row>
    <row r="397" spans="1:7" ht="13.5" customHeight="1">
      <c r="A397" s="20"/>
      <c r="B397" s="20"/>
      <c r="C397" s="20"/>
      <c r="D397" s="20"/>
      <c r="F397" s="227"/>
      <c r="G397" s="227"/>
    </row>
    <row r="398" spans="1:7" ht="13.5" customHeight="1">
      <c r="A398" s="20"/>
      <c r="B398" s="20"/>
      <c r="C398" s="20"/>
      <c r="D398" s="20"/>
      <c r="F398" s="227"/>
      <c r="G398" s="227"/>
    </row>
    <row r="399" spans="1:7" ht="13.5" customHeight="1">
      <c r="A399" s="20"/>
      <c r="B399" s="20"/>
      <c r="C399" s="20"/>
      <c r="D399" s="20"/>
      <c r="F399" s="227"/>
      <c r="G399" s="227"/>
    </row>
    <row r="400" spans="1:7" ht="13.5" customHeight="1">
      <c r="A400" s="20"/>
      <c r="B400" s="20"/>
      <c r="C400" s="20"/>
      <c r="D400" s="20"/>
      <c r="F400" s="227"/>
      <c r="G400" s="227"/>
    </row>
    <row r="401" spans="1:7" ht="13.5" customHeight="1">
      <c r="A401" s="20"/>
      <c r="B401" s="20"/>
      <c r="C401" s="20"/>
      <c r="D401" s="20"/>
      <c r="F401" s="227"/>
      <c r="G401" s="227"/>
    </row>
    <row r="402" spans="1:7" ht="13.5" customHeight="1">
      <c r="A402" s="20"/>
      <c r="B402" s="20"/>
      <c r="C402" s="20"/>
      <c r="D402" s="20"/>
      <c r="F402" s="227"/>
      <c r="G402" s="227"/>
    </row>
    <row r="403" spans="1:7" ht="13.5" customHeight="1">
      <c r="A403" s="20"/>
      <c r="B403" s="20"/>
      <c r="C403" s="20"/>
      <c r="D403" s="20"/>
      <c r="F403" s="227"/>
      <c r="G403" s="227"/>
    </row>
    <row r="404" spans="1:7" ht="13.5" customHeight="1">
      <c r="A404" s="20"/>
      <c r="B404" s="20"/>
      <c r="C404" s="20"/>
      <c r="D404" s="20"/>
      <c r="F404" s="227"/>
      <c r="G404" s="227"/>
    </row>
    <row r="405" spans="1:7" ht="13.5" customHeight="1">
      <c r="A405" s="20"/>
      <c r="B405" s="20"/>
      <c r="C405" s="20"/>
      <c r="D405" s="20"/>
      <c r="F405" s="227"/>
      <c r="G405" s="227"/>
    </row>
    <row r="406" spans="1:7" ht="13.5" customHeight="1">
      <c r="A406" s="20"/>
      <c r="B406" s="20"/>
      <c r="C406" s="20"/>
      <c r="D406" s="20"/>
      <c r="F406" s="227"/>
      <c r="G406" s="227"/>
    </row>
    <row r="407" spans="1:7" ht="13.5" customHeight="1">
      <c r="A407" s="20"/>
      <c r="B407" s="20"/>
      <c r="C407" s="20"/>
      <c r="D407" s="20"/>
      <c r="F407" s="227"/>
      <c r="G407" s="227"/>
    </row>
    <row r="408" spans="1:7" ht="13.5" customHeight="1">
      <c r="A408" s="20"/>
      <c r="B408" s="20"/>
      <c r="C408" s="20"/>
      <c r="D408" s="20"/>
      <c r="F408" s="227"/>
      <c r="G408" s="227"/>
    </row>
    <row r="409" spans="1:7" ht="13.5" customHeight="1">
      <c r="A409" s="20"/>
      <c r="B409" s="20"/>
      <c r="C409" s="20"/>
      <c r="D409" s="20"/>
      <c r="F409" s="227"/>
      <c r="G409" s="227"/>
    </row>
    <row r="410" spans="1:7" ht="13.5" customHeight="1">
      <c r="A410" s="20"/>
      <c r="B410" s="20"/>
      <c r="C410" s="20"/>
      <c r="D410" s="20"/>
      <c r="F410" s="227"/>
      <c r="G410" s="227"/>
    </row>
    <row r="411" spans="1:7" ht="13.5" customHeight="1">
      <c r="A411" s="20"/>
      <c r="B411" s="20"/>
      <c r="C411" s="20"/>
      <c r="D411" s="20"/>
      <c r="F411" s="227"/>
      <c r="G411" s="227"/>
    </row>
    <row r="412" spans="1:7" ht="13.5" customHeight="1">
      <c r="A412" s="20"/>
      <c r="B412" s="20"/>
      <c r="C412" s="20"/>
      <c r="D412" s="20"/>
      <c r="F412" s="227"/>
      <c r="G412" s="227"/>
    </row>
    <row r="413" spans="1:7" ht="13.5" customHeight="1">
      <c r="A413" s="20"/>
      <c r="B413" s="20"/>
      <c r="C413" s="20"/>
      <c r="D413" s="20"/>
      <c r="F413" s="227"/>
      <c r="G413" s="227"/>
    </row>
    <row r="414" spans="1:7" ht="13.5" customHeight="1">
      <c r="A414" s="20"/>
      <c r="B414" s="20"/>
      <c r="C414" s="20"/>
      <c r="D414" s="20"/>
      <c r="F414" s="227"/>
      <c r="G414" s="227"/>
    </row>
    <row r="415" spans="1:7" ht="13.5" customHeight="1">
      <c r="A415" s="20"/>
      <c r="B415" s="20"/>
      <c r="C415" s="20"/>
      <c r="D415" s="20"/>
      <c r="F415" s="227"/>
      <c r="G415" s="227"/>
    </row>
    <row r="416" spans="1:7" ht="13.5" customHeight="1">
      <c r="A416" s="20"/>
      <c r="B416" s="20"/>
      <c r="C416" s="20"/>
      <c r="D416" s="20"/>
      <c r="F416" s="227"/>
      <c r="G416" s="227"/>
    </row>
    <row r="417" spans="1:7" ht="13.5" customHeight="1">
      <c r="A417" s="20"/>
      <c r="B417" s="20"/>
      <c r="C417" s="20"/>
      <c r="D417" s="20"/>
      <c r="F417" s="227"/>
      <c r="G417" s="227"/>
    </row>
    <row r="418" spans="1:7" ht="13.5" customHeight="1">
      <c r="A418" s="20"/>
      <c r="B418" s="20"/>
      <c r="C418" s="20"/>
      <c r="D418" s="20"/>
      <c r="F418" s="227"/>
      <c r="G418" s="227"/>
    </row>
    <row r="419" spans="1:7" ht="13.5" customHeight="1">
      <c r="A419" s="20"/>
      <c r="B419" s="20"/>
      <c r="C419" s="20"/>
      <c r="D419" s="20"/>
      <c r="F419" s="227"/>
      <c r="G419" s="227"/>
    </row>
    <row r="420" spans="1:7" ht="13.5" customHeight="1">
      <c r="A420" s="20"/>
      <c r="B420" s="20"/>
      <c r="C420" s="20"/>
      <c r="D420" s="20"/>
      <c r="F420" s="227"/>
      <c r="G420" s="227"/>
    </row>
    <row r="421" spans="1:7" ht="13.5" customHeight="1">
      <c r="A421" s="20"/>
      <c r="B421" s="20"/>
      <c r="C421" s="20"/>
      <c r="D421" s="20"/>
      <c r="F421" s="227"/>
      <c r="G421" s="227"/>
    </row>
    <row r="422" spans="1:7" ht="13.5" customHeight="1">
      <c r="A422" s="20"/>
      <c r="B422" s="20"/>
      <c r="C422" s="20"/>
      <c r="D422" s="20"/>
      <c r="F422" s="227"/>
      <c r="G422" s="227"/>
    </row>
    <row r="423" spans="1:7" ht="13.5" customHeight="1">
      <c r="A423" s="20"/>
      <c r="B423" s="20"/>
      <c r="C423" s="20"/>
      <c r="D423" s="20"/>
      <c r="F423" s="227"/>
      <c r="G423" s="227"/>
    </row>
    <row r="424" spans="1:7" ht="13.5" customHeight="1">
      <c r="A424" s="20"/>
      <c r="B424" s="20"/>
      <c r="C424" s="20"/>
      <c r="D424" s="20"/>
      <c r="F424" s="227"/>
      <c r="G424" s="227"/>
    </row>
    <row r="425" spans="1:7" ht="13.5" customHeight="1">
      <c r="A425" s="20"/>
      <c r="B425" s="20"/>
      <c r="C425" s="20"/>
      <c r="D425" s="20"/>
      <c r="F425" s="227"/>
      <c r="G425" s="227"/>
    </row>
    <row r="426" spans="1:7" ht="13.5" customHeight="1">
      <c r="A426" s="20"/>
      <c r="B426" s="20"/>
      <c r="C426" s="20"/>
      <c r="D426" s="20"/>
      <c r="F426" s="227"/>
      <c r="G426" s="227"/>
    </row>
    <row r="427" spans="1:7" ht="13.5" customHeight="1">
      <c r="A427" s="20"/>
      <c r="B427" s="20"/>
      <c r="C427" s="20"/>
      <c r="D427" s="20"/>
      <c r="F427" s="227"/>
      <c r="G427" s="227"/>
    </row>
    <row r="428" spans="1:7" ht="13.5" customHeight="1">
      <c r="A428" s="20"/>
      <c r="B428" s="20"/>
      <c r="C428" s="20"/>
      <c r="D428" s="20"/>
      <c r="F428" s="227"/>
      <c r="G428" s="227"/>
    </row>
    <row r="429" spans="1:7" ht="13.5" customHeight="1">
      <c r="A429" s="20"/>
      <c r="B429" s="20"/>
      <c r="C429" s="20"/>
      <c r="D429" s="20"/>
      <c r="F429" s="227"/>
      <c r="G429" s="227"/>
    </row>
    <row r="430" spans="1:7" ht="13.5" customHeight="1">
      <c r="A430" s="20"/>
      <c r="B430" s="20"/>
      <c r="C430" s="20"/>
      <c r="D430" s="20"/>
      <c r="F430" s="227"/>
      <c r="G430" s="227"/>
    </row>
    <row r="431" spans="1:7" ht="13.5" customHeight="1">
      <c r="A431" s="20"/>
      <c r="B431" s="20"/>
      <c r="C431" s="20"/>
      <c r="D431" s="20"/>
      <c r="F431" s="227"/>
      <c r="G431" s="227"/>
    </row>
    <row r="432" spans="1:7" ht="13.5" customHeight="1">
      <c r="A432" s="20"/>
      <c r="B432" s="20"/>
      <c r="C432" s="20"/>
      <c r="D432" s="20"/>
      <c r="F432" s="227"/>
      <c r="G432" s="227"/>
    </row>
    <row r="433" spans="1:7" ht="13.5" customHeight="1">
      <c r="A433" s="20"/>
      <c r="B433" s="20"/>
      <c r="C433" s="20"/>
      <c r="D433" s="20"/>
      <c r="F433" s="227"/>
      <c r="G433" s="227"/>
    </row>
    <row r="434" spans="1:7" ht="13.5" customHeight="1">
      <c r="A434" s="20"/>
      <c r="B434" s="20"/>
      <c r="C434" s="20"/>
      <c r="D434" s="20"/>
      <c r="F434" s="227"/>
      <c r="G434" s="227"/>
    </row>
    <row r="435" spans="1:7" ht="13.5" customHeight="1">
      <c r="A435" s="20"/>
      <c r="B435" s="20"/>
      <c r="C435" s="20"/>
      <c r="D435" s="20"/>
      <c r="F435" s="227"/>
      <c r="G435" s="227"/>
    </row>
    <row r="436" spans="1:7" ht="13.5" customHeight="1">
      <c r="A436" s="20"/>
      <c r="B436" s="20"/>
      <c r="C436" s="20"/>
      <c r="D436" s="20"/>
      <c r="F436" s="227"/>
      <c r="G436" s="227"/>
    </row>
    <row r="437" spans="1:7" ht="13.5" customHeight="1">
      <c r="A437" s="20"/>
      <c r="B437" s="20"/>
      <c r="C437" s="20"/>
      <c r="D437" s="20"/>
      <c r="F437" s="227"/>
      <c r="G437" s="227"/>
    </row>
    <row r="438" spans="1:7" ht="13.5" customHeight="1">
      <c r="A438" s="20"/>
      <c r="B438" s="20"/>
      <c r="C438" s="20"/>
      <c r="D438" s="20"/>
      <c r="F438" s="227"/>
      <c r="G438" s="227"/>
    </row>
    <row r="439" spans="1:7" ht="13.5" customHeight="1">
      <c r="A439" s="20"/>
      <c r="B439" s="20"/>
      <c r="C439" s="20"/>
      <c r="D439" s="20"/>
      <c r="F439" s="227"/>
      <c r="G439" s="227"/>
    </row>
    <row r="440" spans="1:7" ht="13.5" customHeight="1">
      <c r="A440" s="20"/>
      <c r="B440" s="20"/>
      <c r="C440" s="20"/>
      <c r="D440" s="20"/>
      <c r="F440" s="227"/>
      <c r="G440" s="227"/>
    </row>
    <row r="441" spans="1:7" ht="13.5" customHeight="1">
      <c r="A441" s="20"/>
      <c r="B441" s="20"/>
      <c r="C441" s="20"/>
      <c r="D441" s="20"/>
      <c r="F441" s="227"/>
      <c r="G441" s="227"/>
    </row>
    <row r="442" spans="1:7" ht="13.5" customHeight="1">
      <c r="A442" s="20"/>
      <c r="B442" s="20"/>
      <c r="C442" s="20"/>
      <c r="D442" s="20"/>
      <c r="F442" s="227"/>
      <c r="G442" s="227"/>
    </row>
    <row r="443" spans="1:7" ht="13.5" customHeight="1">
      <c r="A443" s="20"/>
      <c r="B443" s="20"/>
      <c r="C443" s="20"/>
      <c r="D443" s="20"/>
      <c r="F443" s="227"/>
      <c r="G443" s="227"/>
    </row>
    <row r="444" spans="1:7" ht="13.5" customHeight="1">
      <c r="A444" s="20"/>
      <c r="B444" s="20"/>
      <c r="C444" s="20"/>
      <c r="D444" s="20"/>
      <c r="F444" s="227"/>
      <c r="G444" s="227"/>
    </row>
    <row r="445" spans="1:7" ht="13.5" customHeight="1">
      <c r="A445" s="20"/>
      <c r="B445" s="20"/>
      <c r="C445" s="20"/>
      <c r="D445" s="20"/>
      <c r="F445" s="227"/>
      <c r="G445" s="227"/>
    </row>
    <row r="446" spans="1:7" ht="13.5" customHeight="1">
      <c r="A446" s="20"/>
      <c r="B446" s="20"/>
      <c r="C446" s="20"/>
      <c r="D446" s="20"/>
      <c r="F446" s="227"/>
      <c r="G446" s="227"/>
    </row>
    <row r="447" spans="1:7" ht="13.5" customHeight="1">
      <c r="A447" s="20"/>
      <c r="B447" s="20"/>
      <c r="C447" s="20"/>
      <c r="D447" s="20"/>
      <c r="F447" s="227"/>
      <c r="G447" s="227"/>
    </row>
    <row r="448" spans="1:7" ht="13.5" customHeight="1">
      <c r="A448" s="20"/>
      <c r="B448" s="20"/>
      <c r="C448" s="20"/>
      <c r="D448" s="20"/>
      <c r="F448" s="227"/>
      <c r="G448" s="227"/>
    </row>
    <row r="449" spans="1:7" ht="13.5" customHeight="1">
      <c r="A449" s="20"/>
      <c r="B449" s="20"/>
      <c r="C449" s="20"/>
      <c r="D449" s="20"/>
      <c r="F449" s="227"/>
      <c r="G449" s="227"/>
    </row>
    <row r="450" spans="1:7" ht="13.5" customHeight="1">
      <c r="A450" s="20"/>
      <c r="B450" s="20"/>
      <c r="C450" s="20"/>
      <c r="D450" s="20"/>
      <c r="F450" s="227"/>
      <c r="G450" s="227"/>
    </row>
    <row r="451" spans="1:7" ht="13.5" customHeight="1">
      <c r="A451" s="20"/>
      <c r="B451" s="20"/>
      <c r="C451" s="20"/>
      <c r="D451" s="20"/>
      <c r="F451" s="227"/>
      <c r="G451" s="227"/>
    </row>
    <row r="452" spans="1:7" ht="13.5" customHeight="1">
      <c r="A452" s="20"/>
      <c r="B452" s="20"/>
      <c r="C452" s="20"/>
      <c r="D452" s="20"/>
      <c r="F452" s="227"/>
      <c r="G452" s="227"/>
    </row>
    <row r="453" spans="1:7" ht="13.5" customHeight="1">
      <c r="A453" s="20"/>
      <c r="B453" s="20"/>
      <c r="C453" s="20"/>
      <c r="D453" s="20"/>
      <c r="F453" s="227"/>
      <c r="G453" s="227"/>
    </row>
    <row r="454" spans="1:7" ht="13.5" customHeight="1">
      <c r="A454" s="20"/>
      <c r="B454" s="20"/>
      <c r="C454" s="20"/>
      <c r="D454" s="20"/>
      <c r="F454" s="227"/>
      <c r="G454" s="227"/>
    </row>
    <row r="455" spans="1:7" ht="13.5" customHeight="1">
      <c r="A455" s="20"/>
      <c r="B455" s="20"/>
      <c r="C455" s="20"/>
      <c r="D455" s="20"/>
      <c r="F455" s="227"/>
      <c r="G455" s="227"/>
    </row>
    <row r="456" spans="1:7" ht="13.5" customHeight="1">
      <c r="A456" s="20"/>
      <c r="B456" s="20"/>
      <c r="C456" s="20"/>
      <c r="D456" s="20"/>
      <c r="F456" s="227"/>
      <c r="G456" s="227"/>
    </row>
    <row r="457" spans="1:7" ht="13.5" customHeight="1">
      <c r="A457" s="20"/>
      <c r="B457" s="20"/>
      <c r="C457" s="20"/>
      <c r="D457" s="20"/>
      <c r="F457" s="227"/>
      <c r="G457" s="227"/>
    </row>
    <row r="458" spans="1:7" ht="13.5" customHeight="1">
      <c r="A458" s="20"/>
      <c r="B458" s="20"/>
      <c r="C458" s="20"/>
      <c r="D458" s="20"/>
      <c r="F458" s="227"/>
      <c r="G458" s="227"/>
    </row>
    <row r="459" spans="1:7" ht="13.5" customHeight="1">
      <c r="A459" s="20"/>
      <c r="B459" s="20"/>
      <c r="C459" s="20"/>
      <c r="D459" s="20"/>
      <c r="F459" s="227"/>
      <c r="G459" s="227"/>
    </row>
    <row r="460" spans="1:7" ht="13.5" customHeight="1">
      <c r="A460" s="20"/>
      <c r="B460" s="20"/>
      <c r="C460" s="20"/>
      <c r="D460" s="20"/>
      <c r="F460" s="227"/>
      <c r="G460" s="227"/>
    </row>
    <row r="461" spans="1:7" ht="13.5" customHeight="1">
      <c r="A461" s="20"/>
      <c r="B461" s="20"/>
      <c r="C461" s="20"/>
      <c r="D461" s="20"/>
      <c r="F461" s="227"/>
      <c r="G461" s="227"/>
    </row>
    <row r="462" spans="1:7" ht="13.5" customHeight="1">
      <c r="A462" s="20"/>
      <c r="B462" s="20"/>
      <c r="C462" s="20"/>
      <c r="D462" s="20"/>
      <c r="F462" s="227"/>
      <c r="G462" s="227"/>
    </row>
    <row r="463" spans="1:7" ht="13.5" customHeight="1">
      <c r="A463" s="20"/>
      <c r="B463" s="20"/>
      <c r="C463" s="20"/>
      <c r="D463" s="20"/>
      <c r="F463" s="227"/>
      <c r="G463" s="227"/>
    </row>
    <row r="464" spans="1:7" ht="13.5" customHeight="1">
      <c r="A464" s="20"/>
      <c r="B464" s="20"/>
      <c r="C464" s="20"/>
      <c r="D464" s="20"/>
      <c r="F464" s="227"/>
      <c r="G464" s="227"/>
    </row>
    <row r="465" spans="1:7" ht="13.5" customHeight="1">
      <c r="A465" s="20"/>
      <c r="B465" s="20"/>
      <c r="C465" s="20"/>
      <c r="D465" s="20"/>
      <c r="F465" s="227"/>
      <c r="G465" s="227"/>
    </row>
    <row r="466" spans="1:7" ht="13.5" customHeight="1">
      <c r="A466" s="20"/>
      <c r="B466" s="20"/>
      <c r="C466" s="20"/>
      <c r="D466" s="20"/>
      <c r="F466" s="227"/>
      <c r="G466" s="227"/>
    </row>
    <row r="467" spans="1:7" ht="13.5" customHeight="1">
      <c r="A467" s="20"/>
      <c r="B467" s="20"/>
      <c r="C467" s="20"/>
      <c r="D467" s="20"/>
      <c r="F467" s="227"/>
      <c r="G467" s="227"/>
    </row>
    <row r="468" spans="1:7" ht="13.5" customHeight="1">
      <c r="A468" s="20"/>
      <c r="B468" s="20"/>
      <c r="C468" s="20"/>
      <c r="D468" s="20"/>
      <c r="F468" s="227"/>
      <c r="G468" s="227"/>
    </row>
    <row r="469" spans="1:7" ht="13.5" customHeight="1">
      <c r="A469" s="20"/>
      <c r="B469" s="20"/>
      <c r="C469" s="20"/>
      <c r="D469" s="20"/>
      <c r="F469" s="227"/>
      <c r="G469" s="227"/>
    </row>
    <row r="470" spans="1:7" ht="13.5" customHeight="1">
      <c r="A470" s="20"/>
      <c r="B470" s="20"/>
      <c r="C470" s="20"/>
      <c r="D470" s="20"/>
      <c r="F470" s="227"/>
      <c r="G470" s="227"/>
    </row>
    <row r="471" spans="1:7" ht="13.5" customHeight="1">
      <c r="A471" s="20"/>
      <c r="B471" s="20"/>
      <c r="C471" s="20"/>
      <c r="D471" s="20"/>
      <c r="F471" s="227"/>
      <c r="G471" s="227"/>
    </row>
    <row r="472" spans="1:7" ht="13.5" customHeight="1">
      <c r="A472" s="20"/>
      <c r="B472" s="20"/>
      <c r="C472" s="20"/>
      <c r="D472" s="20"/>
      <c r="F472" s="227"/>
      <c r="G472" s="227"/>
    </row>
    <row r="473" spans="1:7" ht="13.5" customHeight="1">
      <c r="A473" s="20"/>
      <c r="B473" s="20"/>
      <c r="C473" s="20"/>
      <c r="D473" s="20"/>
      <c r="F473" s="227"/>
      <c r="G473" s="227"/>
    </row>
    <row r="474" spans="1:7" ht="13.5" customHeight="1">
      <c r="A474" s="20"/>
      <c r="B474" s="20"/>
      <c r="C474" s="20"/>
      <c r="D474" s="20"/>
      <c r="F474" s="227"/>
      <c r="G474" s="227"/>
    </row>
    <row r="475" spans="1:7" ht="13.5" customHeight="1">
      <c r="A475" s="20"/>
      <c r="B475" s="20"/>
      <c r="C475" s="20"/>
      <c r="D475" s="20"/>
      <c r="F475" s="227"/>
      <c r="G475" s="227"/>
    </row>
    <row r="476" spans="1:7" ht="13.5" customHeight="1">
      <c r="A476" s="20"/>
      <c r="B476" s="20"/>
      <c r="C476" s="20"/>
      <c r="D476" s="20"/>
      <c r="F476" s="227"/>
      <c r="G476" s="227"/>
    </row>
    <row r="477" spans="1:7" ht="13.5" customHeight="1">
      <c r="A477" s="20"/>
      <c r="B477" s="20"/>
      <c r="C477" s="20"/>
      <c r="D477" s="20"/>
      <c r="F477" s="227"/>
      <c r="G477" s="227"/>
    </row>
    <row r="478" spans="1:7" ht="13.5" customHeight="1">
      <c r="A478" s="20"/>
      <c r="B478" s="20"/>
      <c r="C478" s="20"/>
      <c r="D478" s="20"/>
      <c r="F478" s="227"/>
      <c r="G478" s="227"/>
    </row>
    <row r="479" spans="1:7" ht="13.5" customHeight="1">
      <c r="A479" s="20"/>
      <c r="B479" s="20"/>
      <c r="C479" s="20"/>
      <c r="D479" s="20"/>
      <c r="F479" s="227"/>
      <c r="G479" s="227"/>
    </row>
    <row r="480" spans="1:7" ht="13.5" customHeight="1">
      <c r="A480" s="20"/>
      <c r="B480" s="20"/>
      <c r="C480" s="20"/>
      <c r="D480" s="20"/>
      <c r="F480" s="227"/>
      <c r="G480" s="227"/>
    </row>
    <row r="481" spans="1:7" ht="13.5" customHeight="1">
      <c r="A481" s="20"/>
      <c r="B481" s="20"/>
      <c r="C481" s="20"/>
      <c r="D481" s="20"/>
      <c r="F481" s="227"/>
      <c r="G481" s="227"/>
    </row>
    <row r="482" spans="1:7" ht="13.5" customHeight="1">
      <c r="A482" s="20"/>
      <c r="B482" s="20"/>
      <c r="C482" s="20"/>
      <c r="D482" s="20"/>
      <c r="F482" s="227"/>
      <c r="G482" s="227"/>
    </row>
    <row r="483" spans="1:7" ht="13.5" customHeight="1">
      <c r="A483" s="20"/>
      <c r="B483" s="20"/>
      <c r="C483" s="20"/>
      <c r="D483" s="20"/>
      <c r="F483" s="227"/>
      <c r="G483" s="227"/>
    </row>
    <row r="484" spans="1:7" ht="13.5" customHeight="1">
      <c r="A484" s="20"/>
      <c r="B484" s="20"/>
      <c r="C484" s="20"/>
      <c r="D484" s="20"/>
      <c r="F484" s="227"/>
      <c r="G484" s="227"/>
    </row>
    <row r="485" spans="1:7" ht="13.5" customHeight="1">
      <c r="A485" s="20"/>
      <c r="B485" s="20"/>
      <c r="C485" s="20"/>
      <c r="D485" s="20"/>
      <c r="F485" s="227"/>
      <c r="G485" s="227"/>
    </row>
    <row r="486" spans="1:7" ht="13.5" customHeight="1">
      <c r="A486" s="20"/>
      <c r="B486" s="20"/>
      <c r="C486" s="20"/>
      <c r="D486" s="20"/>
      <c r="F486" s="227"/>
      <c r="G486" s="227"/>
    </row>
    <row r="487" spans="1:7" ht="13.5" customHeight="1">
      <c r="A487" s="20"/>
      <c r="B487" s="20"/>
      <c r="C487" s="20"/>
      <c r="D487" s="20"/>
      <c r="F487" s="227"/>
      <c r="G487" s="227"/>
    </row>
    <row r="488" spans="1:7" ht="13.5" customHeight="1">
      <c r="A488" s="20"/>
      <c r="B488" s="20"/>
      <c r="C488" s="20"/>
      <c r="D488" s="20"/>
      <c r="F488" s="227"/>
      <c r="G488" s="227"/>
    </row>
    <row r="489" spans="1:7" ht="13.5" customHeight="1">
      <c r="A489" s="20"/>
      <c r="B489" s="20"/>
      <c r="C489" s="20"/>
      <c r="D489" s="20"/>
      <c r="F489" s="227"/>
      <c r="G489" s="227"/>
    </row>
    <row r="490" spans="1:7" ht="13.5" customHeight="1">
      <c r="A490" s="20"/>
      <c r="B490" s="20"/>
      <c r="C490" s="20"/>
      <c r="D490" s="20"/>
      <c r="F490" s="227"/>
      <c r="G490" s="227"/>
    </row>
    <row r="491" spans="1:7" ht="13.5" customHeight="1">
      <c r="A491" s="20"/>
      <c r="B491" s="20"/>
      <c r="C491" s="20"/>
      <c r="D491" s="20"/>
      <c r="F491" s="227"/>
      <c r="G491" s="227"/>
    </row>
    <row r="492" spans="1:7" ht="13.5" customHeight="1">
      <c r="A492" s="20"/>
      <c r="B492" s="20"/>
      <c r="C492" s="20"/>
      <c r="D492" s="20"/>
      <c r="F492" s="227"/>
      <c r="G492" s="227"/>
    </row>
    <row r="493" spans="1:7" ht="13.5" customHeight="1">
      <c r="A493" s="20"/>
      <c r="B493" s="20"/>
      <c r="C493" s="20"/>
      <c r="D493" s="20"/>
      <c r="F493" s="227"/>
      <c r="G493" s="227"/>
    </row>
    <row r="494" spans="1:7" ht="13.5" customHeight="1">
      <c r="A494" s="20"/>
      <c r="B494" s="20"/>
      <c r="C494" s="20"/>
      <c r="D494" s="20"/>
      <c r="F494" s="227"/>
      <c r="G494" s="227"/>
    </row>
    <row r="495" spans="1:7" ht="13.5" customHeight="1">
      <c r="A495" s="20"/>
      <c r="B495" s="20"/>
      <c r="C495" s="20"/>
      <c r="D495" s="20"/>
      <c r="F495" s="227"/>
      <c r="G495" s="227"/>
    </row>
    <row r="496" spans="1:7" ht="13.5" customHeight="1">
      <c r="A496" s="20"/>
      <c r="B496" s="20"/>
      <c r="C496" s="20"/>
      <c r="D496" s="20"/>
      <c r="F496" s="227"/>
      <c r="G496" s="227"/>
    </row>
    <row r="497" spans="1:7" ht="13.5" customHeight="1">
      <c r="A497" s="20"/>
      <c r="B497" s="20"/>
      <c r="C497" s="20"/>
      <c r="D497" s="20"/>
      <c r="F497" s="227"/>
      <c r="G497" s="227"/>
    </row>
    <row r="498" spans="1:7" ht="13.5" customHeight="1">
      <c r="A498" s="20"/>
      <c r="B498" s="20"/>
      <c r="C498" s="20"/>
      <c r="D498" s="20"/>
      <c r="F498" s="227"/>
      <c r="G498" s="227"/>
    </row>
    <row r="499" spans="1:7" ht="13.5" customHeight="1">
      <c r="A499" s="20"/>
      <c r="B499" s="20"/>
      <c r="C499" s="20"/>
      <c r="D499" s="20"/>
      <c r="F499" s="227"/>
      <c r="G499" s="227"/>
    </row>
    <row r="500" spans="1:7" ht="13.5" customHeight="1">
      <c r="A500" s="20"/>
      <c r="B500" s="20"/>
      <c r="C500" s="20"/>
      <c r="D500" s="20"/>
      <c r="F500" s="227"/>
      <c r="G500" s="227"/>
    </row>
    <row r="501" spans="1:7" ht="13.5" customHeight="1">
      <c r="A501" s="20"/>
      <c r="B501" s="20"/>
      <c r="C501" s="20"/>
      <c r="D501" s="20"/>
      <c r="F501" s="227"/>
      <c r="G501" s="227"/>
    </row>
    <row r="502" spans="1:7" ht="13.5" customHeight="1">
      <c r="A502" s="20"/>
      <c r="B502" s="20"/>
      <c r="C502" s="20"/>
      <c r="D502" s="20"/>
      <c r="F502" s="227"/>
      <c r="G502" s="227"/>
    </row>
    <row r="503" spans="1:7" ht="13.5" customHeight="1">
      <c r="A503" s="20"/>
      <c r="B503" s="20"/>
      <c r="C503" s="20"/>
      <c r="D503" s="20"/>
      <c r="F503" s="227"/>
      <c r="G503" s="227"/>
    </row>
    <row r="504" spans="1:7" ht="13.5" customHeight="1">
      <c r="A504" s="20"/>
      <c r="B504" s="20"/>
      <c r="C504" s="20"/>
      <c r="D504" s="20"/>
      <c r="F504" s="227"/>
      <c r="G504" s="227"/>
    </row>
    <row r="505" spans="1:7" ht="13.5" customHeight="1">
      <c r="A505" s="20"/>
      <c r="B505" s="20"/>
      <c r="C505" s="20"/>
      <c r="D505" s="20"/>
      <c r="F505" s="227"/>
      <c r="G505" s="227"/>
    </row>
    <row r="506" spans="1:7" ht="13.5" customHeight="1">
      <c r="A506" s="20"/>
      <c r="B506" s="20"/>
      <c r="C506" s="20"/>
      <c r="D506" s="20"/>
      <c r="F506" s="227"/>
      <c r="G506" s="227"/>
    </row>
    <row r="507" spans="1:7" ht="13.5" customHeight="1">
      <c r="A507" s="20"/>
      <c r="B507" s="20"/>
      <c r="C507" s="20"/>
      <c r="D507" s="20"/>
      <c r="F507" s="227"/>
      <c r="G507" s="227"/>
    </row>
    <row r="508" spans="1:7" ht="13.5" customHeight="1">
      <c r="A508" s="20"/>
      <c r="B508" s="20"/>
      <c r="C508" s="20"/>
      <c r="D508" s="20"/>
      <c r="F508" s="227"/>
      <c r="G508" s="227"/>
    </row>
    <row r="509" spans="1:7" ht="13.5" customHeight="1">
      <c r="A509" s="20"/>
      <c r="B509" s="20"/>
      <c r="C509" s="20"/>
      <c r="D509" s="20"/>
      <c r="F509" s="227"/>
      <c r="G509" s="227"/>
    </row>
    <row r="510" spans="1:7" ht="13.5" customHeight="1">
      <c r="A510" s="20"/>
      <c r="B510" s="20"/>
      <c r="C510" s="20"/>
      <c r="D510" s="20"/>
      <c r="F510" s="227"/>
      <c r="G510" s="227"/>
    </row>
    <row r="511" spans="1:7" ht="13.5" customHeight="1">
      <c r="A511" s="20"/>
      <c r="B511" s="20"/>
      <c r="C511" s="20"/>
      <c r="D511" s="20"/>
      <c r="F511" s="227"/>
      <c r="G511" s="227"/>
    </row>
    <row r="512" spans="1:7" ht="13.5" customHeight="1">
      <c r="A512" s="20"/>
      <c r="B512" s="20"/>
      <c r="C512" s="20"/>
      <c r="D512" s="20"/>
      <c r="F512" s="227"/>
      <c r="G512" s="227"/>
    </row>
    <row r="513" spans="1:7" ht="13.5" customHeight="1">
      <c r="A513" s="20"/>
      <c r="B513" s="20"/>
      <c r="C513" s="20"/>
      <c r="D513" s="20"/>
      <c r="F513" s="227"/>
      <c r="G513" s="227"/>
    </row>
    <row r="514" spans="1:7" ht="13.5" customHeight="1">
      <c r="A514" s="20"/>
      <c r="B514" s="20"/>
      <c r="C514" s="20"/>
      <c r="D514" s="20"/>
      <c r="F514" s="227"/>
      <c r="G514" s="227"/>
    </row>
    <row r="515" spans="1:7" ht="13.5" customHeight="1">
      <c r="A515" s="20"/>
      <c r="B515" s="20"/>
      <c r="C515" s="20"/>
      <c r="D515" s="20"/>
      <c r="F515" s="227"/>
      <c r="G515" s="227"/>
    </row>
    <row r="516" spans="1:7" ht="13.5" customHeight="1">
      <c r="A516" s="20"/>
      <c r="B516" s="20"/>
      <c r="C516" s="20"/>
      <c r="D516" s="20"/>
      <c r="F516" s="227"/>
      <c r="G516" s="227"/>
    </row>
    <row r="517" spans="1:7" ht="13.5" customHeight="1">
      <c r="A517" s="20"/>
      <c r="B517" s="20"/>
      <c r="C517" s="20"/>
      <c r="D517" s="20"/>
      <c r="F517" s="227"/>
      <c r="G517" s="227"/>
    </row>
    <row r="518" spans="1:7" ht="13.5" customHeight="1">
      <c r="A518" s="20"/>
      <c r="B518" s="20"/>
      <c r="C518" s="20"/>
      <c r="D518" s="20"/>
      <c r="F518" s="227"/>
      <c r="G518" s="227"/>
    </row>
    <row r="519" spans="1:7" ht="13.5" customHeight="1">
      <c r="A519" s="20"/>
      <c r="B519" s="20"/>
      <c r="C519" s="20"/>
      <c r="D519" s="20"/>
      <c r="F519" s="227"/>
      <c r="G519" s="227"/>
    </row>
    <row r="520" spans="1:7" ht="13.5" customHeight="1">
      <c r="A520" s="20"/>
      <c r="B520" s="20"/>
      <c r="C520" s="20"/>
      <c r="D520" s="20"/>
      <c r="F520" s="227"/>
      <c r="G520" s="227"/>
    </row>
    <row r="521" spans="1:7" ht="13.5" customHeight="1">
      <c r="A521" s="20"/>
      <c r="B521" s="20"/>
      <c r="C521" s="20"/>
      <c r="D521" s="20"/>
      <c r="F521" s="227"/>
      <c r="G521" s="227"/>
    </row>
    <row r="522" spans="1:7" ht="13.5" customHeight="1">
      <c r="A522" s="20"/>
      <c r="B522" s="20"/>
      <c r="C522" s="20"/>
      <c r="D522" s="20"/>
      <c r="F522" s="227"/>
      <c r="G522" s="227"/>
    </row>
    <row r="523" spans="1:7" ht="13.5" customHeight="1">
      <c r="A523" s="20"/>
      <c r="B523" s="20"/>
      <c r="C523" s="20"/>
      <c r="D523" s="20"/>
      <c r="F523" s="227"/>
      <c r="G523" s="227"/>
    </row>
    <row r="524" spans="1:7" ht="13.5" customHeight="1">
      <c r="A524" s="20"/>
      <c r="B524" s="20"/>
      <c r="C524" s="20"/>
      <c r="D524" s="20"/>
      <c r="F524" s="227"/>
      <c r="G524" s="227"/>
    </row>
    <row r="525" spans="1:7" ht="13.5" customHeight="1">
      <c r="A525" s="20"/>
      <c r="B525" s="20"/>
      <c r="C525" s="20"/>
      <c r="D525" s="20"/>
      <c r="F525" s="227"/>
      <c r="G525" s="227"/>
    </row>
    <row r="526" spans="1:7" ht="13.5" customHeight="1">
      <c r="A526" s="20"/>
      <c r="B526" s="20"/>
      <c r="C526" s="20"/>
      <c r="D526" s="20"/>
      <c r="F526" s="227"/>
      <c r="G526" s="227"/>
    </row>
    <row r="527" spans="1:7" ht="13.5" customHeight="1">
      <c r="A527" s="20"/>
      <c r="B527" s="20"/>
      <c r="C527" s="20"/>
      <c r="D527" s="20"/>
      <c r="F527" s="227"/>
      <c r="G527" s="227"/>
    </row>
    <row r="528" spans="1:7" ht="13.5" customHeight="1">
      <c r="A528" s="20"/>
      <c r="B528" s="20"/>
      <c r="C528" s="20"/>
      <c r="D528" s="20"/>
      <c r="F528" s="227"/>
      <c r="G528" s="227"/>
    </row>
    <row r="529" spans="1:7" ht="13.5" customHeight="1">
      <c r="A529" s="20"/>
      <c r="B529" s="20"/>
      <c r="C529" s="20"/>
      <c r="D529" s="20"/>
      <c r="F529" s="227"/>
      <c r="G529" s="227"/>
    </row>
    <row r="530" spans="1:7" ht="13.5" customHeight="1">
      <c r="A530" s="20"/>
      <c r="B530" s="20"/>
      <c r="C530" s="20"/>
      <c r="D530" s="20"/>
      <c r="F530" s="227"/>
      <c r="G530" s="227"/>
    </row>
    <row r="531" spans="1:7" ht="13.5" customHeight="1">
      <c r="A531" s="20"/>
      <c r="B531" s="20"/>
      <c r="C531" s="20"/>
      <c r="D531" s="20"/>
      <c r="F531" s="227"/>
      <c r="G531" s="227"/>
    </row>
    <row r="532" spans="1:7" ht="13.5" customHeight="1">
      <c r="A532" s="20"/>
      <c r="B532" s="20"/>
      <c r="C532" s="20"/>
      <c r="D532" s="20"/>
      <c r="F532" s="227"/>
      <c r="G532" s="227"/>
    </row>
    <row r="533" spans="1:7" ht="13.5" customHeight="1">
      <c r="A533" s="20"/>
      <c r="B533" s="20"/>
      <c r="C533" s="20"/>
      <c r="D533" s="20"/>
      <c r="F533" s="227"/>
      <c r="G533" s="227"/>
    </row>
    <row r="534" spans="1:7" ht="13.5" customHeight="1">
      <c r="A534" s="20"/>
      <c r="B534" s="20"/>
      <c r="C534" s="20"/>
      <c r="D534" s="20"/>
      <c r="F534" s="227"/>
      <c r="G534" s="227"/>
    </row>
    <row r="535" spans="1:7" ht="13.5" customHeight="1">
      <c r="A535" s="20"/>
      <c r="B535" s="20"/>
      <c r="C535" s="20"/>
      <c r="D535" s="20"/>
      <c r="F535" s="227"/>
      <c r="G535" s="227"/>
    </row>
    <row r="536" spans="1:7" ht="13.5" customHeight="1">
      <c r="A536" s="20"/>
      <c r="B536" s="20"/>
      <c r="C536" s="20"/>
      <c r="D536" s="20"/>
      <c r="F536" s="227"/>
      <c r="G536" s="227"/>
    </row>
    <row r="537" spans="1:7" ht="13.5" customHeight="1">
      <c r="A537" s="20"/>
      <c r="B537" s="20"/>
      <c r="C537" s="20"/>
      <c r="D537" s="20"/>
      <c r="F537" s="227"/>
      <c r="G537" s="227"/>
    </row>
    <row r="538" spans="1:7" ht="13.5" customHeight="1">
      <c r="A538" s="20"/>
      <c r="B538" s="20"/>
      <c r="C538" s="20"/>
      <c r="D538" s="20"/>
      <c r="F538" s="227"/>
      <c r="G538" s="227"/>
    </row>
    <row r="539" spans="1:7" ht="13.5" customHeight="1">
      <c r="A539" s="20"/>
      <c r="B539" s="20"/>
      <c r="C539" s="20"/>
      <c r="D539" s="20"/>
      <c r="F539" s="227"/>
      <c r="G539" s="227"/>
    </row>
    <row r="540" spans="1:7" ht="13.5" customHeight="1">
      <c r="A540" s="20"/>
      <c r="B540" s="20"/>
      <c r="C540" s="20"/>
      <c r="D540" s="20"/>
      <c r="F540" s="227"/>
      <c r="G540" s="227"/>
    </row>
    <row r="541" spans="1:7" ht="13.5" customHeight="1">
      <c r="A541" s="20"/>
      <c r="B541" s="20"/>
      <c r="C541" s="20"/>
      <c r="D541" s="20"/>
      <c r="F541" s="227"/>
      <c r="G541" s="227"/>
    </row>
    <row r="542" spans="1:7" ht="13.5" customHeight="1">
      <c r="A542" s="20"/>
      <c r="B542" s="20"/>
      <c r="C542" s="20"/>
      <c r="D542" s="20"/>
      <c r="F542" s="227"/>
      <c r="G542" s="227"/>
    </row>
    <row r="543" spans="1:7" ht="13.5" customHeight="1">
      <c r="A543" s="20"/>
      <c r="B543" s="20"/>
      <c r="C543" s="20"/>
      <c r="D543" s="20"/>
      <c r="F543" s="227"/>
      <c r="G543" s="227"/>
    </row>
    <row r="544" spans="1:7" ht="13.5" customHeight="1">
      <c r="A544" s="20"/>
      <c r="B544" s="20"/>
      <c r="C544" s="20"/>
      <c r="D544" s="20"/>
      <c r="F544" s="227"/>
      <c r="G544" s="227"/>
    </row>
    <row r="545" spans="1:7" ht="13.5" customHeight="1">
      <c r="A545" s="20"/>
      <c r="B545" s="20"/>
      <c r="C545" s="20"/>
      <c r="D545" s="20"/>
      <c r="F545" s="227"/>
      <c r="G545" s="227"/>
    </row>
    <row r="546" spans="1:7" ht="13.5" customHeight="1">
      <c r="A546" s="20"/>
      <c r="B546" s="20"/>
      <c r="C546" s="20"/>
      <c r="D546" s="20"/>
      <c r="F546" s="227"/>
      <c r="G546" s="227"/>
    </row>
    <row r="547" spans="1:7" ht="13.5" customHeight="1">
      <c r="A547" s="20"/>
      <c r="B547" s="20"/>
      <c r="C547" s="20"/>
      <c r="D547" s="20"/>
      <c r="F547" s="227"/>
      <c r="G547" s="227"/>
    </row>
    <row r="548" spans="1:7" ht="13.5" customHeight="1">
      <c r="A548" s="20"/>
      <c r="B548" s="20"/>
      <c r="C548" s="20"/>
      <c r="D548" s="20"/>
      <c r="F548" s="227"/>
      <c r="G548" s="227"/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0"/>
  <sheetViews>
    <sheetView showGridLines="0" zoomScaleNormal="75" workbookViewId="0">
      <selection activeCell="J3" sqref="J3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9" width="9.7109375" style="27" customWidth="1"/>
    <col min="10" max="10" width="11.7109375" style="25" customWidth="1"/>
    <col min="11" max="16384" width="10.28515625" style="25"/>
  </cols>
  <sheetData>
    <row r="1" spans="1:11" ht="15.75" customHeight="1">
      <c r="A1" s="257" t="s">
        <v>33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1" ht="9.75" customHeight="1">
      <c r="A2" s="23"/>
      <c r="B2" s="221"/>
      <c r="C2" s="23"/>
      <c r="D2" s="24"/>
      <c r="E2" s="24"/>
      <c r="F2" s="24"/>
      <c r="G2" s="24"/>
      <c r="H2" s="24"/>
      <c r="I2" s="24"/>
    </row>
    <row r="3" spans="1:11" ht="14.25" customHeight="1">
      <c r="J3" s="188" t="s">
        <v>46</v>
      </c>
    </row>
    <row r="4" spans="1:11" ht="21" customHeight="1">
      <c r="A4" s="259" t="s">
        <v>16</v>
      </c>
      <c r="B4" s="249">
        <v>2018</v>
      </c>
      <c r="C4" s="251"/>
      <c r="D4" s="256">
        <v>2019</v>
      </c>
      <c r="E4" s="256"/>
      <c r="F4" s="256"/>
      <c r="G4" s="256"/>
      <c r="H4" s="256"/>
      <c r="I4" s="256"/>
      <c r="J4" s="256"/>
    </row>
    <row r="5" spans="1:11" ht="21" customHeight="1">
      <c r="A5" s="259"/>
      <c r="B5" s="260" t="s">
        <v>101</v>
      </c>
      <c r="C5" s="262" t="s">
        <v>31</v>
      </c>
      <c r="D5" s="264" t="s">
        <v>12</v>
      </c>
      <c r="E5" s="265"/>
      <c r="F5" s="265"/>
      <c r="G5" s="265"/>
      <c r="H5" s="265"/>
      <c r="I5" s="266"/>
      <c r="J5" s="260" t="s">
        <v>101</v>
      </c>
    </row>
    <row r="6" spans="1:11" ht="21" customHeight="1">
      <c r="A6" s="259"/>
      <c r="B6" s="261"/>
      <c r="C6" s="263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9">
        <v>6</v>
      </c>
      <c r="J6" s="261"/>
    </row>
    <row r="7" spans="1:11" ht="21" customHeight="1">
      <c r="A7" s="7" t="s">
        <v>0</v>
      </c>
      <c r="B7" s="232">
        <v>5260</v>
      </c>
      <c r="C7" s="174">
        <v>10835</v>
      </c>
      <c r="D7" s="174">
        <v>758</v>
      </c>
      <c r="E7" s="174">
        <v>824</v>
      </c>
      <c r="F7" s="174">
        <v>835</v>
      </c>
      <c r="G7" s="174">
        <v>815</v>
      </c>
      <c r="H7" s="174">
        <v>841</v>
      </c>
      <c r="I7" s="174">
        <v>855</v>
      </c>
      <c r="J7" s="174">
        <v>4928</v>
      </c>
    </row>
    <row r="8" spans="1:11" ht="21" customHeight="1">
      <c r="A8" s="7" t="s">
        <v>1</v>
      </c>
      <c r="B8" s="232">
        <v>3227</v>
      </c>
      <c r="C8" s="174">
        <v>6553</v>
      </c>
      <c r="D8" s="174">
        <v>520</v>
      </c>
      <c r="E8" s="174">
        <v>471</v>
      </c>
      <c r="F8" s="174">
        <v>493</v>
      </c>
      <c r="G8" s="174">
        <v>464</v>
      </c>
      <c r="H8" s="174">
        <v>554</v>
      </c>
      <c r="I8" s="174">
        <v>473</v>
      </c>
      <c r="J8" s="174">
        <v>2975</v>
      </c>
    </row>
    <row r="9" spans="1:11" ht="21" customHeight="1">
      <c r="A9" s="7" t="s">
        <v>11</v>
      </c>
      <c r="B9" s="232">
        <v>17334</v>
      </c>
      <c r="C9" s="174">
        <v>31249</v>
      </c>
      <c r="D9" s="174">
        <v>2187</v>
      </c>
      <c r="E9" s="174">
        <v>1652</v>
      </c>
      <c r="F9" s="174">
        <v>1571</v>
      </c>
      <c r="G9" s="174">
        <v>1459</v>
      </c>
      <c r="H9" s="174">
        <v>1793</v>
      </c>
      <c r="I9" s="174">
        <v>1642</v>
      </c>
      <c r="J9" s="174">
        <v>10304</v>
      </c>
    </row>
    <row r="10" spans="1:11" ht="21" customHeight="1">
      <c r="A10" s="7" t="s">
        <v>2</v>
      </c>
      <c r="B10" s="232">
        <v>41804</v>
      </c>
      <c r="C10" s="174">
        <v>72428</v>
      </c>
      <c r="D10" s="174">
        <v>4414</v>
      </c>
      <c r="E10" s="174">
        <v>4182</v>
      </c>
      <c r="F10" s="174">
        <v>4789</v>
      </c>
      <c r="G10" s="174">
        <v>5289</v>
      </c>
      <c r="H10" s="174">
        <v>4418</v>
      </c>
      <c r="I10" s="174">
        <v>4251</v>
      </c>
      <c r="J10" s="174">
        <v>27343</v>
      </c>
    </row>
    <row r="11" spans="1:11" ht="21" customHeight="1">
      <c r="A11" s="7" t="str">
        <f>'Таблица № 1.1-Д'!A10</f>
        <v>"ЕН ЕН  ДПФ"</v>
      </c>
      <c r="B11" s="232">
        <v>7076</v>
      </c>
      <c r="C11" s="174">
        <v>14434</v>
      </c>
      <c r="D11" s="174">
        <v>954</v>
      </c>
      <c r="E11" s="174">
        <v>1052</v>
      </c>
      <c r="F11" s="174">
        <v>1145</v>
      </c>
      <c r="G11" s="174">
        <v>1155</v>
      </c>
      <c r="H11" s="174">
        <v>1160</v>
      </c>
      <c r="I11" s="174">
        <v>1021</v>
      </c>
      <c r="J11" s="174">
        <v>6487</v>
      </c>
    </row>
    <row r="12" spans="1:11" ht="21" customHeight="1">
      <c r="A12" s="7" t="s">
        <v>8</v>
      </c>
      <c r="B12" s="232">
        <v>3691</v>
      </c>
      <c r="C12" s="174">
        <v>7973</v>
      </c>
      <c r="D12" s="174">
        <v>447</v>
      </c>
      <c r="E12" s="174">
        <v>687</v>
      </c>
      <c r="F12" s="174">
        <v>671</v>
      </c>
      <c r="G12" s="174">
        <v>652</v>
      </c>
      <c r="H12" s="174">
        <v>680</v>
      </c>
      <c r="I12" s="174">
        <v>716</v>
      </c>
      <c r="J12" s="174">
        <v>3853</v>
      </c>
    </row>
    <row r="13" spans="1:11" ht="21" customHeight="1">
      <c r="A13" s="7" t="s">
        <v>54</v>
      </c>
      <c r="B13" s="232">
        <v>11</v>
      </c>
      <c r="C13" s="174">
        <v>29</v>
      </c>
      <c r="D13" s="174">
        <v>3</v>
      </c>
      <c r="E13" s="164">
        <v>10</v>
      </c>
      <c r="F13" s="164">
        <v>1</v>
      </c>
      <c r="G13" s="174">
        <v>2</v>
      </c>
      <c r="H13" s="164">
        <v>1</v>
      </c>
      <c r="I13" s="164">
        <v>2</v>
      </c>
      <c r="J13" s="174">
        <v>19</v>
      </c>
    </row>
    <row r="14" spans="1:11" ht="21" customHeight="1">
      <c r="A14" s="7" t="s">
        <v>32</v>
      </c>
      <c r="B14" s="232">
        <v>484</v>
      </c>
      <c r="C14" s="174">
        <v>887</v>
      </c>
      <c r="D14" s="118">
        <v>65</v>
      </c>
      <c r="E14" s="174">
        <v>66</v>
      </c>
      <c r="F14" s="118">
        <v>71</v>
      </c>
      <c r="G14" s="118">
        <v>71</v>
      </c>
      <c r="H14" s="174">
        <v>81</v>
      </c>
      <c r="I14" s="118">
        <v>81</v>
      </c>
      <c r="J14" s="174">
        <v>435</v>
      </c>
    </row>
    <row r="15" spans="1:11" ht="31.5">
      <c r="A15" s="7" t="s">
        <v>75</v>
      </c>
      <c r="B15" s="233">
        <v>144</v>
      </c>
      <c r="C15" s="175">
        <v>275</v>
      </c>
      <c r="D15" s="163">
        <v>6</v>
      </c>
      <c r="E15" s="165">
        <v>6</v>
      </c>
      <c r="F15" s="175">
        <v>9</v>
      </c>
      <c r="G15" s="163">
        <v>6</v>
      </c>
      <c r="H15" s="165">
        <v>9</v>
      </c>
      <c r="I15" s="175">
        <v>8</v>
      </c>
      <c r="J15" s="175">
        <v>44</v>
      </c>
    </row>
    <row r="16" spans="1:11" ht="21" customHeight="1">
      <c r="A16" s="10" t="s">
        <v>6</v>
      </c>
      <c r="B16" s="232">
        <v>79031</v>
      </c>
      <c r="C16" s="174">
        <v>144663</v>
      </c>
      <c r="D16" s="29">
        <v>9354</v>
      </c>
      <c r="E16" s="29">
        <v>8950</v>
      </c>
      <c r="F16" s="29">
        <v>9585</v>
      </c>
      <c r="G16" s="29">
        <v>9913</v>
      </c>
      <c r="H16" s="29">
        <v>9537</v>
      </c>
      <c r="I16" s="29">
        <v>9049</v>
      </c>
      <c r="J16" s="174">
        <v>56388</v>
      </c>
      <c r="K16" s="199"/>
    </row>
    <row r="17" spans="4:10" ht="9.75" customHeight="1">
      <c r="F17" s="31"/>
      <c r="I17" s="31"/>
      <c r="J17" s="30"/>
    </row>
    <row r="18" spans="4:10" ht="15" customHeight="1">
      <c r="D18" s="135"/>
      <c r="E18" s="136"/>
      <c r="F18" s="137"/>
      <c r="G18" s="135"/>
      <c r="H18" s="136"/>
      <c r="I18" s="137"/>
    </row>
    <row r="19" spans="4:10" ht="15" customHeight="1">
      <c r="D19" s="135"/>
      <c r="E19" s="136"/>
      <c r="F19" s="137"/>
      <c r="G19" s="135"/>
      <c r="H19" s="136"/>
      <c r="I19" s="137"/>
    </row>
    <row r="20" spans="4:10" ht="15" customHeight="1">
      <c r="D20" s="135"/>
      <c r="E20" s="136"/>
      <c r="F20" s="137"/>
      <c r="G20" s="135"/>
      <c r="H20" s="136"/>
      <c r="I20" s="137"/>
    </row>
    <row r="21" spans="4:10" ht="15" customHeight="1">
      <c r="D21" s="135"/>
      <c r="E21" s="136"/>
      <c r="F21" s="137"/>
      <c r="G21" s="135"/>
      <c r="H21" s="136"/>
      <c r="I21" s="137"/>
    </row>
    <row r="22" spans="4:10" ht="15" customHeight="1">
      <c r="D22" s="135"/>
      <c r="E22" s="136"/>
      <c r="F22" s="137"/>
      <c r="G22" s="135"/>
      <c r="H22" s="136"/>
      <c r="I22" s="137"/>
    </row>
    <row r="23" spans="4:10" ht="15" customHeight="1">
      <c r="D23" s="135"/>
      <c r="E23" s="136"/>
      <c r="F23" s="137"/>
      <c r="G23" s="135"/>
      <c r="H23" s="136"/>
      <c r="I23" s="137"/>
    </row>
    <row r="24" spans="4:10" ht="15" customHeight="1">
      <c r="D24" s="135"/>
      <c r="E24" s="136"/>
      <c r="F24" s="137"/>
      <c r="G24" s="135"/>
      <c r="H24" s="136"/>
      <c r="I24" s="137"/>
    </row>
    <row r="25" spans="4:10" ht="15" customHeight="1">
      <c r="D25" s="68"/>
      <c r="E25" s="69"/>
      <c r="G25" s="68"/>
      <c r="H25" s="69"/>
    </row>
    <row r="26" spans="4:10" ht="15" customHeight="1">
      <c r="D26" s="68"/>
      <c r="E26" s="69"/>
      <c r="G26" s="68"/>
      <c r="H26" s="69"/>
    </row>
    <row r="27" spans="4:10" ht="15" customHeight="1">
      <c r="D27" s="68"/>
      <c r="E27" s="69"/>
      <c r="G27" s="68"/>
      <c r="H27" s="69"/>
    </row>
    <row r="28" spans="4:10" ht="15" customHeight="1">
      <c r="D28" s="68"/>
      <c r="E28" s="69"/>
      <c r="G28" s="68"/>
      <c r="H28" s="69"/>
    </row>
    <row r="29" spans="4:10" ht="15" customHeight="1">
      <c r="D29" s="68"/>
      <c r="E29" s="69"/>
      <c r="G29" s="68"/>
      <c r="H29" s="69"/>
    </row>
    <row r="30" spans="4:10" ht="15" customHeight="1">
      <c r="D30" s="68"/>
      <c r="E30" s="69"/>
      <c r="G30" s="68"/>
      <c r="H30" s="69"/>
    </row>
    <row r="31" spans="4:10" ht="15" customHeight="1">
      <c r="D31" s="68"/>
      <c r="E31" s="69"/>
      <c r="G31" s="68"/>
      <c r="H31" s="69"/>
    </row>
    <row r="32" spans="4:10" ht="15" customHeight="1">
      <c r="D32" s="68"/>
      <c r="E32" s="69"/>
      <c r="G32" s="68"/>
      <c r="H32" s="69"/>
    </row>
    <row r="33" spans="4:8" ht="15" customHeight="1">
      <c r="D33" s="68"/>
      <c r="E33" s="69"/>
      <c r="G33" s="68"/>
      <c r="H33" s="69"/>
    </row>
    <row r="34" spans="4:8" ht="15" customHeight="1">
      <c r="D34" s="68"/>
      <c r="E34" s="69"/>
      <c r="G34" s="68"/>
      <c r="H34" s="69"/>
    </row>
    <row r="35" spans="4:8" ht="15" customHeight="1">
      <c r="D35" s="68"/>
      <c r="E35" s="69"/>
      <c r="G35" s="68"/>
      <c r="H35" s="69"/>
    </row>
    <row r="36" spans="4:8" ht="15" customHeight="1">
      <c r="D36" s="68"/>
      <c r="E36" s="69"/>
      <c r="G36" s="68"/>
      <c r="H36" s="69"/>
    </row>
    <row r="37" spans="4:8" ht="15" customHeight="1">
      <c r="D37" s="68"/>
      <c r="E37" s="69"/>
      <c r="G37" s="68"/>
      <c r="H37" s="69"/>
    </row>
    <row r="38" spans="4:8" ht="15" customHeight="1">
      <c r="D38" s="68"/>
      <c r="E38" s="69"/>
      <c r="G38" s="68"/>
      <c r="H38" s="69"/>
    </row>
    <row r="39" spans="4:8" ht="15" customHeight="1">
      <c r="D39" s="68"/>
      <c r="E39" s="69"/>
      <c r="G39" s="68"/>
      <c r="H39" s="69"/>
    </row>
    <row r="40" spans="4:8" ht="15" customHeight="1">
      <c r="D40" s="68"/>
      <c r="E40" s="69"/>
      <c r="G40" s="68"/>
      <c r="H40" s="69"/>
    </row>
  </sheetData>
  <mergeCells count="8">
    <mergeCell ref="D4:J4"/>
    <mergeCell ref="A1:J1"/>
    <mergeCell ref="A4:A6"/>
    <mergeCell ref="J5:J6"/>
    <mergeCell ref="C5:C6"/>
    <mergeCell ref="B4:C4"/>
    <mergeCell ref="B5:B6"/>
    <mergeCell ref="D5:I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9" width="9.7109375" style="27" customWidth="1"/>
    <col min="10" max="10" width="11.85546875" style="25" customWidth="1"/>
    <col min="11" max="16384" width="10.28515625" style="25"/>
  </cols>
  <sheetData>
    <row r="1" spans="1:14" ht="15.75" customHeight="1">
      <c r="A1" s="257" t="s">
        <v>34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4" ht="9.75" customHeight="1">
      <c r="A2" s="23"/>
      <c r="B2" s="223"/>
      <c r="C2" s="23"/>
      <c r="D2" s="26"/>
      <c r="E2" s="26"/>
      <c r="F2" s="26"/>
      <c r="G2" s="26"/>
      <c r="H2" s="26"/>
      <c r="I2" s="26"/>
    </row>
    <row r="3" spans="1:14" ht="13.5" customHeight="1">
      <c r="A3" s="32"/>
      <c r="B3" s="32"/>
      <c r="C3" s="34"/>
      <c r="D3" s="35"/>
      <c r="E3" s="35"/>
      <c r="F3" s="35"/>
      <c r="G3" s="35"/>
      <c r="H3" s="35"/>
      <c r="I3" s="35"/>
      <c r="J3" s="28" t="s">
        <v>47</v>
      </c>
    </row>
    <row r="4" spans="1:14" ht="21" customHeight="1">
      <c r="A4" s="269" t="s">
        <v>15</v>
      </c>
      <c r="B4" s="249">
        <v>2018</v>
      </c>
      <c r="C4" s="251"/>
      <c r="D4" s="256">
        <v>2019</v>
      </c>
      <c r="E4" s="256"/>
      <c r="F4" s="256"/>
      <c r="G4" s="256"/>
      <c r="H4" s="256"/>
      <c r="I4" s="256"/>
      <c r="J4" s="256"/>
    </row>
    <row r="5" spans="1:14" ht="21" customHeight="1">
      <c r="A5" s="269"/>
      <c r="B5" s="260" t="s">
        <v>101</v>
      </c>
      <c r="C5" s="270" t="s">
        <v>31</v>
      </c>
      <c r="D5" s="264" t="s">
        <v>12</v>
      </c>
      <c r="E5" s="265"/>
      <c r="F5" s="265"/>
      <c r="G5" s="265"/>
      <c r="H5" s="265"/>
      <c r="I5" s="266"/>
      <c r="J5" s="260" t="s">
        <v>101</v>
      </c>
    </row>
    <row r="6" spans="1:14" ht="21" customHeight="1">
      <c r="A6" s="269"/>
      <c r="B6" s="261"/>
      <c r="C6" s="271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9">
        <v>6</v>
      </c>
      <c r="J6" s="261"/>
    </row>
    <row r="7" spans="1:14" ht="21" customHeight="1">
      <c r="A7" s="7" t="s">
        <v>0</v>
      </c>
      <c r="B7" s="234">
        <v>59.42</v>
      </c>
      <c r="C7" s="195">
        <v>61.37166666666667</v>
      </c>
      <c r="D7" s="177">
        <v>55.09</v>
      </c>
      <c r="E7" s="177">
        <v>61.97</v>
      </c>
      <c r="F7" s="177">
        <v>59.04</v>
      </c>
      <c r="G7" s="177">
        <v>59.75</v>
      </c>
      <c r="H7" s="177">
        <v>56.42</v>
      </c>
      <c r="I7" s="177">
        <v>57.38</v>
      </c>
      <c r="J7" s="195">
        <v>58.274999999999999</v>
      </c>
      <c r="K7" s="180"/>
      <c r="L7" s="180"/>
      <c r="M7" s="180"/>
      <c r="N7" s="180"/>
    </row>
    <row r="8" spans="1:14" ht="21" customHeight="1">
      <c r="A8" s="7" t="s">
        <v>1</v>
      </c>
      <c r="B8" s="234">
        <v>34.799999999999997</v>
      </c>
      <c r="C8" s="195">
        <v>34.169166666666669</v>
      </c>
      <c r="D8" s="177">
        <v>30.48</v>
      </c>
      <c r="E8" s="177">
        <v>31.54</v>
      </c>
      <c r="F8" s="177">
        <v>30.31</v>
      </c>
      <c r="G8" s="177">
        <v>28.64</v>
      </c>
      <c r="H8" s="177">
        <v>28.64</v>
      </c>
      <c r="I8" s="177">
        <v>30.37</v>
      </c>
      <c r="J8" s="234">
        <v>29.99666666666667</v>
      </c>
      <c r="K8" s="180"/>
      <c r="L8" s="180"/>
      <c r="M8" s="180"/>
      <c r="N8" s="180"/>
    </row>
    <row r="9" spans="1:14" ht="21" customHeight="1">
      <c r="A9" s="7" t="s">
        <v>11</v>
      </c>
      <c r="B9" s="234">
        <v>58.63</v>
      </c>
      <c r="C9" s="195">
        <v>50.164166666666667</v>
      </c>
      <c r="D9" s="177">
        <v>38.67</v>
      </c>
      <c r="E9" s="177">
        <v>26.65</v>
      </c>
      <c r="F9" s="177">
        <v>28.16</v>
      </c>
      <c r="G9" s="177">
        <v>24.37</v>
      </c>
      <c r="H9" s="177">
        <v>29.44</v>
      </c>
      <c r="I9" s="177">
        <v>25.59</v>
      </c>
      <c r="J9" s="234">
        <v>28.813333333333333</v>
      </c>
      <c r="K9" s="180"/>
      <c r="L9" s="180"/>
      <c r="M9" s="180"/>
      <c r="N9" s="180"/>
    </row>
    <row r="10" spans="1:14" ht="21" customHeight="1">
      <c r="A10" s="7" t="s">
        <v>2</v>
      </c>
      <c r="B10" s="234">
        <v>273.01</v>
      </c>
      <c r="C10" s="195">
        <v>235.0633333333333</v>
      </c>
      <c r="D10" s="177">
        <v>182.47</v>
      </c>
      <c r="E10" s="177">
        <v>162.66</v>
      </c>
      <c r="F10" s="177">
        <v>193.89</v>
      </c>
      <c r="G10" s="177">
        <v>206.66</v>
      </c>
      <c r="H10" s="177">
        <v>172.98</v>
      </c>
      <c r="I10" s="177">
        <v>179.12</v>
      </c>
      <c r="J10" s="234">
        <v>182.96333333333334</v>
      </c>
      <c r="K10" s="180"/>
      <c r="L10" s="180"/>
      <c r="M10" s="180"/>
      <c r="N10" s="180"/>
    </row>
    <row r="11" spans="1:14" ht="21" customHeight="1">
      <c r="A11" s="7" t="str">
        <f>'Таблица № 1.1-Д'!A10</f>
        <v>"ЕН ЕН  ДПФ"</v>
      </c>
      <c r="B11" s="234">
        <v>156.41</v>
      </c>
      <c r="C11" s="195">
        <v>155.94333333333333</v>
      </c>
      <c r="D11" s="177">
        <v>128.27000000000001</v>
      </c>
      <c r="E11" s="177">
        <v>139.56</v>
      </c>
      <c r="F11" s="177">
        <v>144.56</v>
      </c>
      <c r="G11" s="177">
        <v>206.79</v>
      </c>
      <c r="H11" s="177">
        <v>134.80000000000001</v>
      </c>
      <c r="I11" s="177">
        <v>128.13999999999999</v>
      </c>
      <c r="J11" s="234">
        <v>147.02000000000001</v>
      </c>
      <c r="K11" s="180"/>
      <c r="L11" s="180"/>
      <c r="M11" s="180"/>
      <c r="N11" s="180"/>
    </row>
    <row r="12" spans="1:14" ht="21" customHeight="1">
      <c r="A12" s="7" t="s">
        <v>8</v>
      </c>
      <c r="B12" s="234">
        <v>67.89</v>
      </c>
      <c r="C12" s="195">
        <v>71.103333333333339</v>
      </c>
      <c r="D12" s="177">
        <v>68.3</v>
      </c>
      <c r="E12" s="177">
        <v>71.53</v>
      </c>
      <c r="F12" s="177">
        <v>69.599999999999994</v>
      </c>
      <c r="G12" s="177">
        <v>67.39</v>
      </c>
      <c r="H12" s="177">
        <v>70</v>
      </c>
      <c r="I12" s="177">
        <v>74.569999999999993</v>
      </c>
      <c r="J12" s="234">
        <v>70.231666666666669</v>
      </c>
      <c r="K12" s="180"/>
      <c r="L12" s="180"/>
      <c r="M12" s="180"/>
      <c r="N12" s="180"/>
    </row>
    <row r="13" spans="1:14" ht="21" customHeight="1">
      <c r="A13" s="7" t="s">
        <v>54</v>
      </c>
      <c r="B13" s="234">
        <v>77.45</v>
      </c>
      <c r="C13" s="195">
        <v>85.165000000000006</v>
      </c>
      <c r="D13" s="177">
        <v>118.55</v>
      </c>
      <c r="E13" s="177">
        <v>235.85</v>
      </c>
      <c r="F13" s="177">
        <v>67.63</v>
      </c>
      <c r="G13" s="177">
        <v>94.9</v>
      </c>
      <c r="H13" s="177">
        <v>72.64</v>
      </c>
      <c r="I13" s="177">
        <v>72.64</v>
      </c>
      <c r="J13" s="234">
        <v>110.36833333333333</v>
      </c>
      <c r="K13" s="180"/>
      <c r="L13" s="180"/>
      <c r="M13" s="180"/>
      <c r="N13" s="180"/>
    </row>
    <row r="14" spans="1:14" ht="21" customHeight="1">
      <c r="A14" s="7" t="s">
        <v>32</v>
      </c>
      <c r="B14" s="234">
        <v>49.81</v>
      </c>
      <c r="C14" s="195">
        <v>41.465833333333343</v>
      </c>
      <c r="D14" s="172">
        <v>33.21</v>
      </c>
      <c r="E14" s="172">
        <v>33.31</v>
      </c>
      <c r="F14" s="177">
        <v>32.869999999999997</v>
      </c>
      <c r="G14" s="172">
        <v>32.92</v>
      </c>
      <c r="H14" s="172">
        <v>35.96</v>
      </c>
      <c r="I14" s="177">
        <v>36.31</v>
      </c>
      <c r="J14" s="234">
        <v>34.096666666666671</v>
      </c>
      <c r="K14" s="180"/>
      <c r="L14" s="180"/>
      <c r="M14" s="180"/>
      <c r="N14" s="180"/>
    </row>
    <row r="15" spans="1:14" ht="31.5">
      <c r="A15" s="7" t="s">
        <v>75</v>
      </c>
      <c r="B15" s="234">
        <v>210.87</v>
      </c>
      <c r="C15" s="178">
        <v>198.64750000000001</v>
      </c>
      <c r="D15" s="173">
        <v>60.98</v>
      </c>
      <c r="E15" s="173">
        <v>58.97</v>
      </c>
      <c r="F15" s="178">
        <v>79.84</v>
      </c>
      <c r="G15" s="173">
        <v>62.27</v>
      </c>
      <c r="H15" s="173">
        <v>92.04</v>
      </c>
      <c r="I15" s="178">
        <v>84.21</v>
      </c>
      <c r="J15" s="235">
        <v>73.051666666666662</v>
      </c>
      <c r="K15" s="180"/>
      <c r="L15" s="180"/>
      <c r="M15" s="180"/>
      <c r="N15" s="180"/>
    </row>
    <row r="16" spans="1:14" ht="21" customHeight="1">
      <c r="A16" s="10" t="s">
        <v>14</v>
      </c>
      <c r="B16" s="234">
        <v>109.81</v>
      </c>
      <c r="C16" s="207">
        <v>103.67703703703702</v>
      </c>
      <c r="D16" s="179">
        <v>79.557777777777787</v>
      </c>
      <c r="E16" s="179">
        <v>91.337777777777774</v>
      </c>
      <c r="F16" s="179">
        <v>78.433333333333337</v>
      </c>
      <c r="G16" s="179">
        <v>87.076666666666654</v>
      </c>
      <c r="H16" s="179">
        <v>76.991111111111124</v>
      </c>
      <c r="I16" s="179">
        <v>76.481111111111133</v>
      </c>
      <c r="J16" s="179">
        <v>81.646296296296299</v>
      </c>
      <c r="K16" s="180"/>
      <c r="L16" s="180"/>
      <c r="M16" s="180"/>
      <c r="N16" s="180"/>
    </row>
    <row r="17" spans="1:10" ht="15.75" customHeight="1">
      <c r="A17" s="36" t="s">
        <v>78</v>
      </c>
    </row>
    <row r="18" spans="1:10" ht="31.5" customHeight="1">
      <c r="A18" s="267" t="s">
        <v>81</v>
      </c>
      <c r="B18" s="267"/>
      <c r="C18" s="268"/>
      <c r="D18" s="268"/>
      <c r="E18" s="268"/>
      <c r="F18" s="268"/>
      <c r="G18" s="268"/>
      <c r="H18" s="268"/>
      <c r="I18" s="268"/>
      <c r="J18" s="268"/>
    </row>
    <row r="19" spans="1:10" ht="15.75" customHeight="1">
      <c r="A19" s="72"/>
      <c r="B19" s="72"/>
      <c r="C19" s="73"/>
      <c r="D19" s="73"/>
      <c r="E19" s="73"/>
      <c r="F19" s="73"/>
      <c r="G19" s="73"/>
      <c r="H19" s="73"/>
      <c r="I19" s="73"/>
    </row>
    <row r="20" spans="1:10" ht="15.75" customHeight="1">
      <c r="A20" s="72"/>
      <c r="B20" s="72"/>
      <c r="C20" s="156"/>
      <c r="D20" s="73"/>
      <c r="E20" s="73"/>
      <c r="F20" s="73"/>
      <c r="G20" s="73"/>
      <c r="H20" s="73"/>
      <c r="I20" s="73"/>
    </row>
    <row r="21" spans="1:10" ht="15.75" customHeight="1">
      <c r="A21" s="72"/>
      <c r="B21" s="72"/>
      <c r="C21" s="73"/>
      <c r="D21" s="139"/>
      <c r="E21" s="73"/>
      <c r="F21" s="73"/>
      <c r="G21" s="139"/>
      <c r="H21" s="73"/>
      <c r="I21" s="73"/>
    </row>
    <row r="22" spans="1:10" ht="15.75" customHeight="1">
      <c r="A22" s="72"/>
      <c r="B22" s="72"/>
      <c r="C22" s="73"/>
      <c r="D22" s="73"/>
      <c r="E22" s="73"/>
      <c r="F22" s="73"/>
      <c r="G22" s="73"/>
      <c r="H22" s="73"/>
      <c r="I22" s="73"/>
    </row>
    <row r="23" spans="1:10" ht="15.75" customHeight="1">
      <c r="A23" s="72"/>
      <c r="B23" s="72"/>
      <c r="C23" s="73"/>
      <c r="D23" s="73"/>
      <c r="E23" s="73"/>
      <c r="F23" s="73"/>
      <c r="G23" s="73"/>
      <c r="H23" s="73"/>
      <c r="I23" s="73"/>
    </row>
    <row r="24" spans="1:10" ht="15.75" customHeight="1">
      <c r="A24" s="72"/>
      <c r="B24" s="72"/>
      <c r="C24" s="73"/>
      <c r="D24" s="73"/>
      <c r="E24" s="73"/>
      <c r="F24" s="73"/>
      <c r="G24" s="73"/>
      <c r="H24" s="73"/>
      <c r="I24" s="73"/>
    </row>
    <row r="25" spans="1:10" ht="15.75" customHeight="1">
      <c r="A25" s="72"/>
      <c r="B25" s="72"/>
      <c r="C25" s="73"/>
      <c r="D25" s="73"/>
      <c r="E25" s="73"/>
      <c r="F25" s="73"/>
      <c r="G25" s="73"/>
      <c r="H25" s="73"/>
      <c r="I25" s="73"/>
    </row>
    <row r="26" spans="1:10" ht="15.75" customHeight="1">
      <c r="A26" s="72"/>
      <c r="B26" s="72"/>
      <c r="C26" s="73"/>
      <c r="D26" s="73"/>
      <c r="E26" s="73"/>
      <c r="F26" s="73"/>
      <c r="G26" s="73"/>
      <c r="H26" s="73"/>
      <c r="I26" s="73"/>
    </row>
    <row r="27" spans="1:10" ht="15.75" customHeight="1">
      <c r="A27" s="74"/>
      <c r="B27" s="74"/>
      <c r="C27" s="30"/>
      <c r="D27" s="71"/>
      <c r="E27" s="71"/>
      <c r="F27" s="71"/>
      <c r="G27" s="71"/>
      <c r="H27" s="71"/>
      <c r="I27" s="71"/>
    </row>
    <row r="28" spans="1:10" ht="15.75" customHeight="1">
      <c r="A28" s="70"/>
      <c r="B28" s="70"/>
      <c r="C28" s="75"/>
      <c r="D28" s="71"/>
      <c r="E28" s="76"/>
      <c r="F28" s="71"/>
      <c r="G28" s="71"/>
      <c r="H28" s="76"/>
      <c r="I28" s="71"/>
    </row>
    <row r="29" spans="1:10" ht="15.75" customHeight="1">
      <c r="A29" s="70"/>
      <c r="B29" s="70"/>
      <c r="C29" s="75"/>
      <c r="D29" s="71"/>
      <c r="E29" s="76"/>
      <c r="F29" s="71"/>
      <c r="G29" s="71"/>
      <c r="H29" s="76"/>
      <c r="I29" s="71"/>
    </row>
    <row r="30" spans="1:10" ht="15.75" customHeight="1">
      <c r="A30" s="70"/>
      <c r="B30" s="70"/>
      <c r="C30" s="75"/>
      <c r="D30" s="71"/>
      <c r="E30" s="76"/>
      <c r="F30" s="71"/>
      <c r="G30" s="71"/>
      <c r="H30" s="76"/>
      <c r="I30" s="71"/>
    </row>
    <row r="31" spans="1:10" ht="15.75" customHeight="1">
      <c r="A31" s="70"/>
      <c r="B31" s="70"/>
      <c r="C31" s="75"/>
      <c r="D31" s="71"/>
      <c r="E31" s="76"/>
      <c r="F31" s="71"/>
      <c r="G31" s="71"/>
      <c r="H31" s="76"/>
      <c r="I31" s="71"/>
    </row>
    <row r="32" spans="1:10" ht="15.75" customHeight="1">
      <c r="A32" s="70"/>
      <c r="B32" s="70"/>
      <c r="C32" s="75"/>
      <c r="D32" s="71"/>
      <c r="E32" s="76"/>
      <c r="F32" s="71"/>
      <c r="G32" s="71"/>
      <c r="H32" s="76"/>
      <c r="I32" s="71"/>
    </row>
    <row r="33" spans="1:9" ht="15.75" customHeight="1">
      <c r="A33" s="70"/>
      <c r="B33" s="70"/>
      <c r="C33" s="75"/>
      <c r="D33" s="71"/>
      <c r="E33" s="76"/>
      <c r="F33" s="71"/>
      <c r="G33" s="71"/>
      <c r="H33" s="76"/>
      <c r="I33" s="71"/>
    </row>
    <row r="34" spans="1:9" ht="15.75" customHeight="1">
      <c r="A34" s="70"/>
      <c r="B34" s="70"/>
      <c r="C34" s="75"/>
      <c r="D34" s="71"/>
      <c r="E34" s="76"/>
      <c r="F34" s="71"/>
      <c r="G34" s="71"/>
      <c r="H34" s="76"/>
      <c r="I34" s="71"/>
    </row>
    <row r="35" spans="1:9" ht="15.75" customHeight="1">
      <c r="A35" s="70"/>
      <c r="B35" s="70"/>
      <c r="C35" s="75"/>
      <c r="D35" s="71"/>
      <c r="E35" s="76"/>
      <c r="F35" s="71"/>
      <c r="G35" s="71"/>
      <c r="H35" s="76"/>
      <c r="I35" s="71"/>
    </row>
    <row r="36" spans="1:9" ht="15.75" customHeight="1">
      <c r="A36" s="70"/>
      <c r="B36" s="70"/>
      <c r="C36" s="75"/>
      <c r="D36" s="71"/>
      <c r="E36" s="76"/>
      <c r="F36" s="71"/>
      <c r="G36" s="71"/>
      <c r="H36" s="76"/>
      <c r="I36" s="71"/>
    </row>
  </sheetData>
  <mergeCells count="9">
    <mergeCell ref="A18:J18"/>
    <mergeCell ref="A1:J1"/>
    <mergeCell ref="A4:A6"/>
    <mergeCell ref="J5:J6"/>
    <mergeCell ref="D4:J4"/>
    <mergeCell ref="C5:C6"/>
    <mergeCell ref="B4:C4"/>
    <mergeCell ref="B5:B6"/>
    <mergeCell ref="D5:I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53" t="s">
        <v>102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72" t="s">
        <v>46</v>
      </c>
      <c r="K2" s="272"/>
      <c r="L2" s="272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2</v>
      </c>
      <c r="G3" s="125" t="s">
        <v>80</v>
      </c>
      <c r="H3" s="55" t="s">
        <v>8</v>
      </c>
      <c r="I3" s="56" t="s">
        <v>54</v>
      </c>
      <c r="J3" s="56" t="s">
        <v>32</v>
      </c>
      <c r="K3" s="126" t="s">
        <v>76</v>
      </c>
      <c r="L3" s="57" t="s">
        <v>6</v>
      </c>
      <c r="N3" s="42"/>
      <c r="O3" s="42"/>
    </row>
    <row r="4" spans="1:15" s="84" customFormat="1">
      <c r="A4" s="81" t="s">
        <v>45</v>
      </c>
      <c r="B4" s="82" t="s">
        <v>50</v>
      </c>
      <c r="C4" s="212">
        <v>133814</v>
      </c>
      <c r="D4" s="212">
        <v>83550</v>
      </c>
      <c r="E4" s="212">
        <v>104632</v>
      </c>
      <c r="F4" s="212">
        <v>463749</v>
      </c>
      <c r="G4" s="212">
        <v>151944</v>
      </c>
      <c r="H4" s="212">
        <v>83318</v>
      </c>
      <c r="I4" s="212">
        <v>2403</v>
      </c>
      <c r="J4" s="212">
        <v>11103</v>
      </c>
      <c r="K4" s="213">
        <v>1038</v>
      </c>
      <c r="L4" s="212">
        <v>1035551</v>
      </c>
      <c r="M4" s="120"/>
      <c r="N4" s="83"/>
      <c r="O4" s="83"/>
    </row>
    <row r="5" spans="1:15" s="41" customFormat="1" ht="45.75" customHeight="1">
      <c r="A5" s="208" t="s">
        <v>84</v>
      </c>
      <c r="B5" s="209" t="s">
        <v>85</v>
      </c>
      <c r="C5" s="162">
        <v>67155</v>
      </c>
      <c r="D5" s="162">
        <v>6772</v>
      </c>
      <c r="E5" s="162">
        <v>68508</v>
      </c>
      <c r="F5" s="162">
        <v>253841</v>
      </c>
      <c r="G5" s="162">
        <v>90393</v>
      </c>
      <c r="H5" s="162">
        <v>33841</v>
      </c>
      <c r="I5" s="226">
        <v>0</v>
      </c>
      <c r="J5" s="162">
        <v>3718</v>
      </c>
      <c r="K5" s="163">
        <v>199</v>
      </c>
      <c r="L5" s="162">
        <v>524427</v>
      </c>
      <c r="M5" s="121"/>
      <c r="N5" s="42"/>
      <c r="O5" s="42"/>
    </row>
    <row r="6" spans="1:15">
      <c r="A6" s="210" t="s">
        <v>86</v>
      </c>
      <c r="B6" s="209" t="s">
        <v>13</v>
      </c>
      <c r="C6" s="164">
        <v>22780</v>
      </c>
      <c r="D6" s="164">
        <v>19150</v>
      </c>
      <c r="E6" s="164">
        <v>1558</v>
      </c>
      <c r="F6" s="164">
        <v>29813</v>
      </c>
      <c r="G6" s="164">
        <v>11936</v>
      </c>
      <c r="H6" s="164">
        <v>8156</v>
      </c>
      <c r="I6" s="164">
        <v>515</v>
      </c>
      <c r="J6" s="164">
        <v>1150</v>
      </c>
      <c r="K6" s="214">
        <v>30</v>
      </c>
      <c r="L6" s="162">
        <v>95088</v>
      </c>
      <c r="M6" s="122"/>
    </row>
    <row r="7" spans="1:15">
      <c r="A7" s="210" t="s">
        <v>87</v>
      </c>
      <c r="B7" s="209" t="s">
        <v>4</v>
      </c>
      <c r="C7" s="217">
        <v>0</v>
      </c>
      <c r="D7" s="217">
        <v>0</v>
      </c>
      <c r="E7" s="217">
        <v>0</v>
      </c>
      <c r="F7" s="164">
        <v>2191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162">
        <v>2191</v>
      </c>
      <c r="M7" s="122"/>
    </row>
    <row r="8" spans="1:15">
      <c r="A8" s="210" t="s">
        <v>88</v>
      </c>
      <c r="B8" s="209" t="s">
        <v>89</v>
      </c>
      <c r="C8" s="164">
        <v>36079</v>
      </c>
      <c r="D8" s="164">
        <v>55034</v>
      </c>
      <c r="E8" s="164">
        <v>34566</v>
      </c>
      <c r="F8" s="164">
        <v>151001</v>
      </c>
      <c r="G8" s="164">
        <v>46615</v>
      </c>
      <c r="H8" s="164">
        <v>38582</v>
      </c>
      <c r="I8" s="164">
        <v>1770</v>
      </c>
      <c r="J8" s="164">
        <v>5503</v>
      </c>
      <c r="K8" s="164">
        <v>728</v>
      </c>
      <c r="L8" s="164">
        <v>369878</v>
      </c>
      <c r="M8" s="122"/>
    </row>
    <row r="9" spans="1:15">
      <c r="A9" s="211" t="s">
        <v>90</v>
      </c>
      <c r="B9" s="209" t="s">
        <v>60</v>
      </c>
      <c r="C9" s="164">
        <v>1998</v>
      </c>
      <c r="D9" s="164">
        <v>8695</v>
      </c>
      <c r="E9" s="164">
        <v>1089</v>
      </c>
      <c r="F9" s="164">
        <v>1039</v>
      </c>
      <c r="G9" s="164">
        <v>4111</v>
      </c>
      <c r="H9" s="164">
        <v>3756</v>
      </c>
      <c r="I9" s="164">
        <v>235</v>
      </c>
      <c r="J9" s="164">
        <v>0</v>
      </c>
      <c r="K9" s="162">
        <v>92</v>
      </c>
      <c r="L9" s="162">
        <v>21015</v>
      </c>
      <c r="M9" s="122"/>
    </row>
    <row r="10" spans="1:15">
      <c r="A10" s="211" t="s">
        <v>91</v>
      </c>
      <c r="B10" s="209" t="s">
        <v>92</v>
      </c>
      <c r="C10" s="164">
        <v>20354</v>
      </c>
      <c r="D10" s="164">
        <v>9468</v>
      </c>
      <c r="E10" s="164">
        <v>19994</v>
      </c>
      <c r="F10" s="164">
        <v>114168</v>
      </c>
      <c r="G10" s="164">
        <v>31813</v>
      </c>
      <c r="H10" s="164">
        <v>4507</v>
      </c>
      <c r="I10" s="164">
        <v>720</v>
      </c>
      <c r="J10" s="164">
        <v>2607</v>
      </c>
      <c r="K10" s="162">
        <v>213</v>
      </c>
      <c r="L10" s="162">
        <v>203844</v>
      </c>
      <c r="M10" s="122"/>
    </row>
    <row r="11" spans="1:15" ht="30.75" customHeight="1">
      <c r="A11" s="211" t="s">
        <v>93</v>
      </c>
      <c r="B11" s="209" t="s">
        <v>94</v>
      </c>
      <c r="C11" s="164">
        <v>13727</v>
      </c>
      <c r="D11" s="164">
        <v>36871</v>
      </c>
      <c r="E11" s="164">
        <v>13483</v>
      </c>
      <c r="F11" s="164">
        <v>35794</v>
      </c>
      <c r="G11" s="164">
        <v>10691</v>
      </c>
      <c r="H11" s="164">
        <v>30319</v>
      </c>
      <c r="I11" s="164">
        <v>815</v>
      </c>
      <c r="J11" s="164">
        <v>2896</v>
      </c>
      <c r="K11" s="164">
        <v>423</v>
      </c>
      <c r="L11" s="164">
        <v>145019</v>
      </c>
      <c r="M11" s="122"/>
    </row>
    <row r="12" spans="1:15">
      <c r="A12" s="210" t="s">
        <v>95</v>
      </c>
      <c r="B12" s="209" t="s">
        <v>96</v>
      </c>
      <c r="C12" s="164">
        <v>901</v>
      </c>
      <c r="D12" s="217">
        <v>0</v>
      </c>
      <c r="E12" s="217">
        <v>0</v>
      </c>
      <c r="F12" s="164">
        <v>9561</v>
      </c>
      <c r="G12" s="162">
        <v>3000</v>
      </c>
      <c r="H12" s="217">
        <v>0</v>
      </c>
      <c r="I12" s="217">
        <v>0</v>
      </c>
      <c r="J12" s="217">
        <v>0</v>
      </c>
      <c r="K12" s="215">
        <v>81</v>
      </c>
      <c r="L12" s="162">
        <v>13543</v>
      </c>
      <c r="M12" s="122"/>
    </row>
    <row r="13" spans="1:15">
      <c r="A13" s="210" t="s">
        <v>97</v>
      </c>
      <c r="B13" s="209" t="s">
        <v>9</v>
      </c>
      <c r="C13" s="164">
        <v>6899</v>
      </c>
      <c r="D13" s="164">
        <v>2594</v>
      </c>
      <c r="E13" s="217">
        <v>0</v>
      </c>
      <c r="F13" s="164">
        <v>17342</v>
      </c>
      <c r="G13" s="217">
        <v>0</v>
      </c>
      <c r="H13" s="164">
        <v>2739</v>
      </c>
      <c r="I13" s="164">
        <v>118</v>
      </c>
      <c r="J13" s="164">
        <v>732</v>
      </c>
      <c r="K13" s="217">
        <v>0</v>
      </c>
      <c r="L13" s="162">
        <v>30424</v>
      </c>
      <c r="M13" s="122"/>
    </row>
    <row r="14" spans="1:15" s="84" customFormat="1">
      <c r="A14" s="81" t="s">
        <v>38</v>
      </c>
      <c r="B14" s="82" t="s">
        <v>51</v>
      </c>
      <c r="C14" s="216">
        <v>155669</v>
      </c>
      <c r="D14" s="216">
        <v>88841</v>
      </c>
      <c r="E14" s="216">
        <v>119644</v>
      </c>
      <c r="F14" s="212">
        <v>524874</v>
      </c>
      <c r="G14" s="212">
        <v>155153</v>
      </c>
      <c r="H14" s="212">
        <v>90867</v>
      </c>
      <c r="I14" s="212">
        <v>2758</v>
      </c>
      <c r="J14" s="212">
        <v>11682</v>
      </c>
      <c r="K14" s="212">
        <v>1077</v>
      </c>
      <c r="L14" s="216">
        <v>1150565</v>
      </c>
      <c r="M14" s="120"/>
      <c r="N14" s="83"/>
      <c r="O14" s="83"/>
    </row>
    <row r="15" spans="1:15">
      <c r="A15" s="104">
        <v>1</v>
      </c>
      <c r="B15" s="105" t="s">
        <v>49</v>
      </c>
      <c r="C15" s="164">
        <v>133814</v>
      </c>
      <c r="D15" s="164">
        <v>83550</v>
      </c>
      <c r="E15" s="164">
        <v>104632</v>
      </c>
      <c r="F15" s="164">
        <v>463749</v>
      </c>
      <c r="G15" s="164">
        <v>151944</v>
      </c>
      <c r="H15" s="164">
        <v>83318</v>
      </c>
      <c r="I15" s="164">
        <v>2403</v>
      </c>
      <c r="J15" s="164">
        <v>11103</v>
      </c>
      <c r="K15" s="164">
        <v>1038</v>
      </c>
      <c r="L15" s="162">
        <v>1035551</v>
      </c>
      <c r="M15" s="122"/>
    </row>
    <row r="16" spans="1:15">
      <c r="A16" s="104">
        <v>2</v>
      </c>
      <c r="B16" s="59" t="s">
        <v>36</v>
      </c>
      <c r="C16" s="217">
        <v>21560</v>
      </c>
      <c r="D16" s="217">
        <v>2038</v>
      </c>
      <c r="E16" s="217">
        <v>14237</v>
      </c>
      <c r="F16" s="217">
        <v>59712</v>
      </c>
      <c r="G16" s="217">
        <v>2841</v>
      </c>
      <c r="H16" s="217">
        <v>3075</v>
      </c>
      <c r="I16" s="217">
        <v>340</v>
      </c>
      <c r="J16" s="217">
        <v>269</v>
      </c>
      <c r="K16" s="215">
        <v>31</v>
      </c>
      <c r="L16" s="162">
        <v>104103</v>
      </c>
      <c r="M16" s="43"/>
    </row>
    <row r="17" spans="1:22">
      <c r="A17" s="104">
        <v>3</v>
      </c>
      <c r="B17" s="59" t="s">
        <v>37</v>
      </c>
      <c r="C17" s="217">
        <v>295</v>
      </c>
      <c r="D17" s="217">
        <v>3253</v>
      </c>
      <c r="E17" s="217">
        <v>775</v>
      </c>
      <c r="F17" s="217">
        <v>1413</v>
      </c>
      <c r="G17" s="217">
        <v>368</v>
      </c>
      <c r="H17" s="217">
        <v>4474</v>
      </c>
      <c r="I17" s="217">
        <v>15</v>
      </c>
      <c r="J17" s="217">
        <v>310</v>
      </c>
      <c r="K17" s="162">
        <v>8</v>
      </c>
      <c r="L17" s="162">
        <v>10911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8"/>
  <sheetViews>
    <sheetView showGridLines="0" zoomScale="110" zoomScaleNormal="11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2.140625" style="38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5" ht="18" customHeight="1">
      <c r="A1" s="273" t="s">
        <v>103</v>
      </c>
      <c r="B1" s="273"/>
      <c r="C1" s="273"/>
      <c r="D1" s="273"/>
      <c r="E1" s="273"/>
      <c r="F1" s="273"/>
      <c r="G1" s="273"/>
      <c r="H1" s="273"/>
      <c r="I1" s="274"/>
      <c r="J1" s="274"/>
      <c r="K1" s="274"/>
      <c r="L1" s="275"/>
    </row>
    <row r="2" spans="1:15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5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40</v>
      </c>
    </row>
    <row r="4" spans="1:15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2</v>
      </c>
      <c r="G4" s="125" t="s">
        <v>80</v>
      </c>
      <c r="H4" s="55" t="s">
        <v>8</v>
      </c>
      <c r="I4" s="56" t="s">
        <v>54</v>
      </c>
      <c r="J4" s="56" t="s">
        <v>32</v>
      </c>
      <c r="K4" s="126" t="s">
        <v>76</v>
      </c>
      <c r="L4" s="57" t="s">
        <v>6</v>
      </c>
    </row>
    <row r="5" spans="1:15" s="84" customFormat="1">
      <c r="A5" s="81" t="s">
        <v>45</v>
      </c>
      <c r="B5" s="82" t="s">
        <v>50</v>
      </c>
      <c r="C5" s="218">
        <v>99.999999999999986</v>
      </c>
      <c r="D5" s="218">
        <v>100</v>
      </c>
      <c r="E5" s="218">
        <v>100</v>
      </c>
      <c r="F5" s="218">
        <v>100</v>
      </c>
      <c r="G5" s="218">
        <v>100</v>
      </c>
      <c r="H5" s="218">
        <v>100.00000000000001</v>
      </c>
      <c r="I5" s="218">
        <v>100</v>
      </c>
      <c r="J5" s="218">
        <v>100</v>
      </c>
      <c r="K5" s="218">
        <v>100</v>
      </c>
      <c r="L5" s="218">
        <v>100</v>
      </c>
    </row>
    <row r="6" spans="1:15" s="41" customFormat="1" ht="45.75" customHeight="1">
      <c r="A6" s="208" t="s">
        <v>84</v>
      </c>
      <c r="B6" s="209" t="s">
        <v>85</v>
      </c>
      <c r="C6" s="219">
        <v>50.19</v>
      </c>
      <c r="D6" s="219">
        <v>8.11</v>
      </c>
      <c r="E6" s="219">
        <v>65.47</v>
      </c>
      <c r="F6" s="219">
        <v>54.74</v>
      </c>
      <c r="G6" s="219">
        <v>59.49</v>
      </c>
      <c r="H6" s="219">
        <v>40.61</v>
      </c>
      <c r="I6" s="219">
        <v>0</v>
      </c>
      <c r="J6" s="219">
        <v>33.49</v>
      </c>
      <c r="K6" s="219">
        <v>19.170000000000002</v>
      </c>
      <c r="L6" s="219">
        <v>50.64</v>
      </c>
      <c r="M6" s="121"/>
      <c r="N6" s="42"/>
      <c r="O6" s="42"/>
    </row>
    <row r="7" spans="1:15">
      <c r="A7" s="210" t="s">
        <v>86</v>
      </c>
      <c r="B7" s="209" t="s">
        <v>13</v>
      </c>
      <c r="C7" s="219">
        <v>17.02</v>
      </c>
      <c r="D7" s="219">
        <v>22.92</v>
      </c>
      <c r="E7" s="219">
        <v>1.49</v>
      </c>
      <c r="F7" s="219">
        <v>6.43</v>
      </c>
      <c r="G7" s="219">
        <v>7.86</v>
      </c>
      <c r="H7" s="219">
        <v>9.7899999999999991</v>
      </c>
      <c r="I7" s="219">
        <v>21.43</v>
      </c>
      <c r="J7" s="219">
        <v>10.36</v>
      </c>
      <c r="K7" s="219">
        <v>2.89</v>
      </c>
      <c r="L7" s="219">
        <v>9.18</v>
      </c>
      <c r="M7" s="122"/>
      <c r="N7" s="39"/>
      <c r="O7" s="39"/>
    </row>
    <row r="8" spans="1:15">
      <c r="A8" s="210" t="s">
        <v>87</v>
      </c>
      <c r="B8" s="209" t="s">
        <v>4</v>
      </c>
      <c r="C8" s="219">
        <v>0</v>
      </c>
      <c r="D8" s="219">
        <v>0</v>
      </c>
      <c r="E8" s="219">
        <v>0</v>
      </c>
      <c r="F8" s="219">
        <v>0.47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0.21</v>
      </c>
      <c r="M8" s="122"/>
      <c r="N8" s="39"/>
      <c r="O8" s="39"/>
    </row>
    <row r="9" spans="1:15">
      <c r="A9" s="210" t="s">
        <v>88</v>
      </c>
      <c r="B9" s="209" t="s">
        <v>89</v>
      </c>
      <c r="C9" s="219">
        <v>26.96</v>
      </c>
      <c r="D9" s="219">
        <v>65.87</v>
      </c>
      <c r="E9" s="219">
        <v>33.04</v>
      </c>
      <c r="F9" s="219">
        <v>32.56</v>
      </c>
      <c r="G9" s="219">
        <v>30.68</v>
      </c>
      <c r="H9" s="219">
        <v>46.31</v>
      </c>
      <c r="I9" s="219">
        <v>73.66</v>
      </c>
      <c r="J9" s="219">
        <v>49.56</v>
      </c>
      <c r="K9" s="219">
        <v>70.13</v>
      </c>
      <c r="L9" s="219">
        <v>35.72</v>
      </c>
      <c r="M9" s="122"/>
      <c r="N9" s="39"/>
      <c r="O9" s="39"/>
    </row>
    <row r="10" spans="1:15">
      <c r="A10" s="211" t="s">
        <v>90</v>
      </c>
      <c r="B10" s="209" t="s">
        <v>60</v>
      </c>
      <c r="C10" s="219">
        <v>1.49</v>
      </c>
      <c r="D10" s="219">
        <v>10.41</v>
      </c>
      <c r="E10" s="219">
        <v>1.04</v>
      </c>
      <c r="F10" s="219">
        <v>0.22</v>
      </c>
      <c r="G10" s="219">
        <v>2.7</v>
      </c>
      <c r="H10" s="219">
        <v>4.51</v>
      </c>
      <c r="I10" s="219">
        <v>9.7799999999999994</v>
      </c>
      <c r="J10" s="219">
        <v>0</v>
      </c>
      <c r="K10" s="219">
        <v>8.86</v>
      </c>
      <c r="L10" s="219">
        <v>2.0299999999999998</v>
      </c>
      <c r="M10" s="122"/>
      <c r="N10" s="39"/>
      <c r="O10" s="39"/>
    </row>
    <row r="11" spans="1:15">
      <c r="A11" s="211" t="s">
        <v>91</v>
      </c>
      <c r="B11" s="209" t="s">
        <v>92</v>
      </c>
      <c r="C11" s="219">
        <v>15.21</v>
      </c>
      <c r="D11" s="219">
        <v>11.33</v>
      </c>
      <c r="E11" s="219">
        <v>19.11</v>
      </c>
      <c r="F11" s="219">
        <v>24.62</v>
      </c>
      <c r="G11" s="219">
        <v>20.94</v>
      </c>
      <c r="H11" s="219">
        <v>5.41</v>
      </c>
      <c r="I11" s="219">
        <v>29.96</v>
      </c>
      <c r="J11" s="219">
        <v>23.48</v>
      </c>
      <c r="K11" s="219">
        <v>20.52</v>
      </c>
      <c r="L11" s="219">
        <v>19.690000000000001</v>
      </c>
      <c r="M11" s="122"/>
      <c r="N11" s="39"/>
      <c r="O11" s="39"/>
    </row>
    <row r="12" spans="1:15" ht="32.25" customHeight="1">
      <c r="A12" s="211" t="s">
        <v>93</v>
      </c>
      <c r="B12" s="209" t="s">
        <v>94</v>
      </c>
      <c r="C12" s="219">
        <v>10.26</v>
      </c>
      <c r="D12" s="219">
        <v>44.13</v>
      </c>
      <c r="E12" s="219">
        <v>12.89</v>
      </c>
      <c r="F12" s="219">
        <v>7.72</v>
      </c>
      <c r="G12" s="219">
        <v>7.04</v>
      </c>
      <c r="H12" s="219">
        <v>36.39</v>
      </c>
      <c r="I12" s="219">
        <v>33.92</v>
      </c>
      <c r="J12" s="219">
        <v>26.08</v>
      </c>
      <c r="K12" s="219">
        <v>40.75</v>
      </c>
      <c r="L12" s="219">
        <v>14</v>
      </c>
      <c r="M12" s="122"/>
      <c r="N12" s="39"/>
      <c r="O12" s="39"/>
    </row>
    <row r="13" spans="1:15">
      <c r="A13" s="210" t="s">
        <v>95</v>
      </c>
      <c r="B13" s="209" t="s">
        <v>96</v>
      </c>
      <c r="C13" s="219">
        <v>0.67</v>
      </c>
      <c r="D13" s="219">
        <v>0</v>
      </c>
      <c r="E13" s="219">
        <v>0</v>
      </c>
      <c r="F13" s="219">
        <v>2.06</v>
      </c>
      <c r="G13" s="219">
        <v>1.97</v>
      </c>
      <c r="H13" s="219">
        <v>0</v>
      </c>
      <c r="I13" s="219">
        <v>0</v>
      </c>
      <c r="J13" s="219">
        <v>0</v>
      </c>
      <c r="K13" s="219">
        <v>7.81</v>
      </c>
      <c r="L13" s="219">
        <v>1.31</v>
      </c>
      <c r="M13" s="122"/>
      <c r="N13" s="39"/>
      <c r="O13" s="39"/>
    </row>
    <row r="14" spans="1:15">
      <c r="A14" s="210" t="s">
        <v>97</v>
      </c>
      <c r="B14" s="209" t="s">
        <v>9</v>
      </c>
      <c r="C14" s="219">
        <v>5.16</v>
      </c>
      <c r="D14" s="219">
        <v>3.1</v>
      </c>
      <c r="E14" s="219">
        <v>0</v>
      </c>
      <c r="F14" s="219">
        <v>3.74</v>
      </c>
      <c r="G14" s="219">
        <v>0</v>
      </c>
      <c r="H14" s="219">
        <v>3.29</v>
      </c>
      <c r="I14" s="219">
        <v>4.91</v>
      </c>
      <c r="J14" s="219">
        <v>6.59</v>
      </c>
      <c r="K14" s="219">
        <v>0</v>
      </c>
      <c r="L14" s="219">
        <v>2.94</v>
      </c>
      <c r="M14" s="122"/>
      <c r="N14" s="39"/>
      <c r="O14" s="39"/>
    </row>
    <row r="15" spans="1:15" s="84" customFormat="1">
      <c r="A15" s="81" t="s">
        <v>38</v>
      </c>
      <c r="B15" s="82" t="s">
        <v>51</v>
      </c>
      <c r="C15" s="218">
        <v>99.999999999999986</v>
      </c>
      <c r="D15" s="218">
        <v>100</v>
      </c>
      <c r="E15" s="218">
        <v>100.00000000000001</v>
      </c>
      <c r="F15" s="218">
        <v>99.999999999999986</v>
      </c>
      <c r="G15" s="218">
        <v>100</v>
      </c>
      <c r="H15" s="218">
        <v>100</v>
      </c>
      <c r="I15" s="218">
        <v>100</v>
      </c>
      <c r="J15" s="218">
        <v>100</v>
      </c>
      <c r="K15" s="218">
        <v>99.999999999999986</v>
      </c>
      <c r="L15" s="218">
        <v>100</v>
      </c>
      <c r="M15" s="120"/>
      <c r="N15" s="83"/>
      <c r="O15" s="83"/>
    </row>
    <row r="16" spans="1:15">
      <c r="A16" s="104">
        <v>1</v>
      </c>
      <c r="B16" s="105" t="s">
        <v>49</v>
      </c>
      <c r="C16" s="219">
        <v>85.96</v>
      </c>
      <c r="D16" s="219">
        <v>94.05</v>
      </c>
      <c r="E16" s="219">
        <v>87.45</v>
      </c>
      <c r="F16" s="219">
        <v>88.35</v>
      </c>
      <c r="G16" s="219">
        <v>97.93</v>
      </c>
      <c r="H16" s="219">
        <v>91.69</v>
      </c>
      <c r="I16" s="219">
        <v>87.13</v>
      </c>
      <c r="J16" s="219">
        <v>95.05</v>
      </c>
      <c r="K16" s="219">
        <v>96.38</v>
      </c>
      <c r="L16" s="219">
        <v>90</v>
      </c>
      <c r="M16" s="122"/>
      <c r="N16" s="39"/>
      <c r="O16" s="39"/>
    </row>
    <row r="17" spans="1:15">
      <c r="A17" s="104">
        <v>2</v>
      </c>
      <c r="B17" s="59" t="s">
        <v>36</v>
      </c>
      <c r="C17" s="219">
        <v>13.85</v>
      </c>
      <c r="D17" s="219">
        <v>2.29</v>
      </c>
      <c r="E17" s="219">
        <v>11.9</v>
      </c>
      <c r="F17" s="219">
        <v>11.38</v>
      </c>
      <c r="G17" s="219">
        <v>1.83</v>
      </c>
      <c r="H17" s="219">
        <v>3.38</v>
      </c>
      <c r="I17" s="219">
        <v>12.33</v>
      </c>
      <c r="J17" s="219">
        <v>2.2999999999999998</v>
      </c>
      <c r="K17" s="219">
        <v>2.88</v>
      </c>
      <c r="L17" s="219">
        <v>9.0500000000000007</v>
      </c>
      <c r="M17" s="43"/>
      <c r="N17" s="39"/>
      <c r="O17" s="39"/>
    </row>
    <row r="18" spans="1:15">
      <c r="A18" s="104">
        <v>3</v>
      </c>
      <c r="B18" s="59" t="s">
        <v>37</v>
      </c>
      <c r="C18" s="219">
        <v>0.19</v>
      </c>
      <c r="D18" s="219">
        <v>3.66</v>
      </c>
      <c r="E18" s="219">
        <v>0.65</v>
      </c>
      <c r="F18" s="219">
        <v>0.27</v>
      </c>
      <c r="G18" s="219">
        <v>0.24</v>
      </c>
      <c r="H18" s="219">
        <v>4.93</v>
      </c>
      <c r="I18" s="219">
        <v>0.54</v>
      </c>
      <c r="J18" s="219">
        <v>2.65</v>
      </c>
      <c r="K18" s="219">
        <v>0.74</v>
      </c>
      <c r="L18" s="219">
        <v>0.95</v>
      </c>
      <c r="M18" s="43"/>
      <c r="N18" s="39"/>
      <c r="O18" s="39"/>
    </row>
    <row r="19" spans="1:15">
      <c r="C19" s="197"/>
      <c r="D19" s="48"/>
      <c r="E19" s="197"/>
      <c r="F19" s="48"/>
      <c r="G19" s="48"/>
      <c r="H19" s="197"/>
      <c r="I19" s="197"/>
      <c r="J19" s="197"/>
      <c r="K19" s="197"/>
      <c r="L19" s="48"/>
    </row>
    <row r="20" spans="1:15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5">
      <c r="A21" s="132" t="s">
        <v>52</v>
      </c>
      <c r="B21" s="196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5">
      <c r="C22" s="161"/>
      <c r="D22" s="161"/>
      <c r="E22" s="161"/>
      <c r="F22" s="161"/>
      <c r="G22" s="161"/>
      <c r="H22" s="161"/>
      <c r="I22" s="161"/>
      <c r="J22" s="161"/>
      <c r="K22" s="161"/>
      <c r="L22" s="161"/>
    </row>
    <row r="23" spans="1:15">
      <c r="B23" s="186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5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5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5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5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5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5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5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5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5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2019-08-01T13:25:17Z</cp:lastPrinted>
  <dcterms:created xsi:type="dcterms:W3CDTF">2003-05-13T14:11:28Z</dcterms:created>
  <dcterms:modified xsi:type="dcterms:W3CDTF">2019-08-13T07:45:19Z</dcterms:modified>
</cp:coreProperties>
</file>